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firstSheet="2" activeTab="7"/>
  </bookViews>
  <sheets>
    <sheet name="Class Ex - 1" sheetId="1" r:id="rId1"/>
    <sheet name="Class Ex - 2" sheetId="2" r:id="rId2"/>
    <sheet name="Class Ex - 3" sheetId="3" r:id="rId3"/>
    <sheet name="Class Ex - 4" sheetId="4" r:id="rId4"/>
    <sheet name="Class Ex - 5" sheetId="5" r:id="rId5"/>
    <sheet name="Class Ex - 6" sheetId="6" r:id="rId6"/>
    <sheet name="Class Ex - 7" sheetId="7" r:id="rId7"/>
    <sheet name="Class Ex - 8" sheetId="8" r:id="rId8"/>
  </sheets>
  <definedNames>
    <definedName name="Long_Hour_Fee">#REF!</definedName>
    <definedName name="Med_Hour_Fee">#REF!</definedName>
    <definedName name="Threshold1">#REF!</definedName>
    <definedName name="Threshold2">#REF!</definedName>
  </definedNames>
  <calcPr calcId="144525"/>
</workbook>
</file>

<file path=xl/sharedStrings.xml><?xml version="1.0" encoding="utf-8"?>
<sst xmlns="http://schemas.openxmlformats.org/spreadsheetml/2006/main" count="545" uniqueCount="383">
  <si>
    <t>Student ID</t>
  </si>
  <si>
    <t>Marks</t>
  </si>
  <si>
    <t>Question 1</t>
  </si>
  <si>
    <t>The school decided to use the following grade system:</t>
  </si>
  <si>
    <t>ABC001</t>
  </si>
  <si>
    <t>Grade higher or equal to 80 - Excellent</t>
  </si>
  <si>
    <t>ABC002</t>
  </si>
  <si>
    <t>Grade higher or equal to 60 but lower than 80 - Good</t>
  </si>
  <si>
    <t>ABC003</t>
  </si>
  <si>
    <t>Grade lower than 60 - Average</t>
  </si>
  <si>
    <t>ABC004</t>
  </si>
  <si>
    <t>ABC005</t>
  </si>
  <si>
    <t>Can you please write a Conditional Statement to help the grading system</t>
  </si>
  <si>
    <t>ABC006</t>
  </si>
  <si>
    <t>ABC007</t>
  </si>
  <si>
    <t>ABC008</t>
  </si>
  <si>
    <t>ABC009</t>
  </si>
  <si>
    <t>ABC010</t>
  </si>
  <si>
    <t>ABC011</t>
  </si>
  <si>
    <t>ABC012</t>
  </si>
  <si>
    <t>ABC013</t>
  </si>
  <si>
    <t>ABC014</t>
  </si>
  <si>
    <t>ABC015</t>
  </si>
  <si>
    <t>ABC016</t>
  </si>
  <si>
    <t>ABC017</t>
  </si>
  <si>
    <t>ABC018</t>
  </si>
  <si>
    <t>ABC019</t>
  </si>
  <si>
    <t>ABC020</t>
  </si>
  <si>
    <t>ABC021</t>
  </si>
  <si>
    <t>ABC022</t>
  </si>
  <si>
    <t>ABC023</t>
  </si>
  <si>
    <t>ABC024</t>
  </si>
  <si>
    <t>ABC025</t>
  </si>
  <si>
    <t>ABC026</t>
  </si>
  <si>
    <t>ABC027</t>
  </si>
  <si>
    <t>ABC028</t>
  </si>
  <si>
    <t>ABC029</t>
  </si>
  <si>
    <t>ABC030</t>
  </si>
  <si>
    <t>ABC031</t>
  </si>
  <si>
    <t>ABC032</t>
  </si>
  <si>
    <t>ABC033</t>
  </si>
  <si>
    <t>ABC034</t>
  </si>
  <si>
    <t>ABC035</t>
  </si>
  <si>
    <t>ABC036</t>
  </si>
  <si>
    <t>ABC037</t>
  </si>
  <si>
    <t>ABC038</t>
  </si>
  <si>
    <t>ABC039</t>
  </si>
  <si>
    <t>ABC040</t>
  </si>
  <si>
    <t>ABC041</t>
  </si>
  <si>
    <t>ABC042</t>
  </si>
  <si>
    <t>ABC043</t>
  </si>
  <si>
    <t>ABC044</t>
  </si>
  <si>
    <t>ABC045</t>
  </si>
  <si>
    <t>ABC046</t>
  </si>
  <si>
    <t>ABC047</t>
  </si>
  <si>
    <t>ABC048</t>
  </si>
  <si>
    <t>ABC049</t>
  </si>
  <si>
    <t>ABC050</t>
  </si>
  <si>
    <t>ABC051</t>
  </si>
  <si>
    <t>ABC052</t>
  </si>
  <si>
    <t>ABC053</t>
  </si>
  <si>
    <t>ABC054</t>
  </si>
  <si>
    <t>ABC055</t>
  </si>
  <si>
    <t>ABC056</t>
  </si>
  <si>
    <t>ABC057</t>
  </si>
  <si>
    <t>ABC058</t>
  </si>
  <si>
    <t>ABC059</t>
  </si>
  <si>
    <t>ABC060</t>
  </si>
  <si>
    <t>ABC061</t>
  </si>
  <si>
    <t>ABC062</t>
  </si>
  <si>
    <t>ABC063</t>
  </si>
  <si>
    <t>ABC064</t>
  </si>
  <si>
    <t>ABC065</t>
  </si>
  <si>
    <t>ABC066</t>
  </si>
  <si>
    <t>ABC067</t>
  </si>
  <si>
    <t>ABC068</t>
  </si>
  <si>
    <t>ABC069</t>
  </si>
  <si>
    <t>ABC070</t>
  </si>
  <si>
    <t>ABC071</t>
  </si>
  <si>
    <t>ABC072</t>
  </si>
  <si>
    <t>ABC073</t>
  </si>
  <si>
    <t>ABC074</t>
  </si>
  <si>
    <t>ABC075</t>
  </si>
  <si>
    <t>ABC076</t>
  </si>
  <si>
    <t>ABC077</t>
  </si>
  <si>
    <t>ABC078</t>
  </si>
  <si>
    <t>ABC079</t>
  </si>
  <si>
    <t>ABC080</t>
  </si>
  <si>
    <t>ABC081</t>
  </si>
  <si>
    <t>ABC082</t>
  </si>
  <si>
    <t>ABC083</t>
  </si>
  <si>
    <t>ABC084</t>
  </si>
  <si>
    <t>ABC085</t>
  </si>
  <si>
    <t>ABC086</t>
  </si>
  <si>
    <t>ABC087</t>
  </si>
  <si>
    <t>ABC088</t>
  </si>
  <si>
    <t>ABC089</t>
  </si>
  <si>
    <t>ABC090</t>
  </si>
  <si>
    <t>ABC091</t>
  </si>
  <si>
    <t>ABC092</t>
  </si>
  <si>
    <t>ABC093</t>
  </si>
  <si>
    <t>ABC094</t>
  </si>
  <si>
    <t>ABC095</t>
  </si>
  <si>
    <t>ABC096</t>
  </si>
  <si>
    <t>ABC097</t>
  </si>
  <si>
    <t>ABC098</t>
  </si>
  <si>
    <t>ABC099</t>
  </si>
  <si>
    <t>ABC100</t>
  </si>
  <si>
    <t>ABC101</t>
  </si>
  <si>
    <t>Given List of Students on Class 10th Marks, Teacher wants to analyze if on the basis of Science &amp; maths Marks, Student will be eligible to take PCM in Class 11th</t>
  </si>
  <si>
    <t>Criteria</t>
  </si>
  <si>
    <t>The student should score more than 60 marks in both Maths and Science</t>
  </si>
  <si>
    <t>Student Name</t>
  </si>
  <si>
    <t>Science</t>
  </si>
  <si>
    <t>Maths</t>
  </si>
  <si>
    <t>Eligible For PCM</t>
  </si>
  <si>
    <t>Write a conditional statement to solve the question</t>
  </si>
  <si>
    <t>Ram</t>
  </si>
  <si>
    <t>Question 2</t>
  </si>
  <si>
    <t>Can you please color code the Students based on Eligibility</t>
  </si>
  <si>
    <t>Jyoti</t>
  </si>
  <si>
    <t>Hari</t>
  </si>
  <si>
    <t>Pooran</t>
  </si>
  <si>
    <t>Kalu</t>
  </si>
  <si>
    <t>Amar</t>
  </si>
  <si>
    <t>Raashid</t>
  </si>
  <si>
    <t>Udit</t>
  </si>
  <si>
    <t>Deepak</t>
  </si>
  <si>
    <t>Sandhya</t>
  </si>
  <si>
    <t>Rupsha</t>
  </si>
  <si>
    <t>Piyush</t>
  </si>
  <si>
    <t>Guru</t>
  </si>
  <si>
    <t>Physical Health</t>
  </si>
  <si>
    <t>ELIGIBLE FOR PCM OR CDS?</t>
  </si>
  <si>
    <t>Question 3</t>
  </si>
  <si>
    <t>School has opened up a career councelling wing, in which they proposed that IF student is not eligible for PCM but scored above 60 in Maths and Physical Health, he/she should be recommended for CDS or Defence services.</t>
  </si>
  <si>
    <t>Can you please write a conditional statement to identify such candidates.</t>
  </si>
  <si>
    <t>QUESTION 4</t>
  </si>
  <si>
    <t>Can you please perform formatting to show PCM students with no formatting, Not Eligible for PCM or CDS in Red and Recommend for CDS in Green</t>
  </si>
  <si>
    <t>Homework Exercise</t>
  </si>
  <si>
    <t>Social Studies</t>
  </si>
  <si>
    <t>Eligible for commerce?</t>
  </si>
  <si>
    <t>Question 5</t>
  </si>
  <si>
    <t>The School has come up with an approach that if Student is good in Social Studies (more than 60) and good in Maths, but not in PH and Science he can be recommended for Commerce.</t>
  </si>
  <si>
    <t>Can you write a conditional statement to identify such candidates</t>
  </si>
  <si>
    <t>Car Reg</t>
  </si>
  <si>
    <t>No Hours Parked</t>
  </si>
  <si>
    <t>Parking Charge</t>
  </si>
  <si>
    <t>A Car Parking lot needs to calculate, Parking Charges based on Car par on number of Hours</t>
  </si>
  <si>
    <t>DA12 NEJ</t>
  </si>
  <si>
    <t xml:space="preserve">The criteria is </t>
  </si>
  <si>
    <t>MA16 BVW</t>
  </si>
  <si>
    <t>If park &gt;8 hours pay Rs. 50/Hr</t>
  </si>
  <si>
    <t>DD11 SFD</t>
  </si>
  <si>
    <t>If park &gt;5 and less than 8 hours pay RS 60/Hr</t>
  </si>
  <si>
    <t>MA14 NHG</t>
  </si>
  <si>
    <t>Anything less  than 5 Hours is "Free Parking"</t>
  </si>
  <si>
    <t>YK14 BHH</t>
  </si>
  <si>
    <t>Can you please write a conditional Statement to calculate Car Parking Amount</t>
  </si>
  <si>
    <t>DY15 FLB</t>
  </si>
  <si>
    <t>MM12 SWL</t>
  </si>
  <si>
    <t>MA16 GKW</t>
  </si>
  <si>
    <t>FS12 DSD</t>
  </si>
  <si>
    <t>DA11 SBM</t>
  </si>
  <si>
    <t>Grade</t>
  </si>
  <si>
    <t>Students</t>
  </si>
  <si>
    <t>We are given Marks of 5 Students and a Grading System</t>
  </si>
  <si>
    <t>SHARAT</t>
  </si>
  <si>
    <t>Below 60</t>
  </si>
  <si>
    <t>Average</t>
  </si>
  <si>
    <t>Teacher wants to create a dynamic system, in which if we write Name of the candidate, his grade should appear</t>
  </si>
  <si>
    <t>AMIT</t>
  </si>
  <si>
    <t>60 and Ablove</t>
  </si>
  <si>
    <t>Good</t>
  </si>
  <si>
    <t>Can you write a conditional statement to capture that</t>
  </si>
  <si>
    <t>SHIV</t>
  </si>
  <si>
    <t>AMAN</t>
  </si>
  <si>
    <t>KHURSID</t>
  </si>
  <si>
    <t>SANTOSH</t>
  </si>
  <si>
    <t>Class</t>
  </si>
  <si>
    <t>Language</t>
  </si>
  <si>
    <t>Total</t>
  </si>
  <si>
    <t>Class 6 Students</t>
  </si>
  <si>
    <t>RAMDIN</t>
  </si>
  <si>
    <t>We are given Marks of Students of Class 6-10 of their Final Exam of all the Subjects</t>
  </si>
  <si>
    <t>Now Teacher wants to prepare a Scorecard that shows following things</t>
  </si>
  <si>
    <t>BIRENDER</t>
  </si>
  <si>
    <t>KUSHAL</t>
  </si>
  <si>
    <t>KASID</t>
  </si>
  <si>
    <t>If the teacher types name of the Student his Class Should appear</t>
  </si>
  <si>
    <t>VIKRAM</t>
  </si>
  <si>
    <t xml:space="preserve">Also his grades based on criteria that </t>
  </si>
  <si>
    <t>ABHI</t>
  </si>
  <si>
    <t>above 80 A+</t>
  </si>
  <si>
    <t>ARVIND</t>
  </si>
  <si>
    <t>KHADAK</t>
  </si>
  <si>
    <t>60-80 A</t>
  </si>
  <si>
    <t>MD.</t>
  </si>
  <si>
    <t>CHANDERPAL</t>
  </si>
  <si>
    <t>50-60 B</t>
  </si>
  <si>
    <t>Below 50 C</t>
  </si>
  <si>
    <t>MANOJ</t>
  </si>
  <si>
    <t>RAJEEV</t>
  </si>
  <si>
    <t>RAM</t>
  </si>
  <si>
    <t>DURGESH</t>
  </si>
  <si>
    <t>SHEAK</t>
  </si>
  <si>
    <t>NAHAR</t>
  </si>
  <si>
    <t>Can you please write a condiational statement for class 6 Students of the Same, For ease of use Put class 6 Students onto a separate sheet or sort the Data based on Class</t>
  </si>
  <si>
    <t>IRFAN</t>
  </si>
  <si>
    <t>SUNDER</t>
  </si>
  <si>
    <t>The ideal Solution should look like</t>
  </si>
  <si>
    <t>MUKUL</t>
  </si>
  <si>
    <t>MAANSINGH</t>
  </si>
  <si>
    <t>POORAN</t>
  </si>
  <si>
    <t>SPARSH</t>
  </si>
  <si>
    <t>Student name</t>
  </si>
  <si>
    <t>PARVESH</t>
  </si>
  <si>
    <t>PUNIT</t>
  </si>
  <si>
    <t>MD</t>
  </si>
  <si>
    <t>DINESH</t>
  </si>
  <si>
    <t>RAJU</t>
  </si>
  <si>
    <t>GULSHAN</t>
  </si>
  <si>
    <t>There are certain Students that did not appear in Maths Exam</t>
  </si>
  <si>
    <t>KULDEEP</t>
  </si>
  <si>
    <t>In case if the Student appeared, His marks should be populated, else mention not appeared</t>
  </si>
  <si>
    <t>JAHOOR</t>
  </si>
  <si>
    <t>NAUSAD</t>
  </si>
  <si>
    <t>The Ideal solution should look like</t>
  </si>
  <si>
    <t>TAMMANNE</t>
  </si>
  <si>
    <t>For ease of reference, use a filter and pick out list of Students who have not appeared.</t>
  </si>
  <si>
    <t>KAILASH</t>
  </si>
  <si>
    <t>MOTI</t>
  </si>
  <si>
    <t>DIPENDRA</t>
  </si>
  <si>
    <t>KAUSAL</t>
  </si>
  <si>
    <t>DOODHNATH</t>
  </si>
  <si>
    <t>MOHABBAT</t>
  </si>
  <si>
    <t>DHARAM</t>
  </si>
  <si>
    <t>KABIR</t>
  </si>
  <si>
    <t>RAJ</t>
  </si>
  <si>
    <t>RAKESH</t>
  </si>
  <si>
    <t>JASWANT</t>
  </si>
  <si>
    <t>RAHUL</t>
  </si>
  <si>
    <t>SEVAK</t>
  </si>
  <si>
    <t>MAYANK</t>
  </si>
  <si>
    <t>CHOTELAL</t>
  </si>
  <si>
    <t>ROHIT</t>
  </si>
  <si>
    <t>RUPESH</t>
  </si>
  <si>
    <t>MIDDA</t>
  </si>
  <si>
    <t>MUBARIK</t>
  </si>
  <si>
    <t>NIRAJ</t>
  </si>
  <si>
    <t>PREETAM</t>
  </si>
  <si>
    <t>AXAT</t>
  </si>
  <si>
    <t>SARAIN</t>
  </si>
  <si>
    <t>AKKASH</t>
  </si>
  <si>
    <t>PANKAJ</t>
  </si>
  <si>
    <t>HIMANSHU</t>
  </si>
  <si>
    <t>HARSH</t>
  </si>
  <si>
    <t>RIYASAT</t>
  </si>
  <si>
    <t>AJAY</t>
  </si>
  <si>
    <t>VINIT</t>
  </si>
  <si>
    <t>IMAMUDEEN</t>
  </si>
  <si>
    <t>ARINDRA</t>
  </si>
  <si>
    <t>KALI</t>
  </si>
  <si>
    <t>BADSHYA</t>
  </si>
  <si>
    <t>VIKASH</t>
  </si>
  <si>
    <t>DEVINDER</t>
  </si>
  <si>
    <t>HEMANT</t>
  </si>
  <si>
    <t>SHIVAM</t>
  </si>
  <si>
    <t>YASH</t>
  </si>
  <si>
    <t>AAKASH</t>
  </si>
  <si>
    <t>CHANDESH</t>
  </si>
  <si>
    <t>SUPRIYAL</t>
  </si>
  <si>
    <t>GAJENDER</t>
  </si>
  <si>
    <t>AZARUDDIN</t>
  </si>
  <si>
    <t>RAJA</t>
  </si>
  <si>
    <t>PAWAN</t>
  </si>
  <si>
    <t>NEERAJ</t>
  </si>
  <si>
    <t>JAMIL</t>
  </si>
  <si>
    <t>YOGITA</t>
  </si>
  <si>
    <t>RIJUL</t>
  </si>
  <si>
    <t>RAJENDER</t>
  </si>
  <si>
    <t>SURAJ</t>
  </si>
  <si>
    <t>RIZWAN</t>
  </si>
  <si>
    <t>HAR</t>
  </si>
  <si>
    <t>ABHISHEKH</t>
  </si>
  <si>
    <t>SHELENDER</t>
  </si>
  <si>
    <t>ANKIT</t>
  </si>
  <si>
    <t>SURENDER</t>
  </si>
  <si>
    <t>ARJUN</t>
  </si>
  <si>
    <t>KESHAR</t>
  </si>
  <si>
    <t>SANTLAL@GOLU</t>
  </si>
  <si>
    <t>PULKIT</t>
  </si>
  <si>
    <t>BHAGWATI</t>
  </si>
  <si>
    <t>SILENDER</t>
  </si>
  <si>
    <t>AKHILESH</t>
  </si>
  <si>
    <t>NITIN</t>
  </si>
  <si>
    <t>ASLAM</t>
  </si>
  <si>
    <t>JITENDER</t>
  </si>
  <si>
    <t>ADNAN</t>
  </si>
  <si>
    <t>YOGESH</t>
  </si>
  <si>
    <t>SARVESH</t>
  </si>
  <si>
    <t>AKASH</t>
  </si>
  <si>
    <t>PINTU</t>
  </si>
  <si>
    <t>FARMAAN</t>
  </si>
  <si>
    <t>SHYAM</t>
  </si>
  <si>
    <t>SHAFIBUL</t>
  </si>
  <si>
    <t>AAMIR</t>
  </si>
  <si>
    <t>KAMAL</t>
  </si>
  <si>
    <t>SOM</t>
  </si>
  <si>
    <t>BABLU</t>
  </si>
  <si>
    <t>SARBJEET</t>
  </si>
  <si>
    <t>ANUBHAV</t>
  </si>
  <si>
    <t>ANIL</t>
  </si>
  <si>
    <t>SACHIN</t>
  </si>
  <si>
    <t>BHUPENDER</t>
  </si>
  <si>
    <t>RAGHUNANDAN</t>
  </si>
  <si>
    <t>YOGNDER</t>
  </si>
  <si>
    <t>ARUN</t>
  </si>
  <si>
    <t>VIKAS</t>
  </si>
  <si>
    <t>VINOD</t>
  </si>
  <si>
    <t>SALMAN</t>
  </si>
  <si>
    <t>TARJAN</t>
  </si>
  <si>
    <t>MURARI</t>
  </si>
  <si>
    <t>JAGDISH</t>
  </si>
  <si>
    <t>VISHAL</t>
  </si>
  <si>
    <t>TALIM</t>
  </si>
  <si>
    <t>NANKU</t>
  </si>
  <si>
    <t>ITEM</t>
  </si>
  <si>
    <t>Category</t>
  </si>
  <si>
    <t>We are given a list of items, and basis on that we need to categorize them - Mango will be Fruits, Potato will be Veg, Lamb will be Meat, and Coffee will be Beverage</t>
  </si>
  <si>
    <t>Mango</t>
  </si>
  <si>
    <t>Potato</t>
  </si>
  <si>
    <t>Lamb</t>
  </si>
  <si>
    <t>Coffee</t>
  </si>
  <si>
    <t>What if I add one more Item that is not listed, it will give me #NA</t>
  </si>
  <si>
    <t>what should we do to handle such situations?</t>
  </si>
  <si>
    <t>Paper Napkin</t>
  </si>
  <si>
    <t>Table 1</t>
  </si>
  <si>
    <t xml:space="preserve">Question 1 </t>
  </si>
  <si>
    <t>Basis on Table 1 Data, you please help us populate inferences on Table 2</t>
  </si>
  <si>
    <t>Rating</t>
  </si>
  <si>
    <t>Inference</t>
  </si>
  <si>
    <t>Excellent</t>
  </si>
  <si>
    <t>Very Good</t>
  </si>
  <si>
    <t>Poor</t>
  </si>
  <si>
    <t>Table 2</t>
  </si>
  <si>
    <t>Inference with SWITCH</t>
  </si>
  <si>
    <t>Bedroom Items</t>
  </si>
  <si>
    <t>Kitchen Items</t>
  </si>
  <si>
    <t>Inventory ID</t>
  </si>
  <si>
    <t>Description</t>
  </si>
  <si>
    <t>Price</t>
  </si>
  <si>
    <t>A10006</t>
  </si>
  <si>
    <t>Night Stand</t>
  </si>
  <si>
    <t>A10001</t>
  </si>
  <si>
    <t>Dining Room Table</t>
  </si>
  <si>
    <t>A10007</t>
  </si>
  <si>
    <t>King Size Bed</t>
  </si>
  <si>
    <t>A10009</t>
  </si>
  <si>
    <t>Dining Room Chairs</t>
  </si>
  <si>
    <t>A10008</t>
  </si>
  <si>
    <t>Dresser</t>
  </si>
  <si>
    <t>A10012</t>
  </si>
  <si>
    <t>Bar Stool Set</t>
  </si>
  <si>
    <t>A10010</t>
  </si>
  <si>
    <t>Queen Size Bed</t>
  </si>
  <si>
    <t>A10013</t>
  </si>
  <si>
    <t>Kitchen Island</t>
  </si>
  <si>
    <t>A10011</t>
  </si>
  <si>
    <t>Twin Sized Bed</t>
  </si>
  <si>
    <t>We have Data from 3 different Tables</t>
  </si>
  <si>
    <t>Living Room Items</t>
  </si>
  <si>
    <t>A10002</t>
  </si>
  <si>
    <t>Traditional Sofa</t>
  </si>
  <si>
    <t>A10003</t>
  </si>
  <si>
    <t>Sectional</t>
  </si>
  <si>
    <t>Can you please fill the Price column in Table 1 using SWITCH Function?</t>
  </si>
  <si>
    <t>A10004</t>
  </si>
  <si>
    <t>Recliner</t>
  </si>
  <si>
    <t>A10005</t>
  </si>
  <si>
    <t>End Tables</t>
  </si>
  <si>
    <t>A10014</t>
  </si>
  <si>
    <t>Entertainment Center</t>
  </si>
</sst>
</file>

<file path=xl/styles.xml><?xml version="1.0" encoding="utf-8"?>
<styleSheet xmlns="http://schemas.openxmlformats.org/spreadsheetml/2006/main">
  <numFmts count="7">
    <numFmt numFmtId="176" formatCode="_ &quot;₹&quot;* #,##0.00_ ;_ &quot;₹&quot;* \-#,##0.00_ ;_ &quot;₹&quot;* &quot;-&quot;??_ ;_ @_ "/>
    <numFmt numFmtId="177" formatCode="_ * #,##0_ ;_ * \-#,##0_ ;_ * &quot;-&quot;_ ;_ @_ "/>
    <numFmt numFmtId="178" formatCode="_ * #,##0.00_ ;_ * \-#,##0.00_ ;_ * &quot;-&quot;??_ ;_ @_ "/>
    <numFmt numFmtId="179" formatCode="d/m/yyyy"/>
    <numFmt numFmtId="180" formatCode="_ &quot;₹&quot;* #,##0_ ;_ &quot;₹&quot;* \-#,##0_ ;_ &quot;₹&quot;* &quot;-&quot;_ ;_ @_ "/>
    <numFmt numFmtId="181" formatCode="_(* #,##0.00_);_(* \(#,##0.00\);_(* &quot;-&quot;??_);_(@_)"/>
    <numFmt numFmtId="182" formatCode="&quot;£&quot;#,##0.00"/>
  </numFmts>
  <fonts count="40">
    <font>
      <sz val="12"/>
      <color theme="1"/>
      <name val="Calibri"/>
      <charset val="134"/>
      <scheme val="minor"/>
    </font>
    <font>
      <sz val="11"/>
      <color theme="0"/>
      <name val="Calibri"/>
      <charset val="134"/>
    </font>
    <font>
      <sz val="12"/>
      <color theme="1"/>
      <name val="Calibri"/>
      <charset val="134"/>
    </font>
    <font>
      <sz val="12"/>
      <name val="Calibri"/>
      <charset val="134"/>
    </font>
    <font>
      <b/>
      <sz val="14"/>
      <color theme="1"/>
      <name val="Calibri"/>
      <charset val="134"/>
    </font>
    <font>
      <sz val="14"/>
      <color theme="1"/>
      <name val="Calibri"/>
      <charset val="134"/>
    </font>
    <font>
      <b/>
      <sz val="14"/>
      <color rgb="FF24292F"/>
      <name val="Calibri"/>
      <charset val="134"/>
    </font>
    <font>
      <sz val="14"/>
      <color rgb="FF24292F"/>
      <name val="Calibri"/>
      <charset val="134"/>
    </font>
    <font>
      <sz val="14"/>
      <color rgb="FF000000"/>
      <name val="Calibri"/>
      <charset val="134"/>
    </font>
    <font>
      <sz val="12"/>
      <color rgb="FF24292F"/>
      <name val="Helvetica Neue"/>
      <charset val="134"/>
    </font>
    <font>
      <sz val="12"/>
      <color rgb="FFFF0000"/>
      <name val="Calibri"/>
      <charset val="134"/>
    </font>
    <font>
      <b/>
      <sz val="12"/>
      <color theme="1"/>
      <name val="Calibri"/>
      <charset val="134"/>
    </font>
    <font>
      <b/>
      <sz val="12"/>
      <color rgb="FF24292F"/>
      <name val="Helvetica Neue"/>
      <charset val="134"/>
    </font>
    <font>
      <sz val="12"/>
      <color rgb="FF24292F"/>
      <name val="Calibri"/>
      <charset val="134"/>
    </font>
    <font>
      <b/>
      <sz val="12"/>
      <color theme="1"/>
      <name val="Calibri"/>
      <charset val="134"/>
    </font>
    <font>
      <sz val="10"/>
      <color theme="1"/>
      <name val="Calibri"/>
      <charset val="134"/>
    </font>
    <font>
      <sz val="12"/>
      <color rgb="FF000000"/>
      <name val="Calibri"/>
      <charset val="134"/>
    </font>
    <font>
      <b/>
      <sz val="11"/>
      <color theme="1"/>
      <name val="Calibri"/>
      <charset val="134"/>
    </font>
    <font>
      <b/>
      <sz val="14"/>
      <color rgb="FF000000"/>
      <name val="Calibri"/>
      <charset val="134"/>
    </font>
    <font>
      <sz val="11"/>
      <color rgb="FF000000"/>
      <name val="Calibri"/>
      <charset val="134"/>
    </font>
    <font>
      <sz val="11"/>
      <color theme="1"/>
      <name val="Calibri"/>
      <charset val="0"/>
      <scheme val="minor"/>
    </font>
    <font>
      <sz val="11"/>
      <color theme="0"/>
      <name val="Calibri"/>
      <charset val="0"/>
      <scheme val="minor"/>
    </font>
    <font>
      <u/>
      <sz val="11"/>
      <color rgb="FF0000FF"/>
      <name val="Calibri"/>
      <charset val="0"/>
      <scheme val="minor"/>
    </font>
    <font>
      <sz val="11"/>
      <color rgb="FF006100"/>
      <name val="Calibri"/>
      <charset val="0"/>
      <scheme val="minor"/>
    </font>
    <font>
      <sz val="11"/>
      <color theme="1"/>
      <name val="Calibri"/>
      <charset val="134"/>
      <scheme val="minor"/>
    </font>
    <font>
      <b/>
      <sz val="15"/>
      <color theme="3"/>
      <name val="Calibri"/>
      <charset val="134"/>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s>
  <fills count="40">
    <fill>
      <patternFill patternType="none"/>
    </fill>
    <fill>
      <patternFill patternType="gray125"/>
    </fill>
    <fill>
      <patternFill patternType="solid">
        <fgColor rgb="FF8EAADB"/>
        <bgColor rgb="FF8EAADB"/>
      </patternFill>
    </fill>
    <fill>
      <patternFill patternType="solid">
        <fgColor rgb="FFADB9CA"/>
        <bgColor rgb="FFADB9CA"/>
      </patternFill>
    </fill>
    <fill>
      <patternFill patternType="solid">
        <fgColor rgb="FFDEEAF6"/>
        <bgColor rgb="FFDEEAF6"/>
      </patternFill>
    </fill>
    <fill>
      <patternFill patternType="solid">
        <fgColor rgb="FFFEF2CB"/>
        <bgColor rgb="FFFEF2CB"/>
      </patternFill>
    </fill>
    <fill>
      <patternFill patternType="solid">
        <fgColor rgb="FFC5E0B3"/>
        <bgColor rgb="FFC5E0B3"/>
      </patternFill>
    </fill>
    <fill>
      <patternFill patternType="solid">
        <fgColor rgb="FFFBE4D5"/>
        <bgColor rgb="FFFBE4D5"/>
      </patternFill>
    </fill>
    <fill>
      <patternFill patternType="solid">
        <fgColor rgb="FFF7CAAC"/>
        <bgColor rgb="FFF7CAAC"/>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0" fillId="15" borderId="0" applyNumberFormat="0" applyBorder="0" applyAlignment="0" applyProtection="0">
      <alignment vertical="center"/>
    </xf>
    <xf numFmtId="178" fontId="24" fillId="0" borderId="0" applyFont="0" applyFill="0" applyBorder="0" applyAlignment="0" applyProtection="0">
      <alignment vertical="center"/>
    </xf>
    <xf numFmtId="177" fontId="24" fillId="0" borderId="0" applyFont="0" applyFill="0" applyBorder="0" applyAlignment="0" applyProtection="0">
      <alignment vertical="center"/>
    </xf>
    <xf numFmtId="180" fontId="24" fillId="0" borderId="0" applyFont="0" applyFill="0" applyBorder="0" applyAlignment="0" applyProtection="0">
      <alignment vertical="center"/>
    </xf>
    <xf numFmtId="176"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12" borderId="0" applyNumberFormat="0" applyBorder="0" applyAlignment="0" applyProtection="0">
      <alignment vertical="center"/>
    </xf>
    <xf numFmtId="0" fontId="26" fillId="0" borderId="0" applyNumberFormat="0" applyFill="0" applyBorder="0" applyAlignment="0" applyProtection="0">
      <alignment vertical="center"/>
    </xf>
    <xf numFmtId="0" fontId="28" fillId="21" borderId="9" applyNumberFormat="0" applyAlignment="0" applyProtection="0">
      <alignment vertical="center"/>
    </xf>
    <xf numFmtId="0" fontId="30" fillId="0" borderId="7" applyNumberFormat="0" applyFill="0" applyAlignment="0" applyProtection="0">
      <alignment vertical="center"/>
    </xf>
    <xf numFmtId="0" fontId="24" fillId="22" borderId="10" applyNumberFormat="0" applyFont="0" applyAlignment="0" applyProtection="0">
      <alignment vertical="center"/>
    </xf>
    <xf numFmtId="0" fontId="20" fillId="20" borderId="0" applyNumberFormat="0" applyBorder="0" applyAlignment="0" applyProtection="0">
      <alignment vertical="center"/>
    </xf>
    <xf numFmtId="0" fontId="31" fillId="0" borderId="0" applyNumberFormat="0" applyFill="0" applyBorder="0" applyAlignment="0" applyProtection="0">
      <alignment vertical="center"/>
    </xf>
    <xf numFmtId="0" fontId="20" fillId="24" borderId="0" applyNumberFormat="0" applyBorder="0" applyAlignment="0" applyProtection="0">
      <alignment vertical="center"/>
    </xf>
    <xf numFmtId="0" fontId="2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5" fillId="0" borderId="7" applyNumberFormat="0" applyFill="0" applyAlignment="0" applyProtection="0">
      <alignment vertical="center"/>
    </xf>
    <xf numFmtId="0" fontId="32" fillId="0" borderId="11" applyNumberFormat="0" applyFill="0" applyAlignment="0" applyProtection="0">
      <alignment vertical="center"/>
    </xf>
    <xf numFmtId="0" fontId="32" fillId="0" borderId="0" applyNumberFormat="0" applyFill="0" applyBorder="0" applyAlignment="0" applyProtection="0">
      <alignment vertical="center"/>
    </xf>
    <xf numFmtId="0" fontId="27" fillId="19" borderId="8" applyNumberFormat="0" applyAlignment="0" applyProtection="0">
      <alignment vertical="center"/>
    </xf>
    <xf numFmtId="0" fontId="21" fillId="27" borderId="0" applyNumberFormat="0" applyBorder="0" applyAlignment="0" applyProtection="0">
      <alignment vertical="center"/>
    </xf>
    <xf numFmtId="0" fontId="23" fillId="14" borderId="0" applyNumberFormat="0" applyBorder="0" applyAlignment="0" applyProtection="0">
      <alignment vertical="center"/>
    </xf>
    <xf numFmtId="0" fontId="36" fillId="28" borderId="14" applyNumberFormat="0" applyAlignment="0" applyProtection="0">
      <alignment vertical="center"/>
    </xf>
    <xf numFmtId="0" fontId="20" fillId="26" borderId="0" applyNumberFormat="0" applyBorder="0" applyAlignment="0" applyProtection="0">
      <alignment vertical="center"/>
    </xf>
    <xf numFmtId="0" fontId="38" fillId="28" borderId="8" applyNumberFormat="0" applyAlignment="0" applyProtection="0">
      <alignment vertical="center"/>
    </xf>
    <xf numFmtId="0" fontId="35" fillId="0" borderId="13" applyNumberFormat="0" applyFill="0" applyAlignment="0" applyProtection="0">
      <alignment vertical="center"/>
    </xf>
    <xf numFmtId="0" fontId="34" fillId="0" borderId="12" applyNumberFormat="0" applyFill="0" applyAlignment="0" applyProtection="0">
      <alignment vertical="center"/>
    </xf>
    <xf numFmtId="0" fontId="39" fillId="36" borderId="0" applyNumberFormat="0" applyBorder="0" applyAlignment="0" applyProtection="0">
      <alignment vertical="center"/>
    </xf>
    <xf numFmtId="0" fontId="37" fillId="33" borderId="0" applyNumberFormat="0" applyBorder="0" applyAlignment="0" applyProtection="0">
      <alignment vertical="center"/>
    </xf>
    <xf numFmtId="0" fontId="21" fillId="25" borderId="0" applyNumberFormat="0" applyBorder="0" applyAlignment="0" applyProtection="0">
      <alignment vertical="center"/>
    </xf>
    <xf numFmtId="0" fontId="20" fillId="32" borderId="0" applyNumberFormat="0" applyBorder="0" applyAlignment="0" applyProtection="0">
      <alignment vertical="center"/>
    </xf>
    <xf numFmtId="0" fontId="21" fillId="31" borderId="0" applyNumberFormat="0" applyBorder="0" applyAlignment="0" applyProtection="0">
      <alignment vertical="center"/>
    </xf>
    <xf numFmtId="0" fontId="21" fillId="18" borderId="0" applyNumberFormat="0" applyBorder="0" applyAlignment="0" applyProtection="0">
      <alignment vertical="center"/>
    </xf>
    <xf numFmtId="0" fontId="20" fillId="39" borderId="0" applyNumberFormat="0" applyBorder="0" applyAlignment="0" applyProtection="0">
      <alignment vertical="center"/>
    </xf>
    <xf numFmtId="0" fontId="20" fillId="30" borderId="0" applyNumberFormat="0" applyBorder="0" applyAlignment="0" applyProtection="0">
      <alignment vertical="center"/>
    </xf>
    <xf numFmtId="0" fontId="21" fillId="29" borderId="0" applyNumberFormat="0" applyBorder="0" applyAlignment="0" applyProtection="0">
      <alignment vertical="center"/>
    </xf>
    <xf numFmtId="0" fontId="21" fillId="38" borderId="0" applyNumberFormat="0" applyBorder="0" applyAlignment="0" applyProtection="0">
      <alignment vertical="center"/>
    </xf>
    <xf numFmtId="0" fontId="20" fillId="11" borderId="0" applyNumberFormat="0" applyBorder="0" applyAlignment="0" applyProtection="0">
      <alignment vertical="center"/>
    </xf>
    <xf numFmtId="0" fontId="21" fillId="35" borderId="0" applyNumberFormat="0" applyBorder="0" applyAlignment="0" applyProtection="0">
      <alignment vertical="center"/>
    </xf>
    <xf numFmtId="0" fontId="20" fillId="13" borderId="0" applyNumberFormat="0" applyBorder="0" applyAlignment="0" applyProtection="0">
      <alignment vertical="center"/>
    </xf>
    <xf numFmtId="0" fontId="20" fillId="10" borderId="0" applyNumberFormat="0" applyBorder="0" applyAlignment="0" applyProtection="0">
      <alignment vertical="center"/>
    </xf>
    <xf numFmtId="0" fontId="21" fillId="17" borderId="0" applyNumberFormat="0" applyBorder="0" applyAlignment="0" applyProtection="0">
      <alignment vertical="center"/>
    </xf>
    <xf numFmtId="0" fontId="20" fillId="9" borderId="0" applyNumberFormat="0" applyBorder="0" applyAlignment="0" applyProtection="0">
      <alignment vertical="center"/>
    </xf>
    <xf numFmtId="0" fontId="21" fillId="34" borderId="0" applyNumberFormat="0" applyBorder="0" applyAlignment="0" applyProtection="0">
      <alignment vertical="center"/>
    </xf>
    <xf numFmtId="0" fontId="21" fillId="16" borderId="0" applyNumberFormat="0" applyBorder="0" applyAlignment="0" applyProtection="0">
      <alignment vertical="center"/>
    </xf>
    <xf numFmtId="0" fontId="20" fillId="37" borderId="0" applyNumberFormat="0" applyBorder="0" applyAlignment="0" applyProtection="0">
      <alignment vertical="center"/>
    </xf>
    <xf numFmtId="0" fontId="21" fillId="23" borderId="0" applyNumberFormat="0" applyBorder="0" applyAlignment="0" applyProtection="0">
      <alignment vertical="center"/>
    </xf>
  </cellStyleXfs>
  <cellXfs count="53">
    <xf numFmtId="0" fontId="0" fillId="0" borderId="0" xfId="0" applyFont="1" applyAlignment="1"/>
    <xf numFmtId="0" fontId="1" fillId="2" borderId="1" xfId="0" applyFont="1" applyFill="1" applyBorder="1" applyAlignment="1">
      <alignment horizontal="center"/>
    </xf>
    <xf numFmtId="0" fontId="2" fillId="3" borderId="2" xfId="0" applyFont="1" applyFill="1" applyBorder="1" applyAlignment="1">
      <alignment horizontal="center"/>
    </xf>
    <xf numFmtId="0" fontId="3" fillId="0" borderId="3" xfId="0" applyFont="1" applyBorder="1"/>
    <xf numFmtId="0" fontId="3" fillId="0" borderId="4" xfId="0" applyFont="1" applyBorder="1"/>
    <xf numFmtId="0" fontId="1" fillId="2" borderId="1" xfId="0" applyFont="1" applyFill="1" applyBorder="1"/>
    <xf numFmtId="0" fontId="2" fillId="3" borderId="1" xfId="0" applyFont="1" applyFill="1" applyBorder="1"/>
    <xf numFmtId="0" fontId="0" fillId="0" borderId="0" xfId="0" applyFont="1"/>
    <xf numFmtId="179" fontId="2" fillId="0" borderId="0" xfId="0" applyNumberFormat="1" applyFont="1"/>
    <xf numFmtId="0" fontId="2" fillId="4" borderId="1" xfId="0" applyFont="1" applyFill="1" applyBorder="1" applyAlignment="1">
      <alignment horizontal="center"/>
    </xf>
    <xf numFmtId="0" fontId="2" fillId="4" borderId="1" xfId="0" applyFont="1" applyFill="1" applyBorder="1"/>
    <xf numFmtId="0" fontId="2" fillId="5" borderId="5" xfId="0" applyFont="1" applyFill="1" applyBorder="1" applyAlignment="1">
      <alignment horizontal="center"/>
    </xf>
    <xf numFmtId="0" fontId="3" fillId="0" borderId="5" xfId="0" applyFont="1" applyBorder="1"/>
    <xf numFmtId="0" fontId="2" fillId="6" borderId="1" xfId="0" applyFont="1" applyFill="1" applyBorder="1"/>
    <xf numFmtId="181" fontId="2" fillId="0" borderId="0" xfId="0" applyNumberFormat="1" applyFont="1"/>
    <xf numFmtId="0" fontId="4" fillId="5" borderId="5" xfId="0" applyFont="1" applyFill="1" applyBorder="1" applyAlignment="1">
      <alignment horizontal="center"/>
    </xf>
    <xf numFmtId="0" fontId="4" fillId="7" borderId="1" xfId="0" applyFont="1" applyFill="1" applyBorder="1" applyAlignment="1">
      <alignment horizontal="center"/>
    </xf>
    <xf numFmtId="0" fontId="5" fillId="0" borderId="1" xfId="0" applyFont="1" applyBorder="1" applyAlignment="1">
      <alignment horizontal="center"/>
    </xf>
    <xf numFmtId="0" fontId="2" fillId="0" borderId="1" xfId="0" applyFont="1" applyBorder="1"/>
    <xf numFmtId="0" fontId="2" fillId="0" borderId="0" xfId="0" applyFont="1"/>
    <xf numFmtId="0" fontId="6" fillId="5" borderId="1" xfId="0" applyFont="1" applyFill="1" applyBorder="1"/>
    <xf numFmtId="0" fontId="6" fillId="7" borderId="1" xfId="0" applyFont="1" applyFill="1" applyBorder="1"/>
    <xf numFmtId="0" fontId="7" fillId="0" borderId="1" xfId="0" applyFont="1" applyBorder="1"/>
    <xf numFmtId="0" fontId="5" fillId="0" borderId="1" xfId="0" applyFont="1" applyBorder="1"/>
    <xf numFmtId="0" fontId="8" fillId="0" borderId="1" xfId="0" applyFont="1" applyBorder="1"/>
    <xf numFmtId="0" fontId="9" fillId="0" borderId="0" xfId="0" applyFont="1"/>
    <xf numFmtId="0" fontId="10" fillId="0" borderId="0" xfId="0" applyFont="1"/>
    <xf numFmtId="0" fontId="9" fillId="0" borderId="1" xfId="0" applyFont="1" applyBorder="1"/>
    <xf numFmtId="0" fontId="11" fillId="0" borderId="0" xfId="0" applyFont="1"/>
    <xf numFmtId="0" fontId="11" fillId="0" borderId="0" xfId="0" applyFont="1" applyAlignment="1">
      <alignment horizontal="center"/>
    </xf>
    <xf numFmtId="0" fontId="12" fillId="0" borderId="0" xfId="0" applyFont="1" applyAlignment="1">
      <alignment horizontal="center"/>
    </xf>
    <xf numFmtId="0" fontId="2" fillId="0" borderId="0" xfId="0" applyFont="1" applyAlignment="1">
      <alignment horizontal="center"/>
    </xf>
    <xf numFmtId="0" fontId="9" fillId="0" borderId="0" xfId="0" applyFont="1" applyAlignment="1">
      <alignment horizontal="center"/>
    </xf>
    <xf numFmtId="0" fontId="13" fillId="0" borderId="0" xfId="0" applyFont="1" applyAlignment="1">
      <alignment horizontal="left"/>
    </xf>
    <xf numFmtId="0" fontId="2" fillId="5" borderId="0" xfId="0" applyFont="1" applyFill="1" applyBorder="1"/>
    <xf numFmtId="0" fontId="11" fillId="0" borderId="0" xfId="0" applyFont="1" applyFill="1" applyBorder="1"/>
    <xf numFmtId="0" fontId="11" fillId="8" borderId="0" xfId="0" applyFont="1" applyFill="1" applyBorder="1"/>
    <xf numFmtId="0" fontId="14" fillId="8" borderId="0" xfId="0" applyFont="1" applyFill="1" applyBorder="1"/>
    <xf numFmtId="0" fontId="11" fillId="8" borderId="1" xfId="0" applyFont="1" applyFill="1" applyBorder="1"/>
    <xf numFmtId="0" fontId="11" fillId="8" borderId="1" xfId="0" applyFont="1" applyFill="1" applyBorder="1" applyAlignment="1">
      <alignment horizontal="center"/>
    </xf>
    <xf numFmtId="0" fontId="2" fillId="0" borderId="1" xfId="0" applyFont="1" applyBorder="1" applyAlignment="1">
      <alignment horizontal="center" vertical="center"/>
    </xf>
    <xf numFmtId="0" fontId="15" fillId="0" borderId="0" xfId="0" applyFont="1" applyAlignment="1">
      <alignment horizontal="left" vertical="center"/>
    </xf>
    <xf numFmtId="0" fontId="4" fillId="8" borderId="1" xfId="0" applyFont="1" applyFill="1" applyBorder="1"/>
    <xf numFmtId="0" fontId="4" fillId="8" borderId="6" xfId="0" applyFont="1" applyFill="1" applyBorder="1"/>
    <xf numFmtId="0" fontId="16" fillId="0" borderId="0" xfId="0" applyFont="1"/>
    <xf numFmtId="0" fontId="17" fillId="8" borderId="1" xfId="0" applyFont="1" applyFill="1" applyBorder="1" applyAlignment="1">
      <alignment vertical="center" wrapText="1"/>
    </xf>
    <xf numFmtId="0" fontId="17" fillId="8" borderId="1" xfId="0" applyFont="1" applyFill="1" applyBorder="1" applyAlignment="1">
      <alignment horizontal="center" vertical="center" wrapText="1"/>
    </xf>
    <xf numFmtId="0" fontId="17" fillId="8" borderId="1" xfId="0" applyFont="1" applyFill="1" applyBorder="1" applyAlignment="1">
      <alignment horizontal="right" vertical="center" wrapText="1"/>
    </xf>
    <xf numFmtId="0" fontId="2" fillId="0" borderId="1" xfId="0" applyFont="1" applyBorder="1" applyAlignment="1">
      <alignment horizontal="center"/>
    </xf>
    <xf numFmtId="182" fontId="2" fillId="0" borderId="1" xfId="0" applyNumberFormat="1" applyFont="1" applyBorder="1"/>
    <xf numFmtId="0" fontId="18" fillId="8" borderId="1" xfId="0" applyFont="1" applyFill="1" applyBorder="1" applyAlignment="1">
      <alignment horizontal="center"/>
    </xf>
    <xf numFmtId="0" fontId="19" fillId="0" borderId="0" xfId="0" applyFont="1"/>
    <xf numFmtId="0" fontId="19" fillId="0" borderId="1" xfId="0" applyFont="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5">
    <dxf>
      <font>
        <color rgb="FF9C0006"/>
      </font>
      <fill>
        <patternFill patternType="solid">
          <bgColor rgb="FFFFC7CE"/>
        </patternFill>
      </fill>
    </dxf>
    <dxf>
      <font>
        <color rgb="FF006100"/>
      </font>
      <fill>
        <patternFill patternType="solid">
          <bgColor rgb="FFC6EFCE"/>
        </patternFill>
      </fill>
    </dxf>
    <dxf>
      <fill>
        <patternFill patternType="solid">
          <bgColor theme="4" tint="0.599963377788629"/>
        </patternFill>
      </fill>
    </dxf>
    <dxf>
      <font>
        <color rgb="FF9C6500"/>
      </font>
      <fill>
        <patternFill patternType="solid">
          <bgColor rgb="FFFFEB9C"/>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0"/>
  <sheetViews>
    <sheetView workbookViewId="0">
      <selection activeCell="C2" sqref="C2"/>
    </sheetView>
  </sheetViews>
  <sheetFormatPr defaultColWidth="11.25" defaultRowHeight="15" customHeight="1"/>
  <cols>
    <col min="1" max="1" width="11" customWidth="1"/>
    <col min="2" max="2" width="10.875" customWidth="1"/>
    <col min="3" max="26" width="11" customWidth="1"/>
  </cols>
  <sheetData>
    <row r="1" ht="15.75" customHeight="1" spans="1:10">
      <c r="A1" s="42" t="s">
        <v>0</v>
      </c>
      <c r="B1" s="50" t="s">
        <v>1</v>
      </c>
      <c r="C1" s="51"/>
      <c r="I1" s="7" t="s">
        <v>2</v>
      </c>
      <c r="J1" s="51" t="s">
        <v>3</v>
      </c>
    </row>
    <row r="2" ht="15.75" customHeight="1" spans="1:10">
      <c r="A2" s="18" t="s">
        <v>4</v>
      </c>
      <c r="B2" s="52">
        <v>67</v>
      </c>
      <c r="C2" s="51" t="str">
        <f>IF(B2&lt;60,"Average",IF(B2&lt;80,"Good","Excellent"))</f>
        <v>Good</v>
      </c>
      <c r="D2" s="19"/>
      <c r="J2" s="51" t="s">
        <v>5</v>
      </c>
    </row>
    <row r="3" ht="15.75" customHeight="1" spans="1:10">
      <c r="A3" s="18" t="s">
        <v>6</v>
      </c>
      <c r="B3" s="52">
        <v>69</v>
      </c>
      <c r="C3" s="51" t="str">
        <f>IF(B3&lt;60,"Average",IF(B3&lt;80,"Good","Excellent"))</f>
        <v>Good</v>
      </c>
      <c r="D3" s="19"/>
      <c r="J3" s="51" t="s">
        <v>7</v>
      </c>
    </row>
    <row r="4" ht="15.75" customHeight="1" spans="1:10">
      <c r="A4" s="18" t="s">
        <v>8</v>
      </c>
      <c r="B4" s="52">
        <v>87</v>
      </c>
      <c r="C4" s="51" t="str">
        <f>IF(B4&lt;60,"Average",IF(B4&lt;80,"Good","Excellent"))</f>
        <v>Excellent</v>
      </c>
      <c r="D4" s="19"/>
      <c r="J4" s="51" t="s">
        <v>9</v>
      </c>
    </row>
    <row r="5" ht="15.75" customHeight="1" spans="1:10">
      <c r="A5" s="18" t="s">
        <v>10</v>
      </c>
      <c r="B5" s="52">
        <v>53</v>
      </c>
      <c r="C5" s="51" t="str">
        <f t="shared" ref="C5:C68" si="0">IF(B5&lt;60,"Average",IF(B5&lt;80,"Good","Excellent"))</f>
        <v>Average</v>
      </c>
      <c r="D5" s="19"/>
      <c r="J5" s="51"/>
    </row>
    <row r="6" ht="15.75" customHeight="1" spans="1:10">
      <c r="A6" s="18" t="s">
        <v>11</v>
      </c>
      <c r="B6" s="52">
        <v>75</v>
      </c>
      <c r="C6" s="51" t="str">
        <f t="shared" si="0"/>
        <v>Good</v>
      </c>
      <c r="D6" s="19"/>
      <c r="J6" s="51" t="s">
        <v>12</v>
      </c>
    </row>
    <row r="7" ht="15.75" customHeight="1" spans="1:4">
      <c r="A7" s="18" t="s">
        <v>13</v>
      </c>
      <c r="B7" s="52">
        <v>59</v>
      </c>
      <c r="C7" s="51" t="str">
        <f t="shared" si="0"/>
        <v>Average</v>
      </c>
      <c r="D7" s="19"/>
    </row>
    <row r="8" ht="15.75" customHeight="1" spans="1:10">
      <c r="A8" s="18" t="s">
        <v>14</v>
      </c>
      <c r="B8" s="52">
        <v>72</v>
      </c>
      <c r="C8" s="51" t="str">
        <f t="shared" si="0"/>
        <v>Good</v>
      </c>
      <c r="D8" s="19"/>
      <c r="J8" s="51"/>
    </row>
    <row r="9" ht="15.75" customHeight="1" spans="1:11">
      <c r="A9" s="18" t="s">
        <v>15</v>
      </c>
      <c r="B9" s="52">
        <v>80</v>
      </c>
      <c r="C9" s="51" t="str">
        <f t="shared" si="0"/>
        <v>Excellent</v>
      </c>
      <c r="D9" s="19"/>
      <c r="K9" s="19"/>
    </row>
    <row r="10" ht="15.75" customHeight="1" spans="1:4">
      <c r="A10" s="18" t="s">
        <v>16</v>
      </c>
      <c r="B10" s="52">
        <v>67</v>
      </c>
      <c r="C10" s="51" t="str">
        <f t="shared" si="0"/>
        <v>Good</v>
      </c>
      <c r="D10" s="19"/>
    </row>
    <row r="11" ht="15.75" customHeight="1" spans="1:4">
      <c r="A11" s="18" t="s">
        <v>17</v>
      </c>
      <c r="B11" s="52">
        <v>53</v>
      </c>
      <c r="C11" s="51" t="str">
        <f t="shared" si="0"/>
        <v>Average</v>
      </c>
      <c r="D11" s="19"/>
    </row>
    <row r="12" ht="15.75" customHeight="1" spans="1:11">
      <c r="A12" s="18" t="s">
        <v>18</v>
      </c>
      <c r="B12" s="52">
        <v>90</v>
      </c>
      <c r="C12" s="51" t="str">
        <f t="shared" si="0"/>
        <v>Excellent</v>
      </c>
      <c r="D12" s="19"/>
      <c r="K12" s="19"/>
    </row>
    <row r="13" ht="15.75" customHeight="1" spans="1:4">
      <c r="A13" s="18" t="s">
        <v>19</v>
      </c>
      <c r="B13" s="52">
        <v>80</v>
      </c>
      <c r="C13" s="51" t="str">
        <f t="shared" si="0"/>
        <v>Excellent</v>
      </c>
      <c r="D13" s="19"/>
    </row>
    <row r="14" ht="15.75" customHeight="1" spans="1:4">
      <c r="A14" s="18" t="s">
        <v>20</v>
      </c>
      <c r="B14" s="52">
        <v>70</v>
      </c>
      <c r="C14" s="51" t="str">
        <f t="shared" si="0"/>
        <v>Good</v>
      </c>
      <c r="D14" s="19"/>
    </row>
    <row r="15" ht="15.75" customHeight="1" spans="1:4">
      <c r="A15" s="18" t="s">
        <v>21</v>
      </c>
      <c r="B15" s="52">
        <v>90</v>
      </c>
      <c r="C15" s="51" t="str">
        <f t="shared" si="0"/>
        <v>Excellent</v>
      </c>
      <c r="D15" s="19"/>
    </row>
    <row r="16" ht="15.75" customHeight="1" spans="1:4">
      <c r="A16" s="18" t="s">
        <v>22</v>
      </c>
      <c r="B16" s="52">
        <v>88</v>
      </c>
      <c r="C16" s="51" t="str">
        <f t="shared" si="0"/>
        <v>Excellent</v>
      </c>
      <c r="D16" s="19"/>
    </row>
    <row r="17" ht="15.75" customHeight="1" spans="1:4">
      <c r="A17" s="18" t="s">
        <v>23</v>
      </c>
      <c r="B17" s="52">
        <v>89</v>
      </c>
      <c r="C17" s="51" t="str">
        <f t="shared" si="0"/>
        <v>Excellent</v>
      </c>
      <c r="D17" s="19"/>
    </row>
    <row r="18" ht="15.75" customHeight="1" spans="1:4">
      <c r="A18" s="18" t="s">
        <v>24</v>
      </c>
      <c r="B18" s="52">
        <v>87</v>
      </c>
      <c r="C18" s="51" t="str">
        <f t="shared" si="0"/>
        <v>Excellent</v>
      </c>
      <c r="D18" s="19"/>
    </row>
    <row r="19" ht="15.75" customHeight="1" spans="1:4">
      <c r="A19" s="18" t="s">
        <v>25</v>
      </c>
      <c r="B19" s="52">
        <v>55</v>
      </c>
      <c r="C19" s="51" t="str">
        <f t="shared" si="0"/>
        <v>Average</v>
      </c>
      <c r="D19" s="19"/>
    </row>
    <row r="20" ht="15.75" customHeight="1" spans="1:4">
      <c r="A20" s="18" t="s">
        <v>26</v>
      </c>
      <c r="B20" s="52">
        <v>54</v>
      </c>
      <c r="C20" s="51" t="str">
        <f t="shared" si="0"/>
        <v>Average</v>
      </c>
      <c r="D20" s="19"/>
    </row>
    <row r="21" ht="15.75" customHeight="1" spans="1:4">
      <c r="A21" s="18" t="s">
        <v>27</v>
      </c>
      <c r="B21" s="52">
        <v>73</v>
      </c>
      <c r="C21" s="51" t="str">
        <f t="shared" si="0"/>
        <v>Good</v>
      </c>
      <c r="D21" s="19"/>
    </row>
    <row r="22" ht="15.75" customHeight="1" spans="1:4">
      <c r="A22" s="18" t="s">
        <v>28</v>
      </c>
      <c r="B22" s="52">
        <v>61</v>
      </c>
      <c r="C22" s="51" t="str">
        <f t="shared" si="0"/>
        <v>Good</v>
      </c>
      <c r="D22" s="19"/>
    </row>
    <row r="23" ht="15.75" customHeight="1" spans="1:4">
      <c r="A23" s="18" t="s">
        <v>29</v>
      </c>
      <c r="B23" s="52">
        <v>52</v>
      </c>
      <c r="C23" s="51" t="str">
        <f t="shared" si="0"/>
        <v>Average</v>
      </c>
      <c r="D23" s="19"/>
    </row>
    <row r="24" ht="15.75" customHeight="1" spans="1:4">
      <c r="A24" s="18" t="s">
        <v>30</v>
      </c>
      <c r="B24" s="52">
        <v>81</v>
      </c>
      <c r="C24" s="51" t="str">
        <f t="shared" si="0"/>
        <v>Excellent</v>
      </c>
      <c r="D24" s="19"/>
    </row>
    <row r="25" ht="15.75" customHeight="1" spans="1:4">
      <c r="A25" s="18" t="s">
        <v>31</v>
      </c>
      <c r="B25" s="52">
        <v>89</v>
      </c>
      <c r="C25" s="51" t="str">
        <f t="shared" si="0"/>
        <v>Excellent</v>
      </c>
      <c r="D25" s="19"/>
    </row>
    <row r="26" ht="15.75" customHeight="1" spans="1:4">
      <c r="A26" s="18" t="s">
        <v>32</v>
      </c>
      <c r="B26" s="52">
        <v>75</v>
      </c>
      <c r="C26" s="51" t="str">
        <f t="shared" si="0"/>
        <v>Good</v>
      </c>
      <c r="D26" s="19"/>
    </row>
    <row r="27" ht="15.75" customHeight="1" spans="1:4">
      <c r="A27" s="18" t="s">
        <v>33</v>
      </c>
      <c r="B27" s="52">
        <v>88</v>
      </c>
      <c r="C27" s="51" t="str">
        <f t="shared" si="0"/>
        <v>Excellent</v>
      </c>
      <c r="D27" s="19"/>
    </row>
    <row r="28" ht="15.75" customHeight="1" spans="1:4">
      <c r="A28" s="18" t="s">
        <v>34</v>
      </c>
      <c r="B28" s="52">
        <v>68</v>
      </c>
      <c r="C28" s="51" t="str">
        <f t="shared" si="0"/>
        <v>Good</v>
      </c>
      <c r="D28" s="19"/>
    </row>
    <row r="29" ht="15.75" customHeight="1" spans="1:4">
      <c r="A29" s="18" t="s">
        <v>35</v>
      </c>
      <c r="B29" s="52">
        <v>85</v>
      </c>
      <c r="C29" s="51" t="str">
        <f t="shared" si="0"/>
        <v>Excellent</v>
      </c>
      <c r="D29" s="19"/>
    </row>
    <row r="30" ht="15.75" customHeight="1" spans="1:4">
      <c r="A30" s="18" t="s">
        <v>36</v>
      </c>
      <c r="B30" s="52">
        <v>50</v>
      </c>
      <c r="C30" s="51" t="str">
        <f t="shared" si="0"/>
        <v>Average</v>
      </c>
      <c r="D30" s="19"/>
    </row>
    <row r="31" ht="15.75" customHeight="1" spans="1:4">
      <c r="A31" s="18" t="s">
        <v>37</v>
      </c>
      <c r="B31" s="52">
        <v>53</v>
      </c>
      <c r="C31" s="51" t="str">
        <f t="shared" si="0"/>
        <v>Average</v>
      </c>
      <c r="D31" s="19"/>
    </row>
    <row r="32" ht="15.75" customHeight="1" spans="1:4">
      <c r="A32" s="18" t="s">
        <v>38</v>
      </c>
      <c r="B32" s="52">
        <v>68</v>
      </c>
      <c r="C32" s="51" t="str">
        <f t="shared" si="0"/>
        <v>Good</v>
      </c>
      <c r="D32" s="19"/>
    </row>
    <row r="33" ht="15.75" customHeight="1" spans="1:4">
      <c r="A33" s="18" t="s">
        <v>39</v>
      </c>
      <c r="B33" s="52">
        <v>66</v>
      </c>
      <c r="C33" s="51" t="str">
        <f t="shared" si="0"/>
        <v>Good</v>
      </c>
      <c r="D33" s="19"/>
    </row>
    <row r="34" ht="15.75" customHeight="1" spans="1:4">
      <c r="A34" s="18" t="s">
        <v>40</v>
      </c>
      <c r="B34" s="52">
        <v>64</v>
      </c>
      <c r="C34" s="51" t="str">
        <f t="shared" si="0"/>
        <v>Good</v>
      </c>
      <c r="D34" s="19"/>
    </row>
    <row r="35" ht="15.75" customHeight="1" spans="1:4">
      <c r="A35" s="18" t="s">
        <v>41</v>
      </c>
      <c r="B35" s="52">
        <v>53</v>
      </c>
      <c r="C35" s="51" t="str">
        <f t="shared" si="0"/>
        <v>Average</v>
      </c>
      <c r="D35" s="19"/>
    </row>
    <row r="36" ht="15.75" customHeight="1" spans="1:4">
      <c r="A36" s="18" t="s">
        <v>42</v>
      </c>
      <c r="B36" s="52">
        <v>72</v>
      </c>
      <c r="C36" s="51" t="str">
        <f t="shared" si="0"/>
        <v>Good</v>
      </c>
      <c r="D36" s="19"/>
    </row>
    <row r="37" ht="15.75" customHeight="1" spans="1:4">
      <c r="A37" s="18" t="s">
        <v>43</v>
      </c>
      <c r="B37" s="52">
        <v>61</v>
      </c>
      <c r="C37" s="51" t="str">
        <f t="shared" si="0"/>
        <v>Good</v>
      </c>
      <c r="D37" s="19"/>
    </row>
    <row r="38" ht="15.75" customHeight="1" spans="1:4">
      <c r="A38" s="18" t="s">
        <v>44</v>
      </c>
      <c r="B38" s="52">
        <v>52</v>
      </c>
      <c r="C38" s="51" t="str">
        <f t="shared" si="0"/>
        <v>Average</v>
      </c>
      <c r="D38" s="19"/>
    </row>
    <row r="39" ht="15.75" customHeight="1" spans="1:4">
      <c r="A39" s="18" t="s">
        <v>45</v>
      </c>
      <c r="B39" s="52">
        <v>56</v>
      </c>
      <c r="C39" s="51" t="str">
        <f t="shared" si="0"/>
        <v>Average</v>
      </c>
      <c r="D39" s="19"/>
    </row>
    <row r="40" ht="15.75" customHeight="1" spans="1:4">
      <c r="A40" s="18" t="s">
        <v>46</v>
      </c>
      <c r="B40" s="52">
        <v>53</v>
      </c>
      <c r="C40" s="51" t="str">
        <f t="shared" si="0"/>
        <v>Average</v>
      </c>
      <c r="D40" s="19"/>
    </row>
    <row r="41" ht="15.75" customHeight="1" spans="1:4">
      <c r="A41" s="18" t="s">
        <v>47</v>
      </c>
      <c r="B41" s="52">
        <v>72</v>
      </c>
      <c r="C41" s="51" t="str">
        <f t="shared" si="0"/>
        <v>Good</v>
      </c>
      <c r="D41" s="19"/>
    </row>
    <row r="42" ht="15.75" customHeight="1" spans="1:4">
      <c r="A42" s="18" t="s">
        <v>48</v>
      </c>
      <c r="B42" s="52">
        <v>84</v>
      </c>
      <c r="C42" s="51" t="str">
        <f t="shared" si="0"/>
        <v>Excellent</v>
      </c>
      <c r="D42" s="19"/>
    </row>
    <row r="43" ht="15.75" customHeight="1" spans="1:4">
      <c r="A43" s="18" t="s">
        <v>49</v>
      </c>
      <c r="B43" s="52">
        <v>70</v>
      </c>
      <c r="C43" s="51" t="str">
        <f t="shared" si="0"/>
        <v>Good</v>
      </c>
      <c r="D43" s="19"/>
    </row>
    <row r="44" ht="15.75" customHeight="1" spans="1:4">
      <c r="A44" s="18" t="s">
        <v>50</v>
      </c>
      <c r="B44" s="52">
        <v>59</v>
      </c>
      <c r="C44" s="51" t="str">
        <f t="shared" si="0"/>
        <v>Average</v>
      </c>
      <c r="D44" s="19"/>
    </row>
    <row r="45" ht="15.75" customHeight="1" spans="1:4">
      <c r="A45" s="18" t="s">
        <v>51</v>
      </c>
      <c r="B45" s="52">
        <v>83</v>
      </c>
      <c r="C45" s="51" t="str">
        <f t="shared" si="0"/>
        <v>Excellent</v>
      </c>
      <c r="D45" s="19"/>
    </row>
    <row r="46" ht="15.75" customHeight="1" spans="1:4">
      <c r="A46" s="18" t="s">
        <v>52</v>
      </c>
      <c r="B46" s="52">
        <v>68</v>
      </c>
      <c r="C46" s="51" t="str">
        <f t="shared" si="0"/>
        <v>Good</v>
      </c>
      <c r="D46" s="19"/>
    </row>
    <row r="47" ht="15.75" customHeight="1" spans="1:4">
      <c r="A47" s="18" t="s">
        <v>53</v>
      </c>
      <c r="B47" s="52">
        <v>65</v>
      </c>
      <c r="C47" s="51" t="str">
        <f t="shared" si="0"/>
        <v>Good</v>
      </c>
      <c r="D47" s="19"/>
    </row>
    <row r="48" ht="15.75" customHeight="1" spans="1:4">
      <c r="A48" s="18" t="s">
        <v>54</v>
      </c>
      <c r="B48" s="52">
        <v>77</v>
      </c>
      <c r="C48" s="51" t="str">
        <f t="shared" si="0"/>
        <v>Good</v>
      </c>
      <c r="D48" s="19"/>
    </row>
    <row r="49" ht="15.75" customHeight="1" spans="1:4">
      <c r="A49" s="18" t="s">
        <v>55</v>
      </c>
      <c r="B49" s="52">
        <v>54</v>
      </c>
      <c r="C49" s="51" t="str">
        <f t="shared" si="0"/>
        <v>Average</v>
      </c>
      <c r="D49" s="19"/>
    </row>
    <row r="50" ht="15.75" customHeight="1" spans="1:4">
      <c r="A50" s="18" t="s">
        <v>56</v>
      </c>
      <c r="B50" s="52">
        <v>62</v>
      </c>
      <c r="C50" s="51" t="str">
        <f t="shared" si="0"/>
        <v>Good</v>
      </c>
      <c r="D50" s="19"/>
    </row>
    <row r="51" ht="15.75" customHeight="1" spans="1:4">
      <c r="A51" s="18" t="s">
        <v>57</v>
      </c>
      <c r="B51" s="52">
        <v>85</v>
      </c>
      <c r="C51" s="51" t="str">
        <f t="shared" si="0"/>
        <v>Excellent</v>
      </c>
      <c r="D51" s="19"/>
    </row>
    <row r="52" ht="15.75" customHeight="1" spans="1:4">
      <c r="A52" s="18" t="s">
        <v>58</v>
      </c>
      <c r="B52" s="52">
        <v>58</v>
      </c>
      <c r="C52" s="51" t="str">
        <f t="shared" si="0"/>
        <v>Average</v>
      </c>
      <c r="D52" s="19"/>
    </row>
    <row r="53" ht="15.75" customHeight="1" spans="1:4">
      <c r="A53" s="18" t="s">
        <v>59</v>
      </c>
      <c r="B53" s="52">
        <v>58</v>
      </c>
      <c r="C53" s="51" t="str">
        <f t="shared" si="0"/>
        <v>Average</v>
      </c>
      <c r="D53" s="19"/>
    </row>
    <row r="54" ht="15.75" customHeight="1" spans="1:4">
      <c r="A54" s="18" t="s">
        <v>60</v>
      </c>
      <c r="B54" s="52">
        <v>78</v>
      </c>
      <c r="C54" s="51" t="str">
        <f t="shared" si="0"/>
        <v>Good</v>
      </c>
      <c r="D54" s="19"/>
    </row>
    <row r="55" ht="15.75" customHeight="1" spans="1:4">
      <c r="A55" s="18" t="s">
        <v>61</v>
      </c>
      <c r="B55" s="52">
        <v>67</v>
      </c>
      <c r="C55" s="51" t="str">
        <f t="shared" si="0"/>
        <v>Good</v>
      </c>
      <c r="D55" s="19"/>
    </row>
    <row r="56" ht="15.75" customHeight="1" spans="1:4">
      <c r="A56" s="18" t="s">
        <v>62</v>
      </c>
      <c r="B56" s="52">
        <v>60</v>
      </c>
      <c r="C56" s="51" t="str">
        <f t="shared" si="0"/>
        <v>Good</v>
      </c>
      <c r="D56" s="19"/>
    </row>
    <row r="57" ht="15.75" customHeight="1" spans="1:4">
      <c r="A57" s="18" t="s">
        <v>63</v>
      </c>
      <c r="B57" s="52">
        <v>72</v>
      </c>
      <c r="C57" s="51" t="str">
        <f t="shared" si="0"/>
        <v>Good</v>
      </c>
      <c r="D57" s="19"/>
    </row>
    <row r="58" ht="15.75" customHeight="1" spans="1:4">
      <c r="A58" s="18" t="s">
        <v>64</v>
      </c>
      <c r="B58" s="52">
        <v>85</v>
      </c>
      <c r="C58" s="51" t="str">
        <f t="shared" si="0"/>
        <v>Excellent</v>
      </c>
      <c r="D58" s="19"/>
    </row>
    <row r="59" ht="15.75" customHeight="1" spans="1:4">
      <c r="A59" s="18" t="s">
        <v>65</v>
      </c>
      <c r="B59" s="52">
        <v>54</v>
      </c>
      <c r="C59" s="51" t="str">
        <f t="shared" si="0"/>
        <v>Average</v>
      </c>
      <c r="D59" s="19"/>
    </row>
    <row r="60" ht="15.75" customHeight="1" spans="1:4">
      <c r="A60" s="18" t="s">
        <v>66</v>
      </c>
      <c r="B60" s="52">
        <v>89</v>
      </c>
      <c r="C60" s="51" t="str">
        <f t="shared" si="0"/>
        <v>Excellent</v>
      </c>
      <c r="D60" s="19"/>
    </row>
    <row r="61" ht="15.75" customHeight="1" spans="1:4">
      <c r="A61" s="18" t="s">
        <v>67</v>
      </c>
      <c r="B61" s="52">
        <v>84</v>
      </c>
      <c r="C61" s="51" t="str">
        <f t="shared" si="0"/>
        <v>Excellent</v>
      </c>
      <c r="D61" s="19"/>
    </row>
    <row r="62" ht="15.75" customHeight="1" spans="1:4">
      <c r="A62" s="18" t="s">
        <v>68</v>
      </c>
      <c r="B62" s="52">
        <v>80</v>
      </c>
      <c r="C62" s="51" t="str">
        <f t="shared" si="0"/>
        <v>Excellent</v>
      </c>
      <c r="D62" s="19"/>
    </row>
    <row r="63" ht="15.75" customHeight="1" spans="1:4">
      <c r="A63" s="18" t="s">
        <v>69</v>
      </c>
      <c r="B63" s="52">
        <v>75</v>
      </c>
      <c r="C63" s="51" t="str">
        <f t="shared" si="0"/>
        <v>Good</v>
      </c>
      <c r="D63" s="19"/>
    </row>
    <row r="64" ht="15.75" customHeight="1" spans="1:4">
      <c r="A64" s="18" t="s">
        <v>70</v>
      </c>
      <c r="B64" s="52">
        <v>51</v>
      </c>
      <c r="C64" s="51" t="str">
        <f t="shared" si="0"/>
        <v>Average</v>
      </c>
      <c r="D64" s="19"/>
    </row>
    <row r="65" ht="15.75" customHeight="1" spans="1:4">
      <c r="A65" s="18" t="s">
        <v>71</v>
      </c>
      <c r="B65" s="52">
        <v>54</v>
      </c>
      <c r="C65" s="51" t="str">
        <f t="shared" si="0"/>
        <v>Average</v>
      </c>
      <c r="D65" s="19"/>
    </row>
    <row r="66" ht="15.75" customHeight="1" spans="1:4">
      <c r="A66" s="18" t="s">
        <v>72</v>
      </c>
      <c r="B66" s="52">
        <v>50</v>
      </c>
      <c r="C66" s="51" t="str">
        <f t="shared" si="0"/>
        <v>Average</v>
      </c>
      <c r="D66" s="19"/>
    </row>
    <row r="67" ht="15.75" customHeight="1" spans="1:4">
      <c r="A67" s="18" t="s">
        <v>73</v>
      </c>
      <c r="B67" s="52">
        <v>62</v>
      </c>
      <c r="C67" s="51" t="str">
        <f t="shared" si="0"/>
        <v>Good</v>
      </c>
      <c r="D67" s="19"/>
    </row>
    <row r="68" ht="15.75" customHeight="1" spans="1:4">
      <c r="A68" s="18" t="s">
        <v>74</v>
      </c>
      <c r="B68" s="52">
        <v>62</v>
      </c>
      <c r="C68" s="51" t="str">
        <f t="shared" si="0"/>
        <v>Good</v>
      </c>
      <c r="D68" s="19"/>
    </row>
    <row r="69" ht="15.75" customHeight="1" spans="1:4">
      <c r="A69" s="18" t="s">
        <v>75</v>
      </c>
      <c r="B69" s="52">
        <v>62</v>
      </c>
      <c r="C69" s="51" t="str">
        <f t="shared" ref="C69:C102" si="1">IF(B69&lt;60,"Average",IF(B69&lt;80,"Good","Excellent"))</f>
        <v>Good</v>
      </c>
      <c r="D69" s="19"/>
    </row>
    <row r="70" ht="15.75" customHeight="1" spans="1:4">
      <c r="A70" s="18" t="s">
        <v>76</v>
      </c>
      <c r="B70" s="52">
        <v>64</v>
      </c>
      <c r="C70" s="51" t="str">
        <f t="shared" si="1"/>
        <v>Good</v>
      </c>
      <c r="D70" s="19"/>
    </row>
    <row r="71" ht="15.75" customHeight="1" spans="1:4">
      <c r="A71" s="18" t="s">
        <v>77</v>
      </c>
      <c r="B71" s="52">
        <v>84</v>
      </c>
      <c r="C71" s="51" t="str">
        <f t="shared" si="1"/>
        <v>Excellent</v>
      </c>
      <c r="D71" s="19"/>
    </row>
    <row r="72" ht="15.75" customHeight="1" spans="1:4">
      <c r="A72" s="18" t="s">
        <v>78</v>
      </c>
      <c r="B72" s="52">
        <v>67</v>
      </c>
      <c r="C72" s="51" t="str">
        <f t="shared" si="1"/>
        <v>Good</v>
      </c>
      <c r="D72" s="19"/>
    </row>
    <row r="73" ht="15.75" customHeight="1" spans="1:4">
      <c r="A73" s="18" t="s">
        <v>79</v>
      </c>
      <c r="B73" s="52">
        <v>82</v>
      </c>
      <c r="C73" s="51" t="str">
        <f t="shared" si="1"/>
        <v>Excellent</v>
      </c>
      <c r="D73" s="19"/>
    </row>
    <row r="74" ht="15.75" customHeight="1" spans="1:4">
      <c r="A74" s="18" t="s">
        <v>80</v>
      </c>
      <c r="B74" s="52">
        <v>78</v>
      </c>
      <c r="C74" s="51" t="str">
        <f t="shared" si="1"/>
        <v>Good</v>
      </c>
      <c r="D74" s="19"/>
    </row>
    <row r="75" ht="15.75" customHeight="1" spans="1:4">
      <c r="A75" s="18" t="s">
        <v>81</v>
      </c>
      <c r="B75" s="52">
        <v>63</v>
      </c>
      <c r="C75" s="51" t="str">
        <f t="shared" si="1"/>
        <v>Good</v>
      </c>
      <c r="D75" s="19"/>
    </row>
    <row r="76" ht="15.75" customHeight="1" spans="1:4">
      <c r="A76" s="18" t="s">
        <v>82</v>
      </c>
      <c r="B76" s="52">
        <v>86</v>
      </c>
      <c r="C76" s="51" t="str">
        <f t="shared" si="1"/>
        <v>Excellent</v>
      </c>
      <c r="D76" s="19"/>
    </row>
    <row r="77" ht="15.75" customHeight="1" spans="1:4">
      <c r="A77" s="18" t="s">
        <v>83</v>
      </c>
      <c r="B77" s="52">
        <v>80</v>
      </c>
      <c r="C77" s="51" t="str">
        <f t="shared" si="1"/>
        <v>Excellent</v>
      </c>
      <c r="D77" s="19"/>
    </row>
    <row r="78" ht="15.75" customHeight="1" spans="1:4">
      <c r="A78" s="18" t="s">
        <v>84</v>
      </c>
      <c r="B78" s="52">
        <v>52</v>
      </c>
      <c r="C78" s="51" t="str">
        <f t="shared" si="1"/>
        <v>Average</v>
      </c>
      <c r="D78" s="19"/>
    </row>
    <row r="79" ht="15.75" customHeight="1" spans="1:4">
      <c r="A79" s="18" t="s">
        <v>85</v>
      </c>
      <c r="B79" s="52">
        <v>80</v>
      </c>
      <c r="C79" s="51" t="str">
        <f t="shared" si="1"/>
        <v>Excellent</v>
      </c>
      <c r="D79" s="19"/>
    </row>
    <row r="80" ht="15.75" customHeight="1" spans="1:4">
      <c r="A80" s="18" t="s">
        <v>86</v>
      </c>
      <c r="B80" s="52">
        <v>61</v>
      </c>
      <c r="C80" s="51" t="str">
        <f t="shared" si="1"/>
        <v>Good</v>
      </c>
      <c r="D80" s="19"/>
    </row>
    <row r="81" ht="15.75" customHeight="1" spans="1:4">
      <c r="A81" s="18" t="s">
        <v>87</v>
      </c>
      <c r="B81" s="52">
        <v>55</v>
      </c>
      <c r="C81" s="51" t="str">
        <f t="shared" si="1"/>
        <v>Average</v>
      </c>
      <c r="D81" s="19"/>
    </row>
    <row r="82" ht="15.75" customHeight="1" spans="1:4">
      <c r="A82" s="18" t="s">
        <v>88</v>
      </c>
      <c r="B82" s="52">
        <v>79</v>
      </c>
      <c r="C82" s="51" t="str">
        <f t="shared" si="1"/>
        <v>Good</v>
      </c>
      <c r="D82" s="19"/>
    </row>
    <row r="83" ht="15.75" customHeight="1" spans="1:4">
      <c r="A83" s="18" t="s">
        <v>89</v>
      </c>
      <c r="B83" s="52">
        <v>53</v>
      </c>
      <c r="C83" s="51" t="str">
        <f t="shared" si="1"/>
        <v>Average</v>
      </c>
      <c r="D83" s="19"/>
    </row>
    <row r="84" ht="15.75" customHeight="1" spans="1:4">
      <c r="A84" s="18" t="s">
        <v>90</v>
      </c>
      <c r="B84" s="52">
        <v>88</v>
      </c>
      <c r="C84" s="51" t="str">
        <f t="shared" si="1"/>
        <v>Excellent</v>
      </c>
      <c r="D84" s="19"/>
    </row>
    <row r="85" ht="15.75" customHeight="1" spans="1:4">
      <c r="A85" s="18" t="s">
        <v>91</v>
      </c>
      <c r="B85" s="52">
        <v>70</v>
      </c>
      <c r="C85" s="51" t="str">
        <f t="shared" si="1"/>
        <v>Good</v>
      </c>
      <c r="D85" s="19"/>
    </row>
    <row r="86" ht="15.75" customHeight="1" spans="1:4">
      <c r="A86" s="18" t="s">
        <v>92</v>
      </c>
      <c r="B86" s="52">
        <v>61</v>
      </c>
      <c r="C86" s="51" t="str">
        <f t="shared" si="1"/>
        <v>Good</v>
      </c>
      <c r="D86" s="19"/>
    </row>
    <row r="87" ht="15.75" customHeight="1" spans="1:4">
      <c r="A87" s="18" t="s">
        <v>93</v>
      </c>
      <c r="B87" s="52">
        <v>68</v>
      </c>
      <c r="C87" s="51" t="str">
        <f t="shared" si="1"/>
        <v>Good</v>
      </c>
      <c r="D87" s="19"/>
    </row>
    <row r="88" ht="15.75" customHeight="1" spans="1:4">
      <c r="A88" s="18" t="s">
        <v>94</v>
      </c>
      <c r="B88" s="52">
        <v>77</v>
      </c>
      <c r="C88" s="51" t="str">
        <f t="shared" si="1"/>
        <v>Good</v>
      </c>
      <c r="D88" s="19"/>
    </row>
    <row r="89" ht="15.75" customHeight="1" spans="1:4">
      <c r="A89" s="18" t="s">
        <v>95</v>
      </c>
      <c r="B89" s="52">
        <v>82</v>
      </c>
      <c r="C89" s="51" t="str">
        <f t="shared" si="1"/>
        <v>Excellent</v>
      </c>
      <c r="D89" s="19"/>
    </row>
    <row r="90" ht="15.75" customHeight="1" spans="1:4">
      <c r="A90" s="18" t="s">
        <v>96</v>
      </c>
      <c r="B90" s="52">
        <v>51</v>
      </c>
      <c r="C90" s="51" t="str">
        <f t="shared" si="1"/>
        <v>Average</v>
      </c>
      <c r="D90" s="19"/>
    </row>
    <row r="91" ht="15.75" customHeight="1" spans="1:4">
      <c r="A91" s="18" t="s">
        <v>97</v>
      </c>
      <c r="B91" s="52">
        <v>69</v>
      </c>
      <c r="C91" s="51" t="str">
        <f t="shared" si="1"/>
        <v>Good</v>
      </c>
      <c r="D91" s="19"/>
    </row>
    <row r="92" ht="15.75" customHeight="1" spans="1:4">
      <c r="A92" s="18" t="s">
        <v>98</v>
      </c>
      <c r="B92" s="52">
        <v>89</v>
      </c>
      <c r="C92" s="51" t="str">
        <f t="shared" si="1"/>
        <v>Excellent</v>
      </c>
      <c r="D92" s="19"/>
    </row>
    <row r="93" ht="15.75" customHeight="1" spans="1:4">
      <c r="A93" s="18" t="s">
        <v>99</v>
      </c>
      <c r="B93" s="52">
        <v>62</v>
      </c>
      <c r="C93" s="51" t="str">
        <f t="shared" si="1"/>
        <v>Good</v>
      </c>
      <c r="D93" s="19"/>
    </row>
    <row r="94" ht="15.75" customHeight="1" spans="1:4">
      <c r="A94" s="18" t="s">
        <v>100</v>
      </c>
      <c r="B94" s="52">
        <v>79</v>
      </c>
      <c r="C94" s="51" t="str">
        <f t="shared" si="1"/>
        <v>Good</v>
      </c>
      <c r="D94" s="19"/>
    </row>
    <row r="95" ht="15.75" customHeight="1" spans="1:4">
      <c r="A95" s="18" t="s">
        <v>101</v>
      </c>
      <c r="B95" s="52">
        <v>83</v>
      </c>
      <c r="C95" s="51" t="str">
        <f t="shared" si="1"/>
        <v>Excellent</v>
      </c>
      <c r="D95" s="19"/>
    </row>
    <row r="96" ht="15.75" customHeight="1" spans="1:4">
      <c r="A96" s="18" t="s">
        <v>102</v>
      </c>
      <c r="B96" s="52">
        <v>67</v>
      </c>
      <c r="C96" s="51" t="str">
        <f t="shared" si="1"/>
        <v>Good</v>
      </c>
      <c r="D96" s="19"/>
    </row>
    <row r="97" ht="15.75" customHeight="1" spans="1:4">
      <c r="A97" s="18" t="s">
        <v>103</v>
      </c>
      <c r="B97" s="52">
        <v>66</v>
      </c>
      <c r="C97" s="51" t="str">
        <f t="shared" si="1"/>
        <v>Good</v>
      </c>
      <c r="D97" s="19"/>
    </row>
    <row r="98" ht="15.75" customHeight="1" spans="1:4">
      <c r="A98" s="18" t="s">
        <v>104</v>
      </c>
      <c r="B98" s="52">
        <v>75</v>
      </c>
      <c r="C98" s="51" t="str">
        <f t="shared" si="1"/>
        <v>Good</v>
      </c>
      <c r="D98" s="19"/>
    </row>
    <row r="99" ht="15.75" customHeight="1" spans="1:4">
      <c r="A99" s="18" t="s">
        <v>105</v>
      </c>
      <c r="B99" s="52">
        <v>55</v>
      </c>
      <c r="C99" s="51" t="str">
        <f t="shared" si="1"/>
        <v>Average</v>
      </c>
      <c r="D99" s="19"/>
    </row>
    <row r="100" ht="15.75" customHeight="1" spans="1:4">
      <c r="A100" s="18" t="s">
        <v>106</v>
      </c>
      <c r="B100" s="52">
        <v>61</v>
      </c>
      <c r="C100" s="51" t="str">
        <f t="shared" si="1"/>
        <v>Good</v>
      </c>
      <c r="D100" s="19"/>
    </row>
    <row r="101" ht="15.75" customHeight="1" spans="1:4">
      <c r="A101" s="18" t="s">
        <v>107</v>
      </c>
      <c r="B101" s="52">
        <v>60</v>
      </c>
      <c r="C101" s="51" t="str">
        <f t="shared" si="1"/>
        <v>Good</v>
      </c>
      <c r="D101" s="19"/>
    </row>
    <row r="102" ht="15.75" customHeight="1" spans="1:4">
      <c r="A102" s="18" t="s">
        <v>108</v>
      </c>
      <c r="B102" s="52">
        <v>54</v>
      </c>
      <c r="C102" s="51" t="str">
        <f t="shared" si="1"/>
        <v>Average</v>
      </c>
      <c r="D102" s="19"/>
    </row>
    <row r="103" ht="15.75" customHeight="1" spans="2:2">
      <c r="B103" s="31"/>
    </row>
    <row r="104" ht="15.75" customHeight="1" spans="2:2">
      <c r="B104" s="31"/>
    </row>
    <row r="105" ht="15.75" customHeight="1" spans="2:2">
      <c r="B105" s="31"/>
    </row>
    <row r="106" ht="15.75" customHeight="1" spans="2:2">
      <c r="B106" s="31"/>
    </row>
    <row r="107" ht="15.75" customHeight="1" spans="2:2">
      <c r="B107" s="31"/>
    </row>
    <row r="108" ht="15.75" customHeight="1" spans="2:2">
      <c r="B108" s="31"/>
    </row>
    <row r="109" ht="15.75" customHeight="1" spans="2:2">
      <c r="B109" s="31"/>
    </row>
    <row r="110" ht="15.75" customHeight="1" spans="2:2">
      <c r="B110" s="31"/>
    </row>
    <row r="111" ht="15.75" customHeight="1" spans="2:2">
      <c r="B111" s="31"/>
    </row>
    <row r="112" ht="15.75" customHeight="1" spans="2:2">
      <c r="B112" s="31"/>
    </row>
    <row r="113" ht="15.75" customHeight="1" spans="2:2">
      <c r="B113" s="31"/>
    </row>
    <row r="114" ht="15.75" customHeight="1" spans="2:2">
      <c r="B114" s="31"/>
    </row>
    <row r="115" ht="15.75" customHeight="1" spans="2:2">
      <c r="B115" s="31"/>
    </row>
    <row r="116" ht="15.75" customHeight="1" spans="2:2">
      <c r="B116" s="31"/>
    </row>
    <row r="117" ht="15.75" customHeight="1" spans="2:2">
      <c r="B117" s="31"/>
    </row>
    <row r="118" ht="15.75" customHeight="1" spans="2:2">
      <c r="B118" s="31"/>
    </row>
    <row r="119" ht="15.75" customHeight="1" spans="2:2">
      <c r="B119" s="31"/>
    </row>
    <row r="120" ht="15.75" customHeight="1" spans="2:2">
      <c r="B120" s="31"/>
    </row>
    <row r="121" ht="15.75" customHeight="1" spans="2:2">
      <c r="B121" s="31"/>
    </row>
    <row r="122" ht="15.75" customHeight="1" spans="2:2">
      <c r="B122" s="31"/>
    </row>
    <row r="123" ht="15.75" customHeight="1" spans="2:2">
      <c r="B123" s="31"/>
    </row>
    <row r="124" ht="15.75" customHeight="1" spans="2:2">
      <c r="B124" s="31"/>
    </row>
    <row r="125" ht="15.75" customHeight="1" spans="2:2">
      <c r="B125" s="31"/>
    </row>
    <row r="126" ht="15.75" customHeight="1" spans="2:2">
      <c r="B126" s="31"/>
    </row>
    <row r="127" ht="15.75" customHeight="1" spans="2:2">
      <c r="B127" s="31"/>
    </row>
    <row r="128" ht="15.75" customHeight="1" spans="2:2">
      <c r="B128" s="31"/>
    </row>
    <row r="129" ht="15.75" customHeight="1" spans="2:2">
      <c r="B129" s="31"/>
    </row>
    <row r="130" ht="15.75" customHeight="1" spans="2:2">
      <c r="B130" s="31"/>
    </row>
    <row r="131" ht="15.75" customHeight="1" spans="2:2">
      <c r="B131" s="31"/>
    </row>
    <row r="132" ht="15.75" customHeight="1" spans="2:2">
      <c r="B132" s="31"/>
    </row>
    <row r="133" ht="15.75" customHeight="1" spans="2:2">
      <c r="B133" s="31"/>
    </row>
    <row r="134" ht="15.75" customHeight="1" spans="2:2">
      <c r="B134" s="31"/>
    </row>
    <row r="135" ht="15.75" customHeight="1" spans="2:2">
      <c r="B135" s="31"/>
    </row>
    <row r="136" ht="15.75" customHeight="1" spans="2:2">
      <c r="B136" s="31"/>
    </row>
    <row r="137" ht="15.75" customHeight="1" spans="2:2">
      <c r="B137" s="31"/>
    </row>
    <row r="138" ht="15.75" customHeight="1" spans="2:2">
      <c r="B138" s="31"/>
    </row>
    <row r="139" ht="15.75" customHeight="1" spans="2:2">
      <c r="B139" s="31"/>
    </row>
    <row r="140" ht="15.75" customHeight="1" spans="2:2">
      <c r="B140" s="31"/>
    </row>
    <row r="141" ht="15.75" customHeight="1" spans="2:2">
      <c r="B141" s="31"/>
    </row>
    <row r="142" ht="15.75" customHeight="1" spans="2:2">
      <c r="B142" s="31"/>
    </row>
    <row r="143" ht="15.75" customHeight="1" spans="2:2">
      <c r="B143" s="31"/>
    </row>
    <row r="144" ht="15.75" customHeight="1" spans="2:2">
      <c r="B144" s="31"/>
    </row>
    <row r="145" ht="15.75" customHeight="1" spans="2:2">
      <c r="B145" s="31"/>
    </row>
    <row r="146" ht="15.75" customHeight="1" spans="2:2">
      <c r="B146" s="31"/>
    </row>
    <row r="147" ht="15.75" customHeight="1" spans="2:2">
      <c r="B147" s="31"/>
    </row>
    <row r="148" ht="15.75" customHeight="1" spans="2:2">
      <c r="B148" s="31"/>
    </row>
    <row r="149" ht="15.75" customHeight="1" spans="2:2">
      <c r="B149" s="31"/>
    </row>
    <row r="150" ht="15.75" customHeight="1" spans="2:2">
      <c r="B150" s="31"/>
    </row>
    <row r="151" ht="15.75" customHeight="1" spans="2:2">
      <c r="B151" s="31"/>
    </row>
    <row r="152" ht="15.75" customHeight="1" spans="2:2">
      <c r="B152" s="31"/>
    </row>
    <row r="153" ht="15.75" customHeight="1" spans="2:2">
      <c r="B153" s="31"/>
    </row>
    <row r="154" ht="15.75" customHeight="1" spans="2:2">
      <c r="B154" s="31"/>
    </row>
    <row r="155" ht="15.75" customHeight="1" spans="2:2">
      <c r="B155" s="31"/>
    </row>
    <row r="156" ht="15.75" customHeight="1" spans="2:2">
      <c r="B156" s="31"/>
    </row>
    <row r="157" ht="15.75" customHeight="1" spans="2:2">
      <c r="B157" s="31"/>
    </row>
    <row r="158" ht="15.75" customHeight="1" spans="2:2">
      <c r="B158" s="31"/>
    </row>
    <row r="159" ht="15.75" customHeight="1" spans="2:2">
      <c r="B159" s="31"/>
    </row>
    <row r="160" ht="15.75" customHeight="1" spans="2:2">
      <c r="B160" s="31"/>
    </row>
    <row r="161" ht="15.75" customHeight="1" spans="2:2">
      <c r="B161" s="31"/>
    </row>
    <row r="162" ht="15.75" customHeight="1" spans="2:2">
      <c r="B162" s="31"/>
    </row>
    <row r="163" ht="15.75" customHeight="1" spans="2:2">
      <c r="B163" s="31"/>
    </row>
    <row r="164" ht="15.75" customHeight="1" spans="2:2">
      <c r="B164" s="31"/>
    </row>
    <row r="165" ht="15.75" customHeight="1" spans="2:2">
      <c r="B165" s="31"/>
    </row>
    <row r="166" ht="15.75" customHeight="1" spans="2:2">
      <c r="B166" s="31"/>
    </row>
    <row r="167" ht="15.75" customHeight="1" spans="2:2">
      <c r="B167" s="31"/>
    </row>
    <row r="168" ht="15.75" customHeight="1" spans="2:2">
      <c r="B168" s="31"/>
    </row>
    <row r="169" ht="15.75" customHeight="1" spans="2:2">
      <c r="B169" s="31"/>
    </row>
    <row r="170" ht="15.75" customHeight="1" spans="2:2">
      <c r="B170" s="31"/>
    </row>
    <row r="171" ht="15.75" customHeight="1" spans="2:2">
      <c r="B171" s="31"/>
    </row>
    <row r="172" ht="15.75" customHeight="1" spans="2:2">
      <c r="B172" s="31"/>
    </row>
    <row r="173" ht="15.75" customHeight="1" spans="2:2">
      <c r="B173" s="31"/>
    </row>
    <row r="174" ht="15.75" customHeight="1" spans="2:2">
      <c r="B174" s="31"/>
    </row>
    <row r="175" ht="15.75" customHeight="1" spans="2:2">
      <c r="B175" s="31"/>
    </row>
    <row r="176" ht="15.75" customHeight="1" spans="2:2">
      <c r="B176" s="31"/>
    </row>
    <row r="177" ht="15.75" customHeight="1" spans="2:2">
      <c r="B177" s="31"/>
    </row>
    <row r="178" ht="15.75" customHeight="1" spans="2:2">
      <c r="B178" s="31"/>
    </row>
    <row r="179" ht="15.75" customHeight="1" spans="2:2">
      <c r="B179" s="31"/>
    </row>
    <row r="180" ht="15.75" customHeight="1" spans="2:2">
      <c r="B180" s="31"/>
    </row>
    <row r="181" ht="15.75" customHeight="1" spans="2:2">
      <c r="B181" s="31"/>
    </row>
    <row r="182" ht="15.75" customHeight="1" spans="2:2">
      <c r="B182" s="31"/>
    </row>
    <row r="183" ht="15.75" customHeight="1" spans="2:2">
      <c r="B183" s="31"/>
    </row>
    <row r="184" ht="15.75" customHeight="1" spans="2:2">
      <c r="B184" s="31"/>
    </row>
    <row r="185" ht="15.75" customHeight="1" spans="2:2">
      <c r="B185" s="31"/>
    </row>
    <row r="186" ht="15.75" customHeight="1" spans="2:2">
      <c r="B186" s="31"/>
    </row>
    <row r="187" ht="15.75" customHeight="1" spans="2:2">
      <c r="B187" s="31"/>
    </row>
    <row r="188" ht="15.75" customHeight="1" spans="2:2">
      <c r="B188" s="31"/>
    </row>
    <row r="189" ht="15.75" customHeight="1" spans="2:2">
      <c r="B189" s="31"/>
    </row>
    <row r="190" ht="15.75" customHeight="1" spans="2:2">
      <c r="B190" s="31"/>
    </row>
    <row r="191" ht="15.75" customHeight="1" spans="2:2">
      <c r="B191" s="31"/>
    </row>
    <row r="192" ht="15.75" customHeight="1" spans="2:2">
      <c r="B192" s="31"/>
    </row>
    <row r="193" ht="15.75" customHeight="1" spans="2:2">
      <c r="B193" s="31"/>
    </row>
    <row r="194" ht="15.75" customHeight="1" spans="2:2">
      <c r="B194" s="31"/>
    </row>
    <row r="195" ht="15.75" customHeight="1" spans="2:2">
      <c r="B195" s="31"/>
    </row>
    <row r="196" ht="15.75" customHeight="1" spans="2:2">
      <c r="B196" s="31"/>
    </row>
    <row r="197" ht="15.75" customHeight="1" spans="2:2">
      <c r="B197" s="31"/>
    </row>
    <row r="198" ht="15.75" customHeight="1" spans="2:2">
      <c r="B198" s="31"/>
    </row>
    <row r="199" ht="15.75" customHeight="1" spans="2:2">
      <c r="B199" s="31"/>
    </row>
    <row r="200" ht="15.75" customHeight="1" spans="2:2">
      <c r="B200" s="31"/>
    </row>
    <row r="201" ht="15.75" customHeight="1" spans="2:2">
      <c r="B201" s="31"/>
    </row>
    <row r="202" ht="15.75" customHeight="1" spans="2:2">
      <c r="B202" s="31"/>
    </row>
    <row r="203" ht="15.75" customHeight="1" spans="2:2">
      <c r="B203" s="31"/>
    </row>
    <row r="204" ht="15.75" customHeight="1" spans="2:2">
      <c r="B204" s="31"/>
    </row>
    <row r="205" ht="15.75" customHeight="1" spans="2:2">
      <c r="B205" s="31"/>
    </row>
    <row r="206" ht="15.75" customHeight="1" spans="2:2">
      <c r="B206" s="31"/>
    </row>
    <row r="207" ht="15.75" customHeight="1" spans="2:2">
      <c r="B207" s="31"/>
    </row>
    <row r="208" ht="15.75" customHeight="1" spans="2:2">
      <c r="B208" s="31"/>
    </row>
    <row r="209" ht="15.75" customHeight="1" spans="2:2">
      <c r="B209" s="31"/>
    </row>
    <row r="210" ht="15.75" customHeight="1" spans="2:2">
      <c r="B210" s="31"/>
    </row>
    <row r="211" ht="15.75" customHeight="1" spans="2:2">
      <c r="B211" s="31"/>
    </row>
    <row r="212" ht="15.75" customHeight="1" spans="2:2">
      <c r="B212" s="31"/>
    </row>
    <row r="213" ht="15.75" customHeight="1" spans="2:2">
      <c r="B213" s="31"/>
    </row>
    <row r="214" ht="15.75" customHeight="1" spans="2:2">
      <c r="B214" s="31"/>
    </row>
    <row r="215" ht="15.75" customHeight="1" spans="2:2">
      <c r="B215" s="31"/>
    </row>
    <row r="216" ht="15.75" customHeight="1" spans="2:2">
      <c r="B216" s="31"/>
    </row>
    <row r="217" ht="15.75" customHeight="1" spans="2:2">
      <c r="B217" s="31"/>
    </row>
    <row r="218" ht="15.75" customHeight="1" spans="2:2">
      <c r="B218" s="31"/>
    </row>
    <row r="219" ht="15.75" customHeight="1" spans="2:2">
      <c r="B219" s="31"/>
    </row>
    <row r="220" ht="15.75" customHeight="1" spans="2:2">
      <c r="B220" s="31"/>
    </row>
    <row r="221" ht="15.75" customHeight="1" spans="2:2">
      <c r="B221" s="31"/>
    </row>
    <row r="222" ht="15.75" customHeight="1" spans="2:2">
      <c r="B222" s="31"/>
    </row>
    <row r="223" ht="15.75" customHeight="1" spans="2:2">
      <c r="B223" s="31"/>
    </row>
    <row r="224" ht="15.75" customHeight="1" spans="2:2">
      <c r="B224" s="31"/>
    </row>
    <row r="225" ht="15.75" customHeight="1" spans="2:2">
      <c r="B225" s="31"/>
    </row>
    <row r="226" ht="15.75" customHeight="1" spans="2:2">
      <c r="B226" s="31"/>
    </row>
    <row r="227" ht="15.75" customHeight="1" spans="2:2">
      <c r="B227" s="31"/>
    </row>
    <row r="228" ht="15.75" customHeight="1" spans="2:2">
      <c r="B228" s="31"/>
    </row>
    <row r="229" ht="15.75" customHeight="1" spans="2:2">
      <c r="B229" s="31"/>
    </row>
    <row r="230" ht="15.75" customHeight="1" spans="2:2">
      <c r="B230" s="31"/>
    </row>
    <row r="231" ht="15.75" customHeight="1" spans="2:2">
      <c r="B231" s="31"/>
    </row>
    <row r="232" ht="15.75" customHeight="1" spans="2:2">
      <c r="B232" s="31"/>
    </row>
    <row r="233" ht="15.75" customHeight="1" spans="2:2">
      <c r="B233" s="31"/>
    </row>
    <row r="234" ht="15.75" customHeight="1" spans="2:2">
      <c r="B234" s="31"/>
    </row>
    <row r="235" ht="15.75" customHeight="1" spans="2:2">
      <c r="B235" s="31"/>
    </row>
    <row r="236" ht="15.75" customHeight="1" spans="2:2">
      <c r="B236" s="31"/>
    </row>
    <row r="237" ht="15.75" customHeight="1" spans="2:2">
      <c r="B237" s="31"/>
    </row>
    <row r="238" ht="15.75" customHeight="1" spans="2:2">
      <c r="B238" s="31"/>
    </row>
    <row r="239" ht="15.75" customHeight="1" spans="2:2">
      <c r="B239" s="31"/>
    </row>
    <row r="240" ht="15.75" customHeight="1" spans="2:2">
      <c r="B240" s="31"/>
    </row>
    <row r="241" ht="15.75" customHeight="1" spans="2:2">
      <c r="B241" s="31"/>
    </row>
    <row r="242" ht="15.75" customHeight="1" spans="2:2">
      <c r="B242" s="31"/>
    </row>
    <row r="243" ht="15.75" customHeight="1" spans="2:2">
      <c r="B243" s="31"/>
    </row>
    <row r="244" ht="15.75" customHeight="1" spans="2:2">
      <c r="B244" s="31"/>
    </row>
    <row r="245" ht="15.75" customHeight="1" spans="2:2">
      <c r="B245" s="31"/>
    </row>
    <row r="246" ht="15.75" customHeight="1" spans="2:2">
      <c r="B246" s="31"/>
    </row>
    <row r="247" ht="15.75" customHeight="1" spans="2:2">
      <c r="B247" s="31"/>
    </row>
    <row r="248" ht="15.75" customHeight="1" spans="2:2">
      <c r="B248" s="31"/>
    </row>
    <row r="249" ht="15.75" customHeight="1" spans="2:2">
      <c r="B249" s="31"/>
    </row>
    <row r="250" ht="15.75" customHeight="1" spans="2:2">
      <c r="B250" s="31"/>
    </row>
    <row r="251" ht="15.75" customHeight="1" spans="2:2">
      <c r="B251" s="31"/>
    </row>
    <row r="252" ht="15.75" customHeight="1" spans="2:2">
      <c r="B252" s="31"/>
    </row>
    <row r="253" ht="15.75" customHeight="1" spans="2:2">
      <c r="B253" s="31"/>
    </row>
    <row r="254" ht="15.75" customHeight="1" spans="2:2">
      <c r="B254" s="31"/>
    </row>
    <row r="255" ht="15.75" customHeight="1" spans="2:2">
      <c r="B255" s="31"/>
    </row>
    <row r="256" ht="15.75" customHeight="1" spans="2:2">
      <c r="B256" s="31"/>
    </row>
    <row r="257" ht="15.75" customHeight="1" spans="2:2">
      <c r="B257" s="31"/>
    </row>
    <row r="258" ht="15.75" customHeight="1" spans="2:2">
      <c r="B258" s="31"/>
    </row>
    <row r="259" ht="15.75" customHeight="1" spans="2:2">
      <c r="B259" s="31"/>
    </row>
    <row r="260" ht="15.75" customHeight="1" spans="2:2">
      <c r="B260" s="31"/>
    </row>
    <row r="261" ht="15.75" customHeight="1" spans="2:2">
      <c r="B261" s="31"/>
    </row>
    <row r="262" ht="15.75" customHeight="1" spans="2:2">
      <c r="B262" s="31"/>
    </row>
    <row r="263" ht="15.75" customHeight="1" spans="2:2">
      <c r="B263" s="31"/>
    </row>
    <row r="264" ht="15.75" customHeight="1" spans="2:2">
      <c r="B264" s="31"/>
    </row>
    <row r="265" ht="15.75" customHeight="1" spans="2:2">
      <c r="B265" s="31"/>
    </row>
    <row r="266" ht="15.75" customHeight="1" spans="2:2">
      <c r="B266" s="31"/>
    </row>
    <row r="267" ht="15.75" customHeight="1" spans="2:2">
      <c r="B267" s="31"/>
    </row>
    <row r="268" ht="15.75" customHeight="1" spans="2:2">
      <c r="B268" s="31"/>
    </row>
    <row r="269" ht="15.75" customHeight="1" spans="2:2">
      <c r="B269" s="31"/>
    </row>
    <row r="270" ht="15.75" customHeight="1" spans="2:2">
      <c r="B270" s="31"/>
    </row>
    <row r="271" ht="15.75" customHeight="1" spans="2:2">
      <c r="B271" s="31"/>
    </row>
    <row r="272" ht="15.75" customHeight="1" spans="2:2">
      <c r="B272" s="31"/>
    </row>
    <row r="273" ht="15.75" customHeight="1" spans="2:2">
      <c r="B273" s="31"/>
    </row>
    <row r="274" ht="15.75" customHeight="1" spans="2:2">
      <c r="B274" s="31"/>
    </row>
    <row r="275" ht="15.75" customHeight="1" spans="2:2">
      <c r="B275" s="31"/>
    </row>
    <row r="276" ht="15.75" customHeight="1" spans="2:2">
      <c r="B276" s="31"/>
    </row>
    <row r="277" ht="15.75" customHeight="1" spans="2:2">
      <c r="B277" s="31"/>
    </row>
    <row r="278" ht="15.75" customHeight="1" spans="2:2">
      <c r="B278" s="31"/>
    </row>
    <row r="279" ht="15.75" customHeight="1" spans="2:2">
      <c r="B279" s="31"/>
    </row>
    <row r="280" ht="15.75" customHeight="1" spans="2:2">
      <c r="B280" s="31"/>
    </row>
    <row r="281" ht="15.75" customHeight="1" spans="2:2">
      <c r="B281" s="31"/>
    </row>
    <row r="282" ht="15.75" customHeight="1" spans="2:2">
      <c r="B282" s="31"/>
    </row>
    <row r="283" ht="15.75" customHeight="1" spans="2:2">
      <c r="B283" s="31"/>
    </row>
    <row r="284" ht="15.75" customHeight="1" spans="2:2">
      <c r="B284" s="31"/>
    </row>
    <row r="285" ht="15.75" customHeight="1" spans="2:2">
      <c r="B285" s="31"/>
    </row>
    <row r="286" ht="15.75" customHeight="1" spans="2:2">
      <c r="B286" s="31"/>
    </row>
    <row r="287" ht="15.75" customHeight="1" spans="2:2">
      <c r="B287" s="31"/>
    </row>
    <row r="288" ht="15.75" customHeight="1" spans="2:2">
      <c r="B288" s="31"/>
    </row>
    <row r="289" ht="15.75" customHeight="1" spans="2:2">
      <c r="B289" s="31"/>
    </row>
    <row r="290" ht="15.75" customHeight="1" spans="2:2">
      <c r="B290" s="31"/>
    </row>
    <row r="291" ht="15.75" customHeight="1" spans="2:2">
      <c r="B291" s="31"/>
    </row>
    <row r="292" ht="15.75" customHeight="1" spans="2:2">
      <c r="B292" s="31"/>
    </row>
    <row r="293" ht="15.75" customHeight="1" spans="2:2">
      <c r="B293" s="31"/>
    </row>
    <row r="294" ht="15.75" customHeight="1" spans="2:2">
      <c r="B294" s="31"/>
    </row>
    <row r="295" ht="15.75" customHeight="1" spans="2:2">
      <c r="B295" s="31"/>
    </row>
    <row r="296" ht="15.75" customHeight="1" spans="2:2">
      <c r="B296" s="31"/>
    </row>
    <row r="297" ht="15.75" customHeight="1" spans="2:2">
      <c r="B297" s="31"/>
    </row>
    <row r="298" ht="15.75" customHeight="1" spans="2:2">
      <c r="B298" s="31"/>
    </row>
    <row r="299" ht="15.75" customHeight="1" spans="2:2">
      <c r="B299" s="31"/>
    </row>
    <row r="300" ht="15.75" customHeight="1" spans="2:2">
      <c r="B300" s="31"/>
    </row>
    <row r="301" ht="15.75" customHeight="1" spans="2:2">
      <c r="B301" s="31"/>
    </row>
    <row r="302" ht="15.75" customHeight="1" spans="2:2">
      <c r="B302" s="31"/>
    </row>
    <row r="303" ht="15.75" customHeight="1" spans="2:2">
      <c r="B303" s="31"/>
    </row>
    <row r="304" ht="15.75" customHeight="1" spans="2:2">
      <c r="B304" s="31"/>
    </row>
    <row r="305" ht="15.75" customHeight="1" spans="2:2">
      <c r="B305" s="31"/>
    </row>
    <row r="306" ht="15.75" customHeight="1" spans="2:2">
      <c r="B306" s="31"/>
    </row>
    <row r="307" ht="15.75" customHeight="1" spans="2:2">
      <c r="B307" s="31"/>
    </row>
    <row r="308" ht="15.75" customHeight="1" spans="2:2">
      <c r="B308" s="31"/>
    </row>
    <row r="309" ht="15.75" customHeight="1" spans="2:2">
      <c r="B309" s="31"/>
    </row>
    <row r="310" ht="15.75" customHeight="1" spans="2:2">
      <c r="B310" s="31"/>
    </row>
    <row r="311" ht="15.75" customHeight="1" spans="2:2">
      <c r="B311" s="31"/>
    </row>
    <row r="312" ht="15.75" customHeight="1" spans="2:2">
      <c r="B312" s="31"/>
    </row>
    <row r="313" ht="15.75" customHeight="1" spans="2:2">
      <c r="B313" s="31"/>
    </row>
    <row r="314" ht="15.75" customHeight="1" spans="2:2">
      <c r="B314" s="31"/>
    </row>
    <row r="315" ht="15.75" customHeight="1" spans="2:2">
      <c r="B315" s="31"/>
    </row>
    <row r="316" ht="15.75" customHeight="1" spans="2:2">
      <c r="B316" s="31"/>
    </row>
    <row r="317" ht="15.75" customHeight="1" spans="2:2">
      <c r="B317" s="31"/>
    </row>
    <row r="318" ht="15.75" customHeight="1" spans="2:2">
      <c r="B318" s="31"/>
    </row>
    <row r="319" ht="15.75" customHeight="1" spans="2:2">
      <c r="B319" s="31"/>
    </row>
    <row r="320" ht="15.75" customHeight="1" spans="2:2">
      <c r="B320" s="31"/>
    </row>
    <row r="321" ht="15.75" customHeight="1" spans="2:2">
      <c r="B321" s="31"/>
    </row>
    <row r="322" ht="15.75" customHeight="1" spans="2:2">
      <c r="B322" s="31"/>
    </row>
    <row r="323" ht="15.75" customHeight="1" spans="2:2">
      <c r="B323" s="31"/>
    </row>
    <row r="324" ht="15.75" customHeight="1" spans="2:2">
      <c r="B324" s="31"/>
    </row>
    <row r="325" ht="15.75" customHeight="1" spans="2:2">
      <c r="B325" s="31"/>
    </row>
    <row r="326" ht="15.75" customHeight="1" spans="2:2">
      <c r="B326" s="31"/>
    </row>
    <row r="327" ht="15.75" customHeight="1" spans="2:2">
      <c r="B327" s="31"/>
    </row>
    <row r="328" ht="15.75" customHeight="1" spans="2:2">
      <c r="B328" s="31"/>
    </row>
    <row r="329" ht="15.75" customHeight="1" spans="2:2">
      <c r="B329" s="31"/>
    </row>
    <row r="330" ht="15.75" customHeight="1" spans="2:2">
      <c r="B330" s="31"/>
    </row>
    <row r="331" ht="15.75" customHeight="1" spans="2:2">
      <c r="B331" s="31"/>
    </row>
    <row r="332" ht="15.75" customHeight="1" spans="2:2">
      <c r="B332" s="31"/>
    </row>
    <row r="333" ht="15.75" customHeight="1" spans="2:2">
      <c r="B333" s="31"/>
    </row>
    <row r="334" ht="15.75" customHeight="1" spans="2:2">
      <c r="B334" s="31"/>
    </row>
    <row r="335" ht="15.75" customHeight="1" spans="2:2">
      <c r="B335" s="31"/>
    </row>
    <row r="336" ht="15.75" customHeight="1" spans="2:2">
      <c r="B336" s="31"/>
    </row>
    <row r="337" ht="15.75" customHeight="1" spans="2:2">
      <c r="B337" s="31"/>
    </row>
    <row r="338" ht="15.75" customHeight="1" spans="2:2">
      <c r="B338" s="31"/>
    </row>
    <row r="339" ht="15.75" customHeight="1" spans="2:2">
      <c r="B339" s="31"/>
    </row>
    <row r="340" ht="15.75" customHeight="1" spans="2:2">
      <c r="B340" s="31"/>
    </row>
    <row r="341" ht="15.75" customHeight="1" spans="2:2">
      <c r="B341" s="31"/>
    </row>
    <row r="342" ht="15.75" customHeight="1" spans="2:2">
      <c r="B342" s="31"/>
    </row>
    <row r="343" ht="15.75" customHeight="1" spans="2:2">
      <c r="B343" s="31"/>
    </row>
    <row r="344" ht="15.75" customHeight="1" spans="2:2">
      <c r="B344" s="31"/>
    </row>
    <row r="345" ht="15.75" customHeight="1" spans="2:2">
      <c r="B345" s="31"/>
    </row>
    <row r="346" ht="15.75" customHeight="1" spans="2:2">
      <c r="B346" s="31"/>
    </row>
    <row r="347" ht="15.75" customHeight="1" spans="2:2">
      <c r="B347" s="31"/>
    </row>
    <row r="348" ht="15.75" customHeight="1" spans="2:2">
      <c r="B348" s="31"/>
    </row>
    <row r="349" ht="15.75" customHeight="1" spans="2:2">
      <c r="B349" s="31"/>
    </row>
    <row r="350" ht="15.75" customHeight="1" spans="2:2">
      <c r="B350" s="31"/>
    </row>
    <row r="351" ht="15.75" customHeight="1" spans="2:2">
      <c r="B351" s="31"/>
    </row>
    <row r="352" ht="15.75" customHeight="1" spans="2:2">
      <c r="B352" s="31"/>
    </row>
    <row r="353" ht="15.75" customHeight="1" spans="2:2">
      <c r="B353" s="31"/>
    </row>
    <row r="354" ht="15.75" customHeight="1" spans="2:2">
      <c r="B354" s="31"/>
    </row>
    <row r="355" ht="15.75" customHeight="1" spans="2:2">
      <c r="B355" s="31"/>
    </row>
    <row r="356" ht="15.75" customHeight="1" spans="2:2">
      <c r="B356" s="31"/>
    </row>
    <row r="357" ht="15.75" customHeight="1" spans="2:2">
      <c r="B357" s="31"/>
    </row>
    <row r="358" ht="15.75" customHeight="1" spans="2:2">
      <c r="B358" s="31"/>
    </row>
    <row r="359" ht="15.75" customHeight="1" spans="2:2">
      <c r="B359" s="31"/>
    </row>
    <row r="360" ht="15.75" customHeight="1" spans="2:2">
      <c r="B360" s="31"/>
    </row>
    <row r="361" ht="15.75" customHeight="1" spans="2:2">
      <c r="B361" s="31"/>
    </row>
    <row r="362" ht="15.75" customHeight="1" spans="2:2">
      <c r="B362" s="31"/>
    </row>
    <row r="363" ht="15.75" customHeight="1" spans="2:2">
      <c r="B363" s="31"/>
    </row>
    <row r="364" ht="15.75" customHeight="1" spans="2:2">
      <c r="B364" s="31"/>
    </row>
    <row r="365" ht="15.75" customHeight="1" spans="2:2">
      <c r="B365" s="31"/>
    </row>
    <row r="366" ht="15.75" customHeight="1" spans="2:2">
      <c r="B366" s="31"/>
    </row>
    <row r="367" ht="15.75" customHeight="1" spans="2:2">
      <c r="B367" s="31"/>
    </row>
    <row r="368" ht="15.75" customHeight="1" spans="2:2">
      <c r="B368" s="31"/>
    </row>
    <row r="369" ht="15.75" customHeight="1" spans="2:2">
      <c r="B369" s="31"/>
    </row>
    <row r="370" ht="15.75" customHeight="1" spans="2:2">
      <c r="B370" s="31"/>
    </row>
    <row r="371" ht="15.75" customHeight="1" spans="2:2">
      <c r="B371" s="31"/>
    </row>
    <row r="372" ht="15.75" customHeight="1" spans="2:2">
      <c r="B372" s="31"/>
    </row>
    <row r="373" ht="15.75" customHeight="1" spans="2:2">
      <c r="B373" s="31"/>
    </row>
    <row r="374" ht="15.75" customHeight="1" spans="2:2">
      <c r="B374" s="31"/>
    </row>
    <row r="375" ht="15.75" customHeight="1" spans="2:2">
      <c r="B375" s="31"/>
    </row>
    <row r="376" ht="15.75" customHeight="1" spans="2:2">
      <c r="B376" s="31"/>
    </row>
    <row r="377" ht="15.75" customHeight="1" spans="2:2">
      <c r="B377" s="31"/>
    </row>
    <row r="378" ht="15.75" customHeight="1" spans="2:2">
      <c r="B378" s="31"/>
    </row>
    <row r="379" ht="15.75" customHeight="1" spans="2:2">
      <c r="B379" s="31"/>
    </row>
    <row r="380" ht="15.75" customHeight="1" spans="2:2">
      <c r="B380" s="31"/>
    </row>
    <row r="381" ht="15.75" customHeight="1" spans="2:2">
      <c r="B381" s="31"/>
    </row>
    <row r="382" ht="15.75" customHeight="1" spans="2:2">
      <c r="B382" s="31"/>
    </row>
    <row r="383" ht="15.75" customHeight="1" spans="2:2">
      <c r="B383" s="31"/>
    </row>
    <row r="384" ht="15.75" customHeight="1" spans="2:2">
      <c r="B384" s="31"/>
    </row>
    <row r="385" ht="15.75" customHeight="1" spans="2:2">
      <c r="B385" s="31"/>
    </row>
    <row r="386" ht="15.75" customHeight="1" spans="2:2">
      <c r="B386" s="31"/>
    </row>
    <row r="387" ht="15.75" customHeight="1" spans="2:2">
      <c r="B387" s="31"/>
    </row>
    <row r="388" ht="15.75" customHeight="1" spans="2:2">
      <c r="B388" s="31"/>
    </row>
    <row r="389" ht="15.75" customHeight="1" spans="2:2">
      <c r="B389" s="31"/>
    </row>
    <row r="390" ht="15.75" customHeight="1" spans="2:2">
      <c r="B390" s="31"/>
    </row>
    <row r="391" ht="15.75" customHeight="1" spans="2:2">
      <c r="B391" s="31"/>
    </row>
    <row r="392" ht="15.75" customHeight="1" spans="2:2">
      <c r="B392" s="31"/>
    </row>
    <row r="393" ht="15.75" customHeight="1" spans="2:2">
      <c r="B393" s="31"/>
    </row>
    <row r="394" ht="15.75" customHeight="1" spans="2:2">
      <c r="B394" s="31"/>
    </row>
    <row r="395" ht="15.75" customHeight="1" spans="2:2">
      <c r="B395" s="31"/>
    </row>
    <row r="396" ht="15.75" customHeight="1" spans="2:2">
      <c r="B396" s="31"/>
    </row>
    <row r="397" ht="15.75" customHeight="1" spans="2:2">
      <c r="B397" s="31"/>
    </row>
    <row r="398" ht="15.75" customHeight="1" spans="2:2">
      <c r="B398" s="31"/>
    </row>
    <row r="399" ht="15.75" customHeight="1" spans="2:2">
      <c r="B399" s="31"/>
    </row>
    <row r="400" ht="15.75" customHeight="1" spans="2:2">
      <c r="B400" s="31"/>
    </row>
    <row r="401" ht="15.75" customHeight="1" spans="2:2">
      <c r="B401" s="31"/>
    </row>
    <row r="402" ht="15.75" customHeight="1" spans="2:2">
      <c r="B402" s="31"/>
    </row>
    <row r="403" ht="15.75" customHeight="1" spans="2:2">
      <c r="B403" s="31"/>
    </row>
    <row r="404" ht="15.75" customHeight="1" spans="2:2">
      <c r="B404" s="31"/>
    </row>
    <row r="405" ht="15.75" customHeight="1" spans="2:2">
      <c r="B405" s="31"/>
    </row>
    <row r="406" ht="15.75" customHeight="1" spans="2:2">
      <c r="B406" s="31"/>
    </row>
    <row r="407" ht="15.75" customHeight="1" spans="2:2">
      <c r="B407" s="31"/>
    </row>
    <row r="408" ht="15.75" customHeight="1" spans="2:2">
      <c r="B408" s="31"/>
    </row>
    <row r="409" ht="15.75" customHeight="1" spans="2:2">
      <c r="B409" s="31"/>
    </row>
    <row r="410" ht="15.75" customHeight="1" spans="2:2">
      <c r="B410" s="31"/>
    </row>
    <row r="411" ht="15.75" customHeight="1" spans="2:2">
      <c r="B411" s="31"/>
    </row>
    <row r="412" ht="15.75" customHeight="1" spans="2:2">
      <c r="B412" s="31"/>
    </row>
    <row r="413" ht="15.75" customHeight="1" spans="2:2">
      <c r="B413" s="31"/>
    </row>
    <row r="414" ht="15.75" customHeight="1" spans="2:2">
      <c r="B414" s="31"/>
    </row>
    <row r="415" ht="15.75" customHeight="1" spans="2:2">
      <c r="B415" s="31"/>
    </row>
    <row r="416" ht="15.75" customHeight="1" spans="2:2">
      <c r="B416" s="31"/>
    </row>
    <row r="417" ht="15.75" customHeight="1" spans="2:2">
      <c r="B417" s="31"/>
    </row>
    <row r="418" ht="15.75" customHeight="1" spans="2:2">
      <c r="B418" s="31"/>
    </row>
    <row r="419" ht="15.75" customHeight="1" spans="2:2">
      <c r="B419" s="31"/>
    </row>
    <row r="420" ht="15.75" customHeight="1" spans="2:2">
      <c r="B420" s="31"/>
    </row>
    <row r="421" ht="15.75" customHeight="1" spans="2:2">
      <c r="B421" s="31"/>
    </row>
    <row r="422" ht="15.75" customHeight="1" spans="2:2">
      <c r="B422" s="31"/>
    </row>
    <row r="423" ht="15.75" customHeight="1" spans="2:2">
      <c r="B423" s="31"/>
    </row>
    <row r="424" ht="15.75" customHeight="1" spans="2:2">
      <c r="B424" s="31"/>
    </row>
    <row r="425" ht="15.75" customHeight="1" spans="2:2">
      <c r="B425" s="31"/>
    </row>
    <row r="426" ht="15.75" customHeight="1" spans="2:2">
      <c r="B426" s="31"/>
    </row>
    <row r="427" ht="15.75" customHeight="1" spans="2:2">
      <c r="B427" s="31"/>
    </row>
    <row r="428" ht="15.75" customHeight="1" spans="2:2">
      <c r="B428" s="31"/>
    </row>
    <row r="429" ht="15.75" customHeight="1" spans="2:2">
      <c r="B429" s="31"/>
    </row>
    <row r="430" ht="15.75" customHeight="1" spans="2:2">
      <c r="B430" s="31"/>
    </row>
    <row r="431" ht="15.75" customHeight="1" spans="2:2">
      <c r="B431" s="31"/>
    </row>
    <row r="432" ht="15.75" customHeight="1" spans="2:2">
      <c r="B432" s="31"/>
    </row>
    <row r="433" ht="15.75" customHeight="1" spans="2:2">
      <c r="B433" s="31"/>
    </row>
    <row r="434" ht="15.75" customHeight="1" spans="2:2">
      <c r="B434" s="31"/>
    </row>
    <row r="435" ht="15.75" customHeight="1" spans="2:2">
      <c r="B435" s="31"/>
    </row>
    <row r="436" ht="15.75" customHeight="1" spans="2:2">
      <c r="B436" s="31"/>
    </row>
    <row r="437" ht="15.75" customHeight="1" spans="2:2">
      <c r="B437" s="31"/>
    </row>
    <row r="438" ht="15.75" customHeight="1" spans="2:2">
      <c r="B438" s="31"/>
    </row>
    <row r="439" ht="15.75" customHeight="1" spans="2:2">
      <c r="B439" s="31"/>
    </row>
    <row r="440" ht="15.75" customHeight="1" spans="2:2">
      <c r="B440" s="31"/>
    </row>
    <row r="441" ht="15.75" customHeight="1" spans="2:2">
      <c r="B441" s="31"/>
    </row>
    <row r="442" ht="15.75" customHeight="1" spans="2:2">
      <c r="B442" s="31"/>
    </row>
    <row r="443" ht="15.75" customHeight="1" spans="2:2">
      <c r="B443" s="31"/>
    </row>
    <row r="444" ht="15.75" customHeight="1" spans="2:2">
      <c r="B444" s="31"/>
    </row>
    <row r="445" ht="15.75" customHeight="1" spans="2:2">
      <c r="B445" s="31"/>
    </row>
    <row r="446" ht="15.75" customHeight="1" spans="2:2">
      <c r="B446" s="31"/>
    </row>
    <row r="447" ht="15.75" customHeight="1" spans="2:2">
      <c r="B447" s="31"/>
    </row>
    <row r="448" ht="15.75" customHeight="1" spans="2:2">
      <c r="B448" s="31"/>
    </row>
    <row r="449" ht="15.75" customHeight="1" spans="2:2">
      <c r="B449" s="31"/>
    </row>
    <row r="450" ht="15.75" customHeight="1" spans="2:2">
      <c r="B450" s="31"/>
    </row>
    <row r="451" ht="15.75" customHeight="1" spans="2:2">
      <c r="B451" s="31"/>
    </row>
    <row r="452" ht="15.75" customHeight="1" spans="2:2">
      <c r="B452" s="31"/>
    </row>
    <row r="453" ht="15.75" customHeight="1" spans="2:2">
      <c r="B453" s="31"/>
    </row>
    <row r="454" ht="15.75" customHeight="1" spans="2:2">
      <c r="B454" s="31"/>
    </row>
    <row r="455" ht="15.75" customHeight="1" spans="2:2">
      <c r="B455" s="31"/>
    </row>
    <row r="456" ht="15.75" customHeight="1" spans="2:2">
      <c r="B456" s="31"/>
    </row>
    <row r="457" ht="15.75" customHeight="1" spans="2:2">
      <c r="B457" s="31"/>
    </row>
    <row r="458" ht="15.75" customHeight="1" spans="2:2">
      <c r="B458" s="31"/>
    </row>
    <row r="459" ht="15.75" customHeight="1" spans="2:2">
      <c r="B459" s="31"/>
    </row>
    <row r="460" ht="15.75" customHeight="1" spans="2:2">
      <c r="B460" s="31"/>
    </row>
    <row r="461" ht="15.75" customHeight="1" spans="2:2">
      <c r="B461" s="31"/>
    </row>
    <row r="462" ht="15.75" customHeight="1" spans="2:2">
      <c r="B462" s="31"/>
    </row>
    <row r="463" ht="15.75" customHeight="1" spans="2:2">
      <c r="B463" s="31"/>
    </row>
    <row r="464" ht="15.75" customHeight="1" spans="2:2">
      <c r="B464" s="31"/>
    </row>
    <row r="465" ht="15.75" customHeight="1" spans="2:2">
      <c r="B465" s="31"/>
    </row>
    <row r="466" ht="15.75" customHeight="1" spans="2:2">
      <c r="B466" s="31"/>
    </row>
    <row r="467" ht="15.75" customHeight="1" spans="2:2">
      <c r="B467" s="31"/>
    </row>
    <row r="468" ht="15.75" customHeight="1" spans="2:2">
      <c r="B468" s="31"/>
    </row>
    <row r="469" ht="15.75" customHeight="1" spans="2:2">
      <c r="B469" s="31"/>
    </row>
    <row r="470" ht="15.75" customHeight="1" spans="2:2">
      <c r="B470" s="31"/>
    </row>
    <row r="471" ht="15.75" customHeight="1" spans="2:2">
      <c r="B471" s="31"/>
    </row>
    <row r="472" ht="15.75" customHeight="1" spans="2:2">
      <c r="B472" s="31"/>
    </row>
    <row r="473" ht="15.75" customHeight="1" spans="2:2">
      <c r="B473" s="31"/>
    </row>
    <row r="474" ht="15.75" customHeight="1" spans="2:2">
      <c r="B474" s="31"/>
    </row>
    <row r="475" ht="15.75" customHeight="1" spans="2:2">
      <c r="B475" s="31"/>
    </row>
    <row r="476" ht="15.75" customHeight="1" spans="2:2">
      <c r="B476" s="31"/>
    </row>
    <row r="477" ht="15.75" customHeight="1" spans="2:2">
      <c r="B477" s="31"/>
    </row>
    <row r="478" ht="15.75" customHeight="1" spans="2:2">
      <c r="B478" s="31"/>
    </row>
    <row r="479" ht="15.75" customHeight="1" spans="2:2">
      <c r="B479" s="31"/>
    </row>
    <row r="480" ht="15.75" customHeight="1" spans="2:2">
      <c r="B480" s="31"/>
    </row>
    <row r="481" ht="15.75" customHeight="1" spans="2:2">
      <c r="B481" s="31"/>
    </row>
    <row r="482" ht="15.75" customHeight="1" spans="2:2">
      <c r="B482" s="31"/>
    </row>
    <row r="483" ht="15.75" customHeight="1" spans="2:2">
      <c r="B483" s="31"/>
    </row>
    <row r="484" ht="15.75" customHeight="1" spans="2:2">
      <c r="B484" s="31"/>
    </row>
    <row r="485" ht="15.75" customHeight="1" spans="2:2">
      <c r="B485" s="31"/>
    </row>
    <row r="486" ht="15.75" customHeight="1" spans="2:2">
      <c r="B486" s="31"/>
    </row>
    <row r="487" ht="15.75" customHeight="1" spans="2:2">
      <c r="B487" s="31"/>
    </row>
    <row r="488" ht="15.75" customHeight="1" spans="2:2">
      <c r="B488" s="31"/>
    </row>
    <row r="489" ht="15.75" customHeight="1" spans="2:2">
      <c r="B489" s="31"/>
    </row>
    <row r="490" ht="15.75" customHeight="1" spans="2:2">
      <c r="B490" s="31"/>
    </row>
    <row r="491" ht="15.75" customHeight="1" spans="2:2">
      <c r="B491" s="31"/>
    </row>
    <row r="492" ht="15.75" customHeight="1" spans="2:2">
      <c r="B492" s="31"/>
    </row>
    <row r="493" ht="15.75" customHeight="1" spans="2:2">
      <c r="B493" s="31"/>
    </row>
    <row r="494" ht="15.75" customHeight="1" spans="2:2">
      <c r="B494" s="31"/>
    </row>
    <row r="495" ht="15.75" customHeight="1" spans="2:2">
      <c r="B495" s="31"/>
    </row>
    <row r="496" ht="15.75" customHeight="1" spans="2:2">
      <c r="B496" s="31"/>
    </row>
    <row r="497" ht="15.75" customHeight="1" spans="2:2">
      <c r="B497" s="31"/>
    </row>
    <row r="498" ht="15.75" customHeight="1" spans="2:2">
      <c r="B498" s="31"/>
    </row>
    <row r="499" ht="15.75" customHeight="1" spans="2:2">
      <c r="B499" s="31"/>
    </row>
    <row r="500" ht="15.75" customHeight="1" spans="2:2">
      <c r="B500" s="31"/>
    </row>
    <row r="501" ht="15.75" customHeight="1" spans="2:2">
      <c r="B501" s="31"/>
    </row>
    <row r="502" ht="15.75" customHeight="1" spans="2:2">
      <c r="B502" s="31"/>
    </row>
    <row r="503" ht="15.75" customHeight="1" spans="2:2">
      <c r="B503" s="31"/>
    </row>
    <row r="504" ht="15.75" customHeight="1" spans="2:2">
      <c r="B504" s="31"/>
    </row>
    <row r="505" ht="15.75" customHeight="1" spans="2:2">
      <c r="B505" s="31"/>
    </row>
    <row r="506" ht="15.75" customHeight="1" spans="2:2">
      <c r="B506" s="31"/>
    </row>
    <row r="507" ht="15.75" customHeight="1" spans="2:2">
      <c r="B507" s="31"/>
    </row>
    <row r="508" ht="15.75" customHeight="1" spans="2:2">
      <c r="B508" s="31"/>
    </row>
    <row r="509" ht="15.75" customHeight="1" spans="2:2">
      <c r="B509" s="31"/>
    </row>
    <row r="510" ht="15.75" customHeight="1" spans="2:2">
      <c r="B510" s="31"/>
    </row>
    <row r="511" ht="15.75" customHeight="1" spans="2:2">
      <c r="B511" s="31"/>
    </row>
    <row r="512" ht="15.75" customHeight="1" spans="2:2">
      <c r="B512" s="31"/>
    </row>
    <row r="513" ht="15.75" customHeight="1" spans="2:2">
      <c r="B513" s="31"/>
    </row>
    <row r="514" ht="15.75" customHeight="1" spans="2:2">
      <c r="B514" s="31"/>
    </row>
    <row r="515" ht="15.75" customHeight="1" spans="2:2">
      <c r="B515" s="31"/>
    </row>
    <row r="516" ht="15.75" customHeight="1" spans="2:2">
      <c r="B516" s="31"/>
    </row>
    <row r="517" ht="15.75" customHeight="1" spans="2:2">
      <c r="B517" s="31"/>
    </row>
    <row r="518" ht="15.75" customHeight="1" spans="2:2">
      <c r="B518" s="31"/>
    </row>
    <row r="519" ht="15.75" customHeight="1" spans="2:2">
      <c r="B519" s="31"/>
    </row>
    <row r="520" ht="15.75" customHeight="1" spans="2:2">
      <c r="B520" s="31"/>
    </row>
    <row r="521" ht="15.75" customHeight="1" spans="2:2">
      <c r="B521" s="31"/>
    </row>
    <row r="522" ht="15.75" customHeight="1" spans="2:2">
      <c r="B522" s="31"/>
    </row>
    <row r="523" ht="15.75" customHeight="1" spans="2:2">
      <c r="B523" s="31"/>
    </row>
    <row r="524" ht="15.75" customHeight="1" spans="2:2">
      <c r="B524" s="31"/>
    </row>
    <row r="525" ht="15.75" customHeight="1" spans="2:2">
      <c r="B525" s="31"/>
    </row>
    <row r="526" ht="15.75" customHeight="1" spans="2:2">
      <c r="B526" s="31"/>
    </row>
    <row r="527" ht="15.75" customHeight="1" spans="2:2">
      <c r="B527" s="31"/>
    </row>
    <row r="528" ht="15.75" customHeight="1" spans="2:2">
      <c r="B528" s="31"/>
    </row>
    <row r="529" ht="15.75" customHeight="1" spans="2:2">
      <c r="B529" s="31"/>
    </row>
    <row r="530" ht="15.75" customHeight="1" spans="2:2">
      <c r="B530" s="31"/>
    </row>
    <row r="531" ht="15.75" customHeight="1" spans="2:2">
      <c r="B531" s="31"/>
    </row>
    <row r="532" ht="15.75" customHeight="1" spans="2:2">
      <c r="B532" s="31"/>
    </row>
    <row r="533" ht="15.75" customHeight="1" spans="2:2">
      <c r="B533" s="31"/>
    </row>
    <row r="534" ht="15.75" customHeight="1" spans="2:2">
      <c r="B534" s="31"/>
    </row>
    <row r="535" ht="15.75" customHeight="1" spans="2:2">
      <c r="B535" s="31"/>
    </row>
    <row r="536" ht="15.75" customHeight="1" spans="2:2">
      <c r="B536" s="31"/>
    </row>
    <row r="537" ht="15.75" customHeight="1" spans="2:2">
      <c r="B537" s="31"/>
    </row>
    <row r="538" ht="15.75" customHeight="1" spans="2:2">
      <c r="B538" s="31"/>
    </row>
    <row r="539" ht="15.75" customHeight="1" spans="2:2">
      <c r="B539" s="31"/>
    </row>
    <row r="540" ht="15.75" customHeight="1" spans="2:2">
      <c r="B540" s="31"/>
    </row>
    <row r="541" ht="15.75" customHeight="1" spans="2:2">
      <c r="B541" s="31"/>
    </row>
    <row r="542" ht="15.75" customHeight="1" spans="2:2">
      <c r="B542" s="31"/>
    </row>
    <row r="543" ht="15.75" customHeight="1" spans="2:2">
      <c r="B543" s="31"/>
    </row>
    <row r="544" ht="15.75" customHeight="1" spans="2:2">
      <c r="B544" s="31"/>
    </row>
    <row r="545" ht="15.75" customHeight="1" spans="2:2">
      <c r="B545" s="31"/>
    </row>
    <row r="546" ht="15.75" customHeight="1" spans="2:2">
      <c r="B546" s="31"/>
    </row>
    <row r="547" ht="15.75" customHeight="1" spans="2:2">
      <c r="B547" s="31"/>
    </row>
    <row r="548" ht="15.75" customHeight="1" spans="2:2">
      <c r="B548" s="31"/>
    </row>
    <row r="549" ht="15.75" customHeight="1" spans="2:2">
      <c r="B549" s="31"/>
    </row>
    <row r="550" ht="15.75" customHeight="1" spans="2:2">
      <c r="B550" s="31"/>
    </row>
    <row r="551" ht="15.75" customHeight="1" spans="2:2">
      <c r="B551" s="31"/>
    </row>
    <row r="552" ht="15.75" customHeight="1" spans="2:2">
      <c r="B552" s="31"/>
    </row>
    <row r="553" ht="15.75" customHeight="1" spans="2:2">
      <c r="B553" s="31"/>
    </row>
    <row r="554" ht="15.75" customHeight="1" spans="2:2">
      <c r="B554" s="31"/>
    </row>
    <row r="555" ht="15.75" customHeight="1" spans="2:2">
      <c r="B555" s="31"/>
    </row>
    <row r="556" ht="15.75" customHeight="1" spans="2:2">
      <c r="B556" s="31"/>
    </row>
    <row r="557" ht="15.75" customHeight="1" spans="2:2">
      <c r="B557" s="31"/>
    </row>
    <row r="558" ht="15.75" customHeight="1" spans="2:2">
      <c r="B558" s="31"/>
    </row>
    <row r="559" ht="15.75" customHeight="1" spans="2:2">
      <c r="B559" s="31"/>
    </row>
    <row r="560" ht="15.75" customHeight="1" spans="2:2">
      <c r="B560" s="31"/>
    </row>
    <row r="561" ht="15.75" customHeight="1" spans="2:2">
      <c r="B561" s="31"/>
    </row>
    <row r="562" ht="15.75" customHeight="1" spans="2:2">
      <c r="B562" s="31"/>
    </row>
    <row r="563" ht="15.75" customHeight="1" spans="2:2">
      <c r="B563" s="31"/>
    </row>
    <row r="564" ht="15.75" customHeight="1" spans="2:2">
      <c r="B564" s="31"/>
    </row>
    <row r="565" ht="15.75" customHeight="1" spans="2:2">
      <c r="B565" s="31"/>
    </row>
    <row r="566" ht="15.75" customHeight="1" spans="2:2">
      <c r="B566" s="31"/>
    </row>
    <row r="567" ht="15.75" customHeight="1" spans="2:2">
      <c r="B567" s="31"/>
    </row>
    <row r="568" ht="15.75" customHeight="1" spans="2:2">
      <c r="B568" s="31"/>
    </row>
    <row r="569" ht="15.75" customHeight="1" spans="2:2">
      <c r="B569" s="31"/>
    </row>
    <row r="570" ht="15.75" customHeight="1" spans="2:2">
      <c r="B570" s="31"/>
    </row>
    <row r="571" ht="15.75" customHeight="1" spans="2:2">
      <c r="B571" s="31"/>
    </row>
    <row r="572" ht="15.75" customHeight="1" spans="2:2">
      <c r="B572" s="31"/>
    </row>
    <row r="573" ht="15.75" customHeight="1" spans="2:2">
      <c r="B573" s="31"/>
    </row>
    <row r="574" ht="15.75" customHeight="1" spans="2:2">
      <c r="B574" s="31"/>
    </row>
    <row r="575" ht="15.75" customHeight="1" spans="2:2">
      <c r="B575" s="31"/>
    </row>
    <row r="576" ht="15.75" customHeight="1" spans="2:2">
      <c r="B576" s="31"/>
    </row>
    <row r="577" ht="15.75" customHeight="1" spans="2:2">
      <c r="B577" s="31"/>
    </row>
    <row r="578" ht="15.75" customHeight="1" spans="2:2">
      <c r="B578" s="31"/>
    </row>
    <row r="579" ht="15.75" customHeight="1" spans="2:2">
      <c r="B579" s="31"/>
    </row>
    <row r="580" ht="15.75" customHeight="1" spans="2:2">
      <c r="B580" s="31"/>
    </row>
    <row r="581" ht="15.75" customHeight="1" spans="2:2">
      <c r="B581" s="31"/>
    </row>
    <row r="582" ht="15.75" customHeight="1" spans="2:2">
      <c r="B582" s="31"/>
    </row>
    <row r="583" ht="15.75" customHeight="1" spans="2:2">
      <c r="B583" s="31"/>
    </row>
    <row r="584" ht="15.75" customHeight="1" spans="2:2">
      <c r="B584" s="31"/>
    </row>
    <row r="585" ht="15.75" customHeight="1" spans="2:2">
      <c r="B585" s="31"/>
    </row>
    <row r="586" ht="15.75" customHeight="1" spans="2:2">
      <c r="B586" s="31"/>
    </row>
    <row r="587" ht="15.75" customHeight="1" spans="2:2">
      <c r="B587" s="31"/>
    </row>
    <row r="588" ht="15.75" customHeight="1" spans="2:2">
      <c r="B588" s="31"/>
    </row>
    <row r="589" ht="15.75" customHeight="1" spans="2:2">
      <c r="B589" s="31"/>
    </row>
    <row r="590" ht="15.75" customHeight="1" spans="2:2">
      <c r="B590" s="31"/>
    </row>
    <row r="591" ht="15.75" customHeight="1" spans="2:2">
      <c r="B591" s="31"/>
    </row>
    <row r="592" ht="15.75" customHeight="1" spans="2:2">
      <c r="B592" s="31"/>
    </row>
    <row r="593" ht="15.75" customHeight="1" spans="2:2">
      <c r="B593" s="31"/>
    </row>
    <row r="594" ht="15.75" customHeight="1" spans="2:2">
      <c r="B594" s="31"/>
    </row>
    <row r="595" ht="15.75" customHeight="1" spans="2:2">
      <c r="B595" s="31"/>
    </row>
    <row r="596" ht="15.75" customHeight="1" spans="2:2">
      <c r="B596" s="31"/>
    </row>
    <row r="597" ht="15.75" customHeight="1" spans="2:2">
      <c r="B597" s="31"/>
    </row>
    <row r="598" ht="15.75" customHeight="1" spans="2:2">
      <c r="B598" s="31"/>
    </row>
    <row r="599" ht="15.75" customHeight="1" spans="2:2">
      <c r="B599" s="31"/>
    </row>
    <row r="600" ht="15.75" customHeight="1" spans="2:2">
      <c r="B600" s="31"/>
    </row>
    <row r="601" ht="15.75" customHeight="1" spans="2:2">
      <c r="B601" s="31"/>
    </row>
    <row r="602" ht="15.75" customHeight="1" spans="2:2">
      <c r="B602" s="31"/>
    </row>
    <row r="603" ht="15.75" customHeight="1" spans="2:2">
      <c r="B603" s="31"/>
    </row>
    <row r="604" ht="15.75" customHeight="1" spans="2:2">
      <c r="B604" s="31"/>
    </row>
    <row r="605" ht="15.75" customHeight="1" spans="2:2">
      <c r="B605" s="31"/>
    </row>
    <row r="606" ht="15.75" customHeight="1" spans="2:2">
      <c r="B606" s="31"/>
    </row>
    <row r="607" ht="15.75" customHeight="1" spans="2:2">
      <c r="B607" s="31"/>
    </row>
    <row r="608" ht="15.75" customHeight="1" spans="2:2">
      <c r="B608" s="31"/>
    </row>
    <row r="609" ht="15.75" customHeight="1" spans="2:2">
      <c r="B609" s="31"/>
    </row>
    <row r="610" ht="15.75" customHeight="1" spans="2:2">
      <c r="B610" s="31"/>
    </row>
    <row r="611" ht="15.75" customHeight="1" spans="2:2">
      <c r="B611" s="31"/>
    </row>
    <row r="612" ht="15.75" customHeight="1" spans="2:2">
      <c r="B612" s="31"/>
    </row>
    <row r="613" ht="15.75" customHeight="1" spans="2:2">
      <c r="B613" s="31"/>
    </row>
    <row r="614" ht="15.75" customHeight="1" spans="2:2">
      <c r="B614" s="31"/>
    </row>
    <row r="615" ht="15.75" customHeight="1" spans="2:2">
      <c r="B615" s="31"/>
    </row>
    <row r="616" ht="15.75" customHeight="1" spans="2:2">
      <c r="B616" s="31"/>
    </row>
    <row r="617" ht="15.75" customHeight="1" spans="2:2">
      <c r="B617" s="31"/>
    </row>
    <row r="618" ht="15.75" customHeight="1" spans="2:2">
      <c r="B618" s="31"/>
    </row>
    <row r="619" ht="15.75" customHeight="1" spans="2:2">
      <c r="B619" s="31"/>
    </row>
    <row r="620" ht="15.75" customHeight="1" spans="2:2">
      <c r="B620" s="31"/>
    </row>
    <row r="621" ht="15.75" customHeight="1" spans="2:2">
      <c r="B621" s="31"/>
    </row>
    <row r="622" ht="15.75" customHeight="1" spans="2:2">
      <c r="B622" s="31"/>
    </row>
    <row r="623" ht="15.75" customHeight="1" spans="2:2">
      <c r="B623" s="31"/>
    </row>
    <row r="624" ht="15.75" customHeight="1" spans="2:2">
      <c r="B624" s="31"/>
    </row>
    <row r="625" ht="15.75" customHeight="1" spans="2:2">
      <c r="B625" s="31"/>
    </row>
    <row r="626" ht="15.75" customHeight="1" spans="2:2">
      <c r="B626" s="31"/>
    </row>
    <row r="627" ht="15.75" customHeight="1" spans="2:2">
      <c r="B627" s="31"/>
    </row>
    <row r="628" ht="15.75" customHeight="1" spans="2:2">
      <c r="B628" s="31"/>
    </row>
    <row r="629" ht="15.75" customHeight="1" spans="2:2">
      <c r="B629" s="31"/>
    </row>
    <row r="630" ht="15.75" customHeight="1" spans="2:2">
      <c r="B630" s="31"/>
    </row>
    <row r="631" ht="15.75" customHeight="1" spans="2:2">
      <c r="B631" s="31"/>
    </row>
    <row r="632" ht="15.75" customHeight="1" spans="2:2">
      <c r="B632" s="31"/>
    </row>
    <row r="633" ht="15.75" customHeight="1" spans="2:2">
      <c r="B633" s="31"/>
    </row>
    <row r="634" ht="15.75" customHeight="1" spans="2:2">
      <c r="B634" s="31"/>
    </row>
    <row r="635" ht="15.75" customHeight="1" spans="2:2">
      <c r="B635" s="31"/>
    </row>
    <row r="636" ht="15.75" customHeight="1" spans="2:2">
      <c r="B636" s="31"/>
    </row>
    <row r="637" ht="15.75" customHeight="1" spans="2:2">
      <c r="B637" s="31"/>
    </row>
    <row r="638" ht="15.75" customHeight="1" spans="2:2">
      <c r="B638" s="31"/>
    </row>
    <row r="639" ht="15.75" customHeight="1" spans="2:2">
      <c r="B639" s="31"/>
    </row>
    <row r="640" ht="15.75" customHeight="1" spans="2:2">
      <c r="B640" s="31"/>
    </row>
    <row r="641" ht="15.75" customHeight="1" spans="2:2">
      <c r="B641" s="31"/>
    </row>
    <row r="642" ht="15.75" customHeight="1" spans="2:2">
      <c r="B642" s="31"/>
    </row>
    <row r="643" ht="15.75" customHeight="1" spans="2:2">
      <c r="B643" s="31"/>
    </row>
    <row r="644" ht="15.75" customHeight="1" spans="2:2">
      <c r="B644" s="31"/>
    </row>
    <row r="645" ht="15.75" customHeight="1" spans="2:2">
      <c r="B645" s="31"/>
    </row>
    <row r="646" ht="15.75" customHeight="1" spans="2:2">
      <c r="B646" s="31"/>
    </row>
    <row r="647" ht="15.75" customHeight="1" spans="2:2">
      <c r="B647" s="31"/>
    </row>
    <row r="648" ht="15.75" customHeight="1" spans="2:2">
      <c r="B648" s="31"/>
    </row>
    <row r="649" ht="15.75" customHeight="1" spans="2:2">
      <c r="B649" s="31"/>
    </row>
    <row r="650" ht="15.75" customHeight="1" spans="2:2">
      <c r="B650" s="31"/>
    </row>
    <row r="651" ht="15.75" customHeight="1" spans="2:2">
      <c r="B651" s="31"/>
    </row>
    <row r="652" ht="15.75" customHeight="1" spans="2:2">
      <c r="B652" s="31"/>
    </row>
    <row r="653" ht="15.75" customHeight="1" spans="2:2">
      <c r="B653" s="31"/>
    </row>
    <row r="654" ht="15.75" customHeight="1" spans="2:2">
      <c r="B654" s="31"/>
    </row>
    <row r="655" ht="15.75" customHeight="1" spans="2:2">
      <c r="B655" s="31"/>
    </row>
    <row r="656" ht="15.75" customHeight="1" spans="2:2">
      <c r="B656" s="31"/>
    </row>
    <row r="657" ht="15.75" customHeight="1" spans="2:2">
      <c r="B657" s="31"/>
    </row>
    <row r="658" ht="15.75" customHeight="1" spans="2:2">
      <c r="B658" s="31"/>
    </row>
    <row r="659" ht="15.75" customHeight="1" spans="2:2">
      <c r="B659" s="31"/>
    </row>
    <row r="660" ht="15.75" customHeight="1" spans="2:2">
      <c r="B660" s="31"/>
    </row>
    <row r="661" ht="15.75" customHeight="1" spans="2:2">
      <c r="B661" s="31"/>
    </row>
    <row r="662" ht="15.75" customHeight="1" spans="2:2">
      <c r="B662" s="31"/>
    </row>
    <row r="663" ht="15.75" customHeight="1" spans="2:2">
      <c r="B663" s="31"/>
    </row>
    <row r="664" ht="15.75" customHeight="1" spans="2:2">
      <c r="B664" s="31"/>
    </row>
    <row r="665" ht="15.75" customHeight="1" spans="2:2">
      <c r="B665" s="31"/>
    </row>
    <row r="666" ht="15.75" customHeight="1" spans="2:2">
      <c r="B666" s="31"/>
    </row>
    <row r="667" ht="15.75" customHeight="1" spans="2:2">
      <c r="B667" s="31"/>
    </row>
    <row r="668" ht="15.75" customHeight="1" spans="2:2">
      <c r="B668" s="31"/>
    </row>
    <row r="669" ht="15.75" customHeight="1" spans="2:2">
      <c r="B669" s="31"/>
    </row>
    <row r="670" ht="15.75" customHeight="1" spans="2:2">
      <c r="B670" s="31"/>
    </row>
    <row r="671" ht="15.75" customHeight="1" spans="2:2">
      <c r="B671" s="31"/>
    </row>
    <row r="672" ht="15.75" customHeight="1" spans="2:2">
      <c r="B672" s="31"/>
    </row>
    <row r="673" ht="15.75" customHeight="1" spans="2:2">
      <c r="B673" s="31"/>
    </row>
    <row r="674" ht="15.75" customHeight="1" spans="2:2">
      <c r="B674" s="31"/>
    </row>
    <row r="675" ht="15.75" customHeight="1" spans="2:2">
      <c r="B675" s="31"/>
    </row>
    <row r="676" ht="15.75" customHeight="1" spans="2:2">
      <c r="B676" s="31"/>
    </row>
    <row r="677" ht="15.75" customHeight="1" spans="2:2">
      <c r="B677" s="31"/>
    </row>
    <row r="678" ht="15.75" customHeight="1" spans="2:2">
      <c r="B678" s="31"/>
    </row>
    <row r="679" ht="15.75" customHeight="1" spans="2:2">
      <c r="B679" s="31"/>
    </row>
    <row r="680" ht="15.75" customHeight="1" spans="2:2">
      <c r="B680" s="31"/>
    </row>
    <row r="681" ht="15.75" customHeight="1" spans="2:2">
      <c r="B681" s="31"/>
    </row>
    <row r="682" ht="15.75" customHeight="1" spans="2:2">
      <c r="B682" s="31"/>
    </row>
    <row r="683" ht="15.75" customHeight="1" spans="2:2">
      <c r="B683" s="31"/>
    </row>
    <row r="684" ht="15.75" customHeight="1" spans="2:2">
      <c r="B684" s="31"/>
    </row>
    <row r="685" ht="15.75" customHeight="1" spans="2:2">
      <c r="B685" s="31"/>
    </row>
    <row r="686" ht="15.75" customHeight="1" spans="2:2">
      <c r="B686" s="31"/>
    </row>
    <row r="687" ht="15.75" customHeight="1" spans="2:2">
      <c r="B687" s="31"/>
    </row>
    <row r="688" ht="15.75" customHeight="1" spans="2:2">
      <c r="B688" s="31"/>
    </row>
    <row r="689" ht="15.75" customHeight="1" spans="2:2">
      <c r="B689" s="31"/>
    </row>
    <row r="690" ht="15.75" customHeight="1" spans="2:2">
      <c r="B690" s="31"/>
    </row>
    <row r="691" ht="15.75" customHeight="1" spans="2:2">
      <c r="B691" s="31"/>
    </row>
    <row r="692" ht="15.75" customHeight="1" spans="2:2">
      <c r="B692" s="31"/>
    </row>
    <row r="693" ht="15.75" customHeight="1" spans="2:2">
      <c r="B693" s="31"/>
    </row>
    <row r="694" ht="15.75" customHeight="1" spans="2:2">
      <c r="B694" s="31"/>
    </row>
    <row r="695" ht="15.75" customHeight="1" spans="2:2">
      <c r="B695" s="31"/>
    </row>
    <row r="696" ht="15.75" customHeight="1" spans="2:2">
      <c r="B696" s="31"/>
    </row>
    <row r="697" ht="15.75" customHeight="1" spans="2:2">
      <c r="B697" s="31"/>
    </row>
    <row r="698" ht="15.75" customHeight="1" spans="2:2">
      <c r="B698" s="31"/>
    </row>
    <row r="699" ht="15.75" customHeight="1" spans="2:2">
      <c r="B699" s="31"/>
    </row>
    <row r="700" ht="15.75" customHeight="1" spans="2:2">
      <c r="B700" s="31"/>
    </row>
    <row r="701" ht="15.75" customHeight="1" spans="2:2">
      <c r="B701" s="31"/>
    </row>
    <row r="702" ht="15.75" customHeight="1" spans="2:2">
      <c r="B702" s="31"/>
    </row>
    <row r="703" ht="15.75" customHeight="1" spans="2:2">
      <c r="B703" s="31"/>
    </row>
    <row r="704" ht="15.75" customHeight="1" spans="2:2">
      <c r="B704" s="31"/>
    </row>
    <row r="705" ht="15.75" customHeight="1" spans="2:2">
      <c r="B705" s="31"/>
    </row>
    <row r="706" ht="15.75" customHeight="1" spans="2:2">
      <c r="B706" s="31"/>
    </row>
    <row r="707" ht="15.75" customHeight="1" spans="2:2">
      <c r="B707" s="31"/>
    </row>
    <row r="708" ht="15.75" customHeight="1" spans="2:2">
      <c r="B708" s="31"/>
    </row>
    <row r="709" ht="15.75" customHeight="1" spans="2:2">
      <c r="B709" s="31"/>
    </row>
    <row r="710" ht="15.75" customHeight="1" spans="2:2">
      <c r="B710" s="31"/>
    </row>
    <row r="711" ht="15.75" customHeight="1" spans="2:2">
      <c r="B711" s="31"/>
    </row>
    <row r="712" ht="15.75" customHeight="1" spans="2:2">
      <c r="B712" s="31"/>
    </row>
    <row r="713" ht="15.75" customHeight="1" spans="2:2">
      <c r="B713" s="31"/>
    </row>
    <row r="714" ht="15.75" customHeight="1" spans="2:2">
      <c r="B714" s="31"/>
    </row>
    <row r="715" ht="15.75" customHeight="1" spans="2:2">
      <c r="B715" s="31"/>
    </row>
    <row r="716" ht="15.75" customHeight="1" spans="2:2">
      <c r="B716" s="31"/>
    </row>
    <row r="717" ht="15.75" customHeight="1" spans="2:2">
      <c r="B717" s="31"/>
    </row>
    <row r="718" ht="15.75" customHeight="1" spans="2:2">
      <c r="B718" s="31"/>
    </row>
    <row r="719" ht="15.75" customHeight="1" spans="2:2">
      <c r="B719" s="31"/>
    </row>
    <row r="720" ht="15.75" customHeight="1" spans="2:2">
      <c r="B720" s="31"/>
    </row>
    <row r="721" ht="15.75" customHeight="1" spans="2:2">
      <c r="B721" s="31"/>
    </row>
    <row r="722" ht="15.75" customHeight="1" spans="2:2">
      <c r="B722" s="31"/>
    </row>
    <row r="723" ht="15.75" customHeight="1" spans="2:2">
      <c r="B723" s="31"/>
    </row>
    <row r="724" ht="15.75" customHeight="1" spans="2:2">
      <c r="B724" s="31"/>
    </row>
    <row r="725" ht="15.75" customHeight="1" spans="2:2">
      <c r="B725" s="31"/>
    </row>
    <row r="726" ht="15.75" customHeight="1" spans="2:2">
      <c r="B726" s="31"/>
    </row>
    <row r="727" ht="15.75" customHeight="1" spans="2:2">
      <c r="B727" s="31"/>
    </row>
    <row r="728" ht="15.75" customHeight="1" spans="2:2">
      <c r="B728" s="31"/>
    </row>
    <row r="729" ht="15.75" customHeight="1" spans="2:2">
      <c r="B729" s="31"/>
    </row>
    <row r="730" ht="15.75" customHeight="1" spans="2:2">
      <c r="B730" s="31"/>
    </row>
    <row r="731" ht="15.75" customHeight="1" spans="2:2">
      <c r="B731" s="31"/>
    </row>
    <row r="732" ht="15.75" customHeight="1" spans="2:2">
      <c r="B732" s="31"/>
    </row>
    <row r="733" ht="15.75" customHeight="1" spans="2:2">
      <c r="B733" s="31"/>
    </row>
    <row r="734" ht="15.75" customHeight="1" spans="2:2">
      <c r="B734" s="31"/>
    </row>
    <row r="735" ht="15.75" customHeight="1" spans="2:2">
      <c r="B735" s="31"/>
    </row>
    <row r="736" ht="15.75" customHeight="1" spans="2:2">
      <c r="B736" s="31"/>
    </row>
    <row r="737" ht="15.75" customHeight="1" spans="2:2">
      <c r="B737" s="31"/>
    </row>
    <row r="738" ht="15.75" customHeight="1" spans="2:2">
      <c r="B738" s="31"/>
    </row>
    <row r="739" ht="15.75" customHeight="1" spans="2:2">
      <c r="B739" s="31"/>
    </row>
    <row r="740" ht="15.75" customHeight="1" spans="2:2">
      <c r="B740" s="31"/>
    </row>
    <row r="741" ht="15.75" customHeight="1" spans="2:2">
      <c r="B741" s="31"/>
    </row>
    <row r="742" ht="15.75" customHeight="1" spans="2:2">
      <c r="B742" s="31"/>
    </row>
    <row r="743" ht="15.75" customHeight="1" spans="2:2">
      <c r="B743" s="31"/>
    </row>
    <row r="744" ht="15.75" customHeight="1" spans="2:2">
      <c r="B744" s="31"/>
    </row>
    <row r="745" ht="15.75" customHeight="1" spans="2:2">
      <c r="B745" s="31"/>
    </row>
    <row r="746" ht="15.75" customHeight="1" spans="2:2">
      <c r="B746" s="31"/>
    </row>
    <row r="747" ht="15.75" customHeight="1" spans="2:2">
      <c r="B747" s="31"/>
    </row>
    <row r="748" ht="15.75" customHeight="1" spans="2:2">
      <c r="B748" s="31"/>
    </row>
    <row r="749" ht="15.75" customHeight="1" spans="2:2">
      <c r="B749" s="31"/>
    </row>
    <row r="750" ht="15.75" customHeight="1" spans="2:2">
      <c r="B750" s="31"/>
    </row>
    <row r="751" ht="15.75" customHeight="1" spans="2:2">
      <c r="B751" s="31"/>
    </row>
    <row r="752" ht="15.75" customHeight="1" spans="2:2">
      <c r="B752" s="31"/>
    </row>
    <row r="753" ht="15.75" customHeight="1" spans="2:2">
      <c r="B753" s="31"/>
    </row>
    <row r="754" ht="15.75" customHeight="1" spans="2:2">
      <c r="B754" s="31"/>
    </row>
    <row r="755" ht="15.75" customHeight="1" spans="2:2">
      <c r="B755" s="31"/>
    </row>
    <row r="756" ht="15.75" customHeight="1" spans="2:2">
      <c r="B756" s="31"/>
    </row>
    <row r="757" ht="15.75" customHeight="1" spans="2:2">
      <c r="B757" s="31"/>
    </row>
    <row r="758" ht="15.75" customHeight="1" spans="2:2">
      <c r="B758" s="31"/>
    </row>
    <row r="759" ht="15.75" customHeight="1" spans="2:2">
      <c r="B759" s="31"/>
    </row>
    <row r="760" ht="15.75" customHeight="1" spans="2:2">
      <c r="B760" s="31"/>
    </row>
    <row r="761" ht="15.75" customHeight="1" spans="2:2">
      <c r="B761" s="31"/>
    </row>
    <row r="762" ht="15.75" customHeight="1" spans="2:2">
      <c r="B762" s="31"/>
    </row>
    <row r="763" ht="15.75" customHeight="1" spans="2:2">
      <c r="B763" s="31"/>
    </row>
    <row r="764" ht="15.75" customHeight="1" spans="2:2">
      <c r="B764" s="31"/>
    </row>
    <row r="765" ht="15.75" customHeight="1" spans="2:2">
      <c r="B765" s="31"/>
    </row>
    <row r="766" ht="15.75" customHeight="1" spans="2:2">
      <c r="B766" s="31"/>
    </row>
    <row r="767" ht="15.75" customHeight="1" spans="2:2">
      <c r="B767" s="31"/>
    </row>
    <row r="768" ht="15.75" customHeight="1" spans="2:2">
      <c r="B768" s="31"/>
    </row>
    <row r="769" ht="15.75" customHeight="1" spans="2:2">
      <c r="B769" s="31"/>
    </row>
    <row r="770" ht="15.75" customHeight="1" spans="2:2">
      <c r="B770" s="31"/>
    </row>
    <row r="771" ht="15.75" customHeight="1" spans="2:2">
      <c r="B771" s="31"/>
    </row>
    <row r="772" ht="15.75" customHeight="1" spans="2:2">
      <c r="B772" s="31"/>
    </row>
    <row r="773" ht="15.75" customHeight="1" spans="2:2">
      <c r="B773" s="31"/>
    </row>
    <row r="774" ht="15.75" customHeight="1" spans="2:2">
      <c r="B774" s="31"/>
    </row>
    <row r="775" ht="15.75" customHeight="1" spans="2:2">
      <c r="B775" s="31"/>
    </row>
    <row r="776" ht="15.75" customHeight="1" spans="2:2">
      <c r="B776" s="31"/>
    </row>
    <row r="777" ht="15.75" customHeight="1" spans="2:2">
      <c r="B777" s="31"/>
    </row>
    <row r="778" ht="15.75" customHeight="1" spans="2:2">
      <c r="B778" s="31"/>
    </row>
    <row r="779" ht="15.75" customHeight="1" spans="2:2">
      <c r="B779" s="31"/>
    </row>
    <row r="780" ht="15.75" customHeight="1" spans="2:2">
      <c r="B780" s="31"/>
    </row>
    <row r="781" ht="15.75" customHeight="1" spans="2:2">
      <c r="B781" s="31"/>
    </row>
    <row r="782" ht="15.75" customHeight="1" spans="2:2">
      <c r="B782" s="31"/>
    </row>
    <row r="783" ht="15.75" customHeight="1" spans="2:2">
      <c r="B783" s="31"/>
    </row>
    <row r="784" ht="15.75" customHeight="1" spans="2:2">
      <c r="B784" s="31"/>
    </row>
    <row r="785" ht="15.75" customHeight="1" spans="2:2">
      <c r="B785" s="31"/>
    </row>
    <row r="786" ht="15.75" customHeight="1" spans="2:2">
      <c r="B786" s="31"/>
    </row>
    <row r="787" ht="15.75" customHeight="1" spans="2:2">
      <c r="B787" s="31"/>
    </row>
    <row r="788" ht="15.75" customHeight="1" spans="2:2">
      <c r="B788" s="31"/>
    </row>
    <row r="789" ht="15.75" customHeight="1" spans="2:2">
      <c r="B789" s="31"/>
    </row>
    <row r="790" ht="15.75" customHeight="1" spans="2:2">
      <c r="B790" s="31"/>
    </row>
    <row r="791" ht="15.75" customHeight="1" spans="2:2">
      <c r="B791" s="31"/>
    </row>
    <row r="792" ht="15.75" customHeight="1" spans="2:2">
      <c r="B792" s="31"/>
    </row>
    <row r="793" ht="15.75" customHeight="1" spans="2:2">
      <c r="B793" s="31"/>
    </row>
    <row r="794" ht="15.75" customHeight="1" spans="2:2">
      <c r="B794" s="31"/>
    </row>
    <row r="795" ht="15.75" customHeight="1" spans="2:2">
      <c r="B795" s="31"/>
    </row>
    <row r="796" ht="15.75" customHeight="1" spans="2:2">
      <c r="B796" s="31"/>
    </row>
    <row r="797" ht="15.75" customHeight="1" spans="2:2">
      <c r="B797" s="31"/>
    </row>
    <row r="798" ht="15.75" customHeight="1" spans="2:2">
      <c r="B798" s="31"/>
    </row>
    <row r="799" ht="15.75" customHeight="1" spans="2:2">
      <c r="B799" s="31"/>
    </row>
    <row r="800" ht="15.75" customHeight="1" spans="2:2">
      <c r="B800" s="31"/>
    </row>
    <row r="801" ht="15.75" customHeight="1" spans="2:2">
      <c r="B801" s="31"/>
    </row>
    <row r="802" ht="15.75" customHeight="1" spans="2:2">
      <c r="B802" s="31"/>
    </row>
    <row r="803" ht="15.75" customHeight="1" spans="2:2">
      <c r="B803" s="31"/>
    </row>
    <row r="804" ht="15.75" customHeight="1" spans="2:2">
      <c r="B804" s="31"/>
    </row>
    <row r="805" ht="15.75" customHeight="1" spans="2:2">
      <c r="B805" s="31"/>
    </row>
    <row r="806" ht="15.75" customHeight="1" spans="2:2">
      <c r="B806" s="31"/>
    </row>
    <row r="807" ht="15.75" customHeight="1" spans="2:2">
      <c r="B807" s="31"/>
    </row>
    <row r="808" ht="15.75" customHeight="1" spans="2:2">
      <c r="B808" s="31"/>
    </row>
    <row r="809" ht="15.75" customHeight="1" spans="2:2">
      <c r="B809" s="31"/>
    </row>
    <row r="810" ht="15.75" customHeight="1" spans="2:2">
      <c r="B810" s="31"/>
    </row>
    <row r="811" ht="15.75" customHeight="1" spans="2:2">
      <c r="B811" s="31"/>
    </row>
    <row r="812" ht="15.75" customHeight="1" spans="2:2">
      <c r="B812" s="31"/>
    </row>
    <row r="813" ht="15.75" customHeight="1" spans="2:2">
      <c r="B813" s="31"/>
    </row>
    <row r="814" ht="15.75" customHeight="1" spans="2:2">
      <c r="B814" s="31"/>
    </row>
    <row r="815" ht="15.75" customHeight="1" spans="2:2">
      <c r="B815" s="31"/>
    </row>
    <row r="816" ht="15.75" customHeight="1" spans="2:2">
      <c r="B816" s="31"/>
    </row>
    <row r="817" ht="15.75" customHeight="1" spans="2:2">
      <c r="B817" s="31"/>
    </row>
    <row r="818" ht="15.75" customHeight="1" spans="2:2">
      <c r="B818" s="31"/>
    </row>
    <row r="819" ht="15.75" customHeight="1" spans="2:2">
      <c r="B819" s="31"/>
    </row>
    <row r="820" ht="15.75" customHeight="1" spans="2:2">
      <c r="B820" s="31"/>
    </row>
    <row r="821" ht="15.75" customHeight="1" spans="2:2">
      <c r="B821" s="31"/>
    </row>
    <row r="822" ht="15.75" customHeight="1" spans="2:2">
      <c r="B822" s="31"/>
    </row>
    <row r="823" ht="15.75" customHeight="1" spans="2:2">
      <c r="B823" s="31"/>
    </row>
    <row r="824" ht="15.75" customHeight="1" spans="2:2">
      <c r="B824" s="31"/>
    </row>
    <row r="825" ht="15.75" customHeight="1" spans="2:2">
      <c r="B825" s="31"/>
    </row>
    <row r="826" ht="15.75" customHeight="1" spans="2:2">
      <c r="B826" s="31"/>
    </row>
    <row r="827" ht="15.75" customHeight="1" spans="2:2">
      <c r="B827" s="31"/>
    </row>
    <row r="828" ht="15.75" customHeight="1" spans="2:2">
      <c r="B828" s="31"/>
    </row>
    <row r="829" ht="15.75" customHeight="1" spans="2:2">
      <c r="B829" s="31"/>
    </row>
    <row r="830" ht="15.75" customHeight="1" spans="2:2">
      <c r="B830" s="31"/>
    </row>
    <row r="831" ht="15.75" customHeight="1" spans="2:2">
      <c r="B831" s="31"/>
    </row>
    <row r="832" ht="15.75" customHeight="1" spans="2:2">
      <c r="B832" s="31"/>
    </row>
    <row r="833" ht="15.75" customHeight="1" spans="2:2">
      <c r="B833" s="31"/>
    </row>
    <row r="834" ht="15.75" customHeight="1" spans="2:2">
      <c r="B834" s="31"/>
    </row>
    <row r="835" ht="15.75" customHeight="1" spans="2:2">
      <c r="B835" s="31"/>
    </row>
    <row r="836" ht="15.75" customHeight="1" spans="2:2">
      <c r="B836" s="31"/>
    </row>
    <row r="837" ht="15.75" customHeight="1" spans="2:2">
      <c r="B837" s="31"/>
    </row>
    <row r="838" ht="15.75" customHeight="1" spans="2:2">
      <c r="B838" s="31"/>
    </row>
    <row r="839" ht="15.75" customHeight="1" spans="2:2">
      <c r="B839" s="31"/>
    </row>
    <row r="840" ht="15.75" customHeight="1" spans="2:2">
      <c r="B840" s="31"/>
    </row>
    <row r="841" ht="15.75" customHeight="1" spans="2:2">
      <c r="B841" s="31"/>
    </row>
    <row r="842" ht="15.75" customHeight="1" spans="2:2">
      <c r="B842" s="31"/>
    </row>
    <row r="843" ht="15.75" customHeight="1" spans="2:2">
      <c r="B843" s="31"/>
    </row>
    <row r="844" ht="15.75" customHeight="1" spans="2:2">
      <c r="B844" s="31"/>
    </row>
    <row r="845" ht="15.75" customHeight="1" spans="2:2">
      <c r="B845" s="31"/>
    </row>
    <row r="846" ht="15.75" customHeight="1" spans="2:2">
      <c r="B846" s="31"/>
    </row>
    <row r="847" ht="15.75" customHeight="1" spans="2:2">
      <c r="B847" s="31"/>
    </row>
    <row r="848" ht="15.75" customHeight="1" spans="2:2">
      <c r="B848" s="31"/>
    </row>
    <row r="849" ht="15.75" customHeight="1" spans="2:2">
      <c r="B849" s="31"/>
    </row>
    <row r="850" ht="15.75" customHeight="1" spans="2:2">
      <c r="B850" s="31"/>
    </row>
    <row r="851" ht="15.75" customHeight="1" spans="2:2">
      <c r="B851" s="31"/>
    </row>
    <row r="852" ht="15.75" customHeight="1" spans="2:2">
      <c r="B852" s="31"/>
    </row>
    <row r="853" ht="15.75" customHeight="1" spans="2:2">
      <c r="B853" s="31"/>
    </row>
    <row r="854" ht="15.75" customHeight="1" spans="2:2">
      <c r="B854" s="31"/>
    </row>
    <row r="855" ht="15.75" customHeight="1" spans="2:2">
      <c r="B855" s="31"/>
    </row>
    <row r="856" ht="15.75" customHeight="1" spans="2:2">
      <c r="B856" s="31"/>
    </row>
    <row r="857" ht="15.75" customHeight="1" spans="2:2">
      <c r="B857" s="31"/>
    </row>
    <row r="858" ht="15.75" customHeight="1" spans="2:2">
      <c r="B858" s="31"/>
    </row>
    <row r="859" ht="15.75" customHeight="1" spans="2:2">
      <c r="B859" s="31"/>
    </row>
    <row r="860" ht="15.75" customHeight="1" spans="2:2">
      <c r="B860" s="31"/>
    </row>
    <row r="861" ht="15.75" customHeight="1" spans="2:2">
      <c r="B861" s="31"/>
    </row>
    <row r="862" ht="15.75" customHeight="1" spans="2:2">
      <c r="B862" s="31"/>
    </row>
    <row r="863" ht="15.75" customHeight="1" spans="2:2">
      <c r="B863" s="31"/>
    </row>
    <row r="864" ht="15.75" customHeight="1" spans="2:2">
      <c r="B864" s="31"/>
    </row>
    <row r="865" ht="15.75" customHeight="1" spans="2:2">
      <c r="B865" s="31"/>
    </row>
    <row r="866" ht="15.75" customHeight="1" spans="2:2">
      <c r="B866" s="31"/>
    </row>
    <row r="867" ht="15.75" customHeight="1" spans="2:2">
      <c r="B867" s="31"/>
    </row>
    <row r="868" ht="15.75" customHeight="1" spans="2:2">
      <c r="B868" s="31"/>
    </row>
    <row r="869" ht="15.75" customHeight="1" spans="2:2">
      <c r="B869" s="31"/>
    </row>
    <row r="870" ht="15.75" customHeight="1" spans="2:2">
      <c r="B870" s="31"/>
    </row>
    <row r="871" ht="15.75" customHeight="1" spans="2:2">
      <c r="B871" s="31"/>
    </row>
    <row r="872" ht="15.75" customHeight="1" spans="2:2">
      <c r="B872" s="31"/>
    </row>
    <row r="873" ht="15.75" customHeight="1" spans="2:2">
      <c r="B873" s="31"/>
    </row>
    <row r="874" ht="15.75" customHeight="1" spans="2:2">
      <c r="B874" s="31"/>
    </row>
    <row r="875" ht="15.75" customHeight="1" spans="2:2">
      <c r="B875" s="31"/>
    </row>
    <row r="876" ht="15.75" customHeight="1" spans="2:2">
      <c r="B876" s="31"/>
    </row>
    <row r="877" ht="15.75" customHeight="1" spans="2:2">
      <c r="B877" s="31"/>
    </row>
    <row r="878" ht="15.75" customHeight="1" spans="2:2">
      <c r="B878" s="31"/>
    </row>
    <row r="879" ht="15.75" customHeight="1" spans="2:2">
      <c r="B879" s="31"/>
    </row>
    <row r="880" ht="15.75" customHeight="1" spans="2:2">
      <c r="B880" s="31"/>
    </row>
    <row r="881" ht="15.75" customHeight="1" spans="2:2">
      <c r="B881" s="31"/>
    </row>
    <row r="882" ht="15.75" customHeight="1" spans="2:2">
      <c r="B882" s="31"/>
    </row>
    <row r="883" ht="15.75" customHeight="1" spans="2:2">
      <c r="B883" s="31"/>
    </row>
    <row r="884" ht="15.75" customHeight="1" spans="2:2">
      <c r="B884" s="31"/>
    </row>
    <row r="885" ht="15.75" customHeight="1" spans="2:2">
      <c r="B885" s="31"/>
    </row>
    <row r="886" ht="15.75" customHeight="1" spans="2:2">
      <c r="B886" s="31"/>
    </row>
    <row r="887" ht="15.75" customHeight="1" spans="2:2">
      <c r="B887" s="31"/>
    </row>
    <row r="888" ht="15.75" customHeight="1" spans="2:2">
      <c r="B888" s="31"/>
    </row>
    <row r="889" ht="15.75" customHeight="1" spans="2:2">
      <c r="B889" s="31"/>
    </row>
    <row r="890" ht="15.75" customHeight="1" spans="2:2">
      <c r="B890" s="31"/>
    </row>
    <row r="891" ht="15.75" customHeight="1" spans="2:2">
      <c r="B891" s="31"/>
    </row>
    <row r="892" ht="15.75" customHeight="1" spans="2:2">
      <c r="B892" s="31"/>
    </row>
    <row r="893" ht="15.75" customHeight="1" spans="2:2">
      <c r="B893" s="31"/>
    </row>
    <row r="894" ht="15.75" customHeight="1" spans="2:2">
      <c r="B894" s="31"/>
    </row>
    <row r="895" ht="15.75" customHeight="1" spans="2:2">
      <c r="B895" s="31"/>
    </row>
    <row r="896" ht="15.75" customHeight="1" spans="2:2">
      <c r="B896" s="31"/>
    </row>
    <row r="897" ht="15.75" customHeight="1" spans="2:2">
      <c r="B897" s="31"/>
    </row>
    <row r="898" ht="15.75" customHeight="1" spans="2:2">
      <c r="B898" s="31"/>
    </row>
    <row r="899" ht="15.75" customHeight="1" spans="2:2">
      <c r="B899" s="31"/>
    </row>
    <row r="900" ht="15.75" customHeight="1" spans="2:2">
      <c r="B900" s="31"/>
    </row>
    <row r="901" ht="15.75" customHeight="1" spans="2:2">
      <c r="B901" s="31"/>
    </row>
    <row r="902" ht="15.75" customHeight="1" spans="2:2">
      <c r="B902" s="31"/>
    </row>
    <row r="903" ht="15.75" customHeight="1" spans="2:2">
      <c r="B903" s="31"/>
    </row>
    <row r="904" ht="15.75" customHeight="1" spans="2:2">
      <c r="B904" s="31"/>
    </row>
    <row r="905" ht="15.75" customHeight="1" spans="2:2">
      <c r="B905" s="31"/>
    </row>
    <row r="906" ht="15.75" customHeight="1" spans="2:2">
      <c r="B906" s="31"/>
    </row>
    <row r="907" ht="15.75" customHeight="1" spans="2:2">
      <c r="B907" s="31"/>
    </row>
    <row r="908" ht="15.75" customHeight="1" spans="2:2">
      <c r="B908" s="31"/>
    </row>
    <row r="909" ht="15.75" customHeight="1" spans="2:2">
      <c r="B909" s="31"/>
    </row>
    <row r="910" ht="15.75" customHeight="1" spans="2:2">
      <c r="B910" s="31"/>
    </row>
    <row r="911" ht="15.75" customHeight="1" spans="2:2">
      <c r="B911" s="31"/>
    </row>
    <row r="912" ht="15.75" customHeight="1" spans="2:2">
      <c r="B912" s="31"/>
    </row>
    <row r="913" ht="15.75" customHeight="1" spans="2:2">
      <c r="B913" s="31"/>
    </row>
    <row r="914" ht="15.75" customHeight="1" spans="2:2">
      <c r="B914" s="31"/>
    </row>
    <row r="915" ht="15.75" customHeight="1" spans="2:2">
      <c r="B915" s="31"/>
    </row>
    <row r="916" ht="15.75" customHeight="1" spans="2:2">
      <c r="B916" s="31"/>
    </row>
    <row r="917" ht="15.75" customHeight="1" spans="2:2">
      <c r="B917" s="31"/>
    </row>
    <row r="918" ht="15.75" customHeight="1" spans="2:2">
      <c r="B918" s="31"/>
    </row>
    <row r="919" ht="15.75" customHeight="1" spans="2:2">
      <c r="B919" s="31"/>
    </row>
    <row r="920" ht="15.75" customHeight="1" spans="2:2">
      <c r="B920" s="31"/>
    </row>
    <row r="921" ht="15.75" customHeight="1" spans="2:2">
      <c r="B921" s="31"/>
    </row>
    <row r="922" ht="15.75" customHeight="1" spans="2:2">
      <c r="B922" s="31"/>
    </row>
    <row r="923" ht="15.75" customHeight="1" spans="2:2">
      <c r="B923" s="31"/>
    </row>
    <row r="924" ht="15.75" customHeight="1" spans="2:2">
      <c r="B924" s="31"/>
    </row>
    <row r="925" ht="15.75" customHeight="1" spans="2:2">
      <c r="B925" s="31"/>
    </row>
    <row r="926" ht="15.75" customHeight="1" spans="2:2">
      <c r="B926" s="31"/>
    </row>
    <row r="927" ht="15.75" customHeight="1" spans="2:2">
      <c r="B927" s="31"/>
    </row>
    <row r="928" ht="15.75" customHeight="1" spans="2:2">
      <c r="B928" s="31"/>
    </row>
    <row r="929" ht="15.75" customHeight="1" spans="2:2">
      <c r="B929" s="31"/>
    </row>
    <row r="930" ht="15.75" customHeight="1" spans="2:2">
      <c r="B930" s="31"/>
    </row>
    <row r="931" ht="15.75" customHeight="1" spans="2:2">
      <c r="B931" s="31"/>
    </row>
    <row r="932" ht="15.75" customHeight="1" spans="2:2">
      <c r="B932" s="31"/>
    </row>
    <row r="933" ht="15.75" customHeight="1" spans="2:2">
      <c r="B933" s="31"/>
    </row>
    <row r="934" ht="15.75" customHeight="1" spans="2:2">
      <c r="B934" s="31"/>
    </row>
    <row r="935" ht="15.75" customHeight="1" spans="2:2">
      <c r="B935" s="31"/>
    </row>
    <row r="936" ht="15.75" customHeight="1" spans="2:2">
      <c r="B936" s="31"/>
    </row>
    <row r="937" ht="15.75" customHeight="1" spans="2:2">
      <c r="B937" s="31"/>
    </row>
    <row r="938" ht="15.75" customHeight="1" spans="2:2">
      <c r="B938" s="31"/>
    </row>
    <row r="939" ht="15.75" customHeight="1" spans="2:2">
      <c r="B939" s="31"/>
    </row>
    <row r="940" ht="15.75" customHeight="1" spans="2:2">
      <c r="B940" s="31"/>
    </row>
    <row r="941" ht="15.75" customHeight="1" spans="2:2">
      <c r="B941" s="31"/>
    </row>
    <row r="942" ht="15.75" customHeight="1" spans="2:2">
      <c r="B942" s="31"/>
    </row>
    <row r="943" ht="15.75" customHeight="1" spans="2:2">
      <c r="B943" s="31"/>
    </row>
    <row r="944" ht="15.75" customHeight="1" spans="2:2">
      <c r="B944" s="31"/>
    </row>
    <row r="945" ht="15.75" customHeight="1" spans="2:2">
      <c r="B945" s="31"/>
    </row>
    <row r="946" ht="15.75" customHeight="1" spans="2:2">
      <c r="B946" s="31"/>
    </row>
    <row r="947" ht="15.75" customHeight="1" spans="2:2">
      <c r="B947" s="31"/>
    </row>
    <row r="948" ht="15.75" customHeight="1" spans="2:2">
      <c r="B948" s="31"/>
    </row>
    <row r="949" ht="15.75" customHeight="1" spans="2:2">
      <c r="B949" s="31"/>
    </row>
    <row r="950" ht="15.75" customHeight="1" spans="2:2">
      <c r="B950" s="31"/>
    </row>
    <row r="951" ht="15.75" customHeight="1" spans="2:2">
      <c r="B951" s="31"/>
    </row>
    <row r="952" ht="15.75" customHeight="1" spans="2:2">
      <c r="B952" s="31"/>
    </row>
    <row r="953" ht="15.75" customHeight="1" spans="2:2">
      <c r="B953" s="31"/>
    </row>
    <row r="954" ht="15.75" customHeight="1" spans="2:2">
      <c r="B954" s="31"/>
    </row>
    <row r="955" ht="15.75" customHeight="1" spans="2:2">
      <c r="B955" s="31"/>
    </row>
    <row r="956" ht="15.75" customHeight="1" spans="2:2">
      <c r="B956" s="31"/>
    </row>
    <row r="957" ht="15.75" customHeight="1" spans="2:2">
      <c r="B957" s="31"/>
    </row>
    <row r="958" ht="15.75" customHeight="1" spans="2:2">
      <c r="B958" s="31"/>
    </row>
    <row r="959" ht="15.75" customHeight="1" spans="2:2">
      <c r="B959" s="31"/>
    </row>
    <row r="960" ht="15.75" customHeight="1" spans="2:2">
      <c r="B960" s="31"/>
    </row>
    <row r="961" ht="15.75" customHeight="1" spans="2:2">
      <c r="B961" s="31"/>
    </row>
    <row r="962" ht="15.75" customHeight="1" spans="2:2">
      <c r="B962" s="31"/>
    </row>
    <row r="963" ht="15.75" customHeight="1" spans="2:2">
      <c r="B963" s="31"/>
    </row>
    <row r="964" ht="15.75" customHeight="1" spans="2:2">
      <c r="B964" s="31"/>
    </row>
    <row r="965" ht="15.75" customHeight="1" spans="2:2">
      <c r="B965" s="31"/>
    </row>
    <row r="966" ht="15.75" customHeight="1" spans="2:2">
      <c r="B966" s="31"/>
    </row>
    <row r="967" ht="15.75" customHeight="1" spans="2:2">
      <c r="B967" s="31"/>
    </row>
    <row r="968" ht="15.75" customHeight="1" spans="2:2">
      <c r="B968" s="31"/>
    </row>
    <row r="969" ht="15.75" customHeight="1" spans="2:2">
      <c r="B969" s="31"/>
    </row>
    <row r="970" ht="15.75" customHeight="1" spans="2:2">
      <c r="B970" s="31"/>
    </row>
    <row r="971" ht="15.75" customHeight="1" spans="2:2">
      <c r="B971" s="31"/>
    </row>
    <row r="972" ht="15.75" customHeight="1" spans="2:2">
      <c r="B972" s="31"/>
    </row>
    <row r="973" ht="15.75" customHeight="1" spans="2:2">
      <c r="B973" s="31"/>
    </row>
    <row r="974" ht="15.75" customHeight="1" spans="2:2">
      <c r="B974" s="31"/>
    </row>
    <row r="975" ht="15.75" customHeight="1" spans="2:2">
      <c r="B975" s="31"/>
    </row>
    <row r="976" ht="15.75" customHeight="1" spans="2:2">
      <c r="B976" s="31"/>
    </row>
    <row r="977" ht="15.75" customHeight="1" spans="2:2">
      <c r="B977" s="31"/>
    </row>
    <row r="978" ht="15.75" customHeight="1" spans="2:2">
      <c r="B978" s="31"/>
    </row>
    <row r="979" ht="15.75" customHeight="1" spans="2:2">
      <c r="B979" s="31"/>
    </row>
    <row r="980" ht="15.75" customHeight="1" spans="2:2">
      <c r="B980" s="31"/>
    </row>
    <row r="981" ht="15.75" customHeight="1" spans="2:2">
      <c r="B981" s="31"/>
    </row>
    <row r="982" ht="15.75" customHeight="1" spans="2:2">
      <c r="B982" s="31"/>
    </row>
    <row r="983" ht="15.75" customHeight="1" spans="2:2">
      <c r="B983" s="31"/>
    </row>
    <row r="984" ht="15.75" customHeight="1" spans="2:2">
      <c r="B984" s="31"/>
    </row>
    <row r="985" ht="15.75" customHeight="1" spans="2:2">
      <c r="B985" s="31"/>
    </row>
    <row r="986" ht="15.75" customHeight="1" spans="2:2">
      <c r="B986" s="31"/>
    </row>
    <row r="987" ht="15.75" customHeight="1" spans="2:2">
      <c r="B987" s="31"/>
    </row>
    <row r="988" ht="15.75" customHeight="1" spans="2:2">
      <c r="B988" s="31"/>
    </row>
    <row r="989" ht="15.75" customHeight="1" spans="2:2">
      <c r="B989" s="31"/>
    </row>
    <row r="990" ht="15.75" customHeight="1" spans="2:2">
      <c r="B990" s="31"/>
    </row>
    <row r="991" ht="15.75" customHeight="1" spans="2:2">
      <c r="B991" s="31"/>
    </row>
    <row r="992" ht="15.75" customHeight="1" spans="2:2">
      <c r="B992" s="31"/>
    </row>
    <row r="993" ht="15.75" customHeight="1" spans="2:2">
      <c r="B993" s="31"/>
    </row>
    <row r="994" ht="15.75" customHeight="1" spans="2:2">
      <c r="B994" s="31"/>
    </row>
    <row r="995" ht="15.75" customHeight="1" spans="2:2">
      <c r="B995" s="31"/>
    </row>
    <row r="996" ht="15.75" customHeight="1" spans="2:2">
      <c r="B996" s="31"/>
    </row>
    <row r="997" ht="15.75" customHeight="1" spans="2:2">
      <c r="B997" s="31"/>
    </row>
    <row r="998" ht="15.75" customHeight="1" spans="2:2">
      <c r="B998" s="31"/>
    </row>
    <row r="999" ht="15.75" customHeight="1" spans="2:2">
      <c r="B999" s="31"/>
    </row>
    <row r="1000" ht="15.75" customHeight="1" spans="2:2">
      <c r="B1000" s="31"/>
    </row>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topLeftCell="A32" workbookViewId="0">
      <selection activeCell="H47" sqref="H47"/>
    </sheetView>
  </sheetViews>
  <sheetFormatPr defaultColWidth="11.25" defaultRowHeight="15" customHeight="1"/>
  <cols>
    <col min="1" max="1" width="13" customWidth="1"/>
    <col min="2" max="3" width="11" customWidth="1"/>
    <col min="4" max="4" width="17.875" customWidth="1"/>
    <col min="5" max="5" width="24.625" customWidth="1"/>
    <col min="6" max="6" width="17.5" customWidth="1"/>
    <col min="7" max="9" width="11" customWidth="1"/>
    <col min="10" max="10" width="17.875" customWidth="1"/>
    <col min="11" max="11" width="13" customWidth="1"/>
    <col min="12" max="26" width="11" customWidth="1"/>
  </cols>
  <sheetData>
    <row r="1" ht="15.75" customHeight="1" spans="6:7">
      <c r="F1" s="7" t="s">
        <v>2</v>
      </c>
      <c r="G1" s="7" t="s">
        <v>109</v>
      </c>
    </row>
    <row r="2" ht="15.75" customHeight="1" spans="7:8">
      <c r="G2" s="7" t="s">
        <v>110</v>
      </c>
      <c r="H2" s="7" t="s">
        <v>111</v>
      </c>
    </row>
    <row r="3" ht="15.75" customHeight="1" spans="1:7">
      <c r="A3" s="38" t="s">
        <v>112</v>
      </c>
      <c r="B3" s="39" t="s">
        <v>113</v>
      </c>
      <c r="C3" s="39" t="s">
        <v>114</v>
      </c>
      <c r="D3" s="38" t="s">
        <v>115</v>
      </c>
      <c r="G3" s="7" t="s">
        <v>116</v>
      </c>
    </row>
    <row r="4" ht="15.75" customHeight="1" spans="1:7">
      <c r="A4" s="18" t="s">
        <v>117</v>
      </c>
      <c r="B4" s="48">
        <v>78</v>
      </c>
      <c r="C4" s="48">
        <v>55</v>
      </c>
      <c r="D4" s="18" t="str">
        <f>IF(AND(B4&gt;60,C4&gt;60),"Eligible","Not Eligible")</f>
        <v>Not Eligible</v>
      </c>
      <c r="F4" s="7" t="s">
        <v>118</v>
      </c>
      <c r="G4" s="7" t="s">
        <v>119</v>
      </c>
    </row>
    <row r="5" ht="15.75" customHeight="1" spans="1:4">
      <c r="A5" s="18" t="s">
        <v>120</v>
      </c>
      <c r="B5" s="48">
        <v>73</v>
      </c>
      <c r="C5" s="48">
        <v>69</v>
      </c>
      <c r="D5" s="18" t="str">
        <f t="shared" ref="D5:D17" si="0">IF(AND(B5&gt;60,C5&gt;60),"Eligible","Not Eligible")</f>
        <v>Eligible</v>
      </c>
    </row>
    <row r="6" ht="15.75" customHeight="1" spans="1:4">
      <c r="A6" s="18" t="s">
        <v>121</v>
      </c>
      <c r="B6" s="48">
        <v>86</v>
      </c>
      <c r="C6" s="48">
        <v>56</v>
      </c>
      <c r="D6" s="18" t="str">
        <f t="shared" si="0"/>
        <v>Not Eligible</v>
      </c>
    </row>
    <row r="7" ht="15.75" customHeight="1" spans="1:8">
      <c r="A7" s="18" t="s">
        <v>122</v>
      </c>
      <c r="B7" s="48">
        <v>60</v>
      </c>
      <c r="C7" s="48">
        <v>75</v>
      </c>
      <c r="D7" s="18" t="str">
        <f t="shared" si="0"/>
        <v>Not Eligible</v>
      </c>
      <c r="H7" s="19"/>
    </row>
    <row r="8" ht="15.75" customHeight="1" spans="1:4">
      <c r="A8" s="18" t="s">
        <v>123</v>
      </c>
      <c r="B8" s="48">
        <v>62</v>
      </c>
      <c r="C8" s="48">
        <v>50</v>
      </c>
      <c r="D8" s="18" t="str">
        <f t="shared" si="0"/>
        <v>Not Eligible</v>
      </c>
    </row>
    <row r="9" ht="15.75" customHeight="1" spans="1:8">
      <c r="A9" s="18" t="s">
        <v>124</v>
      </c>
      <c r="B9" s="48">
        <v>75</v>
      </c>
      <c r="C9" s="48">
        <v>43</v>
      </c>
      <c r="D9" s="18" t="str">
        <f t="shared" si="0"/>
        <v>Not Eligible</v>
      </c>
      <c r="H9" s="19"/>
    </row>
    <row r="10" ht="15.75" customHeight="1" spans="1:4">
      <c r="A10" s="18" t="s">
        <v>125</v>
      </c>
      <c r="B10" s="48">
        <v>60</v>
      </c>
      <c r="C10" s="48">
        <v>49</v>
      </c>
      <c r="D10" s="18" t="str">
        <f t="shared" si="0"/>
        <v>Not Eligible</v>
      </c>
    </row>
    <row r="11" ht="15.75" customHeight="1" spans="1:8">
      <c r="A11" s="18" t="s">
        <v>126</v>
      </c>
      <c r="B11" s="48">
        <v>69</v>
      </c>
      <c r="C11" s="48">
        <v>41</v>
      </c>
      <c r="D11" s="18" t="str">
        <f t="shared" si="0"/>
        <v>Not Eligible</v>
      </c>
      <c r="H11" s="18"/>
    </row>
    <row r="12" ht="15.75" customHeight="1" spans="1:4">
      <c r="A12" s="18" t="s">
        <v>127</v>
      </c>
      <c r="B12" s="48">
        <v>72</v>
      </c>
      <c r="C12" s="48">
        <v>59</v>
      </c>
      <c r="D12" s="18" t="str">
        <f t="shared" si="0"/>
        <v>Not Eligible</v>
      </c>
    </row>
    <row r="13" ht="15.75" customHeight="1" spans="1:4">
      <c r="A13" s="18" t="s">
        <v>128</v>
      </c>
      <c r="B13" s="48">
        <v>67</v>
      </c>
      <c r="C13" s="48">
        <v>44</v>
      </c>
      <c r="D13" s="18" t="str">
        <f t="shared" si="0"/>
        <v>Not Eligible</v>
      </c>
    </row>
    <row r="14" ht="15.75" customHeight="1" spans="1:4">
      <c r="A14" s="18" t="s">
        <v>120</v>
      </c>
      <c r="B14" s="48">
        <v>62</v>
      </c>
      <c r="C14" s="48">
        <v>63</v>
      </c>
      <c r="D14" s="18" t="str">
        <f t="shared" si="0"/>
        <v>Eligible</v>
      </c>
    </row>
    <row r="15" ht="15.75" customHeight="1" spans="1:4">
      <c r="A15" s="18" t="s">
        <v>129</v>
      </c>
      <c r="B15" s="48">
        <v>62</v>
      </c>
      <c r="C15" s="48">
        <v>51</v>
      </c>
      <c r="D15" s="18" t="str">
        <f t="shared" si="0"/>
        <v>Not Eligible</v>
      </c>
    </row>
    <row r="16" ht="15.75" customHeight="1" spans="1:4">
      <c r="A16" s="18" t="s">
        <v>130</v>
      </c>
      <c r="B16" s="48">
        <v>45</v>
      </c>
      <c r="C16" s="48">
        <v>76</v>
      </c>
      <c r="D16" s="18" t="str">
        <f t="shared" si="0"/>
        <v>Not Eligible</v>
      </c>
    </row>
    <row r="17" ht="15.75" customHeight="1" spans="1:4">
      <c r="A17" s="18" t="s">
        <v>131</v>
      </c>
      <c r="B17" s="48">
        <v>63</v>
      </c>
      <c r="C17" s="48">
        <v>72</v>
      </c>
      <c r="D17" s="18" t="str">
        <f t="shared" si="0"/>
        <v>Eligible</v>
      </c>
    </row>
    <row r="18" ht="15.75" customHeight="1"/>
    <row r="19" ht="15.75" customHeight="1"/>
    <row r="20" ht="15.75" customHeight="1" spans="1:8">
      <c r="A20" s="38" t="s">
        <v>112</v>
      </c>
      <c r="B20" s="39" t="s">
        <v>113</v>
      </c>
      <c r="C20" s="39" t="s">
        <v>114</v>
      </c>
      <c r="D20" s="39" t="s">
        <v>132</v>
      </c>
      <c r="E20" s="39" t="s">
        <v>133</v>
      </c>
      <c r="G20" s="7" t="s">
        <v>134</v>
      </c>
      <c r="H20" s="7" t="s">
        <v>135</v>
      </c>
    </row>
    <row r="21" ht="15.75" customHeight="1" spans="1:8">
      <c r="A21" s="18" t="s">
        <v>117</v>
      </c>
      <c r="B21" s="48">
        <v>52</v>
      </c>
      <c r="C21" s="48">
        <v>55</v>
      </c>
      <c r="D21" s="48">
        <v>47</v>
      </c>
      <c r="E21" s="18" t="str">
        <f>IF(AND(B21&gt;60,C21&gt;60),"PCM",IF(AND(C21&gt;60,D21&gt;60),"Recommend for CDS","Not Eligible for PCM or CDS"))</f>
        <v>Not Eligible for PCM or CDS</v>
      </c>
      <c r="H21" s="7" t="s">
        <v>136</v>
      </c>
    </row>
    <row r="22" ht="15.75" customHeight="1" spans="1:8">
      <c r="A22" s="18" t="s">
        <v>120</v>
      </c>
      <c r="B22" s="48">
        <v>42</v>
      </c>
      <c r="C22" s="48">
        <v>69</v>
      </c>
      <c r="D22" s="48">
        <v>63</v>
      </c>
      <c r="E22" s="18" t="str">
        <f t="shared" ref="E22:E34" si="1">IF(AND(B22&gt;60,C22&gt;60),"PCM",IF(AND(C22&gt;60,D22&gt;60),"Recommend for CDS","Not Eligible for PCM or CDS"))</f>
        <v>Recommend for CDS</v>
      </c>
      <c r="G22" s="7" t="s">
        <v>137</v>
      </c>
      <c r="H22" s="7" t="s">
        <v>138</v>
      </c>
    </row>
    <row r="23" ht="15.75" customHeight="1" spans="1:5">
      <c r="A23" s="18" t="s">
        <v>121</v>
      </c>
      <c r="B23" s="48">
        <v>58</v>
      </c>
      <c r="C23" s="48">
        <v>56</v>
      </c>
      <c r="D23" s="48">
        <v>76</v>
      </c>
      <c r="E23" s="18" t="str">
        <f t="shared" si="1"/>
        <v>Not Eligible for PCM or CDS</v>
      </c>
    </row>
    <row r="24" ht="15.75" customHeight="1" spans="1:5">
      <c r="A24" s="18" t="s">
        <v>122</v>
      </c>
      <c r="B24" s="48">
        <v>65</v>
      </c>
      <c r="C24" s="48">
        <v>75</v>
      </c>
      <c r="D24" s="48">
        <v>76</v>
      </c>
      <c r="E24" s="18" t="str">
        <f t="shared" si="1"/>
        <v>PCM</v>
      </c>
    </row>
    <row r="25" ht="15.75" customHeight="1" spans="1:12">
      <c r="A25" s="18" t="s">
        <v>123</v>
      </c>
      <c r="B25" s="48">
        <v>63</v>
      </c>
      <c r="C25" s="48">
        <v>50</v>
      </c>
      <c r="D25" s="48">
        <v>59</v>
      </c>
      <c r="E25" s="18" t="str">
        <f t="shared" si="1"/>
        <v>Not Eligible for PCM or CDS</v>
      </c>
      <c r="L25" s="19"/>
    </row>
    <row r="26" ht="15.75" customHeight="1" spans="1:5">
      <c r="A26" s="18" t="s">
        <v>124</v>
      </c>
      <c r="B26" s="48">
        <v>66</v>
      </c>
      <c r="C26" s="48">
        <v>43</v>
      </c>
      <c r="D26" s="48">
        <v>55</v>
      </c>
      <c r="E26" s="18" t="str">
        <f t="shared" si="1"/>
        <v>Not Eligible for PCM or CDS</v>
      </c>
    </row>
    <row r="27" ht="15.75" customHeight="1" spans="1:12">
      <c r="A27" s="18" t="s">
        <v>125</v>
      </c>
      <c r="B27" s="48">
        <v>61</v>
      </c>
      <c r="C27" s="48">
        <v>49</v>
      </c>
      <c r="D27" s="48">
        <v>49</v>
      </c>
      <c r="E27" s="18" t="str">
        <f t="shared" si="1"/>
        <v>Not Eligible for PCM or CDS</v>
      </c>
      <c r="L27" s="19"/>
    </row>
    <row r="28" ht="15.75" customHeight="1" spans="1:5">
      <c r="A28" s="18" t="s">
        <v>126</v>
      </c>
      <c r="B28" s="48">
        <v>59</v>
      </c>
      <c r="C28" s="48">
        <v>41</v>
      </c>
      <c r="D28" s="48">
        <v>63</v>
      </c>
      <c r="E28" s="18" t="str">
        <f t="shared" si="1"/>
        <v>Not Eligible for PCM or CDS</v>
      </c>
    </row>
    <row r="29" ht="15.75" customHeight="1" spans="1:12">
      <c r="A29" s="18" t="s">
        <v>127</v>
      </c>
      <c r="B29" s="48">
        <v>52</v>
      </c>
      <c r="C29" s="48">
        <v>59</v>
      </c>
      <c r="D29" s="48">
        <v>67</v>
      </c>
      <c r="E29" s="18" t="str">
        <f t="shared" si="1"/>
        <v>Not Eligible for PCM or CDS</v>
      </c>
      <c r="L29" s="18"/>
    </row>
    <row r="30" ht="15.75" customHeight="1" spans="1:5">
      <c r="A30" s="18" t="s">
        <v>128</v>
      </c>
      <c r="B30" s="48">
        <v>65</v>
      </c>
      <c r="C30" s="48">
        <v>44</v>
      </c>
      <c r="D30" s="48">
        <v>44</v>
      </c>
      <c r="E30" s="18" t="str">
        <f t="shared" si="1"/>
        <v>Not Eligible for PCM or CDS</v>
      </c>
    </row>
    <row r="31" ht="15.75" customHeight="1" spans="1:12">
      <c r="A31" s="18" t="s">
        <v>120</v>
      </c>
      <c r="B31" s="48">
        <v>54</v>
      </c>
      <c r="C31" s="48">
        <v>63</v>
      </c>
      <c r="D31" s="48">
        <v>66</v>
      </c>
      <c r="E31" s="18" t="str">
        <f t="shared" si="1"/>
        <v>Recommend for CDS</v>
      </c>
      <c r="L31" s="19"/>
    </row>
    <row r="32" ht="15.75" customHeight="1" spans="1:5">
      <c r="A32" s="18" t="s">
        <v>129</v>
      </c>
      <c r="B32" s="48">
        <v>46</v>
      </c>
      <c r="C32" s="48">
        <v>51</v>
      </c>
      <c r="D32" s="48">
        <v>72</v>
      </c>
      <c r="E32" s="18" t="str">
        <f t="shared" si="1"/>
        <v>Not Eligible for PCM or CDS</v>
      </c>
    </row>
    <row r="33" ht="15.75" customHeight="1" spans="1:5">
      <c r="A33" s="18" t="s">
        <v>130</v>
      </c>
      <c r="B33" s="48">
        <v>40</v>
      </c>
      <c r="C33" s="48">
        <v>76</v>
      </c>
      <c r="D33" s="48">
        <v>75</v>
      </c>
      <c r="E33" s="18" t="str">
        <f t="shared" si="1"/>
        <v>Recommend for CDS</v>
      </c>
    </row>
    <row r="34" ht="15.75" customHeight="1" spans="1:5">
      <c r="A34" s="18" t="s">
        <v>131</v>
      </c>
      <c r="B34" s="48">
        <v>60</v>
      </c>
      <c r="C34" s="48">
        <v>72</v>
      </c>
      <c r="D34" s="48">
        <v>60</v>
      </c>
      <c r="E34" s="18" t="str">
        <f t="shared" si="1"/>
        <v>Not Eligible for PCM or CDS</v>
      </c>
    </row>
    <row r="35" ht="15.75" customHeight="1" spans="12:12">
      <c r="L35" s="19"/>
    </row>
    <row r="36" ht="15.75" customHeight="1"/>
    <row r="37" ht="15.75" customHeight="1" spans="12:12">
      <c r="L37" s="18"/>
    </row>
    <row r="38" ht="15.75" customHeight="1" spans="8:8">
      <c r="H38" s="7" t="s">
        <v>139</v>
      </c>
    </row>
    <row r="39" ht="15.75" customHeight="1" spans="1:12">
      <c r="A39" s="38" t="s">
        <v>112</v>
      </c>
      <c r="B39" s="39" t="s">
        <v>113</v>
      </c>
      <c r="C39" s="39" t="s">
        <v>114</v>
      </c>
      <c r="D39" s="39" t="s">
        <v>132</v>
      </c>
      <c r="E39" s="39" t="s">
        <v>140</v>
      </c>
      <c r="F39" s="39" t="s">
        <v>141</v>
      </c>
      <c r="G39" s="7" t="s">
        <v>142</v>
      </c>
      <c r="H39" s="7" t="s">
        <v>143</v>
      </c>
      <c r="L39" s="19"/>
    </row>
    <row r="40" ht="15.75" customHeight="1" spans="1:8">
      <c r="A40" s="18" t="s">
        <v>117</v>
      </c>
      <c r="B40" s="48">
        <v>52</v>
      </c>
      <c r="C40" s="48">
        <v>55</v>
      </c>
      <c r="D40" s="48">
        <v>47</v>
      </c>
      <c r="E40" s="48">
        <v>66</v>
      </c>
      <c r="H40" s="7" t="s">
        <v>144</v>
      </c>
    </row>
    <row r="41" ht="15.75" customHeight="1" spans="1:5">
      <c r="A41" s="18" t="s">
        <v>120</v>
      </c>
      <c r="B41" s="48">
        <v>42</v>
      </c>
      <c r="C41" s="48">
        <v>69</v>
      </c>
      <c r="D41" s="48">
        <v>63</v>
      </c>
      <c r="E41" s="48">
        <v>68</v>
      </c>
    </row>
    <row r="42" ht="15.75" customHeight="1" spans="1:5">
      <c r="A42" s="18" t="s">
        <v>121</v>
      </c>
      <c r="B42" s="48">
        <v>58</v>
      </c>
      <c r="C42" s="48">
        <v>56</v>
      </c>
      <c r="D42" s="48">
        <v>76</v>
      </c>
      <c r="E42" s="48">
        <v>80</v>
      </c>
    </row>
    <row r="43" ht="15.75" customHeight="1" spans="1:5">
      <c r="A43" s="18" t="s">
        <v>122</v>
      </c>
      <c r="B43" s="48">
        <v>65</v>
      </c>
      <c r="C43" s="48">
        <v>75</v>
      </c>
      <c r="D43" s="48">
        <v>76</v>
      </c>
      <c r="E43" s="48">
        <v>45</v>
      </c>
    </row>
    <row r="44" ht="15.75" customHeight="1" spans="1:5">
      <c r="A44" s="18" t="s">
        <v>123</v>
      </c>
      <c r="B44" s="48">
        <v>63</v>
      </c>
      <c r="C44" s="48">
        <v>50</v>
      </c>
      <c r="D44" s="48">
        <v>59</v>
      </c>
      <c r="E44" s="48">
        <v>82</v>
      </c>
    </row>
    <row r="45" ht="15.75" customHeight="1" spans="1:5">
      <c r="A45" s="18" t="s">
        <v>124</v>
      </c>
      <c r="B45" s="48">
        <v>66</v>
      </c>
      <c r="C45" s="48">
        <v>43</v>
      </c>
      <c r="D45" s="48">
        <v>55</v>
      </c>
      <c r="E45" s="48">
        <v>66</v>
      </c>
    </row>
    <row r="46" ht="15.75" customHeight="1" spans="1:5">
      <c r="A46" s="18" t="s">
        <v>125</v>
      </c>
      <c r="B46" s="48">
        <v>61</v>
      </c>
      <c r="C46" s="48">
        <v>49</v>
      </c>
      <c r="D46" s="48">
        <v>49</v>
      </c>
      <c r="E46" s="48">
        <v>41</v>
      </c>
    </row>
    <row r="47" ht="15.75" customHeight="1" spans="1:5">
      <c r="A47" s="18" t="s">
        <v>126</v>
      </c>
      <c r="B47" s="48">
        <v>59</v>
      </c>
      <c r="C47" s="48">
        <v>41</v>
      </c>
      <c r="D47" s="48">
        <v>63</v>
      </c>
      <c r="E47" s="48">
        <v>81</v>
      </c>
    </row>
    <row r="48" ht="15.75" customHeight="1" spans="1:5">
      <c r="A48" s="18" t="s">
        <v>127</v>
      </c>
      <c r="B48" s="48">
        <v>52</v>
      </c>
      <c r="C48" s="48">
        <v>59</v>
      </c>
      <c r="D48" s="48">
        <v>67</v>
      </c>
      <c r="E48" s="48">
        <v>86</v>
      </c>
    </row>
    <row r="49" ht="15.75" customHeight="1" spans="1:5">
      <c r="A49" s="18" t="s">
        <v>128</v>
      </c>
      <c r="B49" s="48">
        <v>65</v>
      </c>
      <c r="C49" s="48">
        <v>44</v>
      </c>
      <c r="D49" s="48">
        <v>44</v>
      </c>
      <c r="E49" s="48">
        <v>45</v>
      </c>
    </row>
    <row r="50" ht="15.75" customHeight="1" spans="1:5">
      <c r="A50" s="18" t="s">
        <v>120</v>
      </c>
      <c r="B50" s="48">
        <v>54</v>
      </c>
      <c r="C50" s="48">
        <v>63</v>
      </c>
      <c r="D50" s="48">
        <v>55</v>
      </c>
      <c r="E50" s="48">
        <v>69</v>
      </c>
    </row>
    <row r="51" ht="15.75" customHeight="1" spans="1:5">
      <c r="A51" s="18" t="s">
        <v>129</v>
      </c>
      <c r="B51" s="48">
        <v>46</v>
      </c>
      <c r="C51" s="48">
        <v>51</v>
      </c>
      <c r="D51" s="48">
        <v>56</v>
      </c>
      <c r="E51" s="48">
        <v>65</v>
      </c>
    </row>
    <row r="52" ht="15.75" customHeight="1" spans="1:5">
      <c r="A52" s="18" t="s">
        <v>130</v>
      </c>
      <c r="B52" s="48">
        <v>40</v>
      </c>
      <c r="C52" s="48">
        <v>76</v>
      </c>
      <c r="D52" s="48">
        <v>75</v>
      </c>
      <c r="E52" s="48">
        <v>50</v>
      </c>
    </row>
    <row r="53" ht="15.75" customHeight="1" spans="1:5">
      <c r="A53" s="18" t="s">
        <v>131</v>
      </c>
      <c r="B53" s="48">
        <v>60</v>
      </c>
      <c r="C53" s="48">
        <v>72</v>
      </c>
      <c r="D53" s="48">
        <v>60</v>
      </c>
      <c r="E53" s="48">
        <v>50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4:D17">
    <cfRule type="cellIs" dxfId="0" priority="4" operator="equal">
      <formula>$D$6</formula>
    </cfRule>
    <cfRule type="cellIs" dxfId="1" priority="5" operator="equal">
      <formula>$D$5</formula>
    </cfRule>
  </conditionalFormatting>
  <conditionalFormatting sqref="E21:E34">
    <cfRule type="cellIs" dxfId="2" priority="1" operator="equal">
      <formula>$E$24</formula>
    </cfRule>
    <cfRule type="cellIs" dxfId="0" priority="2" operator="equal">
      <formula>$E$21</formula>
    </cfRule>
    <cfRule type="cellIs" dxfId="1" priority="3" operator="equal">
      <formula>$E$22</formula>
    </cfRule>
  </conditionalFormatting>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0"/>
  <sheetViews>
    <sheetView workbookViewId="0">
      <selection activeCell="D2" sqref="D2:D11"/>
    </sheetView>
  </sheetViews>
  <sheetFormatPr defaultColWidth="11.25" defaultRowHeight="15" customHeight="1" outlineLevelCol="7"/>
  <cols>
    <col min="1" max="1" width="10.375" customWidth="1"/>
    <col min="2" max="2" width="14" customWidth="1"/>
    <col min="3" max="3" width="16.375" customWidth="1"/>
    <col min="4" max="4" width="9.625" customWidth="1"/>
    <col min="5" max="5" width="13" customWidth="1"/>
    <col min="6" max="6" width="8.875" customWidth="1"/>
    <col min="7" max="7" width="10" customWidth="1"/>
    <col min="8" max="26" width="8.875" customWidth="1"/>
  </cols>
  <sheetData>
    <row r="1" ht="15.75" customHeight="1" spans="1:8">
      <c r="A1" s="45" t="s">
        <v>145</v>
      </c>
      <c r="B1" s="46" t="s">
        <v>146</v>
      </c>
      <c r="C1" s="47" t="s">
        <v>147</v>
      </c>
      <c r="G1" s="7" t="s">
        <v>2</v>
      </c>
      <c r="H1" s="7" t="s">
        <v>148</v>
      </c>
    </row>
    <row r="2" ht="15.75" customHeight="1" spans="1:8">
      <c r="A2" s="18" t="s">
        <v>149</v>
      </c>
      <c r="B2" s="48">
        <v>6</v>
      </c>
      <c r="C2" s="49">
        <f>IF(B2&lt;5,"Free Parking",IF(B2&lt;8,B2*60,B2*50))</f>
        <v>360</v>
      </c>
      <c r="D2" t="str">
        <f>IF(B2&lt;5,"Free Parking",IF(B2&lt;8,"Rs. 60","Rs. 50"))</f>
        <v>Rs. 60</v>
      </c>
      <c r="H2" s="7" t="s">
        <v>150</v>
      </c>
    </row>
    <row r="3" ht="15.75" customHeight="1" spans="1:8">
      <c r="A3" s="18" t="s">
        <v>151</v>
      </c>
      <c r="B3" s="48">
        <v>12</v>
      </c>
      <c r="C3" s="49">
        <f t="shared" ref="C3:C11" si="0">IF(B3&lt;5,"Free Parking",IF(B3&lt;8,B3*60,B3*50))</f>
        <v>600</v>
      </c>
      <c r="D3" t="str">
        <f t="shared" ref="D3:D11" si="1">IF(B3&lt;5,"Free Parking",IF(B3&lt;8,"Rs. 60","Rs. 50"))</f>
        <v>Rs. 50</v>
      </c>
      <c r="H3" s="7" t="s">
        <v>152</v>
      </c>
    </row>
    <row r="4" ht="15.75" customHeight="1" spans="1:8">
      <c r="A4" s="18" t="s">
        <v>153</v>
      </c>
      <c r="B4" s="48">
        <v>8</v>
      </c>
      <c r="C4" s="49">
        <f t="shared" si="0"/>
        <v>400</v>
      </c>
      <c r="D4" t="str">
        <f t="shared" si="1"/>
        <v>Rs. 50</v>
      </c>
      <c r="H4" s="7" t="s">
        <v>154</v>
      </c>
    </row>
    <row r="5" ht="15.75" customHeight="1" spans="1:8">
      <c r="A5" s="18" t="s">
        <v>155</v>
      </c>
      <c r="B5" s="48">
        <v>11</v>
      </c>
      <c r="C5" s="49">
        <f t="shared" si="0"/>
        <v>550</v>
      </c>
      <c r="D5" t="str">
        <f t="shared" si="1"/>
        <v>Rs. 50</v>
      </c>
      <c r="H5" s="7" t="s">
        <v>156</v>
      </c>
    </row>
    <row r="6" ht="15.75" customHeight="1" spans="1:8">
      <c r="A6" s="18" t="s">
        <v>157</v>
      </c>
      <c r="B6" s="48">
        <v>5</v>
      </c>
      <c r="C6" s="49">
        <f t="shared" si="0"/>
        <v>300</v>
      </c>
      <c r="D6" t="str">
        <f t="shared" si="1"/>
        <v>Rs. 60</v>
      </c>
      <c r="H6" s="7" t="s">
        <v>158</v>
      </c>
    </row>
    <row r="7" ht="15.75" customHeight="1" spans="1:4">
      <c r="A7" s="18" t="s">
        <v>159</v>
      </c>
      <c r="B7" s="48">
        <v>3</v>
      </c>
      <c r="C7" s="49" t="str">
        <f t="shared" si="0"/>
        <v>Free Parking</v>
      </c>
      <c r="D7" t="str">
        <f t="shared" si="1"/>
        <v>Free Parking</v>
      </c>
    </row>
    <row r="8" ht="15.75" customHeight="1" spans="1:4">
      <c r="A8" s="18" t="s">
        <v>160</v>
      </c>
      <c r="B8" s="48">
        <v>12</v>
      </c>
      <c r="C8" s="49">
        <f t="shared" si="0"/>
        <v>600</v>
      </c>
      <c r="D8" t="str">
        <f t="shared" si="1"/>
        <v>Rs. 50</v>
      </c>
    </row>
    <row r="9" ht="15.75" customHeight="1" spans="1:4">
      <c r="A9" s="18" t="s">
        <v>161</v>
      </c>
      <c r="B9" s="48">
        <v>7</v>
      </c>
      <c r="C9" s="49">
        <f t="shared" si="0"/>
        <v>420</v>
      </c>
      <c r="D9" t="str">
        <f t="shared" si="1"/>
        <v>Rs. 60</v>
      </c>
    </row>
    <row r="10" ht="15.75" customHeight="1" spans="1:4">
      <c r="A10" s="18" t="s">
        <v>162</v>
      </c>
      <c r="B10" s="48">
        <v>1</v>
      </c>
      <c r="C10" s="49" t="str">
        <f t="shared" si="0"/>
        <v>Free Parking</v>
      </c>
      <c r="D10" t="str">
        <f t="shared" si="1"/>
        <v>Free Parking</v>
      </c>
    </row>
    <row r="11" ht="15.75" customHeight="1" spans="1:4">
      <c r="A11" s="18" t="s">
        <v>163</v>
      </c>
      <c r="B11" s="48">
        <v>6</v>
      </c>
      <c r="C11" s="49">
        <f t="shared" si="0"/>
        <v>360</v>
      </c>
      <c r="D11" t="str">
        <f t="shared" si="1"/>
        <v>Rs. 60</v>
      </c>
    </row>
    <row r="12" ht="15.75" customHeight="1" spans="2:2">
      <c r="B12" s="31"/>
    </row>
    <row r="13" ht="15.75" customHeight="1" spans="2:2">
      <c r="B13" s="31"/>
    </row>
    <row r="14" ht="15.75" customHeight="1" spans="2:2">
      <c r="B14" s="31"/>
    </row>
    <row r="15" ht="15.75" customHeight="1" spans="2:2">
      <c r="B15" s="31"/>
    </row>
    <row r="16" ht="15.75" customHeight="1" spans="2:2">
      <c r="B16" s="31"/>
    </row>
    <row r="17" ht="15.75" customHeight="1" spans="2:2">
      <c r="B17" s="31"/>
    </row>
    <row r="18" ht="15.75" customHeight="1" spans="2:2">
      <c r="B18" s="31"/>
    </row>
    <row r="19" ht="15.75" customHeight="1" spans="2:2">
      <c r="B19" s="31"/>
    </row>
    <row r="20" ht="15.75" customHeight="1" spans="2:2">
      <c r="B20" s="31"/>
    </row>
    <row r="21" ht="15.75" customHeight="1" spans="2:2">
      <c r="B21" s="31"/>
    </row>
    <row r="22" ht="15.75" customHeight="1" spans="2:2">
      <c r="B22" s="31"/>
    </row>
    <row r="23" ht="15.75" customHeight="1" spans="2:2">
      <c r="B23" s="31"/>
    </row>
    <row r="24" ht="15.75" customHeight="1" spans="2:2">
      <c r="B24" s="31"/>
    </row>
    <row r="25" ht="15.75" customHeight="1" spans="2:2">
      <c r="B25" s="31"/>
    </row>
    <row r="26" ht="15.75" customHeight="1" spans="2:2">
      <c r="B26" s="31"/>
    </row>
    <row r="27" ht="15.75" customHeight="1" spans="2:2">
      <c r="B27" s="31"/>
    </row>
    <row r="28" ht="15.75" customHeight="1" spans="2:2">
      <c r="B28" s="31"/>
    </row>
    <row r="29" ht="15.75" customHeight="1" spans="2:2">
      <c r="B29" s="31"/>
    </row>
    <row r="30" ht="15.75" customHeight="1" spans="2:2">
      <c r="B30" s="31"/>
    </row>
    <row r="31" ht="15.75" customHeight="1" spans="2:2">
      <c r="B31" s="31"/>
    </row>
    <row r="32" ht="15.75" customHeight="1" spans="2:2">
      <c r="B32" s="31"/>
    </row>
    <row r="33" ht="15.75" customHeight="1" spans="2:2">
      <c r="B33" s="31"/>
    </row>
    <row r="34" ht="15.75" customHeight="1" spans="2:2">
      <c r="B34" s="31"/>
    </row>
    <row r="35" ht="15.75" customHeight="1" spans="2:2">
      <c r="B35" s="31"/>
    </row>
    <row r="36" ht="15.75" customHeight="1" spans="2:2">
      <c r="B36" s="31"/>
    </row>
    <row r="37" ht="15.75" customHeight="1" spans="2:2">
      <c r="B37" s="31"/>
    </row>
    <row r="38" ht="15.75" customHeight="1" spans="2:2">
      <c r="B38" s="31"/>
    </row>
    <row r="39" ht="15.75" customHeight="1" spans="2:2">
      <c r="B39" s="31"/>
    </row>
    <row r="40" ht="15.75" customHeight="1" spans="2:2">
      <c r="B40" s="31"/>
    </row>
    <row r="41" ht="15.75" customHeight="1" spans="2:2">
      <c r="B41" s="31"/>
    </row>
    <row r="42" ht="15.75" customHeight="1" spans="2:2">
      <c r="B42" s="31"/>
    </row>
    <row r="43" ht="15.75" customHeight="1" spans="2:2">
      <c r="B43" s="31"/>
    </row>
    <row r="44" ht="15.75" customHeight="1" spans="2:2">
      <c r="B44" s="31"/>
    </row>
    <row r="45" ht="15.75" customHeight="1" spans="2:2">
      <c r="B45" s="31"/>
    </row>
    <row r="46" ht="15.75" customHeight="1" spans="2:2">
      <c r="B46" s="31"/>
    </row>
    <row r="47" ht="15.75" customHeight="1" spans="2:2">
      <c r="B47" s="31"/>
    </row>
    <row r="48" ht="15.75" customHeight="1" spans="2:2">
      <c r="B48" s="31"/>
    </row>
    <row r="49" ht="15.75" customHeight="1" spans="2:2">
      <c r="B49" s="31"/>
    </row>
    <row r="50" ht="15.75" customHeight="1" spans="2:2">
      <c r="B50" s="31"/>
    </row>
    <row r="51" ht="15.75" customHeight="1" spans="2:2">
      <c r="B51" s="31"/>
    </row>
    <row r="52" ht="15.75" customHeight="1" spans="2:2">
      <c r="B52" s="31"/>
    </row>
    <row r="53" ht="15.75" customHeight="1" spans="2:2">
      <c r="B53" s="31"/>
    </row>
    <row r="54" ht="15.75" customHeight="1" spans="2:2">
      <c r="B54" s="31"/>
    </row>
    <row r="55" ht="15.75" customHeight="1" spans="2:2">
      <c r="B55" s="31"/>
    </row>
    <row r="56" ht="15.75" customHeight="1" spans="2:2">
      <c r="B56" s="31"/>
    </row>
    <row r="57" ht="15.75" customHeight="1" spans="2:2">
      <c r="B57" s="31"/>
    </row>
    <row r="58" ht="15.75" customHeight="1" spans="2:2">
      <c r="B58" s="31"/>
    </row>
    <row r="59" ht="15.75" customHeight="1" spans="2:2">
      <c r="B59" s="31"/>
    </row>
    <row r="60" ht="15.75" customHeight="1" spans="2:2">
      <c r="B60" s="31"/>
    </row>
    <row r="61" ht="15.75" customHeight="1" spans="2:2">
      <c r="B61" s="31"/>
    </row>
    <row r="62" ht="15.75" customHeight="1" spans="2:2">
      <c r="B62" s="31"/>
    </row>
    <row r="63" ht="15.75" customHeight="1" spans="2:2">
      <c r="B63" s="31"/>
    </row>
    <row r="64" ht="15.75" customHeight="1" spans="2:2">
      <c r="B64" s="31"/>
    </row>
    <row r="65" ht="15.75" customHeight="1" spans="2:2">
      <c r="B65" s="31"/>
    </row>
    <row r="66" ht="15.75" customHeight="1" spans="2:2">
      <c r="B66" s="31"/>
    </row>
    <row r="67" ht="15.75" customHeight="1" spans="2:2">
      <c r="B67" s="31"/>
    </row>
    <row r="68" ht="15.75" customHeight="1" spans="2:2">
      <c r="B68" s="31"/>
    </row>
    <row r="69" ht="15.75" customHeight="1" spans="2:2">
      <c r="B69" s="31"/>
    </row>
    <row r="70" ht="15.75" customHeight="1" spans="2:2">
      <c r="B70" s="31"/>
    </row>
    <row r="71" ht="15.75" customHeight="1" spans="2:2">
      <c r="B71" s="31"/>
    </row>
    <row r="72" ht="15.75" customHeight="1" spans="2:2">
      <c r="B72" s="31"/>
    </row>
    <row r="73" ht="15.75" customHeight="1" spans="2:2">
      <c r="B73" s="31"/>
    </row>
    <row r="74" ht="15.75" customHeight="1" spans="2:2">
      <c r="B74" s="31"/>
    </row>
    <row r="75" ht="15.75" customHeight="1" spans="2:2">
      <c r="B75" s="31"/>
    </row>
    <row r="76" ht="15.75" customHeight="1" spans="2:2">
      <c r="B76" s="31"/>
    </row>
    <row r="77" ht="15.75" customHeight="1" spans="2:2">
      <c r="B77" s="31"/>
    </row>
    <row r="78" ht="15.75" customHeight="1" spans="2:2">
      <c r="B78" s="31"/>
    </row>
    <row r="79" ht="15.75" customHeight="1" spans="2:2">
      <c r="B79" s="31"/>
    </row>
    <row r="80" ht="15.75" customHeight="1" spans="2:2">
      <c r="B80" s="31"/>
    </row>
    <row r="81" ht="15.75" customHeight="1" spans="2:2">
      <c r="B81" s="31"/>
    </row>
    <row r="82" ht="15.75" customHeight="1" spans="2:2">
      <c r="B82" s="31"/>
    </row>
    <row r="83" ht="15.75" customHeight="1" spans="2:2">
      <c r="B83" s="31"/>
    </row>
    <row r="84" ht="15.75" customHeight="1" spans="2:2">
      <c r="B84" s="31"/>
    </row>
    <row r="85" ht="15.75" customHeight="1" spans="2:2">
      <c r="B85" s="31"/>
    </row>
    <row r="86" ht="15.75" customHeight="1" spans="2:2">
      <c r="B86" s="31"/>
    </row>
    <row r="87" ht="15.75" customHeight="1" spans="2:2">
      <c r="B87" s="31"/>
    </row>
    <row r="88" ht="15.75" customHeight="1" spans="2:2">
      <c r="B88" s="31"/>
    </row>
    <row r="89" ht="15.75" customHeight="1" spans="2:2">
      <c r="B89" s="31"/>
    </row>
    <row r="90" ht="15.75" customHeight="1" spans="2:2">
      <c r="B90" s="31"/>
    </row>
    <row r="91" ht="15.75" customHeight="1" spans="2:2">
      <c r="B91" s="31"/>
    </row>
    <row r="92" ht="15.75" customHeight="1" spans="2:2">
      <c r="B92" s="31"/>
    </row>
    <row r="93" ht="15.75" customHeight="1" spans="2:2">
      <c r="B93" s="31"/>
    </row>
    <row r="94" ht="15.75" customHeight="1" spans="2:2">
      <c r="B94" s="31"/>
    </row>
    <row r="95" ht="15.75" customHeight="1" spans="2:2">
      <c r="B95" s="31"/>
    </row>
    <row r="96" ht="15.75" customHeight="1" spans="2:2">
      <c r="B96" s="31"/>
    </row>
    <row r="97" ht="15.75" customHeight="1" spans="2:2">
      <c r="B97" s="31"/>
    </row>
    <row r="98" ht="15.75" customHeight="1" spans="2:2">
      <c r="B98" s="31"/>
    </row>
    <row r="99" ht="15.75" customHeight="1" spans="2:2">
      <c r="B99" s="31"/>
    </row>
    <row r="100" ht="15.75" customHeight="1" spans="2:2">
      <c r="B100" s="31"/>
    </row>
    <row r="101" ht="15.75" customHeight="1" spans="2:2">
      <c r="B101" s="31"/>
    </row>
    <row r="102" ht="15.75" customHeight="1" spans="2:2">
      <c r="B102" s="31"/>
    </row>
    <row r="103" ht="15.75" customHeight="1" spans="2:2">
      <c r="B103" s="31"/>
    </row>
    <row r="104" ht="15.75" customHeight="1" spans="2:2">
      <c r="B104" s="31"/>
    </row>
    <row r="105" ht="15.75" customHeight="1" spans="2:2">
      <c r="B105" s="31"/>
    </row>
    <row r="106" ht="15.75" customHeight="1" spans="2:2">
      <c r="B106" s="31"/>
    </row>
    <row r="107" ht="15.75" customHeight="1" spans="2:2">
      <c r="B107" s="31"/>
    </row>
    <row r="108" ht="15.75" customHeight="1" spans="2:2">
      <c r="B108" s="31"/>
    </row>
    <row r="109" ht="15.75" customHeight="1" spans="2:2">
      <c r="B109" s="31"/>
    </row>
    <row r="110" ht="15.75" customHeight="1" spans="2:2">
      <c r="B110" s="31"/>
    </row>
    <row r="111" ht="15.75" customHeight="1" spans="2:2">
      <c r="B111" s="31"/>
    </row>
    <row r="112" ht="15.75" customHeight="1" spans="2:2">
      <c r="B112" s="31"/>
    </row>
    <row r="113" ht="15.75" customHeight="1" spans="2:2">
      <c r="B113" s="31"/>
    </row>
    <row r="114" ht="15.75" customHeight="1" spans="2:2">
      <c r="B114" s="31"/>
    </row>
    <row r="115" ht="15.75" customHeight="1" spans="2:2">
      <c r="B115" s="31"/>
    </row>
    <row r="116" ht="15.75" customHeight="1" spans="2:2">
      <c r="B116" s="31"/>
    </row>
    <row r="117" ht="15.75" customHeight="1" spans="2:2">
      <c r="B117" s="31"/>
    </row>
    <row r="118" ht="15.75" customHeight="1" spans="2:2">
      <c r="B118" s="31"/>
    </row>
    <row r="119" ht="15.75" customHeight="1" spans="2:2">
      <c r="B119" s="31"/>
    </row>
    <row r="120" ht="15.75" customHeight="1" spans="2:2">
      <c r="B120" s="31"/>
    </row>
    <row r="121" ht="15.75" customHeight="1" spans="2:2">
      <c r="B121" s="31"/>
    </row>
    <row r="122" ht="15.75" customHeight="1" spans="2:2">
      <c r="B122" s="31"/>
    </row>
    <row r="123" ht="15.75" customHeight="1" spans="2:2">
      <c r="B123" s="31"/>
    </row>
    <row r="124" ht="15.75" customHeight="1" spans="2:2">
      <c r="B124" s="31"/>
    </row>
    <row r="125" ht="15.75" customHeight="1" spans="2:2">
      <c r="B125" s="31"/>
    </row>
    <row r="126" ht="15.75" customHeight="1" spans="2:2">
      <c r="B126" s="31"/>
    </row>
    <row r="127" ht="15.75" customHeight="1" spans="2:2">
      <c r="B127" s="31"/>
    </row>
    <row r="128" ht="15.75" customHeight="1" spans="2:2">
      <c r="B128" s="31"/>
    </row>
    <row r="129" ht="15.75" customHeight="1" spans="2:2">
      <c r="B129" s="31"/>
    </row>
    <row r="130" ht="15.75" customHeight="1" spans="2:2">
      <c r="B130" s="31"/>
    </row>
    <row r="131" ht="15.75" customHeight="1" spans="2:2">
      <c r="B131" s="31"/>
    </row>
    <row r="132" ht="15.75" customHeight="1" spans="2:2">
      <c r="B132" s="31"/>
    </row>
    <row r="133" ht="15.75" customHeight="1" spans="2:2">
      <c r="B133" s="31"/>
    </row>
    <row r="134" ht="15.75" customHeight="1" spans="2:2">
      <c r="B134" s="31"/>
    </row>
    <row r="135" ht="15.75" customHeight="1" spans="2:2">
      <c r="B135" s="31"/>
    </row>
    <row r="136" ht="15.75" customHeight="1" spans="2:2">
      <c r="B136" s="31"/>
    </row>
    <row r="137" ht="15.75" customHeight="1" spans="2:2">
      <c r="B137" s="31"/>
    </row>
    <row r="138" ht="15.75" customHeight="1" spans="2:2">
      <c r="B138" s="31"/>
    </row>
    <row r="139" ht="15.75" customHeight="1" spans="2:2">
      <c r="B139" s="31"/>
    </row>
    <row r="140" ht="15.75" customHeight="1" spans="2:2">
      <c r="B140" s="31"/>
    </row>
    <row r="141" ht="15.75" customHeight="1" spans="2:2">
      <c r="B141" s="31"/>
    </row>
    <row r="142" ht="15.75" customHeight="1" spans="2:2">
      <c r="B142" s="31"/>
    </row>
    <row r="143" ht="15.75" customHeight="1" spans="2:2">
      <c r="B143" s="31"/>
    </row>
    <row r="144" ht="15.75" customHeight="1" spans="2:2">
      <c r="B144" s="31"/>
    </row>
    <row r="145" ht="15.75" customHeight="1" spans="2:2">
      <c r="B145" s="31"/>
    </row>
    <row r="146" ht="15.75" customHeight="1" spans="2:2">
      <c r="B146" s="31"/>
    </row>
    <row r="147" ht="15.75" customHeight="1" spans="2:2">
      <c r="B147" s="31"/>
    </row>
    <row r="148" ht="15.75" customHeight="1" spans="2:2">
      <c r="B148" s="31"/>
    </row>
    <row r="149" ht="15.75" customHeight="1" spans="2:2">
      <c r="B149" s="31"/>
    </row>
    <row r="150" ht="15.75" customHeight="1" spans="2:2">
      <c r="B150" s="31"/>
    </row>
    <row r="151" ht="15.75" customHeight="1" spans="2:2">
      <c r="B151" s="31"/>
    </row>
    <row r="152" ht="15.75" customHeight="1" spans="2:2">
      <c r="B152" s="31"/>
    </row>
    <row r="153" ht="15.75" customHeight="1" spans="2:2">
      <c r="B153" s="31"/>
    </row>
    <row r="154" ht="15.75" customHeight="1" spans="2:2">
      <c r="B154" s="31"/>
    </row>
    <row r="155" ht="15.75" customHeight="1" spans="2:2">
      <c r="B155" s="31"/>
    </row>
    <row r="156" ht="15.75" customHeight="1" spans="2:2">
      <c r="B156" s="31"/>
    </row>
    <row r="157" ht="15.75" customHeight="1" spans="2:2">
      <c r="B157" s="31"/>
    </row>
    <row r="158" ht="15.75" customHeight="1" spans="2:2">
      <c r="B158" s="31"/>
    </row>
    <row r="159" ht="15.75" customHeight="1" spans="2:2">
      <c r="B159" s="31"/>
    </row>
    <row r="160" ht="15.75" customHeight="1" spans="2:2">
      <c r="B160" s="31"/>
    </row>
    <row r="161" ht="15.75" customHeight="1" spans="2:2">
      <c r="B161" s="31"/>
    </row>
    <row r="162" ht="15.75" customHeight="1" spans="2:2">
      <c r="B162" s="31"/>
    </row>
    <row r="163" ht="15.75" customHeight="1" spans="2:2">
      <c r="B163" s="31"/>
    </row>
    <row r="164" ht="15.75" customHeight="1" spans="2:2">
      <c r="B164" s="31"/>
    </row>
    <row r="165" ht="15.75" customHeight="1" spans="2:2">
      <c r="B165" s="31"/>
    </row>
    <row r="166" ht="15.75" customHeight="1" spans="2:2">
      <c r="B166" s="31"/>
    </row>
    <row r="167" ht="15.75" customHeight="1" spans="2:2">
      <c r="B167" s="31"/>
    </row>
    <row r="168" ht="15.75" customHeight="1" spans="2:2">
      <c r="B168" s="31"/>
    </row>
    <row r="169" ht="15.75" customHeight="1" spans="2:2">
      <c r="B169" s="31"/>
    </row>
    <row r="170" ht="15.75" customHeight="1" spans="2:2">
      <c r="B170" s="31"/>
    </row>
    <row r="171" ht="15.75" customHeight="1" spans="2:2">
      <c r="B171" s="31"/>
    </row>
    <row r="172" ht="15.75" customHeight="1" spans="2:2">
      <c r="B172" s="31"/>
    </row>
    <row r="173" ht="15.75" customHeight="1" spans="2:2">
      <c r="B173" s="31"/>
    </row>
    <row r="174" ht="15.75" customHeight="1" spans="2:2">
      <c r="B174" s="31"/>
    </row>
    <row r="175" ht="15.75" customHeight="1" spans="2:2">
      <c r="B175" s="31"/>
    </row>
    <row r="176" ht="15.75" customHeight="1" spans="2:2">
      <c r="B176" s="31"/>
    </row>
    <row r="177" ht="15.75" customHeight="1" spans="2:2">
      <c r="B177" s="31"/>
    </row>
    <row r="178" ht="15.75" customHeight="1" spans="2:2">
      <c r="B178" s="31"/>
    </row>
    <row r="179" ht="15.75" customHeight="1" spans="2:2">
      <c r="B179" s="31"/>
    </row>
    <row r="180" ht="15.75" customHeight="1" spans="2:2">
      <c r="B180" s="31"/>
    </row>
    <row r="181" ht="15.75" customHeight="1" spans="2:2">
      <c r="B181" s="31"/>
    </row>
    <row r="182" ht="15.75" customHeight="1" spans="2:2">
      <c r="B182" s="31"/>
    </row>
    <row r="183" ht="15.75" customHeight="1" spans="2:2">
      <c r="B183" s="31"/>
    </row>
    <row r="184" ht="15.75" customHeight="1" spans="2:2">
      <c r="B184" s="31"/>
    </row>
    <row r="185" ht="15.75" customHeight="1" spans="2:2">
      <c r="B185" s="31"/>
    </row>
    <row r="186" ht="15.75" customHeight="1" spans="2:2">
      <c r="B186" s="31"/>
    </row>
    <row r="187" ht="15.75" customHeight="1" spans="2:2">
      <c r="B187" s="31"/>
    </row>
    <row r="188" ht="15.75" customHeight="1" spans="2:2">
      <c r="B188" s="31"/>
    </row>
    <row r="189" ht="15.75" customHeight="1" spans="2:2">
      <c r="B189" s="31"/>
    </row>
    <row r="190" ht="15.75" customHeight="1" spans="2:2">
      <c r="B190" s="31"/>
    </row>
    <row r="191" ht="15.75" customHeight="1" spans="2:2">
      <c r="B191" s="31"/>
    </row>
    <row r="192" ht="15.75" customHeight="1" spans="2:2">
      <c r="B192" s="31"/>
    </row>
    <row r="193" ht="15.75" customHeight="1" spans="2:2">
      <c r="B193" s="31"/>
    </row>
    <row r="194" ht="15.75" customHeight="1" spans="2:2">
      <c r="B194" s="31"/>
    </row>
    <row r="195" ht="15.75" customHeight="1" spans="2:2">
      <c r="B195" s="31"/>
    </row>
    <row r="196" ht="15.75" customHeight="1" spans="2:2">
      <c r="B196" s="31"/>
    </row>
    <row r="197" ht="15.75" customHeight="1" spans="2:2">
      <c r="B197" s="31"/>
    </row>
    <row r="198" ht="15.75" customHeight="1" spans="2:2">
      <c r="B198" s="31"/>
    </row>
    <row r="199" ht="15.75" customHeight="1" spans="2:2">
      <c r="B199" s="31"/>
    </row>
    <row r="200" ht="15.75" customHeight="1" spans="2:2">
      <c r="B200" s="31"/>
    </row>
    <row r="201" ht="15.75" customHeight="1" spans="2:2">
      <c r="B201" s="31"/>
    </row>
    <row r="202" ht="15.75" customHeight="1" spans="2:2">
      <c r="B202" s="31"/>
    </row>
    <row r="203" ht="15.75" customHeight="1" spans="2:2">
      <c r="B203" s="31"/>
    </row>
    <row r="204" ht="15.75" customHeight="1" spans="2:2">
      <c r="B204" s="31"/>
    </row>
    <row r="205" ht="15.75" customHeight="1" spans="2:2">
      <c r="B205" s="31"/>
    </row>
    <row r="206" ht="15.75" customHeight="1" spans="2:2">
      <c r="B206" s="31"/>
    </row>
    <row r="207" ht="15.75" customHeight="1" spans="2:2">
      <c r="B207" s="31"/>
    </row>
    <row r="208" ht="15.75" customHeight="1" spans="2:2">
      <c r="B208" s="31"/>
    </row>
    <row r="209" ht="15.75" customHeight="1" spans="2:2">
      <c r="B209" s="31"/>
    </row>
    <row r="210" ht="15.75" customHeight="1" spans="2:2">
      <c r="B210" s="31"/>
    </row>
    <row r="211" ht="15.75" customHeight="1" spans="2:2">
      <c r="B211" s="31"/>
    </row>
    <row r="212" ht="15.75" customHeight="1" spans="2:2">
      <c r="B212" s="31"/>
    </row>
    <row r="213" ht="15.75" customHeight="1" spans="2:2">
      <c r="B213" s="31"/>
    </row>
    <row r="214" ht="15.75" customHeight="1" spans="2:2">
      <c r="B214" s="31"/>
    </row>
    <row r="215" ht="15.75" customHeight="1" spans="2:2">
      <c r="B215" s="31"/>
    </row>
    <row r="216" ht="15.75" customHeight="1" spans="2:2">
      <c r="B216" s="31"/>
    </row>
    <row r="217" ht="15.75" customHeight="1" spans="2:2">
      <c r="B217" s="31"/>
    </row>
    <row r="218" ht="15.75" customHeight="1" spans="2:2">
      <c r="B218" s="31"/>
    </row>
    <row r="219" ht="15.75" customHeight="1" spans="2:2">
      <c r="B219" s="31"/>
    </row>
    <row r="220" ht="15.75" customHeight="1" spans="2:2">
      <c r="B220" s="31"/>
    </row>
    <row r="221" ht="15.75" customHeight="1" spans="2:2">
      <c r="B221" s="31"/>
    </row>
    <row r="222" ht="15.75" customHeight="1" spans="2:2">
      <c r="B222" s="31"/>
    </row>
    <row r="223" ht="15.75" customHeight="1" spans="2:2">
      <c r="B223" s="31"/>
    </row>
    <row r="224" ht="15.75" customHeight="1" spans="2:2">
      <c r="B224" s="31"/>
    </row>
    <row r="225" ht="15.75" customHeight="1" spans="2:2">
      <c r="B225" s="31"/>
    </row>
    <row r="226" ht="15.75" customHeight="1" spans="2:2">
      <c r="B226" s="31"/>
    </row>
    <row r="227" ht="15.75" customHeight="1" spans="2:2">
      <c r="B227" s="31"/>
    </row>
    <row r="228" ht="15.75" customHeight="1" spans="2:2">
      <c r="B228" s="31"/>
    </row>
    <row r="229" ht="15.75" customHeight="1" spans="2:2">
      <c r="B229" s="31"/>
    </row>
    <row r="230" ht="15.75" customHeight="1" spans="2:2">
      <c r="B230" s="31"/>
    </row>
    <row r="231" ht="15.75" customHeight="1" spans="2:2">
      <c r="B231" s="31"/>
    </row>
    <row r="232" ht="15.75" customHeight="1" spans="2:2">
      <c r="B232" s="31"/>
    </row>
    <row r="233" ht="15.75" customHeight="1" spans="2:2">
      <c r="B233" s="31"/>
    </row>
    <row r="234" ht="15.75" customHeight="1" spans="2:2">
      <c r="B234" s="31"/>
    </row>
    <row r="235" ht="15.75" customHeight="1" spans="2:2">
      <c r="B235" s="31"/>
    </row>
    <row r="236" ht="15.75" customHeight="1" spans="2:2">
      <c r="B236" s="31"/>
    </row>
    <row r="237" ht="15.75" customHeight="1" spans="2:2">
      <c r="B237" s="31"/>
    </row>
    <row r="238" ht="15.75" customHeight="1" spans="2:2">
      <c r="B238" s="31"/>
    </row>
    <row r="239" ht="15.75" customHeight="1" spans="2:2">
      <c r="B239" s="31"/>
    </row>
    <row r="240" ht="15.75" customHeight="1" spans="2:2">
      <c r="B240" s="31"/>
    </row>
    <row r="241" ht="15.75" customHeight="1" spans="2:2">
      <c r="B241" s="31"/>
    </row>
    <row r="242" ht="15.75" customHeight="1" spans="2:2">
      <c r="B242" s="31"/>
    </row>
    <row r="243" ht="15.75" customHeight="1" spans="2:2">
      <c r="B243" s="31"/>
    </row>
    <row r="244" ht="15.75" customHeight="1" spans="2:2">
      <c r="B244" s="31"/>
    </row>
    <row r="245" ht="15.75" customHeight="1" spans="2:2">
      <c r="B245" s="31"/>
    </row>
    <row r="246" ht="15.75" customHeight="1" spans="2:2">
      <c r="B246" s="31"/>
    </row>
    <row r="247" ht="15.75" customHeight="1" spans="2:2">
      <c r="B247" s="31"/>
    </row>
    <row r="248" ht="15.75" customHeight="1" spans="2:2">
      <c r="B248" s="31"/>
    </row>
    <row r="249" ht="15.75" customHeight="1" spans="2:2">
      <c r="B249" s="31"/>
    </row>
    <row r="250" ht="15.75" customHeight="1" spans="2:2">
      <c r="B250" s="31"/>
    </row>
    <row r="251" ht="15.75" customHeight="1" spans="2:2">
      <c r="B251" s="31"/>
    </row>
    <row r="252" ht="15.75" customHeight="1" spans="2:2">
      <c r="B252" s="31"/>
    </row>
    <row r="253" ht="15.75" customHeight="1" spans="2:2">
      <c r="B253" s="31"/>
    </row>
    <row r="254" ht="15.75" customHeight="1" spans="2:2">
      <c r="B254" s="31"/>
    </row>
    <row r="255" ht="15.75" customHeight="1" spans="2:2">
      <c r="B255" s="31"/>
    </row>
    <row r="256" ht="15.75" customHeight="1" spans="2:2">
      <c r="B256" s="31"/>
    </row>
    <row r="257" ht="15.75" customHeight="1" spans="2:2">
      <c r="B257" s="31"/>
    </row>
    <row r="258" ht="15.75" customHeight="1" spans="2:2">
      <c r="B258" s="31"/>
    </row>
    <row r="259" ht="15.75" customHeight="1" spans="2:2">
      <c r="B259" s="31"/>
    </row>
    <row r="260" ht="15.75" customHeight="1" spans="2:2">
      <c r="B260" s="31"/>
    </row>
    <row r="261" ht="15.75" customHeight="1" spans="2:2">
      <c r="B261" s="31"/>
    </row>
    <row r="262" ht="15.75" customHeight="1" spans="2:2">
      <c r="B262" s="31"/>
    </row>
    <row r="263" ht="15.75" customHeight="1" spans="2:2">
      <c r="B263" s="31"/>
    </row>
    <row r="264" ht="15.75" customHeight="1" spans="2:2">
      <c r="B264" s="31"/>
    </row>
    <row r="265" ht="15.75" customHeight="1" spans="2:2">
      <c r="B265" s="31"/>
    </row>
    <row r="266" ht="15.75" customHeight="1" spans="2:2">
      <c r="B266" s="31"/>
    </row>
    <row r="267" ht="15.75" customHeight="1" spans="2:2">
      <c r="B267" s="31"/>
    </row>
    <row r="268" ht="15.75" customHeight="1" spans="2:2">
      <c r="B268" s="31"/>
    </row>
    <row r="269" ht="15.75" customHeight="1" spans="2:2">
      <c r="B269" s="31"/>
    </row>
    <row r="270" ht="15.75" customHeight="1" spans="2:2">
      <c r="B270" s="31"/>
    </row>
    <row r="271" ht="15.75" customHeight="1" spans="2:2">
      <c r="B271" s="31"/>
    </row>
    <row r="272" ht="15.75" customHeight="1" spans="2:2">
      <c r="B272" s="31"/>
    </row>
    <row r="273" ht="15.75" customHeight="1" spans="2:2">
      <c r="B273" s="31"/>
    </row>
    <row r="274" ht="15.75" customHeight="1" spans="2:2">
      <c r="B274" s="31"/>
    </row>
    <row r="275" ht="15.75" customHeight="1" spans="2:2">
      <c r="B275" s="31"/>
    </row>
    <row r="276" ht="15.75" customHeight="1" spans="2:2">
      <c r="B276" s="31"/>
    </row>
    <row r="277" ht="15.75" customHeight="1" spans="2:2">
      <c r="B277" s="31"/>
    </row>
    <row r="278" ht="15.75" customHeight="1" spans="2:2">
      <c r="B278" s="31"/>
    </row>
    <row r="279" ht="15.75" customHeight="1" spans="2:2">
      <c r="B279" s="31"/>
    </row>
    <row r="280" ht="15.75" customHeight="1" spans="2:2">
      <c r="B280" s="31"/>
    </row>
    <row r="281" ht="15.75" customHeight="1" spans="2:2">
      <c r="B281" s="31"/>
    </row>
    <row r="282" ht="15.75" customHeight="1" spans="2:2">
      <c r="B282" s="31"/>
    </row>
    <row r="283" ht="15.75" customHeight="1" spans="2:2">
      <c r="B283" s="31"/>
    </row>
    <row r="284" ht="15.75" customHeight="1" spans="2:2">
      <c r="B284" s="31"/>
    </row>
    <row r="285" ht="15.75" customHeight="1" spans="2:2">
      <c r="B285" s="31"/>
    </row>
    <row r="286" ht="15.75" customHeight="1" spans="2:2">
      <c r="B286" s="31"/>
    </row>
    <row r="287" ht="15.75" customHeight="1" spans="2:2">
      <c r="B287" s="31"/>
    </row>
    <row r="288" ht="15.75" customHeight="1" spans="2:2">
      <c r="B288" s="31"/>
    </row>
    <row r="289" ht="15.75" customHeight="1" spans="2:2">
      <c r="B289" s="31"/>
    </row>
    <row r="290" ht="15.75" customHeight="1" spans="2:2">
      <c r="B290" s="31"/>
    </row>
    <row r="291" ht="15.75" customHeight="1" spans="2:2">
      <c r="B291" s="31"/>
    </row>
    <row r="292" ht="15.75" customHeight="1" spans="2:2">
      <c r="B292" s="31"/>
    </row>
    <row r="293" ht="15.75" customHeight="1" spans="2:2">
      <c r="B293" s="31"/>
    </row>
    <row r="294" ht="15.75" customHeight="1" spans="2:2">
      <c r="B294" s="31"/>
    </row>
    <row r="295" ht="15.75" customHeight="1" spans="2:2">
      <c r="B295" s="31"/>
    </row>
    <row r="296" ht="15.75" customHeight="1" spans="2:2">
      <c r="B296" s="31"/>
    </row>
    <row r="297" ht="15.75" customHeight="1" spans="2:2">
      <c r="B297" s="31"/>
    </row>
    <row r="298" ht="15.75" customHeight="1" spans="2:2">
      <c r="B298" s="31"/>
    </row>
    <row r="299" ht="15.75" customHeight="1" spans="2:2">
      <c r="B299" s="31"/>
    </row>
    <row r="300" ht="15.75" customHeight="1" spans="2:2">
      <c r="B300" s="31"/>
    </row>
    <row r="301" ht="15.75" customHeight="1" spans="2:2">
      <c r="B301" s="31"/>
    </row>
    <row r="302" ht="15.75" customHeight="1" spans="2:2">
      <c r="B302" s="31"/>
    </row>
    <row r="303" ht="15.75" customHeight="1" spans="2:2">
      <c r="B303" s="31"/>
    </row>
    <row r="304" ht="15.75" customHeight="1" spans="2:2">
      <c r="B304" s="31"/>
    </row>
    <row r="305" ht="15.75" customHeight="1" spans="2:2">
      <c r="B305" s="31"/>
    </row>
    <row r="306" ht="15.75" customHeight="1" spans="2:2">
      <c r="B306" s="31"/>
    </row>
    <row r="307" ht="15.75" customHeight="1" spans="2:2">
      <c r="B307" s="31"/>
    </row>
    <row r="308" ht="15.75" customHeight="1" spans="2:2">
      <c r="B308" s="31"/>
    </row>
    <row r="309" ht="15.75" customHeight="1" spans="2:2">
      <c r="B309" s="31"/>
    </row>
    <row r="310" ht="15.75" customHeight="1" spans="2:2">
      <c r="B310" s="31"/>
    </row>
    <row r="311" ht="15.75" customHeight="1" spans="2:2">
      <c r="B311" s="31"/>
    </row>
    <row r="312" ht="15.75" customHeight="1" spans="2:2">
      <c r="B312" s="31"/>
    </row>
    <row r="313" ht="15.75" customHeight="1" spans="2:2">
      <c r="B313" s="31"/>
    </row>
    <row r="314" ht="15.75" customHeight="1" spans="2:2">
      <c r="B314" s="31"/>
    </row>
    <row r="315" ht="15.75" customHeight="1" spans="2:2">
      <c r="B315" s="31"/>
    </row>
    <row r="316" ht="15.75" customHeight="1" spans="2:2">
      <c r="B316" s="31"/>
    </row>
    <row r="317" ht="15.75" customHeight="1" spans="2:2">
      <c r="B317" s="31"/>
    </row>
    <row r="318" ht="15.75" customHeight="1" spans="2:2">
      <c r="B318" s="31"/>
    </row>
    <row r="319" ht="15.75" customHeight="1" spans="2:2">
      <c r="B319" s="31"/>
    </row>
    <row r="320" ht="15.75" customHeight="1" spans="2:2">
      <c r="B320" s="31"/>
    </row>
    <row r="321" ht="15.75" customHeight="1" spans="2:2">
      <c r="B321" s="31"/>
    </row>
    <row r="322" ht="15.75" customHeight="1" spans="2:2">
      <c r="B322" s="31"/>
    </row>
    <row r="323" ht="15.75" customHeight="1" spans="2:2">
      <c r="B323" s="31"/>
    </row>
    <row r="324" ht="15.75" customHeight="1" spans="2:2">
      <c r="B324" s="31"/>
    </row>
    <row r="325" ht="15.75" customHeight="1" spans="2:2">
      <c r="B325" s="31"/>
    </row>
    <row r="326" ht="15.75" customHeight="1" spans="2:2">
      <c r="B326" s="31"/>
    </row>
    <row r="327" ht="15.75" customHeight="1" spans="2:2">
      <c r="B327" s="31"/>
    </row>
    <row r="328" ht="15.75" customHeight="1" spans="2:2">
      <c r="B328" s="31"/>
    </row>
    <row r="329" ht="15.75" customHeight="1" spans="2:2">
      <c r="B329" s="31"/>
    </row>
    <row r="330" ht="15.75" customHeight="1" spans="2:2">
      <c r="B330" s="31"/>
    </row>
    <row r="331" ht="15.75" customHeight="1" spans="2:2">
      <c r="B331" s="31"/>
    </row>
    <row r="332" ht="15.75" customHeight="1" spans="2:2">
      <c r="B332" s="31"/>
    </row>
    <row r="333" ht="15.75" customHeight="1" spans="2:2">
      <c r="B333" s="31"/>
    </row>
    <row r="334" ht="15.75" customHeight="1" spans="2:2">
      <c r="B334" s="31"/>
    </row>
    <row r="335" ht="15.75" customHeight="1" spans="2:2">
      <c r="B335" s="31"/>
    </row>
    <row r="336" ht="15.75" customHeight="1" spans="2:2">
      <c r="B336" s="31"/>
    </row>
    <row r="337" ht="15.75" customHeight="1" spans="2:2">
      <c r="B337" s="31"/>
    </row>
    <row r="338" ht="15.75" customHeight="1" spans="2:2">
      <c r="B338" s="31"/>
    </row>
    <row r="339" ht="15.75" customHeight="1" spans="2:2">
      <c r="B339" s="31"/>
    </row>
    <row r="340" ht="15.75" customHeight="1" spans="2:2">
      <c r="B340" s="31"/>
    </row>
    <row r="341" ht="15.75" customHeight="1" spans="2:2">
      <c r="B341" s="31"/>
    </row>
    <row r="342" ht="15.75" customHeight="1" spans="2:2">
      <c r="B342" s="31"/>
    </row>
    <row r="343" ht="15.75" customHeight="1" spans="2:2">
      <c r="B343" s="31"/>
    </row>
    <row r="344" ht="15.75" customHeight="1" spans="2:2">
      <c r="B344" s="31"/>
    </row>
    <row r="345" ht="15.75" customHeight="1" spans="2:2">
      <c r="B345" s="31"/>
    </row>
    <row r="346" ht="15.75" customHeight="1" spans="2:2">
      <c r="B346" s="31"/>
    </row>
    <row r="347" ht="15.75" customHeight="1" spans="2:2">
      <c r="B347" s="31"/>
    </row>
    <row r="348" ht="15.75" customHeight="1" spans="2:2">
      <c r="B348" s="31"/>
    </row>
    <row r="349" ht="15.75" customHeight="1" spans="2:2">
      <c r="B349" s="31"/>
    </row>
    <row r="350" ht="15.75" customHeight="1" spans="2:2">
      <c r="B350" s="31"/>
    </row>
    <row r="351" ht="15.75" customHeight="1" spans="2:2">
      <c r="B351" s="31"/>
    </row>
    <row r="352" ht="15.75" customHeight="1" spans="2:2">
      <c r="B352" s="31"/>
    </row>
    <row r="353" ht="15.75" customHeight="1" spans="2:2">
      <c r="B353" s="31"/>
    </row>
    <row r="354" ht="15.75" customHeight="1" spans="2:2">
      <c r="B354" s="31"/>
    </row>
    <row r="355" ht="15.75" customHeight="1" spans="2:2">
      <c r="B355" s="31"/>
    </row>
    <row r="356" ht="15.75" customHeight="1" spans="2:2">
      <c r="B356" s="31"/>
    </row>
    <row r="357" ht="15.75" customHeight="1" spans="2:2">
      <c r="B357" s="31"/>
    </row>
    <row r="358" ht="15.75" customHeight="1" spans="2:2">
      <c r="B358" s="31"/>
    </row>
    <row r="359" ht="15.75" customHeight="1" spans="2:2">
      <c r="B359" s="31"/>
    </row>
    <row r="360" ht="15.75" customHeight="1" spans="2:2">
      <c r="B360" s="31"/>
    </row>
    <row r="361" ht="15.75" customHeight="1" spans="2:2">
      <c r="B361" s="31"/>
    </row>
    <row r="362" ht="15.75" customHeight="1" spans="2:2">
      <c r="B362" s="31"/>
    </row>
    <row r="363" ht="15.75" customHeight="1" spans="2:2">
      <c r="B363" s="31"/>
    </row>
    <row r="364" ht="15.75" customHeight="1" spans="2:2">
      <c r="B364" s="31"/>
    </row>
    <row r="365" ht="15.75" customHeight="1" spans="2:2">
      <c r="B365" s="31"/>
    </row>
    <row r="366" ht="15.75" customHeight="1" spans="2:2">
      <c r="B366" s="31"/>
    </row>
    <row r="367" ht="15.75" customHeight="1" spans="2:2">
      <c r="B367" s="31"/>
    </row>
    <row r="368" ht="15.75" customHeight="1" spans="2:2">
      <c r="B368" s="31"/>
    </row>
    <row r="369" ht="15.75" customHeight="1" spans="2:2">
      <c r="B369" s="31"/>
    </row>
    <row r="370" ht="15.75" customHeight="1" spans="2:2">
      <c r="B370" s="31"/>
    </row>
    <row r="371" ht="15.75" customHeight="1" spans="2:2">
      <c r="B371" s="31"/>
    </row>
    <row r="372" ht="15.75" customHeight="1" spans="2:2">
      <c r="B372" s="31"/>
    </row>
    <row r="373" ht="15.75" customHeight="1" spans="2:2">
      <c r="B373" s="31"/>
    </row>
    <row r="374" ht="15.75" customHeight="1" spans="2:2">
      <c r="B374" s="31"/>
    </row>
    <row r="375" ht="15.75" customHeight="1" spans="2:2">
      <c r="B375" s="31"/>
    </row>
    <row r="376" ht="15.75" customHeight="1" spans="2:2">
      <c r="B376" s="31"/>
    </row>
    <row r="377" ht="15.75" customHeight="1" spans="2:2">
      <c r="B377" s="31"/>
    </row>
    <row r="378" ht="15.75" customHeight="1" spans="2:2">
      <c r="B378" s="31"/>
    </row>
    <row r="379" ht="15.75" customHeight="1" spans="2:2">
      <c r="B379" s="31"/>
    </row>
    <row r="380" ht="15.75" customHeight="1" spans="2:2">
      <c r="B380" s="31"/>
    </row>
    <row r="381" ht="15.75" customHeight="1" spans="2:2">
      <c r="B381" s="31"/>
    </row>
    <row r="382" ht="15.75" customHeight="1" spans="2:2">
      <c r="B382" s="31"/>
    </row>
    <row r="383" ht="15.75" customHeight="1" spans="2:2">
      <c r="B383" s="31"/>
    </row>
    <row r="384" ht="15.75" customHeight="1" spans="2:2">
      <c r="B384" s="31"/>
    </row>
    <row r="385" ht="15.75" customHeight="1" spans="2:2">
      <c r="B385" s="31"/>
    </row>
    <row r="386" ht="15.75" customHeight="1" spans="2:2">
      <c r="B386" s="31"/>
    </row>
    <row r="387" ht="15.75" customHeight="1" spans="2:2">
      <c r="B387" s="31"/>
    </row>
    <row r="388" ht="15.75" customHeight="1" spans="2:2">
      <c r="B388" s="31"/>
    </row>
    <row r="389" ht="15.75" customHeight="1" spans="2:2">
      <c r="B389" s="31"/>
    </row>
    <row r="390" ht="15.75" customHeight="1" spans="2:2">
      <c r="B390" s="31"/>
    </row>
    <row r="391" ht="15.75" customHeight="1" spans="2:2">
      <c r="B391" s="31"/>
    </row>
    <row r="392" ht="15.75" customHeight="1" spans="2:2">
      <c r="B392" s="31"/>
    </row>
    <row r="393" ht="15.75" customHeight="1" spans="2:2">
      <c r="B393" s="31"/>
    </row>
    <row r="394" ht="15.75" customHeight="1" spans="2:2">
      <c r="B394" s="31"/>
    </row>
    <row r="395" ht="15.75" customHeight="1" spans="2:2">
      <c r="B395" s="31"/>
    </row>
    <row r="396" ht="15.75" customHeight="1" spans="2:2">
      <c r="B396" s="31"/>
    </row>
    <row r="397" ht="15.75" customHeight="1" spans="2:2">
      <c r="B397" s="31"/>
    </row>
    <row r="398" ht="15.75" customHeight="1" spans="2:2">
      <c r="B398" s="31"/>
    </row>
    <row r="399" ht="15.75" customHeight="1" spans="2:2">
      <c r="B399" s="31"/>
    </row>
    <row r="400" ht="15.75" customHeight="1" spans="2:2">
      <c r="B400" s="31"/>
    </row>
    <row r="401" ht="15.75" customHeight="1" spans="2:2">
      <c r="B401" s="31"/>
    </row>
    <row r="402" ht="15.75" customHeight="1" spans="2:2">
      <c r="B402" s="31"/>
    </row>
    <row r="403" ht="15.75" customHeight="1" spans="2:2">
      <c r="B403" s="31"/>
    </row>
    <row r="404" ht="15.75" customHeight="1" spans="2:2">
      <c r="B404" s="31"/>
    </row>
    <row r="405" ht="15.75" customHeight="1" spans="2:2">
      <c r="B405" s="31"/>
    </row>
    <row r="406" ht="15.75" customHeight="1" spans="2:2">
      <c r="B406" s="31"/>
    </row>
    <row r="407" ht="15.75" customHeight="1" spans="2:2">
      <c r="B407" s="31"/>
    </row>
    <row r="408" ht="15.75" customHeight="1" spans="2:2">
      <c r="B408" s="31"/>
    </row>
    <row r="409" ht="15.75" customHeight="1" spans="2:2">
      <c r="B409" s="31"/>
    </row>
    <row r="410" ht="15.75" customHeight="1" spans="2:2">
      <c r="B410" s="31"/>
    </row>
    <row r="411" ht="15.75" customHeight="1" spans="2:2">
      <c r="B411" s="31"/>
    </row>
    <row r="412" ht="15.75" customHeight="1" spans="2:2">
      <c r="B412" s="31"/>
    </row>
    <row r="413" ht="15.75" customHeight="1" spans="2:2">
      <c r="B413" s="31"/>
    </row>
    <row r="414" ht="15.75" customHeight="1" spans="2:2">
      <c r="B414" s="31"/>
    </row>
    <row r="415" ht="15.75" customHeight="1" spans="2:2">
      <c r="B415" s="31"/>
    </row>
    <row r="416" ht="15.75" customHeight="1" spans="2:2">
      <c r="B416" s="31"/>
    </row>
    <row r="417" ht="15.75" customHeight="1" spans="2:2">
      <c r="B417" s="31"/>
    </row>
    <row r="418" ht="15.75" customHeight="1" spans="2:2">
      <c r="B418" s="31"/>
    </row>
    <row r="419" ht="15.75" customHeight="1" spans="2:2">
      <c r="B419" s="31"/>
    </row>
    <row r="420" ht="15.75" customHeight="1" spans="2:2">
      <c r="B420" s="31"/>
    </row>
    <row r="421" ht="15.75" customHeight="1" spans="2:2">
      <c r="B421" s="31"/>
    </row>
    <row r="422" ht="15.75" customHeight="1" spans="2:2">
      <c r="B422" s="31"/>
    </row>
    <row r="423" ht="15.75" customHeight="1" spans="2:2">
      <c r="B423" s="31"/>
    </row>
    <row r="424" ht="15.75" customHeight="1" spans="2:2">
      <c r="B424" s="31"/>
    </row>
    <row r="425" ht="15.75" customHeight="1" spans="2:2">
      <c r="B425" s="31"/>
    </row>
    <row r="426" ht="15.75" customHeight="1" spans="2:2">
      <c r="B426" s="31"/>
    </row>
    <row r="427" ht="15.75" customHeight="1" spans="2:2">
      <c r="B427" s="31"/>
    </row>
    <row r="428" ht="15.75" customHeight="1" spans="2:2">
      <c r="B428" s="31"/>
    </row>
    <row r="429" ht="15.75" customHeight="1" spans="2:2">
      <c r="B429" s="31"/>
    </row>
    <row r="430" ht="15.75" customHeight="1" spans="2:2">
      <c r="B430" s="31"/>
    </row>
    <row r="431" ht="15.75" customHeight="1" spans="2:2">
      <c r="B431" s="31"/>
    </row>
    <row r="432" ht="15.75" customHeight="1" spans="2:2">
      <c r="B432" s="31"/>
    </row>
    <row r="433" ht="15.75" customHeight="1" spans="2:2">
      <c r="B433" s="31"/>
    </row>
    <row r="434" ht="15.75" customHeight="1" spans="2:2">
      <c r="B434" s="31"/>
    </row>
    <row r="435" ht="15.75" customHeight="1" spans="2:2">
      <c r="B435" s="31"/>
    </row>
    <row r="436" ht="15.75" customHeight="1" spans="2:2">
      <c r="B436" s="31"/>
    </row>
    <row r="437" ht="15.75" customHeight="1" spans="2:2">
      <c r="B437" s="31"/>
    </row>
    <row r="438" ht="15.75" customHeight="1" spans="2:2">
      <c r="B438" s="31"/>
    </row>
    <row r="439" ht="15.75" customHeight="1" spans="2:2">
      <c r="B439" s="31"/>
    </row>
    <row r="440" ht="15.75" customHeight="1" spans="2:2">
      <c r="B440" s="31"/>
    </row>
    <row r="441" ht="15.75" customHeight="1" spans="2:2">
      <c r="B441" s="31"/>
    </row>
    <row r="442" ht="15.75" customHeight="1" spans="2:2">
      <c r="B442" s="31"/>
    </row>
    <row r="443" ht="15.75" customHeight="1" spans="2:2">
      <c r="B443" s="31"/>
    </row>
    <row r="444" ht="15.75" customHeight="1" spans="2:2">
      <c r="B444" s="31"/>
    </row>
    <row r="445" ht="15.75" customHeight="1" spans="2:2">
      <c r="B445" s="31"/>
    </row>
    <row r="446" ht="15.75" customHeight="1" spans="2:2">
      <c r="B446" s="31"/>
    </row>
    <row r="447" ht="15.75" customHeight="1" spans="2:2">
      <c r="B447" s="31"/>
    </row>
    <row r="448" ht="15.75" customHeight="1" spans="2:2">
      <c r="B448" s="31"/>
    </row>
    <row r="449" ht="15.75" customHeight="1" spans="2:2">
      <c r="B449" s="31"/>
    </row>
    <row r="450" ht="15.75" customHeight="1" spans="2:2">
      <c r="B450" s="31"/>
    </row>
    <row r="451" ht="15.75" customHeight="1" spans="2:2">
      <c r="B451" s="31"/>
    </row>
    <row r="452" ht="15.75" customHeight="1" spans="2:2">
      <c r="B452" s="31"/>
    </row>
    <row r="453" ht="15.75" customHeight="1" spans="2:2">
      <c r="B453" s="31"/>
    </row>
    <row r="454" ht="15.75" customHeight="1" spans="2:2">
      <c r="B454" s="31"/>
    </row>
    <row r="455" ht="15.75" customHeight="1" spans="2:2">
      <c r="B455" s="31"/>
    </row>
    <row r="456" ht="15.75" customHeight="1" spans="2:2">
      <c r="B456" s="31"/>
    </row>
    <row r="457" ht="15.75" customHeight="1" spans="2:2">
      <c r="B457" s="31"/>
    </row>
    <row r="458" ht="15.75" customHeight="1" spans="2:2">
      <c r="B458" s="31"/>
    </row>
    <row r="459" ht="15.75" customHeight="1" spans="2:2">
      <c r="B459" s="31"/>
    </row>
    <row r="460" ht="15.75" customHeight="1" spans="2:2">
      <c r="B460" s="31"/>
    </row>
    <row r="461" ht="15.75" customHeight="1" spans="2:2">
      <c r="B461" s="31"/>
    </row>
    <row r="462" ht="15.75" customHeight="1" spans="2:2">
      <c r="B462" s="31"/>
    </row>
    <row r="463" ht="15.75" customHeight="1" spans="2:2">
      <c r="B463" s="31"/>
    </row>
    <row r="464" ht="15.75" customHeight="1" spans="2:2">
      <c r="B464" s="31"/>
    </row>
    <row r="465" ht="15.75" customHeight="1" spans="2:2">
      <c r="B465" s="31"/>
    </row>
    <row r="466" ht="15.75" customHeight="1" spans="2:2">
      <c r="B466" s="31"/>
    </row>
    <row r="467" ht="15.75" customHeight="1" spans="2:2">
      <c r="B467" s="31"/>
    </row>
    <row r="468" ht="15.75" customHeight="1" spans="2:2">
      <c r="B468" s="31"/>
    </row>
    <row r="469" ht="15.75" customHeight="1" spans="2:2">
      <c r="B469" s="31"/>
    </row>
    <row r="470" ht="15.75" customHeight="1" spans="2:2">
      <c r="B470" s="31"/>
    </row>
    <row r="471" ht="15.75" customHeight="1" spans="2:2">
      <c r="B471" s="31"/>
    </row>
    <row r="472" ht="15.75" customHeight="1" spans="2:2">
      <c r="B472" s="31"/>
    </row>
    <row r="473" ht="15.75" customHeight="1" spans="2:2">
      <c r="B473" s="31"/>
    </row>
    <row r="474" ht="15.75" customHeight="1" spans="2:2">
      <c r="B474" s="31"/>
    </row>
    <row r="475" ht="15.75" customHeight="1" spans="2:2">
      <c r="B475" s="31"/>
    </row>
    <row r="476" ht="15.75" customHeight="1" spans="2:2">
      <c r="B476" s="31"/>
    </row>
    <row r="477" ht="15.75" customHeight="1" spans="2:2">
      <c r="B477" s="31"/>
    </row>
    <row r="478" ht="15.75" customHeight="1" spans="2:2">
      <c r="B478" s="31"/>
    </row>
    <row r="479" ht="15.75" customHeight="1" spans="2:2">
      <c r="B479" s="31"/>
    </row>
    <row r="480" ht="15.75" customHeight="1" spans="2:2">
      <c r="B480" s="31"/>
    </row>
    <row r="481" ht="15.75" customHeight="1" spans="2:2">
      <c r="B481" s="31"/>
    </row>
    <row r="482" ht="15.75" customHeight="1" spans="2:2">
      <c r="B482" s="31"/>
    </row>
    <row r="483" ht="15.75" customHeight="1" spans="2:2">
      <c r="B483" s="31"/>
    </row>
    <row r="484" ht="15.75" customHeight="1" spans="2:2">
      <c r="B484" s="31"/>
    </row>
    <row r="485" ht="15.75" customHeight="1" spans="2:2">
      <c r="B485" s="31"/>
    </row>
    <row r="486" ht="15.75" customHeight="1" spans="2:2">
      <c r="B486" s="31"/>
    </row>
    <row r="487" ht="15.75" customHeight="1" spans="2:2">
      <c r="B487" s="31"/>
    </row>
    <row r="488" ht="15.75" customHeight="1" spans="2:2">
      <c r="B488" s="31"/>
    </row>
    <row r="489" ht="15.75" customHeight="1" spans="2:2">
      <c r="B489" s="31"/>
    </row>
    <row r="490" ht="15.75" customHeight="1" spans="2:2">
      <c r="B490" s="31"/>
    </row>
    <row r="491" ht="15.75" customHeight="1" spans="2:2">
      <c r="B491" s="31"/>
    </row>
    <row r="492" ht="15.75" customHeight="1" spans="2:2">
      <c r="B492" s="31"/>
    </row>
    <row r="493" ht="15.75" customHeight="1" spans="2:2">
      <c r="B493" s="31"/>
    </row>
    <row r="494" ht="15.75" customHeight="1" spans="2:2">
      <c r="B494" s="31"/>
    </row>
    <row r="495" ht="15.75" customHeight="1" spans="2:2">
      <c r="B495" s="31"/>
    </row>
    <row r="496" ht="15.75" customHeight="1" spans="2:2">
      <c r="B496" s="31"/>
    </row>
    <row r="497" ht="15.75" customHeight="1" spans="2:2">
      <c r="B497" s="31"/>
    </row>
    <row r="498" ht="15.75" customHeight="1" spans="2:2">
      <c r="B498" s="31"/>
    </row>
    <row r="499" ht="15.75" customHeight="1" spans="2:2">
      <c r="B499" s="31"/>
    </row>
    <row r="500" ht="15.75" customHeight="1" spans="2:2">
      <c r="B500" s="31"/>
    </row>
    <row r="501" ht="15.75" customHeight="1" spans="2:2">
      <c r="B501" s="31"/>
    </row>
    <row r="502" ht="15.75" customHeight="1" spans="2:2">
      <c r="B502" s="31"/>
    </row>
    <row r="503" ht="15.75" customHeight="1" spans="2:2">
      <c r="B503" s="31"/>
    </row>
    <row r="504" ht="15.75" customHeight="1" spans="2:2">
      <c r="B504" s="31"/>
    </row>
    <row r="505" ht="15.75" customHeight="1" spans="2:2">
      <c r="B505" s="31"/>
    </row>
    <row r="506" ht="15.75" customHeight="1" spans="2:2">
      <c r="B506" s="31"/>
    </row>
    <row r="507" ht="15.75" customHeight="1" spans="2:2">
      <c r="B507" s="31"/>
    </row>
    <row r="508" ht="15.75" customHeight="1" spans="2:2">
      <c r="B508" s="31"/>
    </row>
    <row r="509" ht="15.75" customHeight="1" spans="2:2">
      <c r="B509" s="31"/>
    </row>
    <row r="510" ht="15.75" customHeight="1" spans="2:2">
      <c r="B510" s="31"/>
    </row>
    <row r="511" ht="15.75" customHeight="1" spans="2:2">
      <c r="B511" s="31"/>
    </row>
    <row r="512" ht="15.75" customHeight="1" spans="2:2">
      <c r="B512" s="31"/>
    </row>
    <row r="513" ht="15.75" customHeight="1" spans="2:2">
      <c r="B513" s="31"/>
    </row>
    <row r="514" ht="15.75" customHeight="1" spans="2:2">
      <c r="B514" s="31"/>
    </row>
    <row r="515" ht="15.75" customHeight="1" spans="2:2">
      <c r="B515" s="31"/>
    </row>
    <row r="516" ht="15.75" customHeight="1" spans="2:2">
      <c r="B516" s="31"/>
    </row>
    <row r="517" ht="15.75" customHeight="1" spans="2:2">
      <c r="B517" s="31"/>
    </row>
    <row r="518" ht="15.75" customHeight="1" spans="2:2">
      <c r="B518" s="31"/>
    </row>
    <row r="519" ht="15.75" customHeight="1" spans="2:2">
      <c r="B519" s="31"/>
    </row>
    <row r="520" ht="15.75" customHeight="1" spans="2:2">
      <c r="B520" s="31"/>
    </row>
    <row r="521" ht="15.75" customHeight="1" spans="2:2">
      <c r="B521" s="31"/>
    </row>
    <row r="522" ht="15.75" customHeight="1" spans="2:2">
      <c r="B522" s="31"/>
    </row>
    <row r="523" ht="15.75" customHeight="1" spans="2:2">
      <c r="B523" s="31"/>
    </row>
    <row r="524" ht="15.75" customHeight="1" spans="2:2">
      <c r="B524" s="31"/>
    </row>
    <row r="525" ht="15.75" customHeight="1" spans="2:2">
      <c r="B525" s="31"/>
    </row>
    <row r="526" ht="15.75" customHeight="1" spans="2:2">
      <c r="B526" s="31"/>
    </row>
    <row r="527" ht="15.75" customHeight="1" spans="2:2">
      <c r="B527" s="31"/>
    </row>
    <row r="528" ht="15.75" customHeight="1" spans="2:2">
      <c r="B528" s="31"/>
    </row>
    <row r="529" ht="15.75" customHeight="1" spans="2:2">
      <c r="B529" s="31"/>
    </row>
    <row r="530" ht="15.75" customHeight="1" spans="2:2">
      <c r="B530" s="31"/>
    </row>
    <row r="531" ht="15.75" customHeight="1" spans="2:2">
      <c r="B531" s="31"/>
    </row>
    <row r="532" ht="15.75" customHeight="1" spans="2:2">
      <c r="B532" s="31"/>
    </row>
    <row r="533" ht="15.75" customHeight="1" spans="2:2">
      <c r="B533" s="31"/>
    </row>
    <row r="534" ht="15.75" customHeight="1" spans="2:2">
      <c r="B534" s="31"/>
    </row>
    <row r="535" ht="15.75" customHeight="1" spans="2:2">
      <c r="B535" s="31"/>
    </row>
    <row r="536" ht="15.75" customHeight="1" spans="2:2">
      <c r="B536" s="31"/>
    </row>
    <row r="537" ht="15.75" customHeight="1" spans="2:2">
      <c r="B537" s="31"/>
    </row>
    <row r="538" ht="15.75" customHeight="1" spans="2:2">
      <c r="B538" s="31"/>
    </row>
    <row r="539" ht="15.75" customHeight="1" spans="2:2">
      <c r="B539" s="31"/>
    </row>
    <row r="540" ht="15.75" customHeight="1" spans="2:2">
      <c r="B540" s="31"/>
    </row>
    <row r="541" ht="15.75" customHeight="1" spans="2:2">
      <c r="B541" s="31"/>
    </row>
    <row r="542" ht="15.75" customHeight="1" spans="2:2">
      <c r="B542" s="31"/>
    </row>
    <row r="543" ht="15.75" customHeight="1" spans="2:2">
      <c r="B543" s="31"/>
    </row>
    <row r="544" ht="15.75" customHeight="1" spans="2:2">
      <c r="B544" s="31"/>
    </row>
    <row r="545" ht="15.75" customHeight="1" spans="2:2">
      <c r="B545" s="31"/>
    </row>
    <row r="546" ht="15.75" customHeight="1" spans="2:2">
      <c r="B546" s="31"/>
    </row>
    <row r="547" ht="15.75" customHeight="1" spans="2:2">
      <c r="B547" s="31"/>
    </row>
    <row r="548" ht="15.75" customHeight="1" spans="2:2">
      <c r="B548" s="31"/>
    </row>
    <row r="549" ht="15.75" customHeight="1" spans="2:2">
      <c r="B549" s="31"/>
    </row>
    <row r="550" ht="15.75" customHeight="1" spans="2:2">
      <c r="B550" s="31"/>
    </row>
    <row r="551" ht="15.75" customHeight="1" spans="2:2">
      <c r="B551" s="31"/>
    </row>
    <row r="552" ht="15.75" customHeight="1" spans="2:2">
      <c r="B552" s="31"/>
    </row>
    <row r="553" ht="15.75" customHeight="1" spans="2:2">
      <c r="B553" s="31"/>
    </row>
    <row r="554" ht="15.75" customHeight="1" spans="2:2">
      <c r="B554" s="31"/>
    </row>
    <row r="555" ht="15.75" customHeight="1" spans="2:2">
      <c r="B555" s="31"/>
    </row>
    <row r="556" ht="15.75" customHeight="1" spans="2:2">
      <c r="B556" s="31"/>
    </row>
    <row r="557" ht="15.75" customHeight="1" spans="2:2">
      <c r="B557" s="31"/>
    </row>
    <row r="558" ht="15.75" customHeight="1" spans="2:2">
      <c r="B558" s="31"/>
    </row>
    <row r="559" ht="15.75" customHeight="1" spans="2:2">
      <c r="B559" s="31"/>
    </row>
    <row r="560" ht="15.75" customHeight="1" spans="2:2">
      <c r="B560" s="31"/>
    </row>
    <row r="561" ht="15.75" customHeight="1" spans="2:2">
      <c r="B561" s="31"/>
    </row>
    <row r="562" ht="15.75" customHeight="1" spans="2:2">
      <c r="B562" s="31"/>
    </row>
    <row r="563" ht="15.75" customHeight="1" spans="2:2">
      <c r="B563" s="31"/>
    </row>
    <row r="564" ht="15.75" customHeight="1" spans="2:2">
      <c r="B564" s="31"/>
    </row>
    <row r="565" ht="15.75" customHeight="1" spans="2:2">
      <c r="B565" s="31"/>
    </row>
    <row r="566" ht="15.75" customHeight="1" spans="2:2">
      <c r="B566" s="31"/>
    </row>
    <row r="567" ht="15.75" customHeight="1" spans="2:2">
      <c r="B567" s="31"/>
    </row>
    <row r="568" ht="15.75" customHeight="1" spans="2:2">
      <c r="B568" s="31"/>
    </row>
    <row r="569" ht="15.75" customHeight="1" spans="2:2">
      <c r="B569" s="31"/>
    </row>
    <row r="570" ht="15.75" customHeight="1" spans="2:2">
      <c r="B570" s="31"/>
    </row>
    <row r="571" ht="15.75" customHeight="1" spans="2:2">
      <c r="B571" s="31"/>
    </row>
    <row r="572" ht="15.75" customHeight="1" spans="2:2">
      <c r="B572" s="31"/>
    </row>
    <row r="573" ht="15.75" customHeight="1" spans="2:2">
      <c r="B573" s="31"/>
    </row>
    <row r="574" ht="15.75" customHeight="1" spans="2:2">
      <c r="B574" s="31"/>
    </row>
    <row r="575" ht="15.75" customHeight="1" spans="2:2">
      <c r="B575" s="31"/>
    </row>
    <row r="576" ht="15.75" customHeight="1" spans="2:2">
      <c r="B576" s="31"/>
    </row>
    <row r="577" ht="15.75" customHeight="1" spans="2:2">
      <c r="B577" s="31"/>
    </row>
    <row r="578" ht="15.75" customHeight="1" spans="2:2">
      <c r="B578" s="31"/>
    </row>
    <row r="579" ht="15.75" customHeight="1" spans="2:2">
      <c r="B579" s="31"/>
    </row>
    <row r="580" ht="15.75" customHeight="1" spans="2:2">
      <c r="B580" s="31"/>
    </row>
    <row r="581" ht="15.75" customHeight="1" spans="2:2">
      <c r="B581" s="31"/>
    </row>
    <row r="582" ht="15.75" customHeight="1" spans="2:2">
      <c r="B582" s="31"/>
    </row>
    <row r="583" ht="15.75" customHeight="1" spans="2:2">
      <c r="B583" s="31"/>
    </row>
    <row r="584" ht="15.75" customHeight="1" spans="2:2">
      <c r="B584" s="31"/>
    </row>
    <row r="585" ht="15.75" customHeight="1" spans="2:2">
      <c r="B585" s="31"/>
    </row>
    <row r="586" ht="15.75" customHeight="1" spans="2:2">
      <c r="B586" s="31"/>
    </row>
    <row r="587" ht="15.75" customHeight="1" spans="2:2">
      <c r="B587" s="31"/>
    </row>
    <row r="588" ht="15.75" customHeight="1" spans="2:2">
      <c r="B588" s="31"/>
    </row>
    <row r="589" ht="15.75" customHeight="1" spans="2:2">
      <c r="B589" s="31"/>
    </row>
    <row r="590" ht="15.75" customHeight="1" spans="2:2">
      <c r="B590" s="31"/>
    </row>
    <row r="591" ht="15.75" customHeight="1" spans="2:2">
      <c r="B591" s="31"/>
    </row>
    <row r="592" ht="15.75" customHeight="1" spans="2:2">
      <c r="B592" s="31"/>
    </row>
    <row r="593" ht="15.75" customHeight="1" spans="2:2">
      <c r="B593" s="31"/>
    </row>
    <row r="594" ht="15.75" customHeight="1" spans="2:2">
      <c r="B594" s="31"/>
    </row>
    <row r="595" ht="15.75" customHeight="1" spans="2:2">
      <c r="B595" s="31"/>
    </row>
    <row r="596" ht="15.75" customHeight="1" spans="2:2">
      <c r="B596" s="31"/>
    </row>
    <row r="597" ht="15.75" customHeight="1" spans="2:2">
      <c r="B597" s="31"/>
    </row>
    <row r="598" ht="15.75" customHeight="1" spans="2:2">
      <c r="B598" s="31"/>
    </row>
    <row r="599" ht="15.75" customHeight="1" spans="2:2">
      <c r="B599" s="31"/>
    </row>
    <row r="600" ht="15.75" customHeight="1" spans="2:2">
      <c r="B600" s="31"/>
    </row>
    <row r="601" ht="15.75" customHeight="1" spans="2:2">
      <c r="B601" s="31"/>
    </row>
    <row r="602" ht="15.75" customHeight="1" spans="2:2">
      <c r="B602" s="31"/>
    </row>
    <row r="603" ht="15.75" customHeight="1" spans="2:2">
      <c r="B603" s="31"/>
    </row>
    <row r="604" ht="15.75" customHeight="1" spans="2:2">
      <c r="B604" s="31"/>
    </row>
    <row r="605" ht="15.75" customHeight="1" spans="2:2">
      <c r="B605" s="31"/>
    </row>
    <row r="606" ht="15.75" customHeight="1" spans="2:2">
      <c r="B606" s="31"/>
    </row>
    <row r="607" ht="15.75" customHeight="1" spans="2:2">
      <c r="B607" s="31"/>
    </row>
    <row r="608" ht="15.75" customHeight="1" spans="2:2">
      <c r="B608" s="31"/>
    </row>
    <row r="609" ht="15.75" customHeight="1" spans="2:2">
      <c r="B609" s="31"/>
    </row>
    <row r="610" ht="15.75" customHeight="1" spans="2:2">
      <c r="B610" s="31"/>
    </row>
    <row r="611" ht="15.75" customHeight="1" spans="2:2">
      <c r="B611" s="31"/>
    </row>
    <row r="612" ht="15.75" customHeight="1" spans="2:2">
      <c r="B612" s="31"/>
    </row>
    <row r="613" ht="15.75" customHeight="1" spans="2:2">
      <c r="B613" s="31"/>
    </row>
    <row r="614" ht="15.75" customHeight="1" spans="2:2">
      <c r="B614" s="31"/>
    </row>
    <row r="615" ht="15.75" customHeight="1" spans="2:2">
      <c r="B615" s="31"/>
    </row>
    <row r="616" ht="15.75" customHeight="1" spans="2:2">
      <c r="B616" s="31"/>
    </row>
    <row r="617" ht="15.75" customHeight="1" spans="2:2">
      <c r="B617" s="31"/>
    </row>
    <row r="618" ht="15.75" customHeight="1" spans="2:2">
      <c r="B618" s="31"/>
    </row>
    <row r="619" ht="15.75" customHeight="1" spans="2:2">
      <c r="B619" s="31"/>
    </row>
    <row r="620" ht="15.75" customHeight="1" spans="2:2">
      <c r="B620" s="31"/>
    </row>
    <row r="621" ht="15.75" customHeight="1" spans="2:2">
      <c r="B621" s="31"/>
    </row>
    <row r="622" ht="15.75" customHeight="1" spans="2:2">
      <c r="B622" s="31"/>
    </row>
    <row r="623" ht="15.75" customHeight="1" spans="2:2">
      <c r="B623" s="31"/>
    </row>
    <row r="624" ht="15.75" customHeight="1" spans="2:2">
      <c r="B624" s="31"/>
    </row>
    <row r="625" ht="15.75" customHeight="1" spans="2:2">
      <c r="B625" s="31"/>
    </row>
    <row r="626" ht="15.75" customHeight="1" spans="2:2">
      <c r="B626" s="31"/>
    </row>
    <row r="627" ht="15.75" customHeight="1" spans="2:2">
      <c r="B627" s="31"/>
    </row>
    <row r="628" ht="15.75" customHeight="1" spans="2:2">
      <c r="B628" s="31"/>
    </row>
    <row r="629" ht="15.75" customHeight="1" spans="2:2">
      <c r="B629" s="31"/>
    </row>
    <row r="630" ht="15.75" customHeight="1" spans="2:2">
      <c r="B630" s="31"/>
    </row>
    <row r="631" ht="15.75" customHeight="1" spans="2:2">
      <c r="B631" s="31"/>
    </row>
    <row r="632" ht="15.75" customHeight="1" spans="2:2">
      <c r="B632" s="31"/>
    </row>
    <row r="633" ht="15.75" customHeight="1" spans="2:2">
      <c r="B633" s="31"/>
    </row>
    <row r="634" ht="15.75" customHeight="1" spans="2:2">
      <c r="B634" s="31"/>
    </row>
    <row r="635" ht="15.75" customHeight="1" spans="2:2">
      <c r="B635" s="31"/>
    </row>
    <row r="636" ht="15.75" customHeight="1" spans="2:2">
      <c r="B636" s="31"/>
    </row>
    <row r="637" ht="15.75" customHeight="1" spans="2:2">
      <c r="B637" s="31"/>
    </row>
    <row r="638" ht="15.75" customHeight="1" spans="2:2">
      <c r="B638" s="31"/>
    </row>
    <row r="639" ht="15.75" customHeight="1" spans="2:2">
      <c r="B639" s="31"/>
    </row>
    <row r="640" ht="15.75" customHeight="1" spans="2:2">
      <c r="B640" s="31"/>
    </row>
    <row r="641" ht="15.75" customHeight="1" spans="2:2">
      <c r="B641" s="31"/>
    </row>
    <row r="642" ht="15.75" customHeight="1" spans="2:2">
      <c r="B642" s="31"/>
    </row>
    <row r="643" ht="15.75" customHeight="1" spans="2:2">
      <c r="B643" s="31"/>
    </row>
    <row r="644" ht="15.75" customHeight="1" spans="2:2">
      <c r="B644" s="31"/>
    </row>
    <row r="645" ht="15.75" customHeight="1" spans="2:2">
      <c r="B645" s="31"/>
    </row>
    <row r="646" ht="15.75" customHeight="1" spans="2:2">
      <c r="B646" s="31"/>
    </row>
    <row r="647" ht="15.75" customHeight="1" spans="2:2">
      <c r="B647" s="31"/>
    </row>
    <row r="648" ht="15.75" customHeight="1" spans="2:2">
      <c r="B648" s="31"/>
    </row>
    <row r="649" ht="15.75" customHeight="1" spans="2:2">
      <c r="B649" s="31"/>
    </row>
    <row r="650" ht="15.75" customHeight="1" spans="2:2">
      <c r="B650" s="31"/>
    </row>
    <row r="651" ht="15.75" customHeight="1" spans="2:2">
      <c r="B651" s="31"/>
    </row>
    <row r="652" ht="15.75" customHeight="1" spans="2:2">
      <c r="B652" s="31"/>
    </row>
    <row r="653" ht="15.75" customHeight="1" spans="2:2">
      <c r="B653" s="31"/>
    </row>
    <row r="654" ht="15.75" customHeight="1" spans="2:2">
      <c r="B654" s="31"/>
    </row>
    <row r="655" ht="15.75" customHeight="1" spans="2:2">
      <c r="B655" s="31"/>
    </row>
    <row r="656" ht="15.75" customHeight="1" spans="2:2">
      <c r="B656" s="31"/>
    </row>
    <row r="657" ht="15.75" customHeight="1" spans="2:2">
      <c r="B657" s="31"/>
    </row>
    <row r="658" ht="15.75" customHeight="1" spans="2:2">
      <c r="B658" s="31"/>
    </row>
    <row r="659" ht="15.75" customHeight="1" spans="2:2">
      <c r="B659" s="31"/>
    </row>
    <row r="660" ht="15.75" customHeight="1" spans="2:2">
      <c r="B660" s="31"/>
    </row>
    <row r="661" ht="15.75" customHeight="1" spans="2:2">
      <c r="B661" s="31"/>
    </row>
    <row r="662" ht="15.75" customHeight="1" spans="2:2">
      <c r="B662" s="31"/>
    </row>
    <row r="663" ht="15.75" customHeight="1" spans="2:2">
      <c r="B663" s="31"/>
    </row>
    <row r="664" ht="15.75" customHeight="1" spans="2:2">
      <c r="B664" s="31"/>
    </row>
    <row r="665" ht="15.75" customHeight="1" spans="2:2">
      <c r="B665" s="31"/>
    </row>
    <row r="666" ht="15.75" customHeight="1" spans="2:2">
      <c r="B666" s="31"/>
    </row>
    <row r="667" ht="15.75" customHeight="1" spans="2:2">
      <c r="B667" s="31"/>
    </row>
    <row r="668" ht="15.75" customHeight="1" spans="2:2">
      <c r="B668" s="31"/>
    </row>
    <row r="669" ht="15.75" customHeight="1" spans="2:2">
      <c r="B669" s="31"/>
    </row>
    <row r="670" ht="15.75" customHeight="1" spans="2:2">
      <c r="B670" s="31"/>
    </row>
    <row r="671" ht="15.75" customHeight="1" spans="2:2">
      <c r="B671" s="31"/>
    </row>
    <row r="672" ht="15.75" customHeight="1" spans="2:2">
      <c r="B672" s="31"/>
    </row>
    <row r="673" ht="15.75" customHeight="1" spans="2:2">
      <c r="B673" s="31"/>
    </row>
    <row r="674" ht="15.75" customHeight="1" spans="2:2">
      <c r="B674" s="31"/>
    </row>
    <row r="675" ht="15.75" customHeight="1" spans="2:2">
      <c r="B675" s="31"/>
    </row>
    <row r="676" ht="15.75" customHeight="1" spans="2:2">
      <c r="B676" s="31"/>
    </row>
    <row r="677" ht="15.75" customHeight="1" spans="2:2">
      <c r="B677" s="31"/>
    </row>
    <row r="678" ht="15.75" customHeight="1" spans="2:2">
      <c r="B678" s="31"/>
    </row>
    <row r="679" ht="15.75" customHeight="1" spans="2:2">
      <c r="B679" s="31"/>
    </row>
    <row r="680" ht="15.75" customHeight="1" spans="2:2">
      <c r="B680" s="31"/>
    </row>
    <row r="681" ht="15.75" customHeight="1" spans="2:2">
      <c r="B681" s="31"/>
    </row>
    <row r="682" ht="15.75" customHeight="1" spans="2:2">
      <c r="B682" s="31"/>
    </row>
    <row r="683" ht="15.75" customHeight="1" spans="2:2">
      <c r="B683" s="31"/>
    </row>
    <row r="684" ht="15.75" customHeight="1" spans="2:2">
      <c r="B684" s="31"/>
    </row>
    <row r="685" ht="15.75" customHeight="1" spans="2:2">
      <c r="B685" s="31"/>
    </row>
    <row r="686" ht="15.75" customHeight="1" spans="2:2">
      <c r="B686" s="31"/>
    </row>
    <row r="687" ht="15.75" customHeight="1" spans="2:2">
      <c r="B687" s="31"/>
    </row>
    <row r="688" ht="15.75" customHeight="1" spans="2:2">
      <c r="B688" s="31"/>
    </row>
    <row r="689" ht="15.75" customHeight="1" spans="2:2">
      <c r="B689" s="31"/>
    </row>
    <row r="690" ht="15.75" customHeight="1" spans="2:2">
      <c r="B690" s="31"/>
    </row>
    <row r="691" ht="15.75" customHeight="1" spans="2:2">
      <c r="B691" s="31"/>
    </row>
    <row r="692" ht="15.75" customHeight="1" spans="2:2">
      <c r="B692" s="31"/>
    </row>
    <row r="693" ht="15.75" customHeight="1" spans="2:2">
      <c r="B693" s="31"/>
    </row>
    <row r="694" ht="15.75" customHeight="1" spans="2:2">
      <c r="B694" s="31"/>
    </row>
    <row r="695" ht="15.75" customHeight="1" spans="2:2">
      <c r="B695" s="31"/>
    </row>
    <row r="696" ht="15.75" customHeight="1" spans="2:2">
      <c r="B696" s="31"/>
    </row>
    <row r="697" ht="15.75" customHeight="1" spans="2:2">
      <c r="B697" s="31"/>
    </row>
    <row r="698" ht="15.75" customHeight="1" spans="2:2">
      <c r="B698" s="31"/>
    </row>
    <row r="699" ht="15.75" customHeight="1" spans="2:2">
      <c r="B699" s="31"/>
    </row>
    <row r="700" ht="15.75" customHeight="1" spans="2:2">
      <c r="B700" s="31"/>
    </row>
    <row r="701" ht="15.75" customHeight="1" spans="2:2">
      <c r="B701" s="31"/>
    </row>
    <row r="702" ht="15.75" customHeight="1" spans="2:2">
      <c r="B702" s="31"/>
    </row>
    <row r="703" ht="15.75" customHeight="1" spans="2:2">
      <c r="B703" s="31"/>
    </row>
    <row r="704" ht="15.75" customHeight="1" spans="2:2">
      <c r="B704" s="31"/>
    </row>
    <row r="705" ht="15.75" customHeight="1" spans="2:2">
      <c r="B705" s="31"/>
    </row>
    <row r="706" ht="15.75" customHeight="1" spans="2:2">
      <c r="B706" s="31"/>
    </row>
    <row r="707" ht="15.75" customHeight="1" spans="2:2">
      <c r="B707" s="31"/>
    </row>
    <row r="708" ht="15.75" customHeight="1" spans="2:2">
      <c r="B708" s="31"/>
    </row>
    <row r="709" ht="15.75" customHeight="1" spans="2:2">
      <c r="B709" s="31"/>
    </row>
    <row r="710" ht="15.75" customHeight="1" spans="2:2">
      <c r="B710" s="31"/>
    </row>
    <row r="711" ht="15.75" customHeight="1" spans="2:2">
      <c r="B711" s="31"/>
    </row>
    <row r="712" ht="15.75" customHeight="1" spans="2:2">
      <c r="B712" s="31"/>
    </row>
    <row r="713" ht="15.75" customHeight="1" spans="2:2">
      <c r="B713" s="31"/>
    </row>
    <row r="714" ht="15.75" customHeight="1" spans="2:2">
      <c r="B714" s="31"/>
    </row>
    <row r="715" ht="15.75" customHeight="1" spans="2:2">
      <c r="B715" s="31"/>
    </row>
    <row r="716" ht="15.75" customHeight="1" spans="2:2">
      <c r="B716" s="31"/>
    </row>
    <row r="717" ht="15.75" customHeight="1" spans="2:2">
      <c r="B717" s="31"/>
    </row>
    <row r="718" ht="15.75" customHeight="1" spans="2:2">
      <c r="B718" s="31"/>
    </row>
    <row r="719" ht="15.75" customHeight="1" spans="2:2">
      <c r="B719" s="31"/>
    </row>
    <row r="720" ht="15.75" customHeight="1" spans="2:2">
      <c r="B720" s="31"/>
    </row>
    <row r="721" ht="15.75" customHeight="1" spans="2:2">
      <c r="B721" s="31"/>
    </row>
    <row r="722" ht="15.75" customHeight="1" spans="2:2">
      <c r="B722" s="31"/>
    </row>
    <row r="723" ht="15.75" customHeight="1" spans="2:2">
      <c r="B723" s="31"/>
    </row>
    <row r="724" ht="15.75" customHeight="1" spans="2:2">
      <c r="B724" s="31"/>
    </row>
    <row r="725" ht="15.75" customHeight="1" spans="2:2">
      <c r="B725" s="31"/>
    </row>
    <row r="726" ht="15.75" customHeight="1" spans="2:2">
      <c r="B726" s="31"/>
    </row>
    <row r="727" ht="15.75" customHeight="1" spans="2:2">
      <c r="B727" s="31"/>
    </row>
    <row r="728" ht="15.75" customHeight="1" spans="2:2">
      <c r="B728" s="31"/>
    </row>
    <row r="729" ht="15.75" customHeight="1" spans="2:2">
      <c r="B729" s="31"/>
    </row>
    <row r="730" ht="15.75" customHeight="1" spans="2:2">
      <c r="B730" s="31"/>
    </row>
    <row r="731" ht="15.75" customHeight="1" spans="2:2">
      <c r="B731" s="31"/>
    </row>
    <row r="732" ht="15.75" customHeight="1" spans="2:2">
      <c r="B732" s="31"/>
    </row>
    <row r="733" ht="15.75" customHeight="1" spans="2:2">
      <c r="B733" s="31"/>
    </row>
    <row r="734" ht="15.75" customHeight="1" spans="2:2">
      <c r="B734" s="31"/>
    </row>
    <row r="735" ht="15.75" customHeight="1" spans="2:2">
      <c r="B735" s="31"/>
    </row>
    <row r="736" ht="15.75" customHeight="1" spans="2:2">
      <c r="B736" s="31"/>
    </row>
    <row r="737" ht="15.75" customHeight="1" spans="2:2">
      <c r="B737" s="31"/>
    </row>
    <row r="738" ht="15.75" customHeight="1" spans="2:2">
      <c r="B738" s="31"/>
    </row>
    <row r="739" ht="15.75" customHeight="1" spans="2:2">
      <c r="B739" s="31"/>
    </row>
    <row r="740" ht="15.75" customHeight="1" spans="2:2">
      <c r="B740" s="31"/>
    </row>
    <row r="741" ht="15.75" customHeight="1" spans="2:2">
      <c r="B741" s="31"/>
    </row>
    <row r="742" ht="15.75" customHeight="1" spans="2:2">
      <c r="B742" s="31"/>
    </row>
    <row r="743" ht="15.75" customHeight="1" spans="2:2">
      <c r="B743" s="31"/>
    </row>
    <row r="744" ht="15.75" customHeight="1" spans="2:2">
      <c r="B744" s="31"/>
    </row>
    <row r="745" ht="15.75" customHeight="1" spans="2:2">
      <c r="B745" s="31"/>
    </row>
    <row r="746" ht="15.75" customHeight="1" spans="2:2">
      <c r="B746" s="31"/>
    </row>
    <row r="747" ht="15.75" customHeight="1" spans="2:2">
      <c r="B747" s="31"/>
    </row>
    <row r="748" ht="15.75" customHeight="1" spans="2:2">
      <c r="B748" s="31"/>
    </row>
    <row r="749" ht="15.75" customHeight="1" spans="2:2">
      <c r="B749" s="31"/>
    </row>
    <row r="750" ht="15.75" customHeight="1" spans="2:2">
      <c r="B750" s="31"/>
    </row>
    <row r="751" ht="15.75" customHeight="1" spans="2:2">
      <c r="B751" s="31"/>
    </row>
    <row r="752" ht="15.75" customHeight="1" spans="2:2">
      <c r="B752" s="31"/>
    </row>
    <row r="753" ht="15.75" customHeight="1" spans="2:2">
      <c r="B753" s="31"/>
    </row>
    <row r="754" ht="15.75" customHeight="1" spans="2:2">
      <c r="B754" s="31"/>
    </row>
    <row r="755" ht="15.75" customHeight="1" spans="2:2">
      <c r="B755" s="31"/>
    </row>
    <row r="756" ht="15.75" customHeight="1" spans="2:2">
      <c r="B756" s="31"/>
    </row>
    <row r="757" ht="15.75" customHeight="1" spans="2:2">
      <c r="B757" s="31"/>
    </row>
    <row r="758" ht="15.75" customHeight="1" spans="2:2">
      <c r="B758" s="31"/>
    </row>
    <row r="759" ht="15.75" customHeight="1" spans="2:2">
      <c r="B759" s="31"/>
    </row>
    <row r="760" ht="15.75" customHeight="1" spans="2:2">
      <c r="B760" s="31"/>
    </row>
    <row r="761" ht="15.75" customHeight="1" spans="2:2">
      <c r="B761" s="31"/>
    </row>
    <row r="762" ht="15.75" customHeight="1" spans="2:2">
      <c r="B762" s="31"/>
    </row>
    <row r="763" ht="15.75" customHeight="1" spans="2:2">
      <c r="B763" s="31"/>
    </row>
    <row r="764" ht="15.75" customHeight="1" spans="2:2">
      <c r="B764" s="31"/>
    </row>
    <row r="765" ht="15.75" customHeight="1" spans="2:2">
      <c r="B765" s="31"/>
    </row>
    <row r="766" ht="15.75" customHeight="1" spans="2:2">
      <c r="B766" s="31"/>
    </row>
    <row r="767" ht="15.75" customHeight="1" spans="2:2">
      <c r="B767" s="31"/>
    </row>
    <row r="768" ht="15.75" customHeight="1" spans="2:2">
      <c r="B768" s="31"/>
    </row>
    <row r="769" ht="15.75" customHeight="1" spans="2:2">
      <c r="B769" s="31"/>
    </row>
    <row r="770" ht="15.75" customHeight="1" spans="2:2">
      <c r="B770" s="31"/>
    </row>
    <row r="771" ht="15.75" customHeight="1" spans="2:2">
      <c r="B771" s="31"/>
    </row>
    <row r="772" ht="15.75" customHeight="1" spans="2:2">
      <c r="B772" s="31"/>
    </row>
    <row r="773" ht="15.75" customHeight="1" spans="2:2">
      <c r="B773" s="31"/>
    </row>
    <row r="774" ht="15.75" customHeight="1" spans="2:2">
      <c r="B774" s="31"/>
    </row>
    <row r="775" ht="15.75" customHeight="1" spans="2:2">
      <c r="B775" s="31"/>
    </row>
    <row r="776" ht="15.75" customHeight="1" spans="2:2">
      <c r="B776" s="31"/>
    </row>
    <row r="777" ht="15.75" customHeight="1" spans="2:2">
      <c r="B777" s="31"/>
    </row>
    <row r="778" ht="15.75" customHeight="1" spans="2:2">
      <c r="B778" s="31"/>
    </row>
    <row r="779" ht="15.75" customHeight="1" spans="2:2">
      <c r="B779" s="31"/>
    </row>
    <row r="780" ht="15.75" customHeight="1" spans="2:2">
      <c r="B780" s="31"/>
    </row>
    <row r="781" ht="15.75" customHeight="1" spans="2:2">
      <c r="B781" s="31"/>
    </row>
    <row r="782" ht="15.75" customHeight="1" spans="2:2">
      <c r="B782" s="31"/>
    </row>
    <row r="783" ht="15.75" customHeight="1" spans="2:2">
      <c r="B783" s="31"/>
    </row>
    <row r="784" ht="15.75" customHeight="1" spans="2:2">
      <c r="B784" s="31"/>
    </row>
    <row r="785" ht="15.75" customHeight="1" spans="2:2">
      <c r="B785" s="31"/>
    </row>
    <row r="786" ht="15.75" customHeight="1" spans="2:2">
      <c r="B786" s="31"/>
    </row>
    <row r="787" ht="15.75" customHeight="1" spans="2:2">
      <c r="B787" s="31"/>
    </row>
    <row r="788" ht="15.75" customHeight="1" spans="2:2">
      <c r="B788" s="31"/>
    </row>
    <row r="789" ht="15.75" customHeight="1" spans="2:2">
      <c r="B789" s="31"/>
    </row>
    <row r="790" ht="15.75" customHeight="1" spans="2:2">
      <c r="B790" s="31"/>
    </row>
    <row r="791" ht="15.75" customHeight="1" spans="2:2">
      <c r="B791" s="31"/>
    </row>
    <row r="792" ht="15.75" customHeight="1" spans="2:2">
      <c r="B792" s="31"/>
    </row>
    <row r="793" ht="15.75" customHeight="1" spans="2:2">
      <c r="B793" s="31"/>
    </row>
    <row r="794" ht="15.75" customHeight="1" spans="2:2">
      <c r="B794" s="31"/>
    </row>
    <row r="795" ht="15.75" customHeight="1" spans="2:2">
      <c r="B795" s="31"/>
    </row>
    <row r="796" ht="15.75" customHeight="1" spans="2:2">
      <c r="B796" s="31"/>
    </row>
    <row r="797" ht="15.75" customHeight="1" spans="2:2">
      <c r="B797" s="31"/>
    </row>
    <row r="798" ht="15.75" customHeight="1" spans="2:2">
      <c r="B798" s="31"/>
    </row>
    <row r="799" ht="15.75" customHeight="1" spans="2:2">
      <c r="B799" s="31"/>
    </row>
    <row r="800" ht="15.75" customHeight="1" spans="2:2">
      <c r="B800" s="31"/>
    </row>
    <row r="801" ht="15.75" customHeight="1" spans="2:2">
      <c r="B801" s="31"/>
    </row>
    <row r="802" ht="15.75" customHeight="1" spans="2:2">
      <c r="B802" s="31"/>
    </row>
    <row r="803" ht="15.75" customHeight="1" spans="2:2">
      <c r="B803" s="31"/>
    </row>
    <row r="804" ht="15.75" customHeight="1" spans="2:2">
      <c r="B804" s="31"/>
    </row>
    <row r="805" ht="15.75" customHeight="1" spans="2:2">
      <c r="B805" s="31"/>
    </row>
    <row r="806" ht="15.75" customHeight="1" spans="2:2">
      <c r="B806" s="31"/>
    </row>
    <row r="807" ht="15.75" customHeight="1" spans="2:2">
      <c r="B807" s="31"/>
    </row>
    <row r="808" ht="15.75" customHeight="1" spans="2:2">
      <c r="B808" s="31"/>
    </row>
    <row r="809" ht="15.75" customHeight="1" spans="2:2">
      <c r="B809" s="31"/>
    </row>
    <row r="810" ht="15.75" customHeight="1" spans="2:2">
      <c r="B810" s="31"/>
    </row>
    <row r="811" ht="15.75" customHeight="1" spans="2:2">
      <c r="B811" s="31"/>
    </row>
    <row r="812" ht="15.75" customHeight="1" spans="2:2">
      <c r="B812" s="31"/>
    </row>
    <row r="813" ht="15.75" customHeight="1" spans="2:2">
      <c r="B813" s="31"/>
    </row>
    <row r="814" ht="15.75" customHeight="1" spans="2:2">
      <c r="B814" s="31"/>
    </row>
    <row r="815" ht="15.75" customHeight="1" spans="2:2">
      <c r="B815" s="31"/>
    </row>
    <row r="816" ht="15.75" customHeight="1" spans="2:2">
      <c r="B816" s="31"/>
    </row>
    <row r="817" ht="15.75" customHeight="1" spans="2:2">
      <c r="B817" s="31"/>
    </row>
    <row r="818" ht="15.75" customHeight="1" spans="2:2">
      <c r="B818" s="31"/>
    </row>
    <row r="819" ht="15.75" customHeight="1" spans="2:2">
      <c r="B819" s="31"/>
    </row>
    <row r="820" ht="15.75" customHeight="1" spans="2:2">
      <c r="B820" s="31"/>
    </row>
    <row r="821" ht="15.75" customHeight="1" spans="2:2">
      <c r="B821" s="31"/>
    </row>
    <row r="822" ht="15.75" customHeight="1" spans="2:2">
      <c r="B822" s="31"/>
    </row>
    <row r="823" ht="15.75" customHeight="1" spans="2:2">
      <c r="B823" s="31"/>
    </row>
    <row r="824" ht="15.75" customHeight="1" spans="2:2">
      <c r="B824" s="31"/>
    </row>
    <row r="825" ht="15.75" customHeight="1" spans="2:2">
      <c r="B825" s="31"/>
    </row>
    <row r="826" ht="15.75" customHeight="1" spans="2:2">
      <c r="B826" s="31"/>
    </row>
    <row r="827" ht="15.75" customHeight="1" spans="2:2">
      <c r="B827" s="31"/>
    </row>
    <row r="828" ht="15.75" customHeight="1" spans="2:2">
      <c r="B828" s="31"/>
    </row>
    <row r="829" ht="15.75" customHeight="1" spans="2:2">
      <c r="B829" s="31"/>
    </row>
    <row r="830" ht="15.75" customHeight="1" spans="2:2">
      <c r="B830" s="31"/>
    </row>
    <row r="831" ht="15.75" customHeight="1" spans="2:2">
      <c r="B831" s="31"/>
    </row>
    <row r="832" ht="15.75" customHeight="1" spans="2:2">
      <c r="B832" s="31"/>
    </row>
    <row r="833" ht="15.75" customHeight="1" spans="2:2">
      <c r="B833" s="31"/>
    </row>
    <row r="834" ht="15.75" customHeight="1" spans="2:2">
      <c r="B834" s="31"/>
    </row>
    <row r="835" ht="15.75" customHeight="1" spans="2:2">
      <c r="B835" s="31"/>
    </row>
    <row r="836" ht="15.75" customHeight="1" spans="2:2">
      <c r="B836" s="31"/>
    </row>
    <row r="837" ht="15.75" customHeight="1" spans="2:2">
      <c r="B837" s="31"/>
    </row>
    <row r="838" ht="15.75" customHeight="1" spans="2:2">
      <c r="B838" s="31"/>
    </row>
    <row r="839" ht="15.75" customHeight="1" spans="2:2">
      <c r="B839" s="31"/>
    </row>
    <row r="840" ht="15.75" customHeight="1" spans="2:2">
      <c r="B840" s="31"/>
    </row>
    <row r="841" ht="15.75" customHeight="1" spans="2:2">
      <c r="B841" s="31"/>
    </row>
    <row r="842" ht="15.75" customHeight="1" spans="2:2">
      <c r="B842" s="31"/>
    </row>
    <row r="843" ht="15.75" customHeight="1" spans="2:2">
      <c r="B843" s="31"/>
    </row>
    <row r="844" ht="15.75" customHeight="1" spans="2:2">
      <c r="B844" s="31"/>
    </row>
    <row r="845" ht="15.75" customHeight="1" spans="2:2">
      <c r="B845" s="31"/>
    </row>
    <row r="846" ht="15.75" customHeight="1" spans="2:2">
      <c r="B846" s="31"/>
    </row>
    <row r="847" ht="15.75" customHeight="1" spans="2:2">
      <c r="B847" s="31"/>
    </row>
    <row r="848" ht="15.75" customHeight="1" spans="2:2">
      <c r="B848" s="31"/>
    </row>
    <row r="849" ht="15.75" customHeight="1" spans="2:2">
      <c r="B849" s="31"/>
    </row>
    <row r="850" ht="15.75" customHeight="1" spans="2:2">
      <c r="B850" s="31"/>
    </row>
    <row r="851" ht="15.75" customHeight="1" spans="2:2">
      <c r="B851" s="31"/>
    </row>
    <row r="852" ht="15.75" customHeight="1" spans="2:2">
      <c r="B852" s="31"/>
    </row>
    <row r="853" ht="15.75" customHeight="1" spans="2:2">
      <c r="B853" s="31"/>
    </row>
    <row r="854" ht="15.75" customHeight="1" spans="2:2">
      <c r="B854" s="31"/>
    </row>
    <row r="855" ht="15.75" customHeight="1" spans="2:2">
      <c r="B855" s="31"/>
    </row>
    <row r="856" ht="15.75" customHeight="1" spans="2:2">
      <c r="B856" s="31"/>
    </row>
    <row r="857" ht="15.75" customHeight="1" spans="2:2">
      <c r="B857" s="31"/>
    </row>
    <row r="858" ht="15.75" customHeight="1" spans="2:2">
      <c r="B858" s="31"/>
    </row>
    <row r="859" ht="15.75" customHeight="1" spans="2:2">
      <c r="B859" s="31"/>
    </row>
    <row r="860" ht="15.75" customHeight="1" spans="2:2">
      <c r="B860" s="31"/>
    </row>
    <row r="861" ht="15.75" customHeight="1" spans="2:2">
      <c r="B861" s="31"/>
    </row>
    <row r="862" ht="15.75" customHeight="1" spans="2:2">
      <c r="B862" s="31"/>
    </row>
    <row r="863" ht="15.75" customHeight="1" spans="2:2">
      <c r="B863" s="31"/>
    </row>
    <row r="864" ht="15.75" customHeight="1" spans="2:2">
      <c r="B864" s="31"/>
    </row>
    <row r="865" ht="15.75" customHeight="1" spans="2:2">
      <c r="B865" s="31"/>
    </row>
    <row r="866" ht="15.75" customHeight="1" spans="2:2">
      <c r="B866" s="31"/>
    </row>
    <row r="867" ht="15.75" customHeight="1" spans="2:2">
      <c r="B867" s="31"/>
    </row>
    <row r="868" ht="15.75" customHeight="1" spans="2:2">
      <c r="B868" s="31"/>
    </row>
    <row r="869" ht="15.75" customHeight="1" spans="2:2">
      <c r="B869" s="31"/>
    </row>
    <row r="870" ht="15.75" customHeight="1" spans="2:2">
      <c r="B870" s="31"/>
    </row>
    <row r="871" ht="15.75" customHeight="1" spans="2:2">
      <c r="B871" s="31"/>
    </row>
    <row r="872" ht="15.75" customHeight="1" spans="2:2">
      <c r="B872" s="31"/>
    </row>
    <row r="873" ht="15.75" customHeight="1" spans="2:2">
      <c r="B873" s="31"/>
    </row>
    <row r="874" ht="15.75" customHeight="1" spans="2:2">
      <c r="B874" s="31"/>
    </row>
    <row r="875" ht="15.75" customHeight="1" spans="2:2">
      <c r="B875" s="31"/>
    </row>
    <row r="876" ht="15.75" customHeight="1" spans="2:2">
      <c r="B876" s="31"/>
    </row>
    <row r="877" ht="15.75" customHeight="1" spans="2:2">
      <c r="B877" s="31"/>
    </row>
    <row r="878" ht="15.75" customHeight="1" spans="2:2">
      <c r="B878" s="31"/>
    </row>
    <row r="879" ht="15.75" customHeight="1" spans="2:2">
      <c r="B879" s="31"/>
    </row>
    <row r="880" ht="15.75" customHeight="1" spans="2:2">
      <c r="B880" s="31"/>
    </row>
    <row r="881" ht="15.75" customHeight="1" spans="2:2">
      <c r="B881" s="31"/>
    </row>
    <row r="882" ht="15.75" customHeight="1" spans="2:2">
      <c r="B882" s="31"/>
    </row>
    <row r="883" ht="15.75" customHeight="1" spans="2:2">
      <c r="B883" s="31"/>
    </row>
    <row r="884" ht="15.75" customHeight="1" spans="2:2">
      <c r="B884" s="31"/>
    </row>
    <row r="885" ht="15.75" customHeight="1" spans="2:2">
      <c r="B885" s="31"/>
    </row>
    <row r="886" ht="15.75" customHeight="1" spans="2:2">
      <c r="B886" s="31"/>
    </row>
    <row r="887" ht="15.75" customHeight="1" spans="2:2">
      <c r="B887" s="31"/>
    </row>
    <row r="888" ht="15.75" customHeight="1" spans="2:2">
      <c r="B888" s="31"/>
    </row>
    <row r="889" ht="15.75" customHeight="1" spans="2:2">
      <c r="B889" s="31"/>
    </row>
    <row r="890" ht="15.75" customHeight="1" spans="2:2">
      <c r="B890" s="31"/>
    </row>
    <row r="891" ht="15.75" customHeight="1" spans="2:2">
      <c r="B891" s="31"/>
    </row>
    <row r="892" ht="15.75" customHeight="1" spans="2:2">
      <c r="B892" s="31"/>
    </row>
    <row r="893" ht="15.75" customHeight="1" spans="2:2">
      <c r="B893" s="31"/>
    </row>
    <row r="894" ht="15.75" customHeight="1" spans="2:2">
      <c r="B894" s="31"/>
    </row>
    <row r="895" ht="15.75" customHeight="1" spans="2:2">
      <c r="B895" s="31"/>
    </row>
    <row r="896" ht="15.75" customHeight="1" spans="2:2">
      <c r="B896" s="31"/>
    </row>
    <row r="897" ht="15.75" customHeight="1" spans="2:2">
      <c r="B897" s="31"/>
    </row>
    <row r="898" ht="15.75" customHeight="1" spans="2:2">
      <c r="B898" s="31"/>
    </row>
    <row r="899" ht="15.75" customHeight="1" spans="2:2">
      <c r="B899" s="31"/>
    </row>
    <row r="900" ht="15.75" customHeight="1" spans="2:2">
      <c r="B900" s="31"/>
    </row>
    <row r="901" ht="15.75" customHeight="1" spans="2:2">
      <c r="B901" s="31"/>
    </row>
    <row r="902" ht="15.75" customHeight="1" spans="2:2">
      <c r="B902" s="31"/>
    </row>
    <row r="903" ht="15.75" customHeight="1" spans="2:2">
      <c r="B903" s="31"/>
    </row>
    <row r="904" ht="15.75" customHeight="1" spans="2:2">
      <c r="B904" s="31"/>
    </row>
    <row r="905" ht="15.75" customHeight="1" spans="2:2">
      <c r="B905" s="31"/>
    </row>
    <row r="906" ht="15.75" customHeight="1" spans="2:2">
      <c r="B906" s="31"/>
    </row>
    <row r="907" ht="15.75" customHeight="1" spans="2:2">
      <c r="B907" s="31"/>
    </row>
    <row r="908" ht="15.75" customHeight="1" spans="2:2">
      <c r="B908" s="31"/>
    </row>
    <row r="909" ht="15.75" customHeight="1" spans="2:2">
      <c r="B909" s="31"/>
    </row>
    <row r="910" ht="15.75" customHeight="1" spans="2:2">
      <c r="B910" s="31"/>
    </row>
    <row r="911" ht="15.75" customHeight="1" spans="2:2">
      <c r="B911" s="31"/>
    </row>
    <row r="912" ht="15.75" customHeight="1" spans="2:2">
      <c r="B912" s="31"/>
    </row>
    <row r="913" ht="15.75" customHeight="1" spans="2:2">
      <c r="B913" s="31"/>
    </row>
    <row r="914" ht="15.75" customHeight="1" spans="2:2">
      <c r="B914" s="31"/>
    </row>
    <row r="915" ht="15.75" customHeight="1" spans="2:2">
      <c r="B915" s="31"/>
    </row>
    <row r="916" ht="15.75" customHeight="1" spans="2:2">
      <c r="B916" s="31"/>
    </row>
    <row r="917" ht="15.75" customHeight="1" spans="2:2">
      <c r="B917" s="31"/>
    </row>
    <row r="918" ht="15.75" customHeight="1" spans="2:2">
      <c r="B918" s="31"/>
    </row>
    <row r="919" ht="15.75" customHeight="1" spans="2:2">
      <c r="B919" s="31"/>
    </row>
    <row r="920" ht="15.75" customHeight="1" spans="2:2">
      <c r="B920" s="31"/>
    </row>
    <row r="921" ht="15.75" customHeight="1" spans="2:2">
      <c r="B921" s="31"/>
    </row>
    <row r="922" ht="15.75" customHeight="1" spans="2:2">
      <c r="B922" s="31"/>
    </row>
    <row r="923" ht="15.75" customHeight="1" spans="2:2">
      <c r="B923" s="31"/>
    </row>
    <row r="924" ht="15.75" customHeight="1" spans="2:2">
      <c r="B924" s="31"/>
    </row>
    <row r="925" ht="15.75" customHeight="1" spans="2:2">
      <c r="B925" s="31"/>
    </row>
    <row r="926" ht="15.75" customHeight="1" spans="2:2">
      <c r="B926" s="31"/>
    </row>
    <row r="927" ht="15.75" customHeight="1" spans="2:2">
      <c r="B927" s="31"/>
    </row>
    <row r="928" ht="15.75" customHeight="1" spans="2:2">
      <c r="B928" s="31"/>
    </row>
    <row r="929" ht="15.75" customHeight="1" spans="2:2">
      <c r="B929" s="31"/>
    </row>
    <row r="930" ht="15.75" customHeight="1" spans="2:2">
      <c r="B930" s="31"/>
    </row>
    <row r="931" ht="15.75" customHeight="1" spans="2:2">
      <c r="B931" s="31"/>
    </row>
    <row r="932" ht="15.75" customHeight="1" spans="2:2">
      <c r="B932" s="31"/>
    </row>
    <row r="933" ht="15.75" customHeight="1" spans="2:2">
      <c r="B933" s="31"/>
    </row>
    <row r="934" ht="15.75" customHeight="1" spans="2:2">
      <c r="B934" s="31"/>
    </row>
    <row r="935" ht="15.75" customHeight="1" spans="2:2">
      <c r="B935" s="31"/>
    </row>
    <row r="936" ht="15.75" customHeight="1" spans="2:2">
      <c r="B936" s="31"/>
    </row>
    <row r="937" ht="15.75" customHeight="1" spans="2:2">
      <c r="B937" s="31"/>
    </row>
    <row r="938" ht="15.75" customHeight="1" spans="2:2">
      <c r="B938" s="31"/>
    </row>
    <row r="939" ht="15.75" customHeight="1" spans="2:2">
      <c r="B939" s="31"/>
    </row>
    <row r="940" ht="15.75" customHeight="1" spans="2:2">
      <c r="B940" s="31"/>
    </row>
    <row r="941" ht="15.75" customHeight="1" spans="2:2">
      <c r="B941" s="31"/>
    </row>
    <row r="942" ht="15.75" customHeight="1" spans="2:2">
      <c r="B942" s="31"/>
    </row>
    <row r="943" ht="15.75" customHeight="1" spans="2:2">
      <c r="B943" s="31"/>
    </row>
    <row r="944" ht="15.75" customHeight="1" spans="2:2">
      <c r="B944" s="31"/>
    </row>
    <row r="945" ht="15.75" customHeight="1" spans="2:2">
      <c r="B945" s="31"/>
    </row>
    <row r="946" ht="15.75" customHeight="1" spans="2:2">
      <c r="B946" s="31"/>
    </row>
    <row r="947" ht="15.75" customHeight="1" spans="2:2">
      <c r="B947" s="31"/>
    </row>
    <row r="948" ht="15.75" customHeight="1" spans="2:2">
      <c r="B948" s="31"/>
    </row>
    <row r="949" ht="15.75" customHeight="1" spans="2:2">
      <c r="B949" s="31"/>
    </row>
    <row r="950" ht="15.75" customHeight="1" spans="2:2">
      <c r="B950" s="31"/>
    </row>
    <row r="951" ht="15.75" customHeight="1" spans="2:2">
      <c r="B951" s="31"/>
    </row>
    <row r="952" ht="15.75" customHeight="1" spans="2:2">
      <c r="B952" s="31"/>
    </row>
    <row r="953" ht="15.75" customHeight="1" spans="2:2">
      <c r="B953" s="31"/>
    </row>
    <row r="954" ht="15.75" customHeight="1" spans="2:2">
      <c r="B954" s="31"/>
    </row>
    <row r="955" ht="15.75" customHeight="1" spans="2:2">
      <c r="B955" s="31"/>
    </row>
    <row r="956" ht="15.75" customHeight="1" spans="2:2">
      <c r="B956" s="31"/>
    </row>
    <row r="957" ht="15.75" customHeight="1" spans="2:2">
      <c r="B957" s="31"/>
    </row>
    <row r="958" ht="15.75" customHeight="1" spans="2:2">
      <c r="B958" s="31"/>
    </row>
    <row r="959" ht="15.75" customHeight="1" spans="2:2">
      <c r="B959" s="31"/>
    </row>
    <row r="960" ht="15.75" customHeight="1" spans="2:2">
      <c r="B960" s="31"/>
    </row>
    <row r="961" ht="15.75" customHeight="1" spans="2:2">
      <c r="B961" s="31"/>
    </row>
    <row r="962" ht="15.75" customHeight="1" spans="2:2">
      <c r="B962" s="31"/>
    </row>
    <row r="963" ht="15.75" customHeight="1" spans="2:2">
      <c r="B963" s="31"/>
    </row>
    <row r="964" ht="15.75" customHeight="1" spans="2:2">
      <c r="B964" s="31"/>
    </row>
    <row r="965" ht="15.75" customHeight="1" spans="2:2">
      <c r="B965" s="31"/>
    </row>
    <row r="966" ht="15.75" customHeight="1" spans="2:2">
      <c r="B966" s="31"/>
    </row>
    <row r="967" ht="15.75" customHeight="1" spans="2:2">
      <c r="B967" s="31"/>
    </row>
    <row r="968" ht="15.75" customHeight="1" spans="2:2">
      <c r="B968" s="31"/>
    </row>
    <row r="969" ht="15.75" customHeight="1" spans="2:2">
      <c r="B969" s="31"/>
    </row>
    <row r="970" ht="15.75" customHeight="1" spans="2:2">
      <c r="B970" s="31"/>
    </row>
    <row r="971" ht="15.75" customHeight="1" spans="2:2">
      <c r="B971" s="31"/>
    </row>
    <row r="972" ht="15.75" customHeight="1" spans="2:2">
      <c r="B972" s="31"/>
    </row>
    <row r="973" ht="15.75" customHeight="1" spans="2:2">
      <c r="B973" s="31"/>
    </row>
    <row r="974" ht="15.75" customHeight="1" spans="2:2">
      <c r="B974" s="31"/>
    </row>
    <row r="975" ht="15.75" customHeight="1" spans="2:2">
      <c r="B975" s="31"/>
    </row>
    <row r="976" ht="15.75" customHeight="1" spans="2:2">
      <c r="B976" s="31"/>
    </row>
    <row r="977" ht="15.75" customHeight="1" spans="2:2">
      <c r="B977" s="31"/>
    </row>
    <row r="978" ht="15.75" customHeight="1" spans="2:2">
      <c r="B978" s="31"/>
    </row>
    <row r="979" ht="15.75" customHeight="1" spans="2:2">
      <c r="B979" s="31"/>
    </row>
    <row r="980" ht="15.75" customHeight="1" spans="2:2">
      <c r="B980" s="31"/>
    </row>
    <row r="981" ht="15.75" customHeight="1" spans="2:2">
      <c r="B981" s="31"/>
    </row>
    <row r="982" ht="15.75" customHeight="1" spans="2:2">
      <c r="B982" s="31"/>
    </row>
    <row r="983" ht="15.75" customHeight="1" spans="2:2">
      <c r="B983" s="31"/>
    </row>
    <row r="984" ht="15.75" customHeight="1" spans="2:2">
      <c r="B984" s="31"/>
    </row>
    <row r="985" ht="15.75" customHeight="1" spans="2:2">
      <c r="B985" s="31"/>
    </row>
    <row r="986" ht="15.75" customHeight="1" spans="2:2">
      <c r="B986" s="31"/>
    </row>
    <row r="987" ht="15.75" customHeight="1" spans="2:2">
      <c r="B987" s="31"/>
    </row>
    <row r="988" ht="15.75" customHeight="1" spans="2:2">
      <c r="B988" s="31"/>
    </row>
    <row r="989" ht="15.75" customHeight="1" spans="2:2">
      <c r="B989" s="31"/>
    </row>
    <row r="990" ht="15.75" customHeight="1" spans="2:2">
      <c r="B990" s="31"/>
    </row>
    <row r="991" ht="15.75" customHeight="1" spans="2:2">
      <c r="B991" s="31"/>
    </row>
    <row r="992" ht="15.75" customHeight="1" spans="2:2">
      <c r="B992" s="31"/>
    </row>
    <row r="993" ht="15.75" customHeight="1" spans="2:2">
      <c r="B993" s="31"/>
    </row>
    <row r="994" ht="15.75" customHeight="1" spans="2:2">
      <c r="B994" s="31"/>
    </row>
    <row r="995" ht="15.75" customHeight="1" spans="2:2">
      <c r="B995" s="31"/>
    </row>
    <row r="996" ht="15.75" customHeight="1" spans="2:2">
      <c r="B996" s="31"/>
    </row>
    <row r="997" ht="15.75" customHeight="1" spans="2:2">
      <c r="B997" s="31"/>
    </row>
    <row r="998" ht="15.75" customHeight="1" spans="2:2">
      <c r="B998" s="31"/>
    </row>
    <row r="999" ht="15.75" customHeight="1" spans="2:2">
      <c r="B999" s="31"/>
    </row>
    <row r="1000" ht="15.75" customHeight="1" spans="2:2">
      <c r="B1000" s="31"/>
    </row>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workbookViewId="0">
      <selection activeCell="H2" sqref="H2"/>
    </sheetView>
  </sheetViews>
  <sheetFormatPr defaultColWidth="11.25" defaultRowHeight="15" customHeight="1"/>
  <cols>
    <col min="1" max="1" width="15.375" customWidth="1"/>
    <col min="2" max="3" width="11" customWidth="1"/>
    <col min="4" max="4" width="12.625" customWidth="1"/>
    <col min="5" max="26" width="11" customWidth="1"/>
  </cols>
  <sheetData>
    <row r="1" ht="15.75" customHeight="1" spans="1:11">
      <c r="A1" s="42" t="s">
        <v>112</v>
      </c>
      <c r="B1" s="42" t="s">
        <v>1</v>
      </c>
      <c r="D1" s="42" t="s">
        <v>1</v>
      </c>
      <c r="E1" s="42" t="s">
        <v>164</v>
      </c>
      <c r="G1" s="43" t="s">
        <v>165</v>
      </c>
      <c r="H1" s="43" t="s">
        <v>164</v>
      </c>
      <c r="J1" s="19" t="s">
        <v>2</v>
      </c>
      <c r="K1" s="19" t="s">
        <v>166</v>
      </c>
    </row>
    <row r="2" ht="15.75" customHeight="1" spans="1:11">
      <c r="A2" s="27" t="s">
        <v>167</v>
      </c>
      <c r="B2" s="17">
        <v>52</v>
      </c>
      <c r="C2" s="19"/>
      <c r="D2" s="18" t="s">
        <v>168</v>
      </c>
      <c r="E2" s="18" t="s">
        <v>169</v>
      </c>
      <c r="G2" s="18" t="s">
        <v>167</v>
      </c>
      <c r="H2" s="18" t="str">
        <f>IF(VLOOKUP(G2,A1:B7,2,FALSE)&lt;60,"Average","Good")</f>
        <v>Average</v>
      </c>
      <c r="K2" s="7" t="s">
        <v>170</v>
      </c>
    </row>
    <row r="3" ht="15.75" customHeight="1" spans="1:11">
      <c r="A3" s="27" t="s">
        <v>171</v>
      </c>
      <c r="B3" s="17">
        <v>52</v>
      </c>
      <c r="D3" s="18" t="s">
        <v>172</v>
      </c>
      <c r="E3" s="18" t="s">
        <v>173</v>
      </c>
      <c r="K3" s="7" t="s">
        <v>174</v>
      </c>
    </row>
    <row r="4" ht="15.75" customHeight="1" spans="1:2">
      <c r="A4" s="27" t="s">
        <v>175</v>
      </c>
      <c r="B4" s="17">
        <v>69</v>
      </c>
    </row>
    <row r="5" ht="15.75" customHeight="1" spans="1:2">
      <c r="A5" s="27" t="s">
        <v>176</v>
      </c>
      <c r="B5" s="17">
        <v>79</v>
      </c>
    </row>
    <row r="6" ht="15.75" customHeight="1" spans="1:12">
      <c r="A6" s="27" t="s">
        <v>177</v>
      </c>
      <c r="B6" s="17">
        <v>59</v>
      </c>
      <c r="K6" s="44"/>
      <c r="L6" s="44"/>
    </row>
    <row r="7" ht="15.75" customHeight="1" spans="1:12">
      <c r="A7" s="27" t="s">
        <v>178</v>
      </c>
      <c r="B7" s="17">
        <v>64</v>
      </c>
      <c r="K7" s="44"/>
      <c r="L7" s="19"/>
    </row>
    <row r="8" ht="15.75" customHeight="1" spans="1:12">
      <c r="A8" s="25"/>
      <c r="K8" s="44"/>
      <c r="L8" s="44"/>
    </row>
    <row r="9" ht="15.75" customHeight="1" spans="1:12">
      <c r="A9" s="25"/>
      <c r="K9" s="44"/>
      <c r="L9" s="18"/>
    </row>
    <row r="10" ht="15.75" customHeight="1" spans="1:12">
      <c r="A10" s="25"/>
      <c r="K10" s="44"/>
      <c r="L10" s="44"/>
    </row>
    <row r="11" ht="15.75" customHeight="1" spans="1:12">
      <c r="A11" s="25"/>
      <c r="K11" s="44"/>
      <c r="L11" s="18"/>
    </row>
    <row r="12" ht="15.75" customHeight="1" spans="1:1">
      <c r="A12" s="25"/>
    </row>
    <row r="13" ht="15.75" customHeight="1" spans="1:1">
      <c r="A13" s="25"/>
    </row>
    <row r="14" ht="15.75" customHeight="1" spans="1:1">
      <c r="A14" s="25"/>
    </row>
    <row r="15" ht="15.75" customHeight="1" spans="1:1">
      <c r="A15" s="25"/>
    </row>
    <row r="16" ht="15.75" customHeight="1" spans="1:1">
      <c r="A16" s="25"/>
    </row>
    <row r="17" ht="15.75" customHeight="1" spans="1:1">
      <c r="A17" s="25"/>
    </row>
    <row r="18" ht="15.75" customHeight="1" spans="1:1">
      <c r="A18" s="25"/>
    </row>
    <row r="19" ht="15.75" customHeight="1" spans="1:1">
      <c r="A19" s="25"/>
    </row>
    <row r="20" ht="15.75" customHeight="1" spans="1:1">
      <c r="A20" s="25"/>
    </row>
    <row r="21" ht="15.75" customHeight="1" spans="1:1">
      <c r="A21" s="25"/>
    </row>
    <row r="22" ht="15.75" customHeight="1" spans="1:1">
      <c r="A22" s="25"/>
    </row>
    <row r="23" ht="15.75" customHeight="1" spans="1:1">
      <c r="A23" s="25"/>
    </row>
    <row r="24" ht="15.75" customHeight="1" spans="1:1">
      <c r="A24" s="25"/>
    </row>
    <row r="25" ht="15.75" customHeight="1" spans="1:1">
      <c r="A25" s="25"/>
    </row>
    <row r="26" ht="15.75" customHeight="1" spans="1:1">
      <c r="A26" s="25"/>
    </row>
    <row r="27" ht="15.75" customHeight="1" spans="1:1">
      <c r="A27" s="25"/>
    </row>
    <row r="28" ht="15.75" customHeight="1" spans="1:1">
      <c r="A28" s="25"/>
    </row>
    <row r="29" ht="15.75" customHeight="1" spans="1:1">
      <c r="A29" s="25"/>
    </row>
    <row r="30" ht="15.75" customHeight="1" spans="1:1">
      <c r="A30" s="25"/>
    </row>
    <row r="31" ht="15.75" customHeight="1" spans="1:1">
      <c r="A31" s="25"/>
    </row>
    <row r="32" ht="15.75" customHeight="1" spans="1:1">
      <c r="A32" s="25"/>
    </row>
    <row r="33" ht="15.75" customHeight="1" spans="1:1">
      <c r="A33" s="25"/>
    </row>
    <row r="34" ht="15.75" customHeight="1" spans="1:1">
      <c r="A34" s="25"/>
    </row>
    <row r="35" ht="15.75" customHeight="1" spans="1:1">
      <c r="A35" s="25"/>
    </row>
    <row r="36" ht="15.75" customHeight="1" spans="1:1">
      <c r="A36" s="25"/>
    </row>
    <row r="37" ht="15.75" customHeight="1" spans="1:1">
      <c r="A37" s="25"/>
    </row>
    <row r="38" ht="15.75" customHeight="1" spans="1:1">
      <c r="A38" s="25"/>
    </row>
    <row r="39" ht="15.75" customHeight="1" spans="1:1">
      <c r="A39" s="2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H2">
    <cfRule type="cellIs" dxfId="1" priority="1" operator="equal">
      <formula>$E$3</formula>
    </cfRule>
    <cfRule type="cellIs" dxfId="3" priority="2" operator="equal">
      <formula>$E$2</formula>
    </cfRule>
    <cfRule type="cellIs" dxfId="1" priority="3" operator="equal">
      <formula>$E$2</formula>
    </cfRule>
  </conditionalFormatting>
  <dataValidations count="1">
    <dataValidation type="list" allowBlank="1" showInputMessage="1" showErrorMessage="1" sqref="G2">
      <formula1>$A$2:$A$7</formula1>
    </dataValidation>
  </dataValidation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000"/>
  <sheetViews>
    <sheetView topLeftCell="A14" workbookViewId="0">
      <selection activeCell="J22" sqref="J22"/>
    </sheetView>
  </sheetViews>
  <sheetFormatPr defaultColWidth="11.25" defaultRowHeight="15" customHeight="1"/>
  <cols>
    <col min="1" max="1" width="18" customWidth="1"/>
    <col min="2" max="4" width="11" customWidth="1"/>
    <col min="5" max="5" width="14.625" customWidth="1"/>
    <col min="6" max="6" width="10.5" customWidth="1"/>
    <col min="7" max="9" width="11" customWidth="1"/>
    <col min="10" max="10" width="12.125" customWidth="1"/>
    <col min="11" max="11" width="13.625" customWidth="1"/>
    <col min="12" max="26" width="11" customWidth="1"/>
  </cols>
  <sheetData>
    <row r="1" ht="15.75" customHeight="1" spans="1:22">
      <c r="A1" s="28" t="s">
        <v>165</v>
      </c>
      <c r="B1" s="28" t="s">
        <v>179</v>
      </c>
      <c r="C1" s="29" t="s">
        <v>114</v>
      </c>
      <c r="D1" s="29" t="s">
        <v>113</v>
      </c>
      <c r="E1" s="30" t="s">
        <v>140</v>
      </c>
      <c r="F1" s="30" t="s">
        <v>180</v>
      </c>
      <c r="G1" s="30" t="s">
        <v>181</v>
      </c>
      <c r="V1" s="7" t="s">
        <v>182</v>
      </c>
    </row>
    <row r="2" ht="15.75" customHeight="1" spans="1:22">
      <c r="A2" s="25" t="s">
        <v>183</v>
      </c>
      <c r="B2" s="7">
        <v>8</v>
      </c>
      <c r="C2" s="31">
        <v>83</v>
      </c>
      <c r="D2" s="31">
        <v>68</v>
      </c>
      <c r="E2" s="31">
        <v>63</v>
      </c>
      <c r="F2" s="31">
        <v>65</v>
      </c>
      <c r="G2" s="32">
        <f t="shared" ref="G2:G125" si="0">SUM(C2:F2)</f>
        <v>279</v>
      </c>
      <c r="H2" s="25"/>
      <c r="I2" s="33" t="s">
        <v>184</v>
      </c>
      <c r="V2" s="25" t="s">
        <v>167</v>
      </c>
    </row>
    <row r="3" ht="15.75" customHeight="1" spans="1:22">
      <c r="A3" s="25" t="s">
        <v>167</v>
      </c>
      <c r="B3" s="7">
        <v>6</v>
      </c>
      <c r="C3" s="31">
        <v>69</v>
      </c>
      <c r="D3" s="31">
        <v>61</v>
      </c>
      <c r="E3" s="31">
        <v>64</v>
      </c>
      <c r="F3" s="31">
        <v>56</v>
      </c>
      <c r="G3" s="32">
        <f t="shared" si="0"/>
        <v>250</v>
      </c>
      <c r="H3" s="25"/>
      <c r="I3" s="7" t="s">
        <v>185</v>
      </c>
      <c r="V3" s="25" t="s">
        <v>171</v>
      </c>
    </row>
    <row r="4" ht="15.75" customHeight="1" spans="1:22">
      <c r="A4" s="25" t="s">
        <v>186</v>
      </c>
      <c r="B4" s="7">
        <v>7</v>
      </c>
      <c r="C4" s="31">
        <v>89</v>
      </c>
      <c r="D4" s="31">
        <v>83</v>
      </c>
      <c r="E4" s="31">
        <v>67</v>
      </c>
      <c r="F4" s="31">
        <v>71</v>
      </c>
      <c r="G4" s="32">
        <f t="shared" si="0"/>
        <v>310</v>
      </c>
      <c r="H4" s="25"/>
      <c r="V4" s="25" t="s">
        <v>175</v>
      </c>
    </row>
    <row r="5" ht="15.75" customHeight="1" spans="1:22">
      <c r="A5" s="25" t="s">
        <v>187</v>
      </c>
      <c r="B5" s="7">
        <v>9</v>
      </c>
      <c r="C5" s="31">
        <v>78</v>
      </c>
      <c r="D5" s="31">
        <v>50</v>
      </c>
      <c r="E5" s="31">
        <v>59</v>
      </c>
      <c r="F5" s="31">
        <v>82</v>
      </c>
      <c r="G5" s="32">
        <f t="shared" si="0"/>
        <v>269</v>
      </c>
      <c r="H5" s="25"/>
      <c r="V5" s="25" t="s">
        <v>176</v>
      </c>
    </row>
    <row r="6" ht="15.75" customHeight="1" spans="1:22">
      <c r="A6" s="25" t="s">
        <v>188</v>
      </c>
      <c r="B6" s="7">
        <v>10</v>
      </c>
      <c r="C6" s="31">
        <v>46</v>
      </c>
      <c r="D6" s="31">
        <v>70</v>
      </c>
      <c r="E6" s="31">
        <v>63</v>
      </c>
      <c r="F6" s="31">
        <v>56</v>
      </c>
      <c r="G6" s="32">
        <f t="shared" si="0"/>
        <v>235</v>
      </c>
      <c r="H6" s="25"/>
      <c r="I6" s="7" t="s">
        <v>189</v>
      </c>
      <c r="V6" s="25" t="s">
        <v>177</v>
      </c>
    </row>
    <row r="7" ht="15.75" customHeight="1" spans="1:22">
      <c r="A7" s="25" t="s">
        <v>190</v>
      </c>
      <c r="B7" s="7">
        <v>10</v>
      </c>
      <c r="C7" s="31">
        <v>47</v>
      </c>
      <c r="D7" s="31">
        <v>56</v>
      </c>
      <c r="E7" s="31">
        <v>70</v>
      </c>
      <c r="F7" s="31">
        <v>53</v>
      </c>
      <c r="G7" s="32">
        <f t="shared" si="0"/>
        <v>226</v>
      </c>
      <c r="H7" s="25"/>
      <c r="I7" s="7" t="s">
        <v>191</v>
      </c>
      <c r="V7" s="25" t="s">
        <v>178</v>
      </c>
    </row>
    <row r="8" ht="15.75" customHeight="1" spans="1:22">
      <c r="A8" s="25" t="s">
        <v>192</v>
      </c>
      <c r="B8" s="7">
        <v>7</v>
      </c>
      <c r="C8" s="31">
        <v>60</v>
      </c>
      <c r="D8" s="31">
        <v>48</v>
      </c>
      <c r="E8" s="31">
        <v>50</v>
      </c>
      <c r="F8" s="31">
        <v>67</v>
      </c>
      <c r="G8" s="32">
        <f t="shared" si="0"/>
        <v>225</v>
      </c>
      <c r="H8" s="25"/>
      <c r="I8" s="7" t="s">
        <v>193</v>
      </c>
      <c r="V8" s="25" t="s">
        <v>194</v>
      </c>
    </row>
    <row r="9" ht="15.75" customHeight="1" spans="1:22">
      <c r="A9" s="25" t="s">
        <v>195</v>
      </c>
      <c r="B9" s="7">
        <v>8</v>
      </c>
      <c r="C9" s="31">
        <v>42</v>
      </c>
      <c r="D9" s="31">
        <v>51</v>
      </c>
      <c r="E9" s="31">
        <v>53</v>
      </c>
      <c r="F9" s="31">
        <v>86</v>
      </c>
      <c r="G9" s="32">
        <f t="shared" si="0"/>
        <v>232</v>
      </c>
      <c r="H9" s="25"/>
      <c r="I9" s="7" t="s">
        <v>196</v>
      </c>
      <c r="V9" s="25" t="s">
        <v>197</v>
      </c>
    </row>
    <row r="10" ht="15.75" customHeight="1" spans="1:22">
      <c r="A10" s="25" t="s">
        <v>198</v>
      </c>
      <c r="B10" s="7">
        <v>8</v>
      </c>
      <c r="C10" s="31">
        <v>80</v>
      </c>
      <c r="D10" s="31">
        <v>45</v>
      </c>
      <c r="E10" s="31">
        <v>73</v>
      </c>
      <c r="F10" s="31">
        <v>62</v>
      </c>
      <c r="G10" s="32">
        <f t="shared" si="0"/>
        <v>260</v>
      </c>
      <c r="H10" s="25"/>
      <c r="I10" s="7" t="s">
        <v>199</v>
      </c>
      <c r="V10" s="25" t="s">
        <v>175</v>
      </c>
    </row>
    <row r="11" ht="15.75" customHeight="1" spans="1:22">
      <c r="A11" s="25" t="s">
        <v>177</v>
      </c>
      <c r="B11" s="7">
        <v>6</v>
      </c>
      <c r="C11" s="31">
        <v>90</v>
      </c>
      <c r="D11" s="31">
        <v>67</v>
      </c>
      <c r="E11" s="31">
        <v>77</v>
      </c>
      <c r="F11" s="31">
        <v>85</v>
      </c>
      <c r="G11" s="32">
        <f t="shared" si="0"/>
        <v>319</v>
      </c>
      <c r="H11" s="25"/>
      <c r="I11" s="7" t="s">
        <v>200</v>
      </c>
      <c r="V11" s="25" t="s">
        <v>201</v>
      </c>
    </row>
    <row r="12" ht="15.75" customHeight="1" spans="1:22">
      <c r="A12" s="25" t="s">
        <v>202</v>
      </c>
      <c r="B12" s="7">
        <v>8</v>
      </c>
      <c r="C12" s="31">
        <v>79</v>
      </c>
      <c r="D12" s="31">
        <v>45</v>
      </c>
      <c r="E12" s="31">
        <v>53</v>
      </c>
      <c r="F12" s="31">
        <v>46</v>
      </c>
      <c r="G12" s="32">
        <f t="shared" si="0"/>
        <v>223</v>
      </c>
      <c r="H12" s="25"/>
      <c r="V12" s="25" t="s">
        <v>203</v>
      </c>
    </row>
    <row r="13" ht="15.75" customHeight="1" spans="1:22">
      <c r="A13" s="25" t="s">
        <v>204</v>
      </c>
      <c r="B13" s="7">
        <v>7</v>
      </c>
      <c r="C13" s="31">
        <v>48</v>
      </c>
      <c r="D13" s="31"/>
      <c r="E13" s="31">
        <v>62</v>
      </c>
      <c r="F13" s="31">
        <v>55</v>
      </c>
      <c r="G13" s="32">
        <f t="shared" si="0"/>
        <v>165</v>
      </c>
      <c r="H13" s="25"/>
      <c r="V13" s="25" t="s">
        <v>205</v>
      </c>
    </row>
    <row r="14" ht="15.75" customHeight="1" spans="1:22">
      <c r="A14" s="25" t="s">
        <v>206</v>
      </c>
      <c r="B14" s="7">
        <v>9</v>
      </c>
      <c r="C14" s="31">
        <v>61</v>
      </c>
      <c r="D14" s="31"/>
      <c r="E14" s="31">
        <v>73</v>
      </c>
      <c r="F14" s="31">
        <v>48</v>
      </c>
      <c r="G14" s="32">
        <f t="shared" si="0"/>
        <v>182</v>
      </c>
      <c r="H14" s="25"/>
      <c r="I14" s="34" t="s">
        <v>2</v>
      </c>
      <c r="J14" s="34" t="s">
        <v>207</v>
      </c>
      <c r="V14" s="25" t="s">
        <v>208</v>
      </c>
    </row>
    <row r="15" ht="15.75" customHeight="1" spans="1:22">
      <c r="A15" s="25" t="s">
        <v>209</v>
      </c>
      <c r="B15" s="7">
        <v>7</v>
      </c>
      <c r="C15" s="31">
        <v>58</v>
      </c>
      <c r="D15" s="31">
        <v>64</v>
      </c>
      <c r="E15" s="31">
        <v>50</v>
      </c>
      <c r="F15" s="31">
        <v>76</v>
      </c>
      <c r="G15" s="32">
        <f t="shared" si="0"/>
        <v>248</v>
      </c>
      <c r="H15" s="25"/>
      <c r="I15" s="34"/>
      <c r="J15" s="34" t="s">
        <v>210</v>
      </c>
      <c r="V15" s="25" t="s">
        <v>211</v>
      </c>
    </row>
    <row r="16" ht="15.75" customHeight="1" spans="1:22">
      <c r="A16" s="25" t="s">
        <v>212</v>
      </c>
      <c r="B16" s="7">
        <v>10</v>
      </c>
      <c r="C16" s="31">
        <v>44</v>
      </c>
      <c r="D16" s="31">
        <v>59</v>
      </c>
      <c r="E16" s="31">
        <v>60</v>
      </c>
      <c r="F16" s="31">
        <v>82</v>
      </c>
      <c r="G16" s="32">
        <f t="shared" si="0"/>
        <v>245</v>
      </c>
      <c r="H16" s="25"/>
      <c r="V16" s="25" t="s">
        <v>213</v>
      </c>
    </row>
    <row r="17" ht="15.75" customHeight="1" spans="1:22">
      <c r="A17" s="25" t="s">
        <v>214</v>
      </c>
      <c r="B17" s="7">
        <v>7</v>
      </c>
      <c r="C17" s="31">
        <v>86</v>
      </c>
      <c r="D17" s="31">
        <v>83</v>
      </c>
      <c r="E17" s="31">
        <v>86</v>
      </c>
      <c r="F17" s="31">
        <v>40</v>
      </c>
      <c r="G17" s="32">
        <f t="shared" si="0"/>
        <v>295</v>
      </c>
      <c r="H17" s="25"/>
      <c r="I17" s="35"/>
      <c r="J17" s="36" t="s">
        <v>215</v>
      </c>
      <c r="K17" s="36" t="s">
        <v>179</v>
      </c>
      <c r="L17" s="36" t="s">
        <v>114</v>
      </c>
      <c r="M17" s="36" t="s">
        <v>113</v>
      </c>
      <c r="N17" s="36" t="s">
        <v>140</v>
      </c>
      <c r="V17" s="25" t="s">
        <v>216</v>
      </c>
    </row>
    <row r="18" ht="15.75" customHeight="1" spans="1:22">
      <c r="A18" s="25" t="s">
        <v>217</v>
      </c>
      <c r="B18" s="7">
        <v>9</v>
      </c>
      <c r="C18" s="31">
        <v>80</v>
      </c>
      <c r="D18" s="31">
        <v>70</v>
      </c>
      <c r="E18" s="31">
        <v>67</v>
      </c>
      <c r="F18" s="31">
        <v>55</v>
      </c>
      <c r="G18" s="32">
        <f t="shared" si="0"/>
        <v>272</v>
      </c>
      <c r="H18" s="25"/>
      <c r="J18" s="37" t="s">
        <v>198</v>
      </c>
      <c r="K18" s="36">
        <f>VLOOKUP(J18,A1:G125,2,FALSE)</f>
        <v>8</v>
      </c>
      <c r="L18" s="36" t="str">
        <f>IF(VLOOKUP(J18,A1:G125,3,FALSE)&lt;50,"C",IF(VLOOKUP(J18,A1:G125,3,FALSE)&lt;60,"B","A"))</f>
        <v>A</v>
      </c>
      <c r="M18" s="36" t="str">
        <f>IF(VLOOKUP(J18,A1:G125,4,FALSE)&lt;50,"C",IF(VLOOKUP(J18,A1:G125,4,FALSE)&lt;60,"B","A"))</f>
        <v>C</v>
      </c>
      <c r="N18" s="36" t="str">
        <f>IF(VLOOKUP(J18,A1:G125,5,FALSE)&lt;50,"C",IF(VLOOKUP(J18,A1:G125,5,FALSE)&lt;60,"B","A"))</f>
        <v>A</v>
      </c>
      <c r="V18" s="25" t="s">
        <v>218</v>
      </c>
    </row>
    <row r="19" ht="15.75" customHeight="1" spans="1:22">
      <c r="A19" s="25" t="s">
        <v>219</v>
      </c>
      <c r="B19" s="7">
        <v>7</v>
      </c>
      <c r="C19" s="31">
        <v>50</v>
      </c>
      <c r="D19" s="31">
        <v>49</v>
      </c>
      <c r="E19" s="31">
        <v>84</v>
      </c>
      <c r="F19" s="31">
        <v>76</v>
      </c>
      <c r="G19" s="32">
        <f t="shared" si="0"/>
        <v>259</v>
      </c>
      <c r="H19" s="25"/>
      <c r="V19" s="25" t="s">
        <v>220</v>
      </c>
    </row>
    <row r="20" ht="15.75" customHeight="1" spans="1:22">
      <c r="A20" s="25" t="s">
        <v>221</v>
      </c>
      <c r="B20" s="7">
        <v>8</v>
      </c>
      <c r="C20" s="31">
        <v>87</v>
      </c>
      <c r="D20" s="31">
        <v>61</v>
      </c>
      <c r="E20" s="31">
        <v>63</v>
      </c>
      <c r="F20" s="31">
        <v>89</v>
      </c>
      <c r="G20" s="32">
        <f t="shared" si="0"/>
        <v>300</v>
      </c>
      <c r="H20" s="25"/>
      <c r="I20" s="7" t="s">
        <v>118</v>
      </c>
      <c r="J20" s="7" t="s">
        <v>222</v>
      </c>
      <c r="V20" s="25" t="s">
        <v>223</v>
      </c>
    </row>
    <row r="21" ht="15.75" customHeight="1" spans="1:22">
      <c r="A21" s="25" t="s">
        <v>194</v>
      </c>
      <c r="B21" s="7">
        <v>6</v>
      </c>
      <c r="C21" s="31">
        <v>51</v>
      </c>
      <c r="D21" s="31"/>
      <c r="E21" s="31">
        <v>54</v>
      </c>
      <c r="F21" s="31">
        <v>89</v>
      </c>
      <c r="G21" s="32">
        <f t="shared" si="0"/>
        <v>194</v>
      </c>
      <c r="H21" s="25"/>
      <c r="J21" s="7" t="s">
        <v>224</v>
      </c>
      <c r="V21" s="25" t="s">
        <v>225</v>
      </c>
    </row>
    <row r="22" ht="15.75" customHeight="1" spans="1:22">
      <c r="A22" s="25" t="s">
        <v>226</v>
      </c>
      <c r="B22" s="7">
        <v>8</v>
      </c>
      <c r="C22" s="31">
        <v>89</v>
      </c>
      <c r="D22" s="31">
        <v>84</v>
      </c>
      <c r="E22" s="31">
        <v>73</v>
      </c>
      <c r="F22" s="31">
        <v>43</v>
      </c>
      <c r="G22" s="32">
        <f t="shared" si="0"/>
        <v>289</v>
      </c>
      <c r="H22" s="25"/>
      <c r="J22" s="7" t="s">
        <v>227</v>
      </c>
      <c r="V22" s="25" t="s">
        <v>228</v>
      </c>
    </row>
    <row r="23" ht="15.75" customHeight="1" spans="1:22">
      <c r="A23" s="25" t="s">
        <v>197</v>
      </c>
      <c r="B23" s="7">
        <v>6</v>
      </c>
      <c r="C23" s="31">
        <v>64</v>
      </c>
      <c r="D23" s="31"/>
      <c r="E23" s="31">
        <v>75</v>
      </c>
      <c r="F23" s="31">
        <v>67</v>
      </c>
      <c r="G23" s="32">
        <f t="shared" si="0"/>
        <v>206</v>
      </c>
      <c r="H23" s="25"/>
      <c r="J23" s="7" t="s">
        <v>229</v>
      </c>
      <c r="V23" s="25" t="s">
        <v>230</v>
      </c>
    </row>
    <row r="24" ht="15.75" customHeight="1" spans="1:22">
      <c r="A24" s="25" t="s">
        <v>231</v>
      </c>
      <c r="B24" s="7">
        <v>10</v>
      </c>
      <c r="C24" s="31">
        <v>44</v>
      </c>
      <c r="D24" s="31">
        <v>52</v>
      </c>
      <c r="E24" s="31"/>
      <c r="F24" s="31">
        <v>70</v>
      </c>
      <c r="G24" s="32">
        <f t="shared" si="0"/>
        <v>166</v>
      </c>
      <c r="H24" s="25"/>
      <c r="V24" s="25" t="s">
        <v>232</v>
      </c>
    </row>
    <row r="25" ht="15.75" customHeight="1" spans="1:22">
      <c r="A25" s="25" t="s">
        <v>233</v>
      </c>
      <c r="B25" s="7">
        <v>8</v>
      </c>
      <c r="C25" s="31">
        <v>56</v>
      </c>
      <c r="D25" s="31">
        <v>85</v>
      </c>
      <c r="E25" s="31">
        <v>76</v>
      </c>
      <c r="F25" s="31">
        <v>68</v>
      </c>
      <c r="G25" s="32">
        <f t="shared" si="0"/>
        <v>285</v>
      </c>
      <c r="H25" s="25"/>
      <c r="I25" s="38" t="s">
        <v>112</v>
      </c>
      <c r="J25" s="38" t="s">
        <v>179</v>
      </c>
      <c r="K25" s="39" t="s">
        <v>114</v>
      </c>
      <c r="V25" s="25" t="s">
        <v>234</v>
      </c>
    </row>
    <row r="26" ht="15.75" customHeight="1" spans="1:22">
      <c r="A26" s="25" t="s">
        <v>235</v>
      </c>
      <c r="B26" s="7">
        <v>9</v>
      </c>
      <c r="C26" s="31">
        <v>55</v>
      </c>
      <c r="D26" s="31"/>
      <c r="E26" s="31">
        <v>82</v>
      </c>
      <c r="F26" s="31">
        <v>41</v>
      </c>
      <c r="G26" s="32">
        <f t="shared" si="0"/>
        <v>178</v>
      </c>
      <c r="H26" s="25"/>
      <c r="I26" s="18" t="s">
        <v>236</v>
      </c>
      <c r="J26" s="18">
        <f>VLOOKUP(I26,A1:G125,2,FALSE)</f>
        <v>8</v>
      </c>
      <c r="K26" s="40" t="str">
        <f>IF(VLOOKUP(I26,A1:G125,3,FALSE)=0,"Not Appeared",VLOOKUP(I26,A1:G125,3,FALSE))</f>
        <v>Not Appeared</v>
      </c>
      <c r="V26" s="25" t="s">
        <v>237</v>
      </c>
    </row>
    <row r="27" ht="15.75" customHeight="1" spans="1:22">
      <c r="A27" s="25" t="s">
        <v>238</v>
      </c>
      <c r="B27" s="7">
        <v>8</v>
      </c>
      <c r="C27" s="31">
        <v>44</v>
      </c>
      <c r="D27" s="31">
        <v>60</v>
      </c>
      <c r="E27" s="31">
        <v>59</v>
      </c>
      <c r="F27" s="31">
        <v>64</v>
      </c>
      <c r="G27" s="32">
        <f t="shared" si="0"/>
        <v>227</v>
      </c>
      <c r="H27" s="25"/>
      <c r="V27" s="25" t="s">
        <v>239</v>
      </c>
    </row>
    <row r="28" ht="15.75" customHeight="1" spans="1:22">
      <c r="A28" s="25" t="s">
        <v>240</v>
      </c>
      <c r="B28" s="7">
        <v>10</v>
      </c>
      <c r="C28" s="31">
        <v>88</v>
      </c>
      <c r="D28" s="31">
        <v>70</v>
      </c>
      <c r="E28" s="31">
        <v>85</v>
      </c>
      <c r="F28" s="31">
        <v>45</v>
      </c>
      <c r="G28" s="32">
        <f t="shared" si="0"/>
        <v>288</v>
      </c>
      <c r="H28" s="25"/>
      <c r="V28" s="25" t="s">
        <v>241</v>
      </c>
    </row>
    <row r="29" ht="15.75" customHeight="1" spans="1:22">
      <c r="A29" s="25" t="s">
        <v>242</v>
      </c>
      <c r="B29" s="7">
        <v>8</v>
      </c>
      <c r="C29" s="31">
        <v>81</v>
      </c>
      <c r="D29" s="31">
        <v>75</v>
      </c>
      <c r="E29" s="31">
        <v>58</v>
      </c>
      <c r="F29" s="31">
        <v>56</v>
      </c>
      <c r="G29" s="32">
        <f t="shared" si="0"/>
        <v>270</v>
      </c>
      <c r="H29" s="25"/>
      <c r="V29" s="25" t="s">
        <v>243</v>
      </c>
    </row>
    <row r="30" ht="15.75" customHeight="1" spans="1:22">
      <c r="A30" s="25" t="s">
        <v>244</v>
      </c>
      <c r="B30" s="7">
        <v>9</v>
      </c>
      <c r="C30" s="31"/>
      <c r="D30" s="31"/>
      <c r="E30" s="31"/>
      <c r="F30" s="31"/>
      <c r="G30" s="32">
        <f t="shared" si="0"/>
        <v>0</v>
      </c>
      <c r="H30" s="25"/>
      <c r="V30" s="25" t="s">
        <v>245</v>
      </c>
    </row>
    <row r="31" ht="15.75" customHeight="1" spans="1:22">
      <c r="A31" s="25" t="s">
        <v>246</v>
      </c>
      <c r="B31" s="7">
        <v>8</v>
      </c>
      <c r="C31" s="31">
        <v>49</v>
      </c>
      <c r="D31" s="31">
        <v>79</v>
      </c>
      <c r="E31" s="31">
        <v>80</v>
      </c>
      <c r="F31" s="31">
        <v>51</v>
      </c>
      <c r="G31" s="32">
        <f t="shared" si="0"/>
        <v>259</v>
      </c>
      <c r="H31" s="25"/>
      <c r="V31" s="25" t="s">
        <v>245</v>
      </c>
    </row>
    <row r="32" ht="15.75" customHeight="1" spans="1:22">
      <c r="A32" s="25" t="s">
        <v>247</v>
      </c>
      <c r="B32" s="7">
        <v>7</v>
      </c>
      <c r="C32" s="31">
        <v>80</v>
      </c>
      <c r="D32" s="31">
        <v>61</v>
      </c>
      <c r="E32" s="31">
        <v>68</v>
      </c>
      <c r="F32" s="31">
        <v>48</v>
      </c>
      <c r="G32" s="32">
        <f t="shared" si="0"/>
        <v>257</v>
      </c>
      <c r="H32" s="25"/>
      <c r="V32" s="25" t="s">
        <v>248</v>
      </c>
    </row>
    <row r="33" ht="15.75" customHeight="1" spans="1:22">
      <c r="A33" s="25" t="s">
        <v>236</v>
      </c>
      <c r="B33" s="7">
        <v>8</v>
      </c>
      <c r="C33" s="31"/>
      <c r="D33" s="31"/>
      <c r="E33" s="31"/>
      <c r="F33" s="31"/>
      <c r="G33" s="32">
        <f t="shared" si="0"/>
        <v>0</v>
      </c>
      <c r="H33" s="25"/>
      <c r="V33" s="25" t="s">
        <v>249</v>
      </c>
    </row>
    <row r="34" ht="15.75" customHeight="1" spans="1:22">
      <c r="A34" s="25" t="s">
        <v>250</v>
      </c>
      <c r="B34" s="7">
        <v>8</v>
      </c>
      <c r="C34" s="31">
        <v>51</v>
      </c>
      <c r="D34" s="31">
        <v>77</v>
      </c>
      <c r="E34" s="31">
        <v>85</v>
      </c>
      <c r="F34" s="31">
        <v>74</v>
      </c>
      <c r="G34" s="32">
        <f t="shared" si="0"/>
        <v>287</v>
      </c>
      <c r="H34" s="25"/>
      <c r="V34" s="25" t="s">
        <v>251</v>
      </c>
    </row>
    <row r="35" ht="15.75" customHeight="1" spans="1:22">
      <c r="A35" s="25" t="s">
        <v>252</v>
      </c>
      <c r="B35" s="7">
        <v>9</v>
      </c>
      <c r="C35" s="31">
        <v>90</v>
      </c>
      <c r="D35" s="31">
        <v>86</v>
      </c>
      <c r="E35" s="31">
        <v>79</v>
      </c>
      <c r="F35" s="31">
        <v>61</v>
      </c>
      <c r="G35" s="32">
        <f t="shared" si="0"/>
        <v>316</v>
      </c>
      <c r="H35" s="25"/>
      <c r="V35" s="25" t="s">
        <v>253</v>
      </c>
    </row>
    <row r="36" ht="15.75" customHeight="1" spans="1:22">
      <c r="A36" s="25" t="s">
        <v>254</v>
      </c>
      <c r="B36" s="7">
        <v>8</v>
      </c>
      <c r="C36" s="31">
        <v>56</v>
      </c>
      <c r="D36" s="31">
        <v>59</v>
      </c>
      <c r="E36" s="31">
        <v>51</v>
      </c>
      <c r="F36" s="31">
        <v>51</v>
      </c>
      <c r="G36" s="32">
        <f t="shared" si="0"/>
        <v>217</v>
      </c>
      <c r="H36" s="25"/>
      <c r="V36" s="25" t="s">
        <v>255</v>
      </c>
    </row>
    <row r="37" ht="15.75" customHeight="1" spans="1:22">
      <c r="A37" s="25" t="s">
        <v>205</v>
      </c>
      <c r="B37" s="7">
        <v>6</v>
      </c>
      <c r="C37" s="31">
        <v>71</v>
      </c>
      <c r="D37" s="31">
        <v>76</v>
      </c>
      <c r="E37" s="31">
        <v>82</v>
      </c>
      <c r="F37" s="31">
        <v>80</v>
      </c>
      <c r="G37" s="32">
        <f t="shared" si="0"/>
        <v>309</v>
      </c>
      <c r="H37" s="25"/>
      <c r="V37" s="25" t="s">
        <v>256</v>
      </c>
    </row>
    <row r="38" ht="15.75" customHeight="1" spans="1:22">
      <c r="A38" s="25" t="s">
        <v>257</v>
      </c>
      <c r="B38" s="7">
        <v>9</v>
      </c>
      <c r="C38" s="31"/>
      <c r="D38" s="31"/>
      <c r="E38" s="31"/>
      <c r="F38" s="31"/>
      <c r="G38" s="32">
        <f t="shared" si="0"/>
        <v>0</v>
      </c>
      <c r="H38" s="25"/>
      <c r="V38" s="25" t="s">
        <v>258</v>
      </c>
    </row>
    <row r="39" ht="15.75" customHeight="1" spans="1:22">
      <c r="A39" s="25" t="s">
        <v>259</v>
      </c>
      <c r="B39" s="7">
        <v>7</v>
      </c>
      <c r="C39" s="31"/>
      <c r="D39" s="31"/>
      <c r="E39" s="31"/>
      <c r="F39" s="31"/>
      <c r="G39" s="32">
        <f t="shared" si="0"/>
        <v>0</v>
      </c>
      <c r="H39" s="25"/>
      <c r="V39" s="25" t="s">
        <v>260</v>
      </c>
    </row>
    <row r="40" ht="15.75" customHeight="1" spans="1:22">
      <c r="A40" s="25" t="s">
        <v>261</v>
      </c>
      <c r="B40" s="7">
        <v>9</v>
      </c>
      <c r="C40" s="31"/>
      <c r="D40" s="31"/>
      <c r="E40" s="31"/>
      <c r="F40" s="31"/>
      <c r="G40" s="32">
        <f t="shared" si="0"/>
        <v>0</v>
      </c>
      <c r="H40" s="25"/>
      <c r="V40" s="25" t="s">
        <v>223</v>
      </c>
    </row>
    <row r="41" ht="15.75" customHeight="1" spans="1:8">
      <c r="A41" s="25" t="s">
        <v>262</v>
      </c>
      <c r="B41" s="7">
        <v>8</v>
      </c>
      <c r="C41" s="31"/>
      <c r="D41" s="31"/>
      <c r="E41" s="31"/>
      <c r="F41" s="31"/>
      <c r="G41" s="32">
        <f t="shared" si="0"/>
        <v>0</v>
      </c>
      <c r="H41" s="25"/>
    </row>
    <row r="42" ht="15.75" customHeight="1" spans="1:14">
      <c r="A42" s="25" t="s">
        <v>263</v>
      </c>
      <c r="B42" s="7">
        <v>10</v>
      </c>
      <c r="C42" s="31"/>
      <c r="D42" s="31"/>
      <c r="E42" s="31"/>
      <c r="F42" s="31"/>
      <c r="G42" s="32">
        <f t="shared" si="0"/>
        <v>0</v>
      </c>
      <c r="H42" s="25"/>
      <c r="K42" s="41"/>
      <c r="L42" s="41"/>
      <c r="M42" s="41"/>
      <c r="N42" s="41"/>
    </row>
    <row r="43" ht="15.75" customHeight="1" spans="1:8">
      <c r="A43" s="25" t="s">
        <v>264</v>
      </c>
      <c r="B43" s="7">
        <v>9</v>
      </c>
      <c r="C43" s="31"/>
      <c r="D43" s="31"/>
      <c r="E43" s="31"/>
      <c r="F43" s="31"/>
      <c r="G43" s="32">
        <f t="shared" si="0"/>
        <v>0</v>
      </c>
      <c r="H43" s="25"/>
    </row>
    <row r="44" ht="15.75" customHeight="1" spans="1:8">
      <c r="A44" s="25" t="s">
        <v>265</v>
      </c>
      <c r="B44" s="7">
        <v>7</v>
      </c>
      <c r="C44" s="31">
        <v>71</v>
      </c>
      <c r="D44" s="31">
        <v>89</v>
      </c>
      <c r="E44" s="31">
        <v>55</v>
      </c>
      <c r="F44" s="31">
        <v>49</v>
      </c>
      <c r="G44" s="32">
        <f t="shared" si="0"/>
        <v>264</v>
      </c>
      <c r="H44" s="25"/>
    </row>
    <row r="45" ht="15.75" customHeight="1" spans="1:8">
      <c r="A45" s="25" t="s">
        <v>266</v>
      </c>
      <c r="B45" s="7">
        <v>8</v>
      </c>
      <c r="C45" s="31">
        <v>89</v>
      </c>
      <c r="D45" s="31">
        <v>53</v>
      </c>
      <c r="E45" s="31">
        <v>47</v>
      </c>
      <c r="F45" s="31">
        <v>40</v>
      </c>
      <c r="G45" s="32">
        <f t="shared" si="0"/>
        <v>229</v>
      </c>
      <c r="H45" s="25"/>
    </row>
    <row r="46" ht="15.75" customHeight="1" spans="1:8">
      <c r="A46" s="25" t="s">
        <v>267</v>
      </c>
      <c r="B46" s="7">
        <v>10</v>
      </c>
      <c r="C46" s="31">
        <v>56</v>
      </c>
      <c r="D46" s="31">
        <v>75</v>
      </c>
      <c r="E46" s="31">
        <v>73</v>
      </c>
      <c r="F46" s="31">
        <v>80</v>
      </c>
      <c r="G46" s="32">
        <f t="shared" si="0"/>
        <v>284</v>
      </c>
      <c r="H46" s="25"/>
    </row>
    <row r="47" ht="15.75" customHeight="1" spans="1:8">
      <c r="A47" s="25" t="s">
        <v>268</v>
      </c>
      <c r="B47" s="7">
        <v>8</v>
      </c>
      <c r="C47" s="31">
        <v>48</v>
      </c>
      <c r="D47" s="31">
        <v>81</v>
      </c>
      <c r="E47" s="31">
        <v>69</v>
      </c>
      <c r="F47" s="31">
        <v>69</v>
      </c>
      <c r="G47" s="32">
        <f t="shared" si="0"/>
        <v>267</v>
      </c>
      <c r="H47" s="25"/>
    </row>
    <row r="48" ht="15.75" customHeight="1" spans="1:8">
      <c r="A48" s="25" t="s">
        <v>269</v>
      </c>
      <c r="B48" s="7">
        <v>8</v>
      </c>
      <c r="C48" s="31">
        <v>90</v>
      </c>
      <c r="D48" s="31">
        <v>64</v>
      </c>
      <c r="E48" s="31">
        <v>79</v>
      </c>
      <c r="F48" s="31">
        <v>76</v>
      </c>
      <c r="G48" s="32">
        <f t="shared" si="0"/>
        <v>309</v>
      </c>
      <c r="H48" s="25"/>
    </row>
    <row r="49" ht="15.75" customHeight="1" spans="1:8">
      <c r="A49" s="25" t="s">
        <v>270</v>
      </c>
      <c r="B49" s="7">
        <v>8</v>
      </c>
      <c r="C49" s="31">
        <v>83</v>
      </c>
      <c r="D49" s="31">
        <v>44</v>
      </c>
      <c r="E49" s="31">
        <v>45</v>
      </c>
      <c r="F49" s="31">
        <v>74</v>
      </c>
      <c r="G49" s="32">
        <f t="shared" si="0"/>
        <v>246</v>
      </c>
      <c r="H49" s="25"/>
    </row>
    <row r="50" ht="15.75" customHeight="1" spans="1:8">
      <c r="A50" s="25" t="s">
        <v>271</v>
      </c>
      <c r="B50" s="7">
        <v>7</v>
      </c>
      <c r="C50" s="31">
        <v>54</v>
      </c>
      <c r="D50" s="31">
        <v>68</v>
      </c>
      <c r="E50" s="31"/>
      <c r="F50" s="31">
        <v>42</v>
      </c>
      <c r="G50" s="32">
        <f t="shared" si="0"/>
        <v>164</v>
      </c>
      <c r="H50" s="25"/>
    </row>
    <row r="51" ht="15.75" customHeight="1" spans="1:8">
      <c r="A51" s="25" t="s">
        <v>272</v>
      </c>
      <c r="B51" s="7">
        <v>9</v>
      </c>
      <c r="C51" s="31">
        <v>82</v>
      </c>
      <c r="D51" s="31">
        <v>40</v>
      </c>
      <c r="E51" s="31">
        <v>84</v>
      </c>
      <c r="F51" s="31">
        <v>83</v>
      </c>
      <c r="G51" s="32">
        <f t="shared" si="0"/>
        <v>289</v>
      </c>
      <c r="H51" s="25"/>
    </row>
    <row r="52" ht="15.75" customHeight="1" spans="1:8">
      <c r="A52" s="25" t="s">
        <v>208</v>
      </c>
      <c r="B52" s="7">
        <v>6</v>
      </c>
      <c r="C52" s="31">
        <v>90</v>
      </c>
      <c r="D52" s="31">
        <v>60</v>
      </c>
      <c r="E52" s="31">
        <v>79</v>
      </c>
      <c r="F52" s="31">
        <v>50</v>
      </c>
      <c r="G52" s="32">
        <f t="shared" si="0"/>
        <v>279</v>
      </c>
      <c r="H52" s="25"/>
    </row>
    <row r="53" ht="15.75" customHeight="1" spans="1:8">
      <c r="A53" s="25" t="s">
        <v>273</v>
      </c>
      <c r="B53" s="7">
        <v>7</v>
      </c>
      <c r="C53" s="31">
        <v>81</v>
      </c>
      <c r="D53" s="31">
        <v>85</v>
      </c>
      <c r="E53" s="31">
        <v>83</v>
      </c>
      <c r="F53" s="31">
        <v>43</v>
      </c>
      <c r="G53" s="32">
        <f t="shared" si="0"/>
        <v>292</v>
      </c>
      <c r="H53" s="25"/>
    </row>
    <row r="54" ht="15.75" customHeight="1" spans="1:8">
      <c r="A54" s="25" t="s">
        <v>211</v>
      </c>
      <c r="B54" s="7">
        <v>6</v>
      </c>
      <c r="C54" s="31">
        <v>45</v>
      </c>
      <c r="D54" s="31">
        <v>72</v>
      </c>
      <c r="E54" s="31">
        <v>51</v>
      </c>
      <c r="F54" s="31">
        <v>59</v>
      </c>
      <c r="G54" s="32">
        <f t="shared" si="0"/>
        <v>227</v>
      </c>
      <c r="H54" s="25"/>
    </row>
    <row r="55" ht="15.75" customHeight="1" spans="1:8">
      <c r="A55" s="25" t="s">
        <v>274</v>
      </c>
      <c r="B55" s="7">
        <v>9</v>
      </c>
      <c r="C55" s="31">
        <v>77</v>
      </c>
      <c r="D55" s="31">
        <v>84</v>
      </c>
      <c r="E55" s="31"/>
      <c r="F55" s="31">
        <v>84</v>
      </c>
      <c r="G55" s="32">
        <f t="shared" si="0"/>
        <v>245</v>
      </c>
      <c r="H55" s="25"/>
    </row>
    <row r="56" ht="15.75" customHeight="1" spans="1:8">
      <c r="A56" s="25" t="s">
        <v>275</v>
      </c>
      <c r="B56" s="7">
        <v>9</v>
      </c>
      <c r="C56" s="31">
        <v>67</v>
      </c>
      <c r="D56" s="31">
        <v>85</v>
      </c>
      <c r="E56" s="31">
        <v>69</v>
      </c>
      <c r="F56" s="31">
        <v>72</v>
      </c>
      <c r="G56" s="32">
        <f t="shared" si="0"/>
        <v>293</v>
      </c>
      <c r="H56" s="25"/>
    </row>
    <row r="57" ht="15.75" customHeight="1" spans="1:8">
      <c r="A57" s="25" t="s">
        <v>216</v>
      </c>
      <c r="B57" s="7">
        <v>6</v>
      </c>
      <c r="C57" s="31">
        <v>79</v>
      </c>
      <c r="D57" s="31"/>
      <c r="E57" s="31">
        <v>52</v>
      </c>
      <c r="F57" s="31">
        <v>73</v>
      </c>
      <c r="G57" s="32">
        <f t="shared" si="0"/>
        <v>204</v>
      </c>
      <c r="H57" s="25"/>
    </row>
    <row r="58" ht="15.75" customHeight="1" spans="1:8">
      <c r="A58" s="25" t="s">
        <v>276</v>
      </c>
      <c r="B58" s="7">
        <v>9</v>
      </c>
      <c r="C58" s="31">
        <v>74</v>
      </c>
      <c r="D58" s="31">
        <v>59</v>
      </c>
      <c r="E58" s="31">
        <v>43</v>
      </c>
      <c r="F58" s="31">
        <v>89</v>
      </c>
      <c r="G58" s="32">
        <f t="shared" si="0"/>
        <v>265</v>
      </c>
      <c r="H58" s="25"/>
    </row>
    <row r="59" ht="15.75" customHeight="1" spans="1:8">
      <c r="A59" s="25" t="s">
        <v>277</v>
      </c>
      <c r="B59" s="7">
        <v>7</v>
      </c>
      <c r="C59" s="31">
        <v>84</v>
      </c>
      <c r="D59" s="31">
        <v>60</v>
      </c>
      <c r="E59" s="31"/>
      <c r="F59" s="31">
        <v>60</v>
      </c>
      <c r="G59" s="32">
        <f t="shared" si="0"/>
        <v>204</v>
      </c>
      <c r="H59" s="25"/>
    </row>
    <row r="60" ht="15.75" customHeight="1" spans="1:8">
      <c r="A60" s="25" t="s">
        <v>278</v>
      </c>
      <c r="B60" s="7">
        <v>7</v>
      </c>
      <c r="C60" s="31">
        <v>86</v>
      </c>
      <c r="D60" s="31">
        <v>49</v>
      </c>
      <c r="E60" s="31">
        <v>59</v>
      </c>
      <c r="F60" s="31">
        <v>86</v>
      </c>
      <c r="G60" s="32">
        <f t="shared" si="0"/>
        <v>280</v>
      </c>
      <c r="H60" s="25"/>
    </row>
    <row r="61" ht="15.75" customHeight="1" spans="1:8">
      <c r="A61" s="25" t="s">
        <v>279</v>
      </c>
      <c r="B61" s="7">
        <v>7</v>
      </c>
      <c r="C61" s="31"/>
      <c r="D61" s="31">
        <v>78</v>
      </c>
      <c r="E61" s="31">
        <v>49</v>
      </c>
      <c r="F61" s="31">
        <v>69</v>
      </c>
      <c r="G61" s="32">
        <f t="shared" si="0"/>
        <v>196</v>
      </c>
      <c r="H61" s="25"/>
    </row>
    <row r="62" ht="15.75" customHeight="1" spans="1:8">
      <c r="A62" s="25" t="s">
        <v>280</v>
      </c>
      <c r="B62" s="7">
        <v>8</v>
      </c>
      <c r="C62" s="31">
        <v>53</v>
      </c>
      <c r="D62" s="31">
        <v>86</v>
      </c>
      <c r="E62" s="31">
        <v>86</v>
      </c>
      <c r="F62" s="31">
        <v>50</v>
      </c>
      <c r="G62" s="32">
        <f t="shared" si="0"/>
        <v>275</v>
      </c>
      <c r="H62" s="25"/>
    </row>
    <row r="63" ht="15.75" customHeight="1" spans="1:8">
      <c r="A63" s="25" t="s">
        <v>281</v>
      </c>
      <c r="B63" s="7">
        <v>10</v>
      </c>
      <c r="C63" s="31">
        <v>65</v>
      </c>
      <c r="D63" s="31">
        <v>73</v>
      </c>
      <c r="E63" s="31">
        <v>81</v>
      </c>
      <c r="F63" s="31">
        <v>53</v>
      </c>
      <c r="G63" s="32">
        <f t="shared" si="0"/>
        <v>272</v>
      </c>
      <c r="H63" s="25"/>
    </row>
    <row r="64" ht="15.75" customHeight="1" spans="1:8">
      <c r="A64" s="25" t="s">
        <v>282</v>
      </c>
      <c r="B64" s="7">
        <v>8</v>
      </c>
      <c r="C64" s="31">
        <v>85</v>
      </c>
      <c r="D64" s="31">
        <v>53</v>
      </c>
      <c r="E64" s="31">
        <v>68</v>
      </c>
      <c r="F64" s="31">
        <v>48</v>
      </c>
      <c r="G64" s="32">
        <f t="shared" si="0"/>
        <v>254</v>
      </c>
      <c r="H64" s="25"/>
    </row>
    <row r="65" ht="15.75" customHeight="1" spans="1:8">
      <c r="A65" s="25" t="s">
        <v>218</v>
      </c>
      <c r="B65" s="7">
        <v>6</v>
      </c>
      <c r="C65" s="31">
        <v>78</v>
      </c>
      <c r="D65" s="31">
        <v>47</v>
      </c>
      <c r="E65" s="31">
        <v>62</v>
      </c>
      <c r="F65" s="31">
        <v>59</v>
      </c>
      <c r="G65" s="32">
        <f t="shared" si="0"/>
        <v>246</v>
      </c>
      <c r="H65" s="25"/>
    </row>
    <row r="66" ht="15.75" customHeight="1" spans="1:8">
      <c r="A66" s="25" t="s">
        <v>283</v>
      </c>
      <c r="B66" s="7">
        <v>8</v>
      </c>
      <c r="C66" s="31">
        <v>68</v>
      </c>
      <c r="D66" s="31">
        <v>87</v>
      </c>
      <c r="E66" s="31">
        <v>47</v>
      </c>
      <c r="F66" s="31">
        <v>58</v>
      </c>
      <c r="G66" s="32">
        <f t="shared" si="0"/>
        <v>260</v>
      </c>
      <c r="H66" s="25"/>
    </row>
    <row r="67" ht="15.75" customHeight="1" spans="1:8">
      <c r="A67" s="25" t="s">
        <v>284</v>
      </c>
      <c r="B67" s="7">
        <v>9</v>
      </c>
      <c r="C67" s="31">
        <v>61</v>
      </c>
      <c r="D67" s="31">
        <v>89</v>
      </c>
      <c r="E67" s="31">
        <v>65</v>
      </c>
      <c r="F67" s="31">
        <v>90</v>
      </c>
      <c r="G67" s="32">
        <f t="shared" si="0"/>
        <v>305</v>
      </c>
      <c r="H67" s="25"/>
    </row>
    <row r="68" ht="15.75" customHeight="1" spans="1:8">
      <c r="A68" s="25" t="s">
        <v>285</v>
      </c>
      <c r="B68" s="7">
        <v>8</v>
      </c>
      <c r="C68" s="31">
        <v>86</v>
      </c>
      <c r="D68" s="31">
        <v>79</v>
      </c>
      <c r="E68" s="31">
        <v>44</v>
      </c>
      <c r="F68" s="31">
        <v>57</v>
      </c>
      <c r="G68" s="32">
        <f t="shared" si="0"/>
        <v>266</v>
      </c>
      <c r="H68" s="25"/>
    </row>
    <row r="69" ht="15.75" customHeight="1" spans="1:8">
      <c r="A69" s="25" t="s">
        <v>286</v>
      </c>
      <c r="B69" s="7">
        <v>8</v>
      </c>
      <c r="C69" s="31">
        <v>66</v>
      </c>
      <c r="D69" s="31">
        <v>89</v>
      </c>
      <c r="E69" s="31">
        <v>68</v>
      </c>
      <c r="F69" s="31">
        <v>83</v>
      </c>
      <c r="G69" s="32">
        <f t="shared" si="0"/>
        <v>306</v>
      </c>
      <c r="H69" s="25"/>
    </row>
    <row r="70" ht="15.75" customHeight="1" spans="1:8">
      <c r="A70" s="25" t="s">
        <v>287</v>
      </c>
      <c r="B70" s="7">
        <v>8</v>
      </c>
      <c r="C70" s="31">
        <v>59</v>
      </c>
      <c r="D70" s="31">
        <v>85</v>
      </c>
      <c r="E70" s="31">
        <v>41</v>
      </c>
      <c r="F70" s="31">
        <v>85</v>
      </c>
      <c r="G70" s="32">
        <f t="shared" si="0"/>
        <v>270</v>
      </c>
      <c r="H70" s="25"/>
    </row>
    <row r="71" ht="15.75" customHeight="1" spans="1:8">
      <c r="A71" s="25" t="s">
        <v>288</v>
      </c>
      <c r="B71" s="7">
        <v>8</v>
      </c>
      <c r="C71" s="31">
        <v>43</v>
      </c>
      <c r="D71" s="31">
        <v>64</v>
      </c>
      <c r="E71" s="31">
        <v>62</v>
      </c>
      <c r="F71" s="31">
        <v>66</v>
      </c>
      <c r="G71" s="32">
        <f t="shared" si="0"/>
        <v>235</v>
      </c>
      <c r="H71" s="25"/>
    </row>
    <row r="72" ht="15.75" customHeight="1" spans="1:8">
      <c r="A72" s="25" t="s">
        <v>289</v>
      </c>
      <c r="B72" s="7">
        <v>8</v>
      </c>
      <c r="C72" s="31"/>
      <c r="D72" s="31">
        <v>42</v>
      </c>
      <c r="E72" s="31">
        <v>79</v>
      </c>
      <c r="F72" s="31">
        <v>56</v>
      </c>
      <c r="G72" s="32">
        <f t="shared" si="0"/>
        <v>177</v>
      </c>
      <c r="H72" s="25"/>
    </row>
    <row r="73" ht="15.75" customHeight="1" spans="1:8">
      <c r="A73" s="25" t="s">
        <v>220</v>
      </c>
      <c r="B73" s="7">
        <v>6</v>
      </c>
      <c r="C73" s="31">
        <v>67</v>
      </c>
      <c r="D73" s="31">
        <v>59</v>
      </c>
      <c r="E73" s="31">
        <v>81</v>
      </c>
      <c r="F73" s="31">
        <v>74</v>
      </c>
      <c r="G73" s="32">
        <f t="shared" si="0"/>
        <v>281</v>
      </c>
      <c r="H73" s="25"/>
    </row>
    <row r="74" ht="15.75" customHeight="1" spans="1:8">
      <c r="A74" s="25" t="s">
        <v>290</v>
      </c>
      <c r="B74" s="7">
        <v>10</v>
      </c>
      <c r="C74" s="31">
        <v>42</v>
      </c>
      <c r="D74" s="31">
        <v>79</v>
      </c>
      <c r="E74" s="31">
        <v>41</v>
      </c>
      <c r="F74" s="31">
        <v>48</v>
      </c>
      <c r="G74" s="32">
        <f t="shared" si="0"/>
        <v>210</v>
      </c>
      <c r="H74" s="25"/>
    </row>
    <row r="75" ht="15.75" customHeight="1" spans="1:8">
      <c r="A75" s="25" t="s">
        <v>291</v>
      </c>
      <c r="B75" s="7">
        <v>9</v>
      </c>
      <c r="C75" s="31">
        <v>88</v>
      </c>
      <c r="D75" s="31">
        <v>42</v>
      </c>
      <c r="E75" s="31">
        <v>53</v>
      </c>
      <c r="F75" s="31">
        <v>85</v>
      </c>
      <c r="G75" s="32">
        <f t="shared" si="0"/>
        <v>268</v>
      </c>
      <c r="H75" s="25"/>
    </row>
    <row r="76" ht="15.75" customHeight="1" spans="1:8">
      <c r="A76" s="25" t="s">
        <v>225</v>
      </c>
      <c r="B76" s="7">
        <v>6</v>
      </c>
      <c r="C76" s="31">
        <v>88</v>
      </c>
      <c r="D76" s="31">
        <v>57</v>
      </c>
      <c r="E76" s="31">
        <v>53</v>
      </c>
      <c r="F76" s="31">
        <v>84</v>
      </c>
      <c r="G76" s="32">
        <f t="shared" si="0"/>
        <v>282</v>
      </c>
      <c r="H76" s="25"/>
    </row>
    <row r="77" ht="15.75" customHeight="1" spans="1:8">
      <c r="A77" s="25" t="s">
        <v>228</v>
      </c>
      <c r="B77" s="7">
        <v>6</v>
      </c>
      <c r="C77" s="31">
        <v>82</v>
      </c>
      <c r="D77" s="31">
        <v>84</v>
      </c>
      <c r="E77" s="31">
        <v>57</v>
      </c>
      <c r="F77" s="31">
        <v>90</v>
      </c>
      <c r="G77" s="32">
        <f t="shared" si="0"/>
        <v>313</v>
      </c>
      <c r="H77" s="25"/>
    </row>
    <row r="78" ht="15.75" customHeight="1" spans="1:8">
      <c r="A78" s="25" t="s">
        <v>230</v>
      </c>
      <c r="B78" s="7">
        <v>6</v>
      </c>
      <c r="C78" s="31"/>
      <c r="D78" s="31"/>
      <c r="E78" s="31"/>
      <c r="F78" s="31"/>
      <c r="G78" s="32">
        <f t="shared" si="0"/>
        <v>0</v>
      </c>
      <c r="H78" s="25"/>
    </row>
    <row r="79" ht="15.75" customHeight="1" spans="1:8">
      <c r="A79" s="25" t="s">
        <v>292</v>
      </c>
      <c r="B79" s="7">
        <v>10</v>
      </c>
      <c r="C79" s="31"/>
      <c r="D79" s="31"/>
      <c r="E79" s="31"/>
      <c r="F79" s="31"/>
      <c r="G79" s="32">
        <f t="shared" si="0"/>
        <v>0</v>
      </c>
      <c r="H79" s="25"/>
    </row>
    <row r="80" ht="15.75" customHeight="1" spans="1:8">
      <c r="A80" s="25" t="s">
        <v>293</v>
      </c>
      <c r="B80" s="7">
        <v>7</v>
      </c>
      <c r="C80" s="31"/>
      <c r="D80" s="31"/>
      <c r="E80" s="31"/>
      <c r="F80" s="31"/>
      <c r="G80" s="32">
        <f t="shared" si="0"/>
        <v>0</v>
      </c>
      <c r="H80" s="25"/>
    </row>
    <row r="81" ht="15.75" customHeight="1" spans="1:8">
      <c r="A81" s="25" t="s">
        <v>294</v>
      </c>
      <c r="B81" s="7">
        <v>9</v>
      </c>
      <c r="C81" s="31"/>
      <c r="D81" s="31"/>
      <c r="E81" s="31"/>
      <c r="F81" s="31"/>
      <c r="G81" s="32">
        <f t="shared" si="0"/>
        <v>0</v>
      </c>
      <c r="H81" s="25"/>
    </row>
    <row r="82" ht="15.75" customHeight="1" spans="1:8">
      <c r="A82" s="25" t="s">
        <v>232</v>
      </c>
      <c r="B82" s="7">
        <v>6</v>
      </c>
      <c r="C82" s="31"/>
      <c r="D82" s="31"/>
      <c r="E82" s="31"/>
      <c r="F82" s="31"/>
      <c r="G82" s="32">
        <f t="shared" si="0"/>
        <v>0</v>
      </c>
      <c r="H82" s="25"/>
    </row>
    <row r="83" ht="15.75" customHeight="1" spans="1:8">
      <c r="A83" s="25" t="s">
        <v>295</v>
      </c>
      <c r="B83" s="7">
        <v>9</v>
      </c>
      <c r="C83" s="31"/>
      <c r="D83" s="31"/>
      <c r="E83" s="31"/>
      <c r="F83" s="31"/>
      <c r="G83" s="32">
        <f t="shared" si="0"/>
        <v>0</v>
      </c>
      <c r="H83" s="25"/>
    </row>
    <row r="84" ht="15.75" customHeight="1" spans="1:8">
      <c r="A84" s="25" t="s">
        <v>234</v>
      </c>
      <c r="B84" s="7">
        <v>6</v>
      </c>
      <c r="C84" s="31"/>
      <c r="D84" s="31"/>
      <c r="E84" s="31"/>
      <c r="F84" s="31"/>
      <c r="G84" s="32">
        <f t="shared" si="0"/>
        <v>0</v>
      </c>
      <c r="H84" s="25"/>
    </row>
    <row r="85" ht="15.75" customHeight="1" spans="1:8">
      <c r="A85" s="25" t="s">
        <v>296</v>
      </c>
      <c r="B85" s="7">
        <v>10</v>
      </c>
      <c r="C85" s="31"/>
      <c r="D85" s="31"/>
      <c r="E85" s="31"/>
      <c r="F85" s="31"/>
      <c r="G85" s="32">
        <f t="shared" si="0"/>
        <v>0</v>
      </c>
      <c r="H85" s="25"/>
    </row>
    <row r="86" ht="15.75" customHeight="1" spans="1:8">
      <c r="A86" s="25" t="s">
        <v>297</v>
      </c>
      <c r="B86" s="7">
        <v>9</v>
      </c>
      <c r="C86" s="31">
        <v>59</v>
      </c>
      <c r="D86" s="31">
        <v>61</v>
      </c>
      <c r="E86" s="31">
        <v>51</v>
      </c>
      <c r="F86" s="31">
        <v>42</v>
      </c>
      <c r="G86" s="32">
        <f t="shared" si="0"/>
        <v>213</v>
      </c>
      <c r="H86" s="25"/>
    </row>
    <row r="87" ht="15.75" customHeight="1" spans="1:8">
      <c r="A87" s="25" t="s">
        <v>298</v>
      </c>
      <c r="B87" s="7">
        <v>9</v>
      </c>
      <c r="C87" s="31">
        <v>57</v>
      </c>
      <c r="D87" s="31">
        <v>58</v>
      </c>
      <c r="E87" s="31">
        <v>70</v>
      </c>
      <c r="F87" s="31">
        <v>89</v>
      </c>
      <c r="G87" s="32">
        <f t="shared" si="0"/>
        <v>274</v>
      </c>
      <c r="H87" s="25"/>
    </row>
    <row r="88" ht="15.75" customHeight="1" spans="1:8">
      <c r="A88" s="25" t="s">
        <v>299</v>
      </c>
      <c r="B88" s="7">
        <v>8</v>
      </c>
      <c r="C88" s="31">
        <v>80</v>
      </c>
      <c r="D88" s="31">
        <v>66</v>
      </c>
      <c r="E88" s="31">
        <v>42</v>
      </c>
      <c r="F88" s="31">
        <v>43</v>
      </c>
      <c r="G88" s="32">
        <f t="shared" si="0"/>
        <v>231</v>
      </c>
      <c r="H88" s="25"/>
    </row>
    <row r="89" ht="15.75" customHeight="1" spans="1:8">
      <c r="A89" s="25" t="s">
        <v>237</v>
      </c>
      <c r="B89" s="7">
        <v>6</v>
      </c>
      <c r="C89" s="31">
        <v>47</v>
      </c>
      <c r="D89" s="31">
        <v>76</v>
      </c>
      <c r="E89" s="31">
        <v>42</v>
      </c>
      <c r="F89" s="31">
        <v>43</v>
      </c>
      <c r="G89" s="32">
        <f t="shared" si="0"/>
        <v>208</v>
      </c>
      <c r="H89" s="25"/>
    </row>
    <row r="90" ht="15.75" customHeight="1" spans="1:8">
      <c r="A90" s="25" t="s">
        <v>300</v>
      </c>
      <c r="B90" s="7">
        <v>9</v>
      </c>
      <c r="C90" s="31">
        <v>82</v>
      </c>
      <c r="D90" s="31">
        <v>81</v>
      </c>
      <c r="E90" s="31">
        <v>42</v>
      </c>
      <c r="F90" s="31">
        <v>66</v>
      </c>
      <c r="G90" s="32">
        <f t="shared" si="0"/>
        <v>271</v>
      </c>
      <c r="H90" s="25"/>
    </row>
    <row r="91" ht="15.75" customHeight="1" spans="1:8">
      <c r="A91" s="25" t="s">
        <v>239</v>
      </c>
      <c r="B91" s="7">
        <v>6</v>
      </c>
      <c r="C91" s="31">
        <v>59</v>
      </c>
      <c r="D91" s="31">
        <v>90</v>
      </c>
      <c r="E91" s="31">
        <v>69</v>
      </c>
      <c r="F91" s="31">
        <v>79</v>
      </c>
      <c r="G91" s="32">
        <f t="shared" si="0"/>
        <v>297</v>
      </c>
      <c r="H91" s="25"/>
    </row>
    <row r="92" ht="15.75" customHeight="1" spans="1:8">
      <c r="A92" s="25" t="s">
        <v>301</v>
      </c>
      <c r="B92" s="7">
        <v>9</v>
      </c>
      <c r="C92" s="31">
        <v>68</v>
      </c>
      <c r="D92" s="31">
        <v>76</v>
      </c>
      <c r="E92" s="31">
        <v>83</v>
      </c>
      <c r="F92" s="31">
        <v>72</v>
      </c>
      <c r="G92" s="32">
        <f t="shared" si="0"/>
        <v>299</v>
      </c>
      <c r="H92" s="25"/>
    </row>
    <row r="93" ht="15.75" customHeight="1" spans="1:8">
      <c r="A93" s="25" t="s">
        <v>302</v>
      </c>
      <c r="B93" s="7">
        <v>7</v>
      </c>
      <c r="C93" s="31">
        <v>57</v>
      </c>
      <c r="D93" s="31">
        <v>58</v>
      </c>
      <c r="E93" s="31">
        <v>49</v>
      </c>
      <c r="F93" s="31">
        <v>82</v>
      </c>
      <c r="G93" s="32">
        <f t="shared" si="0"/>
        <v>246</v>
      </c>
      <c r="H93" s="25"/>
    </row>
    <row r="94" ht="15.75" customHeight="1" spans="1:8">
      <c r="A94" s="25" t="s">
        <v>303</v>
      </c>
      <c r="B94" s="7">
        <v>8</v>
      </c>
      <c r="C94" s="31">
        <v>59</v>
      </c>
      <c r="D94" s="31">
        <v>51</v>
      </c>
      <c r="E94" s="31">
        <v>63</v>
      </c>
      <c r="F94" s="31">
        <v>68</v>
      </c>
      <c r="G94" s="32">
        <f t="shared" si="0"/>
        <v>241</v>
      </c>
      <c r="H94" s="25"/>
    </row>
    <row r="95" ht="15.75" customHeight="1" spans="1:8">
      <c r="A95" s="25" t="s">
        <v>304</v>
      </c>
      <c r="B95" s="7">
        <v>9</v>
      </c>
      <c r="C95" s="31">
        <v>78</v>
      </c>
      <c r="D95" s="31">
        <v>46</v>
      </c>
      <c r="E95" s="31"/>
      <c r="F95" s="31"/>
      <c r="G95" s="32">
        <f t="shared" si="0"/>
        <v>124</v>
      </c>
      <c r="H95" s="25"/>
    </row>
    <row r="96" ht="15.75" customHeight="1" spans="1:8">
      <c r="A96" s="25" t="s">
        <v>305</v>
      </c>
      <c r="B96" s="7">
        <v>9</v>
      </c>
      <c r="C96" s="31">
        <v>72</v>
      </c>
      <c r="D96" s="31">
        <v>50</v>
      </c>
      <c r="E96" s="31">
        <v>90</v>
      </c>
      <c r="F96" s="31">
        <v>50</v>
      </c>
      <c r="G96" s="32">
        <f t="shared" si="0"/>
        <v>262</v>
      </c>
      <c r="H96" s="25"/>
    </row>
    <row r="97" ht="15.75" customHeight="1" spans="1:8">
      <c r="A97" s="25" t="s">
        <v>306</v>
      </c>
      <c r="B97" s="7">
        <v>9</v>
      </c>
      <c r="C97" s="31">
        <v>47</v>
      </c>
      <c r="D97" s="31">
        <v>84</v>
      </c>
      <c r="E97" s="31">
        <v>85</v>
      </c>
      <c r="F97" s="31">
        <v>60</v>
      </c>
      <c r="G97" s="32">
        <f t="shared" si="0"/>
        <v>276</v>
      </c>
      <c r="H97" s="25"/>
    </row>
    <row r="98" ht="15.75" customHeight="1" spans="1:8">
      <c r="A98" s="25" t="s">
        <v>307</v>
      </c>
      <c r="B98" s="7">
        <v>10</v>
      </c>
      <c r="C98" s="31">
        <v>47</v>
      </c>
      <c r="D98" s="31">
        <v>60</v>
      </c>
      <c r="E98" s="31">
        <v>63</v>
      </c>
      <c r="F98" s="31">
        <v>65</v>
      </c>
      <c r="G98" s="32">
        <f t="shared" si="0"/>
        <v>235</v>
      </c>
      <c r="H98" s="25"/>
    </row>
    <row r="99" ht="15.75" customHeight="1" spans="1:8">
      <c r="A99" s="25" t="s">
        <v>243</v>
      </c>
      <c r="B99" s="7">
        <v>6</v>
      </c>
      <c r="C99" s="31">
        <v>52</v>
      </c>
      <c r="D99" s="31">
        <v>46</v>
      </c>
      <c r="E99" s="31">
        <v>53</v>
      </c>
      <c r="F99" s="31">
        <v>61</v>
      </c>
      <c r="G99" s="32">
        <f t="shared" si="0"/>
        <v>212</v>
      </c>
      <c r="H99" s="25"/>
    </row>
    <row r="100" ht="15.75" customHeight="1" spans="1:8">
      <c r="A100" s="25" t="s">
        <v>308</v>
      </c>
      <c r="B100" s="7">
        <v>7</v>
      </c>
      <c r="C100" s="31">
        <v>79</v>
      </c>
      <c r="D100" s="31">
        <v>42</v>
      </c>
      <c r="E100" s="31">
        <v>64</v>
      </c>
      <c r="F100" s="31">
        <v>57</v>
      </c>
      <c r="G100" s="32">
        <f t="shared" si="0"/>
        <v>242</v>
      </c>
      <c r="H100" s="25"/>
    </row>
    <row r="101" ht="15.75" customHeight="1" spans="1:8">
      <c r="A101" s="25" t="s">
        <v>309</v>
      </c>
      <c r="B101" s="7">
        <v>7</v>
      </c>
      <c r="C101" s="31">
        <v>61</v>
      </c>
      <c r="D101" s="31">
        <v>85</v>
      </c>
      <c r="E101" s="31">
        <v>82</v>
      </c>
      <c r="F101" s="31">
        <v>79</v>
      </c>
      <c r="G101" s="32">
        <f t="shared" si="0"/>
        <v>307</v>
      </c>
      <c r="H101" s="25"/>
    </row>
    <row r="102" ht="15.75" customHeight="1" spans="1:8">
      <c r="A102" s="25" t="s">
        <v>248</v>
      </c>
      <c r="B102" s="7">
        <v>6</v>
      </c>
      <c r="C102" s="31">
        <v>75</v>
      </c>
      <c r="D102" s="31"/>
      <c r="E102" s="31"/>
      <c r="F102" s="31"/>
      <c r="G102" s="32">
        <f t="shared" si="0"/>
        <v>75</v>
      </c>
      <c r="H102" s="25"/>
    </row>
    <row r="103" ht="15.75" customHeight="1" spans="1:8">
      <c r="A103" s="25" t="s">
        <v>249</v>
      </c>
      <c r="B103" s="7">
        <v>6</v>
      </c>
      <c r="C103" s="31">
        <v>75</v>
      </c>
      <c r="D103" s="31">
        <v>44</v>
      </c>
      <c r="E103" s="31">
        <v>74</v>
      </c>
      <c r="F103" s="31">
        <v>60</v>
      </c>
      <c r="G103" s="32">
        <f t="shared" si="0"/>
        <v>253</v>
      </c>
      <c r="H103" s="25"/>
    </row>
    <row r="104" ht="15.75" customHeight="1" spans="1:8">
      <c r="A104" s="25" t="s">
        <v>310</v>
      </c>
      <c r="B104" s="7">
        <v>9</v>
      </c>
      <c r="C104" s="31">
        <v>58</v>
      </c>
      <c r="D104" s="31">
        <v>76</v>
      </c>
      <c r="E104" s="31">
        <v>49</v>
      </c>
      <c r="F104" s="31">
        <v>47</v>
      </c>
      <c r="G104" s="32">
        <f t="shared" si="0"/>
        <v>230</v>
      </c>
      <c r="H104" s="25"/>
    </row>
    <row r="105" ht="15.75" customHeight="1" spans="1:8">
      <c r="A105" s="25" t="s">
        <v>251</v>
      </c>
      <c r="B105" s="7">
        <v>6</v>
      </c>
      <c r="C105" s="31">
        <v>60</v>
      </c>
      <c r="D105" s="31">
        <v>48</v>
      </c>
      <c r="E105" s="31">
        <v>62</v>
      </c>
      <c r="F105" s="31">
        <v>47</v>
      </c>
      <c r="G105" s="32">
        <f t="shared" si="0"/>
        <v>217</v>
      </c>
      <c r="H105" s="25"/>
    </row>
    <row r="106" ht="15.75" customHeight="1" spans="1:8">
      <c r="A106" s="25" t="s">
        <v>311</v>
      </c>
      <c r="B106" s="7">
        <v>9</v>
      </c>
      <c r="C106" s="31">
        <v>57</v>
      </c>
      <c r="D106" s="31">
        <v>59</v>
      </c>
      <c r="E106" s="31">
        <v>82</v>
      </c>
      <c r="F106" s="31">
        <v>64</v>
      </c>
      <c r="G106" s="32">
        <f t="shared" si="0"/>
        <v>262</v>
      </c>
      <c r="H106" s="25"/>
    </row>
    <row r="107" ht="15.75" customHeight="1" spans="1:8">
      <c r="A107" s="25" t="s">
        <v>253</v>
      </c>
      <c r="B107" s="7">
        <v>6</v>
      </c>
      <c r="C107" s="31">
        <v>51</v>
      </c>
      <c r="D107" s="31">
        <v>56</v>
      </c>
      <c r="E107" s="31">
        <v>44</v>
      </c>
      <c r="F107" s="31">
        <v>89</v>
      </c>
      <c r="G107" s="32">
        <f t="shared" si="0"/>
        <v>240</v>
      </c>
      <c r="H107" s="25"/>
    </row>
    <row r="108" ht="15.75" customHeight="1" spans="1:8">
      <c r="A108" s="25" t="s">
        <v>255</v>
      </c>
      <c r="B108" s="7">
        <v>6</v>
      </c>
      <c r="C108" s="31">
        <v>54</v>
      </c>
      <c r="D108" s="31">
        <v>63</v>
      </c>
      <c r="E108" s="31">
        <v>57</v>
      </c>
      <c r="F108" s="31">
        <v>45</v>
      </c>
      <c r="G108" s="32">
        <f t="shared" si="0"/>
        <v>219</v>
      </c>
      <c r="H108" s="25"/>
    </row>
    <row r="109" ht="15.75" customHeight="1" spans="1:8">
      <c r="A109" s="25" t="s">
        <v>256</v>
      </c>
      <c r="B109" s="7">
        <v>6</v>
      </c>
      <c r="C109" s="31">
        <v>73</v>
      </c>
      <c r="D109" s="31">
        <v>72</v>
      </c>
      <c r="E109" s="31">
        <v>88</v>
      </c>
      <c r="F109" s="31">
        <v>80</v>
      </c>
      <c r="G109" s="32">
        <f t="shared" si="0"/>
        <v>313</v>
      </c>
      <c r="H109" s="25"/>
    </row>
    <row r="110" ht="15.75" customHeight="1" spans="1:8">
      <c r="A110" s="25" t="s">
        <v>312</v>
      </c>
      <c r="B110" s="7">
        <v>10</v>
      </c>
      <c r="C110" s="31">
        <v>77</v>
      </c>
      <c r="D110" s="31">
        <v>90</v>
      </c>
      <c r="E110" s="31">
        <v>56</v>
      </c>
      <c r="F110" s="31">
        <v>84</v>
      </c>
      <c r="G110" s="32">
        <f t="shared" si="0"/>
        <v>307</v>
      </c>
      <c r="H110" s="25"/>
    </row>
    <row r="111" ht="15.75" customHeight="1" spans="1:8">
      <c r="A111" s="25" t="s">
        <v>313</v>
      </c>
      <c r="B111" s="7">
        <v>9</v>
      </c>
      <c r="C111" s="31">
        <v>50</v>
      </c>
      <c r="D111" s="31">
        <v>50</v>
      </c>
      <c r="E111" s="31">
        <v>88</v>
      </c>
      <c r="F111" s="31">
        <v>43</v>
      </c>
      <c r="G111" s="32">
        <f t="shared" si="0"/>
        <v>231</v>
      </c>
      <c r="H111" s="25"/>
    </row>
    <row r="112" ht="15.75" customHeight="1" spans="1:8">
      <c r="A112" s="25" t="s">
        <v>314</v>
      </c>
      <c r="B112" s="7">
        <v>9</v>
      </c>
      <c r="C112" s="31">
        <v>83</v>
      </c>
      <c r="D112" s="31">
        <v>40</v>
      </c>
      <c r="E112" s="31">
        <v>42</v>
      </c>
      <c r="F112" s="31">
        <v>76</v>
      </c>
      <c r="G112" s="32">
        <f t="shared" si="0"/>
        <v>241</v>
      </c>
      <c r="H112" s="25"/>
    </row>
    <row r="113" ht="15.75" customHeight="1" spans="1:8">
      <c r="A113" s="25" t="s">
        <v>315</v>
      </c>
      <c r="B113" s="7">
        <v>7</v>
      </c>
      <c r="C113" s="31">
        <v>88</v>
      </c>
      <c r="D113" s="31">
        <v>66</v>
      </c>
      <c r="E113" s="31">
        <v>52</v>
      </c>
      <c r="F113" s="31">
        <v>51</v>
      </c>
      <c r="G113" s="32">
        <f t="shared" si="0"/>
        <v>257</v>
      </c>
      <c r="H113" s="25"/>
    </row>
    <row r="114" ht="15.75" customHeight="1" spans="1:8">
      <c r="A114" s="25" t="s">
        <v>316</v>
      </c>
      <c r="B114" s="7">
        <v>8</v>
      </c>
      <c r="C114" s="31">
        <v>83</v>
      </c>
      <c r="D114" s="31">
        <v>75</v>
      </c>
      <c r="E114" s="31">
        <v>46</v>
      </c>
      <c r="F114" s="31">
        <v>52</v>
      </c>
      <c r="G114" s="32">
        <f t="shared" si="0"/>
        <v>256</v>
      </c>
      <c r="H114" s="25"/>
    </row>
    <row r="115" ht="15.75" customHeight="1" spans="1:8">
      <c r="A115" s="25" t="s">
        <v>317</v>
      </c>
      <c r="B115" s="7">
        <v>7</v>
      </c>
      <c r="C115" s="31">
        <v>50</v>
      </c>
      <c r="D115" s="31">
        <v>82</v>
      </c>
      <c r="E115" s="31">
        <v>86</v>
      </c>
      <c r="F115" s="31">
        <v>66</v>
      </c>
      <c r="G115" s="32">
        <f t="shared" si="0"/>
        <v>284</v>
      </c>
      <c r="H115" s="25"/>
    </row>
    <row r="116" ht="15.75" customHeight="1" spans="1:8">
      <c r="A116" s="25" t="s">
        <v>318</v>
      </c>
      <c r="B116" s="7">
        <v>7</v>
      </c>
      <c r="C116" s="31">
        <v>60</v>
      </c>
      <c r="D116" s="31">
        <v>90</v>
      </c>
      <c r="E116" s="31">
        <v>49</v>
      </c>
      <c r="F116" s="31">
        <v>77</v>
      </c>
      <c r="G116" s="32">
        <f t="shared" si="0"/>
        <v>276</v>
      </c>
      <c r="H116" s="25"/>
    </row>
    <row r="117" ht="15.75" customHeight="1" spans="1:8">
      <c r="A117" s="25" t="s">
        <v>319</v>
      </c>
      <c r="B117" s="7">
        <v>10</v>
      </c>
      <c r="C117" s="31">
        <v>40</v>
      </c>
      <c r="D117" s="31">
        <v>85</v>
      </c>
      <c r="E117" s="31">
        <v>47</v>
      </c>
      <c r="F117" s="31">
        <v>69</v>
      </c>
      <c r="G117" s="32">
        <f t="shared" si="0"/>
        <v>241</v>
      </c>
      <c r="H117" s="25"/>
    </row>
    <row r="118" ht="15.75" customHeight="1" spans="1:8">
      <c r="A118" s="25" t="s">
        <v>320</v>
      </c>
      <c r="B118" s="7">
        <v>7</v>
      </c>
      <c r="C118" s="31">
        <v>41</v>
      </c>
      <c r="D118" s="31">
        <v>62</v>
      </c>
      <c r="E118" s="31">
        <v>52</v>
      </c>
      <c r="F118" s="31">
        <v>70</v>
      </c>
      <c r="G118" s="32">
        <f t="shared" si="0"/>
        <v>225</v>
      </c>
      <c r="H118" s="25"/>
    </row>
    <row r="119" ht="15.75" customHeight="1" spans="1:8">
      <c r="A119" s="25" t="s">
        <v>260</v>
      </c>
      <c r="B119" s="7">
        <v>6</v>
      </c>
      <c r="C119" s="31">
        <v>77</v>
      </c>
      <c r="D119" s="31">
        <v>42</v>
      </c>
      <c r="E119" s="31">
        <v>54</v>
      </c>
      <c r="F119" s="31">
        <v>40</v>
      </c>
      <c r="G119" s="32">
        <f t="shared" si="0"/>
        <v>213</v>
      </c>
      <c r="H119" s="25"/>
    </row>
    <row r="120" ht="15.75" customHeight="1" spans="1:8">
      <c r="A120" s="25" t="s">
        <v>321</v>
      </c>
      <c r="B120" s="7">
        <v>8</v>
      </c>
      <c r="C120" s="31">
        <v>44</v>
      </c>
      <c r="D120" s="31">
        <v>47</v>
      </c>
      <c r="E120" s="31">
        <v>46</v>
      </c>
      <c r="F120" s="31">
        <v>55</v>
      </c>
      <c r="G120" s="32">
        <f t="shared" si="0"/>
        <v>192</v>
      </c>
      <c r="H120" s="25"/>
    </row>
    <row r="121" ht="15.75" customHeight="1" spans="1:8">
      <c r="A121" s="25" t="s">
        <v>322</v>
      </c>
      <c r="B121" s="7">
        <v>9</v>
      </c>
      <c r="C121" s="31">
        <v>76</v>
      </c>
      <c r="D121" s="31">
        <v>90</v>
      </c>
      <c r="E121" s="31">
        <v>73</v>
      </c>
      <c r="F121" s="31">
        <v>68</v>
      </c>
      <c r="G121" s="32">
        <f t="shared" si="0"/>
        <v>307</v>
      </c>
      <c r="H121" s="25"/>
    </row>
    <row r="122" ht="15.75" customHeight="1" spans="1:8">
      <c r="A122" s="25" t="s">
        <v>323</v>
      </c>
      <c r="B122" s="7">
        <v>9</v>
      </c>
      <c r="C122" s="31">
        <v>82</v>
      </c>
      <c r="D122" s="31">
        <v>69</v>
      </c>
      <c r="E122" s="31">
        <v>47</v>
      </c>
      <c r="F122" s="31">
        <v>69</v>
      </c>
      <c r="G122" s="32">
        <f t="shared" si="0"/>
        <v>267</v>
      </c>
      <c r="H122" s="25"/>
    </row>
    <row r="123" ht="15.75" customHeight="1" spans="1:8">
      <c r="A123" s="25" t="s">
        <v>324</v>
      </c>
      <c r="B123" s="7">
        <v>9</v>
      </c>
      <c r="C123" s="31">
        <v>71</v>
      </c>
      <c r="D123" s="31">
        <v>83</v>
      </c>
      <c r="E123" s="31">
        <v>87</v>
      </c>
      <c r="F123" s="31">
        <v>74</v>
      </c>
      <c r="G123" s="32">
        <f t="shared" si="0"/>
        <v>315</v>
      </c>
      <c r="H123" s="25"/>
    </row>
    <row r="124" ht="15.75" customHeight="1" spans="1:8">
      <c r="A124" s="25" t="s">
        <v>325</v>
      </c>
      <c r="B124" s="7">
        <v>8</v>
      </c>
      <c r="C124" s="31">
        <v>71</v>
      </c>
      <c r="D124" s="31">
        <v>66</v>
      </c>
      <c r="E124" s="31">
        <v>48</v>
      </c>
      <c r="F124" s="31">
        <v>49</v>
      </c>
      <c r="G124" s="32">
        <f t="shared" si="0"/>
        <v>234</v>
      </c>
      <c r="H124" s="25"/>
    </row>
    <row r="125" ht="15.75" customHeight="1" spans="1:8">
      <c r="A125" s="25" t="s">
        <v>326</v>
      </c>
      <c r="B125" s="7">
        <v>9</v>
      </c>
      <c r="C125" s="31">
        <v>53</v>
      </c>
      <c r="D125" s="31">
        <v>56</v>
      </c>
      <c r="E125" s="31">
        <v>71</v>
      </c>
      <c r="F125" s="31">
        <v>67</v>
      </c>
      <c r="G125" s="32">
        <f t="shared" si="0"/>
        <v>247</v>
      </c>
      <c r="H125" s="25"/>
    </row>
    <row r="126" ht="15.75" customHeight="1" spans="8:8">
      <c r="H126" s="25"/>
    </row>
    <row r="127" ht="15.75" customHeight="1" spans="8:8">
      <c r="H127" s="25"/>
    </row>
    <row r="128" ht="15.75" customHeight="1" spans="8:8">
      <c r="H128" s="25"/>
    </row>
    <row r="129" ht="15.75" customHeight="1" spans="8:8">
      <c r="H129" s="25"/>
    </row>
    <row r="130" ht="15.75" customHeight="1" spans="8:8">
      <c r="H130" s="25"/>
    </row>
    <row r="131" ht="15.75" customHeight="1" spans="8:8">
      <c r="H131" s="25"/>
    </row>
    <row r="132" ht="15.75" customHeight="1" spans="8:8">
      <c r="H132" s="25"/>
    </row>
    <row r="133" ht="15.75" customHeight="1" spans="8:8">
      <c r="H133" s="25"/>
    </row>
    <row r="134" ht="15.75" customHeight="1" spans="8:8">
      <c r="H134" s="25"/>
    </row>
    <row r="135" ht="15.75" customHeight="1" spans="8:8">
      <c r="H135" s="25"/>
    </row>
    <row r="136" ht="15.75" customHeight="1" spans="8:8">
      <c r="H136" s="25"/>
    </row>
    <row r="137" ht="15.75" customHeight="1" spans="8:8">
      <c r="H137" s="25"/>
    </row>
    <row r="138" ht="15.75" customHeight="1" spans="8:8">
      <c r="H138" s="25"/>
    </row>
    <row r="139" ht="15.75" customHeight="1" spans="8:8">
      <c r="H139" s="25"/>
    </row>
    <row r="140" ht="15.75" customHeight="1" spans="8:8">
      <c r="H140" s="25"/>
    </row>
    <row r="141" ht="15.75" customHeight="1" spans="8:8">
      <c r="H141" s="25"/>
    </row>
    <row r="142" ht="15.75" customHeight="1" spans="8:8">
      <c r="H142" s="25"/>
    </row>
    <row r="143" ht="15.75" customHeight="1" spans="8:8">
      <c r="H143" s="25"/>
    </row>
    <row r="144" ht="15.75" customHeight="1" spans="8:8">
      <c r="H144" s="25"/>
    </row>
    <row r="145" ht="15.75" customHeight="1" spans="8:8">
      <c r="H145" s="25"/>
    </row>
    <row r="146" ht="15.75" customHeight="1" spans="8:8">
      <c r="H146" s="25"/>
    </row>
    <row r="147" ht="15.75" customHeight="1" spans="8:8">
      <c r="H147" s="25"/>
    </row>
    <row r="148" ht="15.75" customHeight="1" spans="8:8">
      <c r="H148" s="25"/>
    </row>
    <row r="149" ht="15.75" customHeight="1" spans="8:8">
      <c r="H149" s="25"/>
    </row>
    <row r="150" ht="15.75" customHeight="1" spans="8:8">
      <c r="H150" s="25"/>
    </row>
    <row r="151" ht="15.75" customHeight="1" spans="8:8">
      <c r="H151" s="25"/>
    </row>
    <row r="152" ht="15.75" customHeight="1" spans="8:8">
      <c r="H152" s="25"/>
    </row>
    <row r="153" ht="15.75" customHeight="1" spans="8:8">
      <c r="H153" s="25"/>
    </row>
    <row r="154" ht="15.75" customHeight="1" spans="8:8">
      <c r="H154" s="25"/>
    </row>
    <row r="155" ht="15.75" customHeight="1" spans="8:8">
      <c r="H155" s="25"/>
    </row>
    <row r="156" ht="15.75" customHeight="1" spans="8:8">
      <c r="H156" s="25"/>
    </row>
    <row r="157" ht="15.75" customHeight="1" spans="8:8">
      <c r="H157" s="25"/>
    </row>
    <row r="158" ht="15.75" customHeight="1" spans="8:8">
      <c r="H158" s="25"/>
    </row>
    <row r="159" ht="15.75" customHeight="1" spans="8:8">
      <c r="H159" s="25"/>
    </row>
    <row r="160" ht="15.75" customHeight="1" spans="8:8">
      <c r="H160" s="25"/>
    </row>
    <row r="161" ht="15.75" customHeight="1" spans="8:8">
      <c r="H161" s="25"/>
    </row>
    <row r="162" ht="15.75" customHeight="1" spans="8:8">
      <c r="H162" s="25"/>
    </row>
    <row r="163" ht="15.75" customHeight="1" spans="8:8">
      <c r="H163" s="25"/>
    </row>
    <row r="164" ht="15.75" customHeight="1" spans="8:8">
      <c r="H164" s="25"/>
    </row>
    <row r="165" ht="15.75" customHeight="1" spans="8:8">
      <c r="H165" s="25"/>
    </row>
    <row r="166" ht="15.75" customHeight="1" spans="8:8">
      <c r="H166" s="25"/>
    </row>
    <row r="167" ht="15.75" customHeight="1" spans="8:8">
      <c r="H167" s="25"/>
    </row>
    <row r="168" ht="15.75" customHeight="1" spans="8:8">
      <c r="H168" s="25"/>
    </row>
    <row r="169" ht="15.75" customHeight="1" spans="8:8">
      <c r="H169" s="25"/>
    </row>
    <row r="170" ht="15.75" customHeight="1" spans="8:8">
      <c r="H170" s="25"/>
    </row>
    <row r="171" ht="15.75" customHeight="1" spans="8:8">
      <c r="H171" s="25"/>
    </row>
    <row r="172" ht="15.75" customHeight="1" spans="8:8">
      <c r="H172" s="25"/>
    </row>
    <row r="173" ht="15.75" customHeight="1" spans="8:8">
      <c r="H173" s="25"/>
    </row>
    <row r="174" ht="15.75" customHeight="1" spans="8:8">
      <c r="H174" s="25"/>
    </row>
    <row r="175" ht="15.75" customHeight="1" spans="8:8">
      <c r="H175" s="25"/>
    </row>
    <row r="176" ht="15.75" customHeight="1" spans="8:8">
      <c r="H176" s="25"/>
    </row>
    <row r="177" ht="15.75" customHeight="1" spans="8:8">
      <c r="H177" s="25"/>
    </row>
    <row r="178" ht="15.75" customHeight="1" spans="8:8">
      <c r="H178" s="25"/>
    </row>
    <row r="179" ht="15.75" customHeight="1" spans="8:8">
      <c r="H179" s="25"/>
    </row>
    <row r="180" ht="15.75" customHeight="1" spans="8:8">
      <c r="H180" s="25"/>
    </row>
    <row r="181" ht="15.75" customHeight="1" spans="8:8">
      <c r="H181" s="25"/>
    </row>
    <row r="182" ht="15.75" customHeight="1" spans="8:8">
      <c r="H182" s="25"/>
    </row>
    <row r="183" ht="15.75" customHeight="1" spans="8:8">
      <c r="H183" s="25"/>
    </row>
    <row r="184" ht="15.75" customHeight="1" spans="8:8">
      <c r="H184" s="25"/>
    </row>
    <row r="185" ht="15.75" customHeight="1" spans="8:8">
      <c r="H185" s="25"/>
    </row>
    <row r="186" ht="15.75" customHeight="1" spans="8:8">
      <c r="H186" s="25"/>
    </row>
    <row r="187" ht="15.75" customHeight="1" spans="8:8">
      <c r="H187" s="25"/>
    </row>
    <row r="188" ht="15.75" customHeight="1" spans="8:8">
      <c r="H188" s="25"/>
    </row>
    <row r="189" ht="15.75" customHeight="1" spans="8:8">
      <c r="H189" s="25"/>
    </row>
    <row r="190" ht="15.75" customHeight="1" spans="8:8">
      <c r="H190" s="25"/>
    </row>
    <row r="191" ht="15.75" customHeight="1" spans="8:8">
      <c r="H191" s="25"/>
    </row>
    <row r="192" ht="15.75" customHeight="1" spans="8:8">
      <c r="H192" s="25"/>
    </row>
    <row r="193" ht="15.75" customHeight="1" spans="8:8">
      <c r="H193" s="25"/>
    </row>
    <row r="194" ht="15.75" customHeight="1" spans="8:8">
      <c r="H194" s="25"/>
    </row>
    <row r="195" ht="15.75" customHeight="1" spans="8:8">
      <c r="H195" s="25"/>
    </row>
    <row r="196" ht="15.75" customHeight="1" spans="8:8">
      <c r="H196" s="25"/>
    </row>
    <row r="197" ht="15.75" customHeight="1" spans="8:8">
      <c r="H197" s="25"/>
    </row>
    <row r="198" ht="15.75" customHeight="1" spans="8:8">
      <c r="H198" s="25"/>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2:A125">
    <cfRule type="duplicateValues" dxfId="4" priority="2"/>
    <cfRule type="duplicateValues" dxfId="4" priority="1"/>
  </conditionalFormatting>
  <dataValidations count="1">
    <dataValidation type="list" allowBlank="1" showInputMessage="1" showErrorMessage="1" sqref="J18 I26">
      <formula1>$A$2:$A$125</formula1>
    </dataValidation>
  </dataValidations>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0"/>
  <sheetViews>
    <sheetView workbookViewId="0">
      <selection activeCell="A1" sqref="A1:C15"/>
    </sheetView>
  </sheetViews>
  <sheetFormatPr defaultColWidth="11.25" defaultRowHeight="15" customHeight="1" outlineLevelCol="6"/>
  <cols>
    <col min="1" max="1" width="13.625" customWidth="1"/>
    <col min="2" max="2" width="3.875" customWidth="1"/>
    <col min="3" max="26" width="11" customWidth="1"/>
  </cols>
  <sheetData>
    <row r="1" ht="15.75" customHeight="1" spans="1:7">
      <c r="A1" s="20" t="s">
        <v>327</v>
      </c>
      <c r="C1" s="21" t="s">
        <v>328</v>
      </c>
      <c r="F1" s="7" t="s">
        <v>2</v>
      </c>
      <c r="G1" s="7" t="s">
        <v>329</v>
      </c>
    </row>
    <row r="2" ht="15.75" customHeight="1" spans="1:3">
      <c r="A2" s="22" t="s">
        <v>330</v>
      </c>
      <c r="C2" s="23" t="str">
        <f>_xlfn.IFS(A2="Mango","Fruits",A2="Potato","Veg",A2="Lamb","Meat",A2="Coffee","Beverage")</f>
        <v>Fruits</v>
      </c>
    </row>
    <row r="3" ht="15.75" customHeight="1" spans="1:3">
      <c r="A3" s="22" t="s">
        <v>331</v>
      </c>
      <c r="C3" s="23" t="str">
        <f t="array" ref="C3">_xlfn.IFS(A3="Mango","Fruits",A3="Potato","Veg",A3="Lamb","Meat",A3="Coffee","Beverage")</f>
        <v>Veg</v>
      </c>
    </row>
    <row r="4" ht="15.75" customHeight="1" spans="1:7">
      <c r="A4" s="22" t="s">
        <v>332</v>
      </c>
      <c r="C4" s="23" t="str">
        <f t="array" ref="C4">_xlfn.IFS(A4="Mango","Fruits",A4="Potato","Veg",A4="Lamb","Meat",A4="Coffee","Beverage")</f>
        <v>Meat</v>
      </c>
      <c r="G4" s="24"/>
    </row>
    <row r="5" ht="15.75" customHeight="1" spans="1:3">
      <c r="A5" s="22" t="s">
        <v>333</v>
      </c>
      <c r="C5" s="23" t="str">
        <f t="array" ref="C5">_xlfn.IFS(A5="Mango","Fruits",A5="Potato","Veg",A5="Lamb","Meat",A5="Coffee","Beverage")</f>
        <v>Beverage</v>
      </c>
    </row>
    <row r="6" ht="15.75" customHeight="1" spans="1:1">
      <c r="A6" s="25"/>
    </row>
    <row r="7" ht="15.75" customHeight="1" spans="1:1">
      <c r="A7" s="25"/>
    </row>
    <row r="8" ht="15.75" customHeight="1" spans="1:1">
      <c r="A8" s="25"/>
    </row>
    <row r="9" ht="15.75" customHeight="1" spans="1:7">
      <c r="A9" s="25"/>
      <c r="G9" s="26"/>
    </row>
    <row r="10" ht="15.75" customHeight="1" spans="1:7">
      <c r="A10" s="20" t="s">
        <v>327</v>
      </c>
      <c r="C10" s="21" t="s">
        <v>328</v>
      </c>
      <c r="F10" s="7" t="s">
        <v>118</v>
      </c>
      <c r="G10" s="7" t="s">
        <v>334</v>
      </c>
    </row>
    <row r="11" ht="15.75" customHeight="1" spans="1:7">
      <c r="A11" s="22" t="s">
        <v>330</v>
      </c>
      <c r="C11" s="24" t="str">
        <f t="array" ref="C11">_xlfn.IFS(A2="Mango","Fruits",A2="Potato","Veg",A2="Lamb","Meat",A2="Coffee","Beverage",TRUE,"Misc")</f>
        <v>Fruits</v>
      </c>
      <c r="G11" s="7" t="s">
        <v>335</v>
      </c>
    </row>
    <row r="12" ht="15.75" customHeight="1" spans="1:3">
      <c r="A12" s="22" t="s">
        <v>331</v>
      </c>
      <c r="C12" s="24" t="str">
        <f t="array" ref="C12">_xlfn.IFS(A3="Mango","Fruits",A3="Potato","Veg",A3="Lamb","Meat",A3="Coffee","Beverage",TRUE,"Misc")</f>
        <v>Veg</v>
      </c>
    </row>
    <row r="13" ht="15.75" customHeight="1" spans="1:3">
      <c r="A13" s="22" t="s">
        <v>332</v>
      </c>
      <c r="C13" s="24" t="str">
        <f t="array" ref="C13">_xlfn.IFS(A4="Mango","Fruits",A4="Potato","Veg",A4="Lamb","Meat",A4="Coffee","Beverage",TRUE,"Misc")</f>
        <v>Meat</v>
      </c>
    </row>
    <row r="14" ht="15.75" customHeight="1" spans="1:7">
      <c r="A14" s="22" t="s">
        <v>333</v>
      </c>
      <c r="C14" s="24" t="str">
        <f t="array" ref="C14">_xlfn.IFS(A5="Mango","Fruits",A5="Potato","Veg",A5="Lamb","Meat",A5="Coffee","Beverage",TRUE,"Misc")</f>
        <v>Beverage</v>
      </c>
      <c r="G14" s="24"/>
    </row>
    <row r="15" ht="15.75" customHeight="1" spans="1:3">
      <c r="A15" s="27" t="s">
        <v>336</v>
      </c>
      <c r="C15" s="24" t="str">
        <f t="array" ref="C15">_xlfn.IFS(A6="Mango","Fruits",A6="Potato","Veg",A6="Lamb","Meat",A6="Coffee","Beverage",TRUE,"Misc")</f>
        <v>Misc</v>
      </c>
    </row>
    <row r="16" ht="15.75" customHeight="1" spans="1:1">
      <c r="A16" s="25"/>
    </row>
    <row r="17" ht="15.75" customHeight="1" spans="1:1">
      <c r="A17" s="25"/>
    </row>
    <row r="18" ht="15.75" customHeight="1" spans="1:7">
      <c r="A18" s="25"/>
      <c r="G18" s="24"/>
    </row>
    <row r="19" ht="15.75" customHeight="1" spans="1:1">
      <c r="A19" s="25"/>
    </row>
    <row r="20" ht="15.75" customHeight="1" spans="1:1">
      <c r="A20" s="25"/>
    </row>
    <row r="21" ht="15.75" customHeight="1" spans="1:1">
      <c r="A21" s="25"/>
    </row>
    <row r="22" ht="15.75" customHeight="1" spans="1:1">
      <c r="A22" s="25"/>
    </row>
    <row r="23" ht="15.75" customHeight="1" spans="1:1">
      <c r="A23" s="25"/>
    </row>
    <row r="24" ht="15.75" customHeight="1" spans="1:1">
      <c r="A24" s="2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G12" sqref="G12"/>
    </sheetView>
  </sheetViews>
  <sheetFormatPr defaultColWidth="11.25" defaultRowHeight="15" customHeight="1" outlineLevelCol="4"/>
  <cols>
    <col min="1" max="2" width="11" customWidth="1"/>
    <col min="3" max="3" width="24" customWidth="1"/>
    <col min="4" max="26" width="11" customWidth="1"/>
  </cols>
  <sheetData>
    <row r="1" ht="15.75" customHeight="1" spans="1:5">
      <c r="A1" s="15" t="s">
        <v>337</v>
      </c>
      <c r="B1" s="12"/>
      <c r="D1" s="7" t="s">
        <v>338</v>
      </c>
      <c r="E1" s="7" t="s">
        <v>339</v>
      </c>
    </row>
    <row r="2" ht="15.75" customHeight="1" spans="1:2">
      <c r="A2" s="16" t="s">
        <v>340</v>
      </c>
      <c r="B2" s="16" t="s">
        <v>341</v>
      </c>
    </row>
    <row r="3" ht="15.75" customHeight="1" spans="1:2">
      <c r="A3" s="17">
        <v>5</v>
      </c>
      <c r="B3" s="18" t="s">
        <v>342</v>
      </c>
    </row>
    <row r="4" ht="15.75" customHeight="1" spans="1:2">
      <c r="A4" s="17">
        <v>4</v>
      </c>
      <c r="B4" s="18" t="s">
        <v>343</v>
      </c>
    </row>
    <row r="5" ht="15.75" customHeight="1" spans="1:5">
      <c r="A5" s="17">
        <v>3</v>
      </c>
      <c r="B5" s="18" t="s">
        <v>173</v>
      </c>
      <c r="E5" s="18"/>
    </row>
    <row r="6" ht="15.75" customHeight="1" spans="1:5">
      <c r="A6" s="17">
        <v>2</v>
      </c>
      <c r="B6" s="18" t="s">
        <v>169</v>
      </c>
      <c r="E6" s="19"/>
    </row>
    <row r="7" ht="15.75" customHeight="1" spans="1:5">
      <c r="A7" s="17">
        <v>1</v>
      </c>
      <c r="B7" s="18" t="s">
        <v>344</v>
      </c>
      <c r="E7" s="18"/>
    </row>
    <row r="8" ht="15.75" customHeight="1" spans="5:5">
      <c r="E8" s="19"/>
    </row>
    <row r="9" ht="15.75" customHeight="1" spans="5:5">
      <c r="E9" s="19"/>
    </row>
    <row r="10" ht="15.75" customHeight="1" spans="1:3">
      <c r="A10" s="15" t="s">
        <v>345</v>
      </c>
      <c r="B10" s="12"/>
      <c r="C10" s="12"/>
    </row>
    <row r="11" ht="15.75" customHeight="1" spans="1:3">
      <c r="A11" s="16" t="s">
        <v>340</v>
      </c>
      <c r="B11" s="16" t="s">
        <v>341</v>
      </c>
      <c r="C11" s="16" t="s">
        <v>346</v>
      </c>
    </row>
    <row r="12" ht="15.75" customHeight="1" spans="1:3">
      <c r="A12" s="17">
        <v>4</v>
      </c>
      <c r="B12" s="18"/>
      <c r="C12" s="18"/>
    </row>
    <row r="13" ht="15.75" customHeight="1" spans="1:3">
      <c r="A13" s="17">
        <v>3</v>
      </c>
      <c r="B13" s="18"/>
      <c r="C13" s="18"/>
    </row>
    <row r="14" ht="15.75" customHeight="1" spans="1:3">
      <c r="A14" s="17">
        <v>4</v>
      </c>
      <c r="B14" s="18"/>
      <c r="C14" s="18"/>
    </row>
    <row r="15" ht="15.75" customHeight="1" spans="1:3">
      <c r="A15" s="17">
        <v>5</v>
      </c>
      <c r="B15" s="18"/>
      <c r="C15" s="18"/>
    </row>
    <row r="16" ht="15.75" customHeight="1" spans="1:3">
      <c r="A16" s="17">
        <v>4</v>
      </c>
      <c r="B16" s="18"/>
      <c r="C16" s="18"/>
    </row>
    <row r="17" ht="15.75" customHeight="1" spans="1:3">
      <c r="A17" s="17">
        <v>4</v>
      </c>
      <c r="B17" s="18"/>
      <c r="C17" s="18"/>
    </row>
    <row r="18" ht="15.75" customHeight="1" spans="1:3">
      <c r="A18" s="17">
        <v>1</v>
      </c>
      <c r="B18" s="18"/>
      <c r="C18" s="18"/>
    </row>
    <row r="19" ht="15.75" customHeight="1" spans="1:3">
      <c r="A19" s="17">
        <v>5</v>
      </c>
      <c r="B19" s="18"/>
      <c r="C19" s="18"/>
    </row>
    <row r="20" ht="15.75" customHeight="1" spans="1:3">
      <c r="A20" s="17">
        <v>2</v>
      </c>
      <c r="B20" s="18"/>
      <c r="C20" s="18"/>
    </row>
    <row r="21" ht="15.75" customHeight="1" spans="1:3">
      <c r="A21" s="17">
        <v>4</v>
      </c>
      <c r="B21" s="18"/>
      <c r="C21" s="18"/>
    </row>
    <row r="22" ht="15.75" customHeight="1" spans="1:3">
      <c r="A22" s="17">
        <v>3</v>
      </c>
      <c r="B22" s="18"/>
      <c r="C22" s="18"/>
    </row>
    <row r="23" ht="15.75" customHeight="1" spans="1:3">
      <c r="A23" s="17">
        <v>1</v>
      </c>
      <c r="B23" s="18"/>
      <c r="C23" s="18"/>
    </row>
    <row r="24" ht="15.75" customHeight="1" spans="1:3">
      <c r="A24" s="17">
        <v>2</v>
      </c>
      <c r="B24" s="18"/>
      <c r="C24" s="18"/>
    </row>
    <row r="25" ht="15.75" customHeight="1" spans="1:3">
      <c r="A25" s="17">
        <v>1</v>
      </c>
      <c r="B25" s="18"/>
      <c r="C25" s="18"/>
    </row>
    <row r="26" ht="15.75" customHeight="1" spans="1:3">
      <c r="A26" s="17">
        <v>3</v>
      </c>
      <c r="B26" s="18"/>
      <c r="C26" s="18"/>
    </row>
    <row r="27" ht="15.75" customHeight="1" spans="1:3">
      <c r="A27" s="17">
        <v>2</v>
      </c>
      <c r="B27" s="18"/>
      <c r="C27" s="18"/>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10:C10"/>
  </mergeCells>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abSelected="1" workbookViewId="0">
      <selection activeCell="D20" sqref="D20"/>
    </sheetView>
  </sheetViews>
  <sheetFormatPr defaultColWidth="11.25" defaultRowHeight="15" customHeight="1"/>
  <cols>
    <col min="1" max="1" width="15.875" customWidth="1"/>
    <col min="2" max="2" width="19.875" customWidth="1"/>
    <col min="3" max="3" width="16.5" customWidth="1"/>
    <col min="4" max="4" width="9.875" customWidth="1"/>
    <col min="5" max="5" width="10.625" customWidth="1"/>
    <col min="6" max="6" width="17.125" customWidth="1"/>
    <col min="7" max="7" width="6.875" customWidth="1"/>
    <col min="8" max="8" width="20.5" customWidth="1"/>
    <col min="9" max="9" width="8.875" customWidth="1"/>
    <col min="10" max="10" width="4.125" customWidth="1"/>
    <col min="11" max="11" width="8.875" customWidth="1"/>
    <col min="12" max="12" width="18.5" customWidth="1"/>
    <col min="13" max="26" width="8.875" customWidth="1"/>
  </cols>
  <sheetData>
    <row r="1" ht="15.75" customHeight="1" spans="1:7">
      <c r="A1" s="1" t="s">
        <v>347</v>
      </c>
      <c r="B1" s="1"/>
      <c r="C1" s="1"/>
      <c r="E1" s="2" t="s">
        <v>348</v>
      </c>
      <c r="F1" s="3"/>
      <c r="G1" s="4"/>
    </row>
    <row r="2" ht="15.75" customHeight="1" spans="1:7">
      <c r="A2" s="5" t="s">
        <v>349</v>
      </c>
      <c r="B2" s="5" t="s">
        <v>350</v>
      </c>
      <c r="C2" s="5" t="s">
        <v>351</v>
      </c>
      <c r="E2" s="6" t="s">
        <v>349</v>
      </c>
      <c r="F2" s="6" t="s">
        <v>350</v>
      </c>
      <c r="G2" s="6" t="s">
        <v>351</v>
      </c>
    </row>
    <row r="3" ht="15.75" customHeight="1" spans="1:7">
      <c r="A3" s="7" t="s">
        <v>352</v>
      </c>
      <c r="B3" s="7" t="s">
        <v>353</v>
      </c>
      <c r="C3" s="7">
        <v>250.99</v>
      </c>
      <c r="E3" s="7" t="s">
        <v>354</v>
      </c>
      <c r="F3" s="7" t="s">
        <v>355</v>
      </c>
      <c r="G3" s="7">
        <v>999.99</v>
      </c>
    </row>
    <row r="4" ht="15.75" customHeight="1" spans="1:7">
      <c r="A4" s="7" t="s">
        <v>356</v>
      </c>
      <c r="B4" s="7" t="s">
        <v>357</v>
      </c>
      <c r="C4" s="7">
        <v>1299.99</v>
      </c>
      <c r="E4" s="7" t="s">
        <v>358</v>
      </c>
      <c r="F4" s="7" t="s">
        <v>359</v>
      </c>
      <c r="G4" s="7">
        <v>450.99</v>
      </c>
    </row>
    <row r="5" ht="15.75" customHeight="1" spans="1:7">
      <c r="A5" s="7" t="s">
        <v>360</v>
      </c>
      <c r="B5" s="7" t="s">
        <v>361</v>
      </c>
      <c r="C5" s="7">
        <v>799.99</v>
      </c>
      <c r="E5" s="7" t="s">
        <v>362</v>
      </c>
      <c r="F5" s="7" t="s">
        <v>363</v>
      </c>
      <c r="G5" s="7">
        <v>299.99</v>
      </c>
    </row>
    <row r="6" ht="15.75" customHeight="1" spans="1:7">
      <c r="A6" s="7" t="s">
        <v>364</v>
      </c>
      <c r="B6" s="7" t="s">
        <v>365</v>
      </c>
      <c r="C6" s="7">
        <v>1000.99</v>
      </c>
      <c r="E6" s="7" t="s">
        <v>366</v>
      </c>
      <c r="F6" s="7" t="s">
        <v>367</v>
      </c>
      <c r="G6" s="7">
        <v>549.99</v>
      </c>
    </row>
    <row r="7" ht="15.75" customHeight="1" spans="1:3">
      <c r="A7" s="7" t="s">
        <v>368</v>
      </c>
      <c r="B7" s="7" t="s">
        <v>369</v>
      </c>
      <c r="C7" s="7">
        <v>855.99</v>
      </c>
    </row>
    <row r="8" ht="15.75" customHeight="1" spans="1:6">
      <c r="A8" s="8"/>
      <c r="E8" s="7" t="s">
        <v>2</v>
      </c>
      <c r="F8" s="7" t="s">
        <v>370</v>
      </c>
    </row>
    <row r="9" ht="15.75" customHeight="1" spans="1:6">
      <c r="A9" s="9" t="s">
        <v>371</v>
      </c>
      <c r="B9" s="9"/>
      <c r="C9" s="9"/>
      <c r="F9" s="7" t="s">
        <v>347</v>
      </c>
    </row>
    <row r="10" ht="15.75" customHeight="1" spans="1:6">
      <c r="A10" s="10" t="s">
        <v>349</v>
      </c>
      <c r="B10" s="10" t="s">
        <v>350</v>
      </c>
      <c r="C10" s="10" t="s">
        <v>351</v>
      </c>
      <c r="F10" s="7" t="s">
        <v>348</v>
      </c>
    </row>
    <row r="11" ht="15.75" customHeight="1" spans="1:6">
      <c r="A11" s="7" t="s">
        <v>372</v>
      </c>
      <c r="B11" s="7" t="s">
        <v>373</v>
      </c>
      <c r="C11" s="7">
        <v>899.99</v>
      </c>
      <c r="F11" s="7" t="s">
        <v>371</v>
      </c>
    </row>
    <row r="12" ht="15.75" customHeight="1" spans="1:18">
      <c r="A12" s="7" t="s">
        <v>374</v>
      </c>
      <c r="B12" s="7" t="s">
        <v>375</v>
      </c>
      <c r="C12" s="7">
        <v>1300.99</v>
      </c>
      <c r="F12" s="7" t="s">
        <v>376</v>
      </c>
      <c r="R12" s="14"/>
    </row>
    <row r="13" ht="15.75" customHeight="1" spans="1:3">
      <c r="A13" s="7" t="s">
        <v>377</v>
      </c>
      <c r="B13" s="7" t="s">
        <v>378</v>
      </c>
      <c r="C13" s="7">
        <v>449.99</v>
      </c>
    </row>
    <row r="14" ht="15.75" customHeight="1" spans="1:3">
      <c r="A14" s="7" t="s">
        <v>379</v>
      </c>
      <c r="B14" s="7" t="s">
        <v>380</v>
      </c>
      <c r="C14" s="7">
        <v>350.99</v>
      </c>
    </row>
    <row r="15" ht="15.75" customHeight="1" spans="1:3">
      <c r="A15" s="7" t="s">
        <v>381</v>
      </c>
      <c r="B15" s="7" t="s">
        <v>382</v>
      </c>
      <c r="C15" s="7">
        <v>550.99</v>
      </c>
    </row>
    <row r="16" ht="15.75" customHeight="1"/>
    <row r="17" ht="15.75" customHeight="1"/>
    <row r="18" ht="15.75" customHeight="1" spans="1:4">
      <c r="A18" s="11" t="s">
        <v>337</v>
      </c>
      <c r="B18" s="12"/>
      <c r="C18" s="12"/>
      <c r="D18" s="12"/>
    </row>
    <row r="19" ht="15.75" customHeight="1" spans="1:4">
      <c r="A19" s="13" t="s">
        <v>349</v>
      </c>
      <c r="B19" s="13" t="s">
        <v>350</v>
      </c>
      <c r="C19" s="13" t="s">
        <v>328</v>
      </c>
      <c r="D19" s="13" t="s">
        <v>351</v>
      </c>
    </row>
    <row r="20" ht="15.75" customHeight="1" spans="1:3">
      <c r="A20" s="7" t="s">
        <v>354</v>
      </c>
      <c r="B20" s="7" t="s">
        <v>355</v>
      </c>
      <c r="C20" s="7" t="s">
        <v>348</v>
      </c>
    </row>
    <row r="21" ht="15.75" customHeight="1" spans="1:3">
      <c r="A21" s="7" t="s">
        <v>364</v>
      </c>
      <c r="B21" s="7" t="s">
        <v>365</v>
      </c>
      <c r="C21" s="7" t="s">
        <v>347</v>
      </c>
    </row>
    <row r="22" ht="15.75" customHeight="1" spans="1:3">
      <c r="A22" s="7" t="s">
        <v>374</v>
      </c>
      <c r="B22" s="7" t="s">
        <v>375</v>
      </c>
      <c r="C22" s="7" t="s">
        <v>371</v>
      </c>
    </row>
    <row r="23" ht="15.75" customHeight="1" spans="1:3">
      <c r="A23" s="7" t="s">
        <v>379</v>
      </c>
      <c r="B23" s="7" t="s">
        <v>380</v>
      </c>
      <c r="C23" s="7" t="s">
        <v>371</v>
      </c>
    </row>
    <row r="24" ht="15.75" customHeight="1" spans="1:3">
      <c r="A24" s="7" t="s">
        <v>356</v>
      </c>
      <c r="B24" s="7" t="s">
        <v>357</v>
      </c>
      <c r="C24" s="7" t="s">
        <v>347</v>
      </c>
    </row>
    <row r="25" ht="15.75" customHeight="1" spans="1:3">
      <c r="A25" s="7" t="s">
        <v>360</v>
      </c>
      <c r="B25" s="7" t="s">
        <v>361</v>
      </c>
      <c r="C25" s="7" t="s">
        <v>347</v>
      </c>
    </row>
    <row r="26" ht="15.75" customHeight="1" spans="1:3">
      <c r="A26" s="7" t="s">
        <v>358</v>
      </c>
      <c r="B26" s="7" t="s">
        <v>359</v>
      </c>
      <c r="C26" s="7" t="s">
        <v>348</v>
      </c>
    </row>
    <row r="27" ht="15.75" customHeight="1" spans="1:3">
      <c r="A27" s="7" t="s">
        <v>377</v>
      </c>
      <c r="B27" s="7" t="s">
        <v>378</v>
      </c>
      <c r="C27" s="7" t="s">
        <v>371</v>
      </c>
    </row>
    <row r="28" ht="15.75" customHeight="1" spans="1:3">
      <c r="A28" s="7" t="s">
        <v>368</v>
      </c>
      <c r="B28" s="7" t="s">
        <v>369</v>
      </c>
      <c r="C28" s="7" t="s">
        <v>347</v>
      </c>
    </row>
    <row r="29" ht="15.75" customHeight="1" spans="1:3">
      <c r="A29" s="7" t="s">
        <v>362</v>
      </c>
      <c r="B29" s="7" t="s">
        <v>363</v>
      </c>
      <c r="C29" s="7" t="s">
        <v>348</v>
      </c>
    </row>
    <row r="30" ht="15.75" customHeight="1" spans="1:3">
      <c r="A30" s="7" t="s">
        <v>366</v>
      </c>
      <c r="B30" s="7" t="s">
        <v>367</v>
      </c>
      <c r="C30" s="7" t="s">
        <v>348</v>
      </c>
    </row>
    <row r="31" ht="15.75" customHeight="1" spans="1:3">
      <c r="A31" s="7" t="s">
        <v>381</v>
      </c>
      <c r="B31" s="7" t="s">
        <v>382</v>
      </c>
      <c r="C31" s="7" t="s">
        <v>371</v>
      </c>
    </row>
    <row r="32" ht="15.75" customHeight="1" spans="1:3">
      <c r="A32" s="7" t="s">
        <v>372</v>
      </c>
      <c r="B32" s="7" t="s">
        <v>373</v>
      </c>
      <c r="C32" s="7" t="s">
        <v>371</v>
      </c>
    </row>
    <row r="33" ht="15.75" customHeight="1" spans="1:3">
      <c r="A33" s="7" t="s">
        <v>352</v>
      </c>
      <c r="B33" s="7" t="s">
        <v>353</v>
      </c>
      <c r="C33" s="7" t="s">
        <v>347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1:G1"/>
    <mergeCell ref="A18:D18"/>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Class Ex - 1</vt:lpstr>
      <vt:lpstr>Class Ex - 2</vt:lpstr>
      <vt:lpstr>Class Ex - 3</vt:lpstr>
      <vt:lpstr>Class Ex - 4</vt:lpstr>
      <vt:lpstr>Class Ex - 5</vt:lpstr>
      <vt:lpstr>Class Ex - 6</vt:lpstr>
      <vt:lpstr>Class Ex - 7</vt:lpstr>
      <vt:lpstr>Class Ex - 8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Chaturvedi</dc:creator>
  <cp:lastModifiedBy>navne</cp:lastModifiedBy>
  <dcterms:created xsi:type="dcterms:W3CDTF">2022-03-01T17:23:00Z</dcterms:created>
  <dcterms:modified xsi:type="dcterms:W3CDTF">2023-07-10T13:48:59Z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3BA814752E574C2CAEA36DA45B286441</vt:lpwstr>
  </property>
  <property fmtid="{D5CDD505-2E9C-101B-9397-08002B2CF9AE}" pid="3" name="KSOProductBuildVer">
    <vt:lpwstr>1033-11.2.0.11537</vt:lpwstr>
  </property>
</Properties>
</file>