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navneetgitbackups@gmail.com\neosoft-office-learning\relevel\1. Excel\Assingment\"/>
    </mc:Choice>
  </mc:AlternateContent>
  <xr:revisionPtr revIDLastSave="0" documentId="13_ncr:1_{F7BAAE2B-3ED8-448C-A8F2-AFC78212C1B5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Home Assignment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</sheets>
  <definedNames>
    <definedName name="_xlnm._FilterDatabase" localSheetId="3" hidden="1">'Q3'!$A$1:$G$44</definedName>
    <definedName name="_xlnm._FilterDatabase" localSheetId="5" hidden="1">'Q5'!$A$1:$H$1</definedName>
    <definedName name="_xlnm._FilterDatabase" localSheetId="7" hidden="1">'Q7'!$A$1:$G$44</definedName>
  </definedNames>
  <calcPr calcId="191029"/>
  <pivotCaches>
    <pivotCache cacheId="4" r:id="rId11"/>
    <pivotCache cacheId="7" r:id="rId12"/>
    <pivotCache cacheId="1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NHkMxYGuXZBiYVGU/Uxm20oXT2w=="/>
    </ext>
  </extLst>
</workbook>
</file>

<file path=xl/calcChain.xml><?xml version="1.0" encoding="utf-8"?>
<calcChain xmlns="http://schemas.openxmlformats.org/spreadsheetml/2006/main">
  <c r="C47" i="6" l="1"/>
  <c r="C22" i="6"/>
  <c r="C8" i="6"/>
  <c r="C48" i="6" s="1"/>
  <c r="K6" i="10"/>
  <c r="J6" i="10"/>
  <c r="K5" i="10"/>
  <c r="J5" i="10"/>
  <c r="K4" i="10"/>
  <c r="J4" i="10"/>
  <c r="K3" i="10"/>
  <c r="J3" i="10"/>
  <c r="K2" i="10"/>
  <c r="J2" i="10"/>
  <c r="J12" i="9"/>
  <c r="J11" i="9"/>
  <c r="J10" i="9"/>
  <c r="J9" i="9"/>
  <c r="J8" i="9"/>
  <c r="J7" i="9"/>
  <c r="J6" i="9"/>
  <c r="J5" i="9"/>
  <c r="J4" i="9"/>
  <c r="J3" i="9"/>
  <c r="J2" i="9"/>
  <c r="J4" i="7"/>
  <c r="J3" i="7"/>
  <c r="J2" i="7"/>
  <c r="H44" i="3"/>
  <c r="I44" i="3" s="1"/>
  <c r="H43" i="3"/>
  <c r="I43" i="3" s="1"/>
  <c r="H42" i="3"/>
  <c r="I42" i="3" s="1"/>
  <c r="H41" i="3"/>
  <c r="I41" i="3" s="1"/>
  <c r="I40" i="3"/>
  <c r="H40" i="3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I32" i="3"/>
  <c r="H32" i="3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I24" i="3"/>
  <c r="H24" i="3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I16" i="3"/>
  <c r="H16" i="3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I8" i="3"/>
  <c r="H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G33" i="2"/>
  <c r="G34" i="2"/>
  <c r="G35" i="2"/>
  <c r="G36" i="2"/>
  <c r="G37" i="2"/>
  <c r="G38" i="2"/>
  <c r="G39" i="2"/>
  <c r="G40" i="2"/>
  <c r="G41" i="2"/>
  <c r="G42" i="2"/>
  <c r="G43" i="2"/>
  <c r="G44" i="2"/>
  <c r="F54" i="1"/>
  <c r="F53" i="1"/>
  <c r="F52" i="1"/>
  <c r="F51" i="1"/>
  <c r="G51" i="1" s="1"/>
  <c r="F50" i="1"/>
  <c r="G53" i="1" l="1"/>
  <c r="G54" i="1"/>
  <c r="G50" i="1"/>
  <c r="G52" i="1"/>
</calcChain>
</file>

<file path=xl/sharedStrings.xml><?xml version="1.0" encoding="utf-8"?>
<sst xmlns="http://schemas.openxmlformats.org/spreadsheetml/2006/main" count="1706" uniqueCount="86">
  <si>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</si>
  <si>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</si>
  <si>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</si>
  <si>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</si>
  <si>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</si>
  <si>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</si>
  <si>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</si>
  <si>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</si>
  <si>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</si>
  <si>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Binder</t>
  </si>
  <si>
    <t>Sort The data, on Total</t>
  </si>
  <si>
    <t>Central</t>
  </si>
  <si>
    <t>Smith</t>
  </si>
  <si>
    <t>Desk</t>
  </si>
  <si>
    <t>Identify top 80% sale</t>
  </si>
  <si>
    <t>Jardine</t>
  </si>
  <si>
    <t>Pencil</t>
  </si>
  <si>
    <t>Sort on Date</t>
  </si>
  <si>
    <t>Morgan</t>
  </si>
  <si>
    <t>Identify max and min selling dates on Total</t>
  </si>
  <si>
    <t>Multiple Sort on Region and Total</t>
  </si>
  <si>
    <t>Identify Max total by Region</t>
  </si>
  <si>
    <t>Parent</t>
  </si>
  <si>
    <t>Pen</t>
  </si>
  <si>
    <t>Group all the Reps Together</t>
  </si>
  <si>
    <t>Identify each rep Total</t>
  </si>
  <si>
    <t>Howard</t>
  </si>
  <si>
    <t>identify each Item Units and Total</t>
  </si>
  <si>
    <t>Pen Set</t>
  </si>
  <si>
    <t>West</t>
  </si>
  <si>
    <t>Sorvino</t>
  </si>
  <si>
    <t>Kivell</t>
  </si>
  <si>
    <t>Andrews</t>
  </si>
  <si>
    <t>Gill</t>
  </si>
  <si>
    <t>1/15/2021</t>
  </si>
  <si>
    <t>1/23/2020</t>
  </si>
  <si>
    <t>10/14/2021</t>
  </si>
  <si>
    <t>Thompson</t>
  </si>
  <si>
    <t>10/22/2020</t>
  </si>
  <si>
    <t>10/31/2021</t>
  </si>
  <si>
    <t>11/17/2021</t>
  </si>
  <si>
    <t>11/25/2020</t>
  </si>
  <si>
    <t>12/21/2021</t>
  </si>
  <si>
    <t>12/29/2020</t>
  </si>
  <si>
    <t>2/18/2021</t>
  </si>
  <si>
    <t>2/26/2020</t>
  </si>
  <si>
    <t>3/15/2020</t>
  </si>
  <si>
    <t>3/24/2021</t>
  </si>
  <si>
    <t>4/18/2020</t>
  </si>
  <si>
    <t>4/27/2021</t>
  </si>
  <si>
    <t>5/14/2021</t>
  </si>
  <si>
    <t>5/22/2020</t>
  </si>
  <si>
    <t>5/31/2021</t>
  </si>
  <si>
    <t>6/17/2021</t>
  </si>
  <si>
    <t>6/25/2020</t>
  </si>
  <si>
    <t>7/21/2021</t>
  </si>
  <si>
    <t>7/29/2020</t>
  </si>
  <si>
    <t>8/15/2020</t>
  </si>
  <si>
    <t>8/24/2021</t>
  </si>
  <si>
    <t>9/18/2020</t>
  </si>
  <si>
    <t>9/27/2021</t>
  </si>
  <si>
    <t>Product</t>
  </si>
  <si>
    <t>Q1</t>
  </si>
  <si>
    <t>Q2</t>
  </si>
  <si>
    <t>Q3</t>
  </si>
  <si>
    <t>Q4</t>
  </si>
  <si>
    <t>Total(Q1 only for Product A and Q2)</t>
  </si>
  <si>
    <t>Running Total</t>
  </si>
  <si>
    <t>A</t>
  </si>
  <si>
    <t>B</t>
  </si>
  <si>
    <t>C</t>
  </si>
  <si>
    <t>D</t>
  </si>
  <si>
    <t>E</t>
  </si>
  <si>
    <t>Number</t>
  </si>
  <si>
    <t>Modulus Function</t>
  </si>
  <si>
    <t>Running percentage</t>
  </si>
  <si>
    <t>Also possible solution</t>
  </si>
  <si>
    <t>Go to data -&gt;Split text to columns, select "Delimited" and add / as the delimiter</t>
  </si>
  <si>
    <t>Area</t>
  </si>
  <si>
    <t>Central Total</t>
  </si>
  <si>
    <t>East Total</t>
  </si>
  <si>
    <t>West Total</t>
  </si>
  <si>
    <t>Grand Total</t>
  </si>
  <si>
    <t>Sum of Units</t>
  </si>
  <si>
    <t>Sum of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</si>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</sst>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14009]dd/mm/yyyy"/>
    <numFmt numFmtId="166" formatCode="mm/dd/yy;@"/>
  </numFmts>
  <fonts count="8" x14ac:knownFonts="1">
    <font>
      <sz val="12"/>
      <color theme="1"/>
      <name val="Calibri"/>
      <scheme val="minor"/>
    </font>
    <font>
      <b/>
      <sz val="16"/>
      <color rgb="FF333333"/>
      <name val="Calibri"/>
    </font>
    <font>
      <sz val="14"/>
      <color rgb="FF333333"/>
      <name val="Calibri"/>
    </font>
    <font>
      <sz val="16"/>
      <color rgb="FF333333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6"/>
      <color rgb="FF333333"/>
      <name val="Calibri"/>
      <family val="2"/>
    </font>
    <font>
      <b/>
      <sz val="14"/>
      <color rgb="FF33333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" fontId="2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/>
    <xf numFmtId="4" fontId="2" fillId="2" borderId="2" xfId="0" applyNumberFormat="1" applyFont="1" applyFill="1" applyBorder="1"/>
    <xf numFmtId="4" fontId="4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2" fillId="0" borderId="1" xfId="0" applyFont="1" applyBorder="1"/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/>
    <xf numFmtId="4" fontId="2" fillId="0" borderId="2" xfId="0" applyNumberFormat="1" applyFont="1" applyBorder="1"/>
    <xf numFmtId="4" fontId="4" fillId="0" borderId="2" xfId="0" applyNumberFormat="1" applyFont="1" applyBorder="1"/>
    <xf numFmtId="9" fontId="4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6" fillId="0" borderId="0" xfId="0" applyFont="1"/>
    <xf numFmtId="9" fontId="4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left"/>
    </xf>
    <xf numFmtId="166" fontId="0" fillId="0" borderId="0" xfId="0" applyNumberFormat="1"/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Calibri"/>
        <scheme val="none"/>
      </font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5.057929050927" createdVersion="8" refreshedVersion="8" minRefreshableVersion="3" recordCount="43" xr:uid="{5A247913-9FC6-48CA-A657-C9AEB9C45B21}">
  <cacheSource type="worksheet">
    <worksheetSource name="Table1"/>
  </cacheSource>
  <cacheFields count="7">
    <cacheField name="OrderDate" numFmtId="0">
      <sharedItems containsDate="1" containsMixedTypes="1" minDate="2020-01-04T00:00:00" maxDate="2021-10-10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Pencil"/>
        <s v="Binder"/>
        <s v="Pen"/>
        <s v="Pen Set"/>
        <s v="Desk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5.058819791666" createdVersion="8" refreshedVersion="8" minRefreshableVersion="3" recordCount="43" xr:uid="{E24DB88A-F3F5-49C2-88BA-90256D16C82F}">
  <cacheSource type="worksheet">
    <worksheetSource name="Table2"/>
  </cacheSource>
  <cacheFields count="7">
    <cacheField name="OrderDate" numFmtId="0">
      <sharedItems containsDate="1" containsMixedTypes="1" minDate="2020-01-04T00:00:00" maxDate="2021-10-10T00:00:00"/>
    </cacheField>
    <cacheField name="Region" numFmtId="0">
      <sharedItems/>
    </cacheField>
    <cacheField name="Rep" numFmtId="0">
      <sharedItems count="11">
        <s v="Andrews"/>
        <s v="Gill"/>
        <s v="Howard"/>
        <s v="Jardine"/>
        <s v="Jones"/>
        <s v="Kivell"/>
        <s v="Morgan"/>
        <s v="Parent"/>
        <s v="Smith"/>
        <s v="Sorvino"/>
        <s v="Thompson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35.059431828704" createdVersion="8" refreshedVersion="8" minRefreshableVersion="3" recordCount="43" xr:uid="{E9A12F7F-B389-4EF4-BC76-DD47BC42A7E7}">
  <cacheSource type="worksheet">
    <worksheetSource name="Table3"/>
  </cacheSource>
  <cacheFields count="7">
    <cacheField name="OrderDate" numFmtId="0">
      <sharedItems containsDate="1" containsMixedTypes="1" minDate="2020-01-04T00:00:00" maxDate="2021-10-10T00:00:00"/>
    </cacheField>
    <cacheField name="Region" numFmtId="0">
      <sharedItems count="3">
        <s v="West"/>
        <s v="East"/>
        <s v="Central"/>
      </sharedItems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0-04T00:00:00"/>
    <s v="Central"/>
    <s v="Andrews"/>
    <x v="0"/>
    <n v="66"/>
    <n v="1.99"/>
    <n v="131.34"/>
  </r>
  <r>
    <s v="10/31/2021"/>
    <s v="Central"/>
    <s v="Andrews"/>
    <x v="0"/>
    <n v="14"/>
    <n v="1.29"/>
    <n v="18.059999999999999"/>
  </r>
  <r>
    <s v="12/21/2021"/>
    <s v="Central"/>
    <s v="Andrews"/>
    <x v="1"/>
    <n v="28"/>
    <n v="4.99"/>
    <n v="139.72"/>
  </r>
  <r>
    <s v="4/18/2020"/>
    <s v="Central"/>
    <s v="Andrews"/>
    <x v="0"/>
    <n v="75"/>
    <n v="1.99"/>
    <n v="149.25"/>
  </r>
  <r>
    <d v="2021-10-09T00:00:00"/>
    <s v="Central"/>
    <s v="Gill"/>
    <x v="0"/>
    <n v="7"/>
    <n v="1.29"/>
    <n v="9.0299999999999994"/>
  </r>
  <r>
    <s v="1/15/2021"/>
    <s v="Central"/>
    <s v="Gill"/>
    <x v="1"/>
    <n v="46"/>
    <n v="8.99"/>
    <n v="413.54"/>
  </r>
  <r>
    <s v="2/26/2020"/>
    <s v="Central"/>
    <s v="Gill"/>
    <x v="2"/>
    <n v="27"/>
    <n v="19.989999999999998"/>
    <n v="539.73"/>
  </r>
  <r>
    <s v="5/14/2021"/>
    <s v="Central"/>
    <s v="Gill"/>
    <x v="0"/>
    <n v="53"/>
    <n v="1.29"/>
    <n v="68.37"/>
  </r>
  <r>
    <s v="5/31/2021"/>
    <s v="Central"/>
    <s v="Gill"/>
    <x v="1"/>
    <n v="80"/>
    <n v="8.99"/>
    <n v="719.2"/>
  </r>
  <r>
    <d v="2020-12-07T00:00:00"/>
    <s v="East"/>
    <s v="Howard"/>
    <x v="1"/>
    <n v="29"/>
    <n v="1.99"/>
    <n v="57.71"/>
  </r>
  <r>
    <s v="4/27/2021"/>
    <s v="East"/>
    <s v="Howard"/>
    <x v="2"/>
    <n v="96"/>
    <n v="4.99"/>
    <n v="479.04"/>
  </r>
  <r>
    <d v="2020-05-05T00:00:00"/>
    <s v="Central"/>
    <s v="Jardine"/>
    <x v="0"/>
    <n v="90"/>
    <n v="4.99"/>
    <n v="449.1"/>
  </r>
  <r>
    <d v="2020-09-02T00:00:00"/>
    <s v="Central"/>
    <s v="Jardine"/>
    <x v="0"/>
    <n v="36"/>
    <n v="4.99"/>
    <n v="179.64"/>
  </r>
  <r>
    <d v="2021-04-12T00:00:00"/>
    <s v="Central"/>
    <s v="Jardine"/>
    <x v="1"/>
    <n v="94"/>
    <n v="19.989999999999998"/>
    <n v="1879.06"/>
  </r>
  <r>
    <s v="11/17/2021"/>
    <s v="Central"/>
    <s v="Jardine"/>
    <x v="1"/>
    <n v="11"/>
    <n v="4.99"/>
    <n v="54.89"/>
  </r>
  <r>
    <s v="3/24/2021"/>
    <s v="Central"/>
    <s v="Jardine"/>
    <x v="3"/>
    <n v="50"/>
    <n v="4.99"/>
    <n v="249.5"/>
  </r>
  <r>
    <d v="2020-01-04T00:00:00"/>
    <s v="East"/>
    <s v="Jones"/>
    <x v="1"/>
    <n v="60"/>
    <n v="4.99"/>
    <n v="299.39999999999998"/>
  </r>
  <r>
    <d v="2020-06-01T00:00:00"/>
    <s v="East"/>
    <s v="Jones"/>
    <x v="0"/>
    <n v="95"/>
    <n v="1.99"/>
    <n v="189.05"/>
  </r>
  <r>
    <d v="2020-08-06T00:00:00"/>
    <s v="East"/>
    <s v="Jones"/>
    <x v="1"/>
    <n v="60"/>
    <n v="8.99"/>
    <n v="539.4"/>
  </r>
  <r>
    <d v="2021-04-07T00:00:00"/>
    <s v="East"/>
    <s v="Jones"/>
    <x v="3"/>
    <n v="62"/>
    <n v="4.99"/>
    <n v="309.38"/>
  </r>
  <r>
    <s v="10/22/2020"/>
    <s v="East"/>
    <s v="Jones"/>
    <x v="2"/>
    <n v="64"/>
    <n v="8.99"/>
    <n v="575.36"/>
  </r>
  <r>
    <s v="2/18/2021"/>
    <s v="East"/>
    <s v="Jones"/>
    <x v="1"/>
    <n v="4"/>
    <n v="4.99"/>
    <n v="19.96"/>
  </r>
  <r>
    <s v="8/15/2020"/>
    <s v="East"/>
    <s v="Jones"/>
    <x v="0"/>
    <n v="35"/>
    <n v="4.99"/>
    <n v="174.65"/>
  </r>
  <r>
    <s v="9/18/2020"/>
    <s v="East"/>
    <s v="Jones"/>
    <x v="3"/>
    <n v="16"/>
    <n v="15.99"/>
    <n v="255.84"/>
  </r>
  <r>
    <d v="2021-07-08T00:00:00"/>
    <s v="Central"/>
    <s v="Kivell"/>
    <x v="3"/>
    <n v="42"/>
    <n v="23.95"/>
    <n v="1005.9"/>
  </r>
  <r>
    <s v="1/23/2020"/>
    <s v="Central"/>
    <s v="Kivell"/>
    <x v="1"/>
    <n v="50"/>
    <n v="19.989999999999998"/>
    <n v="999.5"/>
  </r>
  <r>
    <s v="11/25/2020"/>
    <s v="Central"/>
    <s v="Kivell"/>
    <x v="3"/>
    <n v="96"/>
    <n v="4.99"/>
    <n v="479.04"/>
  </r>
  <r>
    <s v="6/17/2021"/>
    <s v="Central"/>
    <s v="Kivell"/>
    <x v="4"/>
    <n v="5"/>
    <n v="125"/>
    <n v="625"/>
  </r>
  <r>
    <d v="2020-05-10T00:00:00"/>
    <s v="Central"/>
    <s v="Morgan"/>
    <x v="1"/>
    <n v="28"/>
    <n v="8.99"/>
    <n v="251.72"/>
  </r>
  <r>
    <s v="6/25/2020"/>
    <s v="Central"/>
    <s v="Morgan"/>
    <x v="0"/>
    <n v="90"/>
    <n v="4.99"/>
    <n v="449.1"/>
  </r>
  <r>
    <s v="7/21/2021"/>
    <s v="Central"/>
    <s v="Morgan"/>
    <x v="3"/>
    <n v="55"/>
    <n v="12.49"/>
    <n v="686.95"/>
  </r>
  <r>
    <d v="2020-08-11T00:00:00"/>
    <s v="East"/>
    <s v="Parent"/>
    <x v="2"/>
    <n v="15"/>
    <n v="19.989999999999998"/>
    <n v="299.85000000000002"/>
  </r>
  <r>
    <s v="12/29/2020"/>
    <s v="East"/>
    <s v="Parent"/>
    <x v="3"/>
    <n v="74"/>
    <n v="15.99"/>
    <n v="1183.26"/>
  </r>
  <r>
    <s v="7/29/2020"/>
    <s v="East"/>
    <s v="Parent"/>
    <x v="1"/>
    <n v="81"/>
    <n v="19.989999999999998"/>
    <n v="1619.19"/>
  </r>
  <r>
    <d v="2020-01-09T00:00:00"/>
    <s v="Central"/>
    <s v="Smith"/>
    <x v="4"/>
    <n v="2"/>
    <n v="125"/>
    <n v="250"/>
  </r>
  <r>
    <d v="2020-12-12T00:00:00"/>
    <s v="Central"/>
    <s v="Smith"/>
    <x v="0"/>
    <n v="67"/>
    <n v="1.29"/>
    <n v="86.43"/>
  </r>
  <r>
    <d v="2021-01-02T00:00:00"/>
    <s v="Central"/>
    <s v="Smith"/>
    <x v="1"/>
    <n v="87"/>
    <n v="15"/>
    <n v="1305"/>
  </r>
  <r>
    <d v="2021-07-03T00:00:00"/>
    <s v="West"/>
    <s v="Sorvino"/>
    <x v="1"/>
    <n v="7"/>
    <n v="19.989999999999998"/>
    <n v="139.93"/>
  </r>
  <r>
    <s v="3/15/2020"/>
    <s v="West"/>
    <s v="Sorvino"/>
    <x v="0"/>
    <n v="56"/>
    <n v="2.99"/>
    <n v="167.44"/>
  </r>
  <r>
    <s v="8/24/2021"/>
    <s v="West"/>
    <s v="Sorvino"/>
    <x v="4"/>
    <n v="3"/>
    <n v="275"/>
    <n v="825"/>
  </r>
  <r>
    <s v="9/27/2021"/>
    <s v="West"/>
    <s v="Sorvino"/>
    <x v="2"/>
    <n v="76"/>
    <n v="1.99"/>
    <n v="151.24"/>
  </r>
  <r>
    <s v="10/14/2021"/>
    <s v="West"/>
    <s v="Thompson"/>
    <x v="1"/>
    <n v="57"/>
    <n v="19.989999999999998"/>
    <n v="1139.43"/>
  </r>
  <r>
    <s v="5/22/2020"/>
    <s v="West"/>
    <s v="Thompson"/>
    <x v="0"/>
    <n v="32"/>
    <n v="1.99"/>
    <n v="63.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0-04T00:00:00"/>
    <s v="Central"/>
    <x v="0"/>
    <s v="Pencil"/>
    <n v="66"/>
    <n v="1.99"/>
    <n v="131.34"/>
  </r>
  <r>
    <s v="10/31/2021"/>
    <s v="Central"/>
    <x v="0"/>
    <s v="Pencil"/>
    <n v="14"/>
    <n v="1.29"/>
    <n v="18.059999999999999"/>
  </r>
  <r>
    <s v="12/21/2021"/>
    <s v="Central"/>
    <x v="0"/>
    <s v="Binder"/>
    <n v="28"/>
    <n v="4.99"/>
    <n v="139.72"/>
  </r>
  <r>
    <s v="4/18/2020"/>
    <s v="Central"/>
    <x v="0"/>
    <s v="Pencil"/>
    <n v="75"/>
    <n v="1.99"/>
    <n v="149.25"/>
  </r>
  <r>
    <d v="2021-10-09T00:00:00"/>
    <s v="Central"/>
    <x v="1"/>
    <s v="Pencil"/>
    <n v="7"/>
    <n v="1.29"/>
    <n v="9.0299999999999994"/>
  </r>
  <r>
    <s v="1/15/2021"/>
    <s v="Central"/>
    <x v="1"/>
    <s v="Binder"/>
    <n v="46"/>
    <n v="8.99"/>
    <n v="413.54"/>
  </r>
  <r>
    <s v="2/26/2020"/>
    <s v="Central"/>
    <x v="1"/>
    <s v="Pen"/>
    <n v="27"/>
    <n v="19.989999999999998"/>
    <n v="539.73"/>
  </r>
  <r>
    <s v="5/14/2021"/>
    <s v="Central"/>
    <x v="1"/>
    <s v="Pencil"/>
    <n v="53"/>
    <n v="1.29"/>
    <n v="68.37"/>
  </r>
  <r>
    <s v="5/31/2021"/>
    <s v="Central"/>
    <x v="1"/>
    <s v="Binder"/>
    <n v="80"/>
    <n v="8.99"/>
    <n v="719.2"/>
  </r>
  <r>
    <d v="2020-12-07T00:00:00"/>
    <s v="East"/>
    <x v="2"/>
    <s v="Binder"/>
    <n v="29"/>
    <n v="1.99"/>
    <n v="57.71"/>
  </r>
  <r>
    <s v="4/27/2021"/>
    <s v="East"/>
    <x v="2"/>
    <s v="Pen"/>
    <n v="96"/>
    <n v="4.99"/>
    <n v="479.04"/>
  </r>
  <r>
    <d v="2020-05-05T00:00:00"/>
    <s v="Central"/>
    <x v="3"/>
    <s v="Pencil"/>
    <n v="90"/>
    <n v="4.99"/>
    <n v="449.1"/>
  </r>
  <r>
    <d v="2020-09-02T00:00:00"/>
    <s v="Central"/>
    <x v="3"/>
    <s v="Pencil"/>
    <n v="36"/>
    <n v="4.99"/>
    <n v="179.64"/>
  </r>
  <r>
    <d v="2021-04-12T00:00:00"/>
    <s v="Central"/>
    <x v="3"/>
    <s v="Binder"/>
    <n v="94"/>
    <n v="19.989999999999998"/>
    <n v="1879.06"/>
  </r>
  <r>
    <s v="11/17/2021"/>
    <s v="Central"/>
    <x v="3"/>
    <s v="Binder"/>
    <n v="11"/>
    <n v="4.99"/>
    <n v="54.89"/>
  </r>
  <r>
    <s v="3/24/2021"/>
    <s v="Central"/>
    <x v="3"/>
    <s v="Pen Set"/>
    <n v="50"/>
    <n v="4.99"/>
    <n v="249.5"/>
  </r>
  <r>
    <d v="2020-01-04T00:00:00"/>
    <s v="East"/>
    <x v="4"/>
    <s v="Binder"/>
    <n v="60"/>
    <n v="4.99"/>
    <n v="299.39999999999998"/>
  </r>
  <r>
    <d v="2020-06-01T00:00:00"/>
    <s v="East"/>
    <x v="4"/>
    <s v="Pencil"/>
    <n v="95"/>
    <n v="1.99"/>
    <n v="189.05"/>
  </r>
  <r>
    <d v="2020-08-06T00:00:00"/>
    <s v="East"/>
    <x v="4"/>
    <s v="Binder"/>
    <n v="60"/>
    <n v="8.99"/>
    <n v="539.4"/>
  </r>
  <r>
    <d v="2021-04-07T00:00:00"/>
    <s v="East"/>
    <x v="4"/>
    <s v="Pen Set"/>
    <n v="62"/>
    <n v="4.99"/>
    <n v="309.38"/>
  </r>
  <r>
    <s v="10/22/2020"/>
    <s v="East"/>
    <x v="4"/>
    <s v="Pen"/>
    <n v="64"/>
    <n v="8.99"/>
    <n v="575.36"/>
  </r>
  <r>
    <s v="2/18/2021"/>
    <s v="East"/>
    <x v="4"/>
    <s v="Binder"/>
    <n v="4"/>
    <n v="4.99"/>
    <n v="19.96"/>
  </r>
  <r>
    <s v="8/15/2020"/>
    <s v="East"/>
    <x v="4"/>
    <s v="Pencil"/>
    <n v="35"/>
    <n v="4.99"/>
    <n v="174.65"/>
  </r>
  <r>
    <s v="9/18/2020"/>
    <s v="East"/>
    <x v="4"/>
    <s v="Pen Set"/>
    <n v="16"/>
    <n v="15.99"/>
    <n v="255.84"/>
  </r>
  <r>
    <d v="2021-07-08T00:00:00"/>
    <s v="Central"/>
    <x v="5"/>
    <s v="Pen Set"/>
    <n v="42"/>
    <n v="23.95"/>
    <n v="1005.9"/>
  </r>
  <r>
    <s v="1/23/2020"/>
    <s v="Central"/>
    <x v="5"/>
    <s v="Binder"/>
    <n v="50"/>
    <n v="19.989999999999998"/>
    <n v="999.5"/>
  </r>
  <r>
    <s v="11/25/2020"/>
    <s v="Central"/>
    <x v="5"/>
    <s v="Pen Set"/>
    <n v="96"/>
    <n v="4.99"/>
    <n v="479.04"/>
  </r>
  <r>
    <s v="6/17/2021"/>
    <s v="Central"/>
    <x v="5"/>
    <s v="Desk"/>
    <n v="5"/>
    <n v="125"/>
    <n v="625"/>
  </r>
  <r>
    <d v="2020-05-10T00:00:00"/>
    <s v="Central"/>
    <x v="6"/>
    <s v="Binder"/>
    <n v="28"/>
    <n v="8.99"/>
    <n v="251.72"/>
  </r>
  <r>
    <s v="6/25/2020"/>
    <s v="Central"/>
    <x v="6"/>
    <s v="Pencil"/>
    <n v="90"/>
    <n v="4.99"/>
    <n v="449.1"/>
  </r>
  <r>
    <s v="7/21/2021"/>
    <s v="Central"/>
    <x v="6"/>
    <s v="Pen Set"/>
    <n v="55"/>
    <n v="12.49"/>
    <n v="686.95"/>
  </r>
  <r>
    <d v="2020-08-11T00:00:00"/>
    <s v="East"/>
    <x v="7"/>
    <s v="Pen"/>
    <n v="15"/>
    <n v="19.989999999999998"/>
    <n v="299.85000000000002"/>
  </r>
  <r>
    <s v="12/29/2020"/>
    <s v="East"/>
    <x v="7"/>
    <s v="Pen Set"/>
    <n v="74"/>
    <n v="15.99"/>
    <n v="1183.26"/>
  </r>
  <r>
    <s v="7/29/2020"/>
    <s v="East"/>
    <x v="7"/>
    <s v="Binder"/>
    <n v="81"/>
    <n v="19.989999999999998"/>
    <n v="1619.19"/>
  </r>
  <r>
    <d v="2020-01-09T00:00:00"/>
    <s v="Central"/>
    <x v="8"/>
    <s v="Desk"/>
    <n v="2"/>
    <n v="125"/>
    <n v="250"/>
  </r>
  <r>
    <d v="2020-12-12T00:00:00"/>
    <s v="Central"/>
    <x v="8"/>
    <s v="Pencil"/>
    <n v="67"/>
    <n v="1.29"/>
    <n v="86.43"/>
  </r>
  <r>
    <d v="2021-01-02T00:00:00"/>
    <s v="Central"/>
    <x v="8"/>
    <s v="Binder"/>
    <n v="87"/>
    <n v="15"/>
    <n v="1305"/>
  </r>
  <r>
    <d v="2021-07-03T00:00:00"/>
    <s v="West"/>
    <x v="9"/>
    <s v="Binder"/>
    <n v="7"/>
    <n v="19.989999999999998"/>
    <n v="139.93"/>
  </r>
  <r>
    <s v="3/15/2020"/>
    <s v="West"/>
    <x v="9"/>
    <s v="Pencil"/>
    <n v="56"/>
    <n v="2.99"/>
    <n v="167.44"/>
  </r>
  <r>
    <s v="8/24/2021"/>
    <s v="West"/>
    <x v="9"/>
    <s v="Desk"/>
    <n v="3"/>
    <n v="275"/>
    <n v="825"/>
  </r>
  <r>
    <s v="9/27/2021"/>
    <s v="West"/>
    <x v="9"/>
    <s v="Pen"/>
    <n v="76"/>
    <n v="1.99"/>
    <n v="151.24"/>
  </r>
  <r>
    <s v="10/14/2021"/>
    <s v="West"/>
    <x v="10"/>
    <s v="Binder"/>
    <n v="57"/>
    <n v="19.989999999999998"/>
    <n v="1139.43"/>
  </r>
  <r>
    <s v="5/22/2020"/>
    <s v="West"/>
    <x v="10"/>
    <s v="Pencil"/>
    <n v="32"/>
    <n v="1.99"/>
    <n v="63.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10/14/2021"/>
    <x v="0"/>
    <s v="Thompson"/>
    <s v="Binder"/>
    <n v="57"/>
    <n v="19.989999999999998"/>
    <n v="1139.43"/>
  </r>
  <r>
    <s v="8/24/2021"/>
    <x v="0"/>
    <s v="Sorvino"/>
    <s v="Desk"/>
    <n v="3"/>
    <n v="275"/>
    <n v="825"/>
  </r>
  <r>
    <s v="3/15/2020"/>
    <x v="0"/>
    <s v="Sorvino"/>
    <s v="Pencil"/>
    <n v="56"/>
    <n v="2.99"/>
    <n v="167.44"/>
  </r>
  <r>
    <s v="9/27/2021"/>
    <x v="0"/>
    <s v="Sorvino"/>
    <s v="Pen"/>
    <n v="76"/>
    <n v="1.99"/>
    <n v="151.24"/>
  </r>
  <r>
    <d v="2021-07-03T00:00:00"/>
    <x v="0"/>
    <s v="Sorvino"/>
    <s v="Binder"/>
    <n v="7"/>
    <n v="19.989999999999998"/>
    <n v="139.93"/>
  </r>
  <r>
    <s v="5/22/2020"/>
    <x v="0"/>
    <s v="Thompson"/>
    <s v="Pencil"/>
    <n v="32"/>
    <n v="1.99"/>
    <n v="63.68"/>
  </r>
  <r>
    <s v="7/29/2020"/>
    <x v="1"/>
    <s v="Parent"/>
    <s v="Binder"/>
    <n v="81"/>
    <n v="19.989999999999998"/>
    <n v="1619.19"/>
  </r>
  <r>
    <s v="12/29/2020"/>
    <x v="1"/>
    <s v="Parent"/>
    <s v="Pen Set"/>
    <n v="74"/>
    <n v="15.99"/>
    <n v="1183.26"/>
  </r>
  <r>
    <s v="10/22/2020"/>
    <x v="1"/>
    <s v="Jones"/>
    <s v="Pen"/>
    <n v="64"/>
    <n v="8.99"/>
    <n v="575.36"/>
  </r>
  <r>
    <d v="2020-08-06T00:00:00"/>
    <x v="1"/>
    <s v="Jones"/>
    <s v="Binder"/>
    <n v="60"/>
    <n v="8.99"/>
    <n v="539.4"/>
  </r>
  <r>
    <s v="4/27/2021"/>
    <x v="1"/>
    <s v="Howard"/>
    <s v="Pen"/>
    <n v="96"/>
    <n v="4.99"/>
    <n v="479.04"/>
  </r>
  <r>
    <d v="2021-04-07T00:00:00"/>
    <x v="1"/>
    <s v="Jones"/>
    <s v="Pen Set"/>
    <n v="62"/>
    <n v="4.99"/>
    <n v="309.38"/>
  </r>
  <r>
    <d v="2020-08-11T00:00:00"/>
    <x v="1"/>
    <s v="Parent"/>
    <s v="Pen"/>
    <n v="15"/>
    <n v="19.989999999999998"/>
    <n v="299.85000000000002"/>
  </r>
  <r>
    <d v="2020-01-04T00:00:00"/>
    <x v="1"/>
    <s v="Jones"/>
    <s v="Binder"/>
    <n v="60"/>
    <n v="4.99"/>
    <n v="299.39999999999998"/>
  </r>
  <r>
    <s v="9/18/2020"/>
    <x v="1"/>
    <s v="Jones"/>
    <s v="Pen Set"/>
    <n v="16"/>
    <n v="15.99"/>
    <n v="255.84"/>
  </r>
  <r>
    <d v="2020-06-01T00:00:00"/>
    <x v="1"/>
    <s v="Jones"/>
    <s v="Pencil"/>
    <n v="95"/>
    <n v="1.99"/>
    <n v="189.05"/>
  </r>
  <r>
    <s v="8/15/2020"/>
    <x v="1"/>
    <s v="Jones"/>
    <s v="Pencil"/>
    <n v="35"/>
    <n v="4.99"/>
    <n v="174.65"/>
  </r>
  <r>
    <d v="2020-12-07T00:00:00"/>
    <x v="1"/>
    <s v="Howard"/>
    <s v="Binder"/>
    <n v="29"/>
    <n v="1.99"/>
    <n v="57.71"/>
  </r>
  <r>
    <s v="2/18/2021"/>
    <x v="1"/>
    <s v="Jones"/>
    <s v="Binder"/>
    <n v="4"/>
    <n v="4.99"/>
    <n v="19.96"/>
  </r>
  <r>
    <d v="2021-04-12T00:00:00"/>
    <x v="2"/>
    <s v="Jardine"/>
    <s v="Binder"/>
    <n v="94"/>
    <n v="19.989999999999998"/>
    <n v="1879.06"/>
  </r>
  <r>
    <d v="2021-01-02T00:00:00"/>
    <x v="2"/>
    <s v="Smith"/>
    <s v="Binder"/>
    <n v="87"/>
    <n v="15"/>
    <n v="1305"/>
  </r>
  <r>
    <d v="2021-07-08T00:00:00"/>
    <x v="2"/>
    <s v="Kivell"/>
    <s v="Pen Set"/>
    <n v="42"/>
    <n v="23.95"/>
    <n v="1005.9"/>
  </r>
  <r>
    <s v="1/23/2020"/>
    <x v="2"/>
    <s v="Kivell"/>
    <s v="Binder"/>
    <n v="50"/>
    <n v="19.989999999999998"/>
    <n v="999.5"/>
  </r>
  <r>
    <s v="5/31/2021"/>
    <x v="2"/>
    <s v="Gill"/>
    <s v="Binder"/>
    <n v="80"/>
    <n v="8.99"/>
    <n v="719.2"/>
  </r>
  <r>
    <s v="7/21/2021"/>
    <x v="2"/>
    <s v="Morgan"/>
    <s v="Pen Set"/>
    <n v="55"/>
    <n v="12.49"/>
    <n v="686.95"/>
  </r>
  <r>
    <s v="6/17/2021"/>
    <x v="2"/>
    <s v="Kivell"/>
    <s v="Desk"/>
    <n v="5"/>
    <n v="125"/>
    <n v="625"/>
  </r>
  <r>
    <s v="2/26/2020"/>
    <x v="2"/>
    <s v="Gill"/>
    <s v="Pen"/>
    <n v="27"/>
    <n v="19.989999999999998"/>
    <n v="539.73"/>
  </r>
  <r>
    <s v="11/25/2020"/>
    <x v="2"/>
    <s v="Kivell"/>
    <s v="Pen Set"/>
    <n v="96"/>
    <n v="4.99"/>
    <n v="479.04"/>
  </r>
  <r>
    <d v="2020-05-05T00:00:00"/>
    <x v="2"/>
    <s v="Jardine"/>
    <s v="Pencil"/>
    <n v="90"/>
    <n v="4.99"/>
    <n v="449.1"/>
  </r>
  <r>
    <s v="6/25/2020"/>
    <x v="2"/>
    <s v="Morgan"/>
    <s v="Pencil"/>
    <n v="90"/>
    <n v="4.99"/>
    <n v="449.1"/>
  </r>
  <r>
    <s v="1/15/2021"/>
    <x v="2"/>
    <s v="Gill"/>
    <s v="Binder"/>
    <n v="46"/>
    <n v="8.99"/>
    <n v="413.54"/>
  </r>
  <r>
    <d v="2020-05-10T00:00:00"/>
    <x v="2"/>
    <s v="Morgan"/>
    <s v="Binder"/>
    <n v="28"/>
    <n v="8.99"/>
    <n v="251.72"/>
  </r>
  <r>
    <d v="2020-01-09T00:00:00"/>
    <x v="2"/>
    <s v="Smith"/>
    <s v="Desk"/>
    <n v="2"/>
    <n v="125"/>
    <n v="250"/>
  </r>
  <r>
    <s v="3/24/2021"/>
    <x v="2"/>
    <s v="Jardine"/>
    <s v="Pen Set"/>
    <n v="50"/>
    <n v="4.99"/>
    <n v="249.5"/>
  </r>
  <r>
    <d v="2020-09-02T00:00:00"/>
    <x v="2"/>
    <s v="Jardine"/>
    <s v="Pencil"/>
    <n v="36"/>
    <n v="4.99"/>
    <n v="179.64"/>
  </r>
  <r>
    <s v="4/18/2020"/>
    <x v="2"/>
    <s v="Andrews"/>
    <s v="Pencil"/>
    <n v="75"/>
    <n v="1.99"/>
    <n v="149.25"/>
  </r>
  <r>
    <s v="12/21/2021"/>
    <x v="2"/>
    <s v="Andrews"/>
    <s v="Binder"/>
    <n v="28"/>
    <n v="4.99"/>
    <n v="139.72"/>
  </r>
  <r>
    <d v="2021-10-04T00:00:00"/>
    <x v="2"/>
    <s v="Andrews"/>
    <s v="Pencil"/>
    <n v="66"/>
    <n v="1.99"/>
    <n v="131.34"/>
  </r>
  <r>
    <d v="2020-12-12T00:00:00"/>
    <x v="2"/>
    <s v="Smith"/>
    <s v="Pencil"/>
    <n v="67"/>
    <n v="1.29"/>
    <n v="86.43"/>
  </r>
  <r>
    <s v="5/14/2021"/>
    <x v="2"/>
    <s v="Gill"/>
    <s v="Pencil"/>
    <n v="53"/>
    <n v="1.29"/>
    <n v="68.37"/>
  </r>
  <r>
    <s v="11/17/2021"/>
    <x v="2"/>
    <s v="Jardine"/>
    <s v="Binder"/>
    <n v="11"/>
    <n v="4.99"/>
    <n v="54.89"/>
  </r>
  <r>
    <s v="10/31/2021"/>
    <x v="2"/>
    <s v="Andrews"/>
    <s v="Pencil"/>
    <n v="14"/>
    <n v="1.29"/>
    <n v="18.059999999999999"/>
  </r>
  <r>
    <d v="2021-10-09T00:00:00"/>
    <x v="2"/>
    <s v="Gill"/>
    <s v="Pencil"/>
    <n v="7"/>
    <n v="1.29"/>
    <n v="9.0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F3B53-AB5D-4617-9388-5515E36AAC1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1:J15" firstHeaderRow="1" firstDataRow="1" firstDataCol="1"/>
  <pivotFields count="7"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64CF4-D074-451D-929F-4220F156753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8:K30" firstHeaderRow="1" firstDataRow="1" firstDataCol="1"/>
  <pivotFields count="7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F6EB3-43E3-4DFA-BC27-28009B13359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1:L17" firstHeaderRow="0" firstDataRow="1" firstDataCol="1"/>
  <pivotFields count="7">
    <pivotField showAll="0"/>
    <pivotField showAll="0"/>
    <pivotField showAll="0"/>
    <pivotField axis="axisRow" showAll="0" sortType="de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</pivotFields>
  <rowFields count="1">
    <field x="3"/>
  </rowFields>
  <rowItems count="6">
    <i>
      <x/>
    </i>
    <i>
      <x v="4"/>
    </i>
    <i>
      <x v="3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F9CD8C-EB21-48BB-9006-4AEB5AE767BD}" name="Table3" displayName="Table3" ref="A1:G44" totalsRowShown="0" headerRowDxfId="0" dataDxfId="1">
  <autoFilter ref="A1:G44" xr:uid="{4CF9CD8C-EB21-48BB-9006-4AEB5AE767BD}"/>
  <tableColumns count="7">
    <tableColumn id="1" xr3:uid="{75F0F4BA-5259-4A37-82BD-8FA7E7C61393}" name="OrderDate" dataDxfId="8"/>
    <tableColumn id="2" xr3:uid="{935CA8E7-3386-4B94-8611-2DED2A67E6F3}" name="Region" dataDxfId="7"/>
    <tableColumn id="3" xr3:uid="{32ED6A72-00A9-48F8-82B8-6C697A2093A6}" name="Rep" dataDxfId="6"/>
    <tableColumn id="4" xr3:uid="{08E19297-8736-47B2-8129-08D700BA2D43}" name="Item" dataDxfId="5"/>
    <tableColumn id="5" xr3:uid="{928B8553-A13F-4F69-AF55-7FBF161B92CA}" name="Units" dataDxfId="4"/>
    <tableColumn id="6" xr3:uid="{8E60E041-6BDD-40C3-81A5-4FF0E8284FB1}" name="UnitCost" dataDxfId="3"/>
    <tableColumn id="7" xr3:uid="{B03EFB8D-AEAF-4B83-B770-9B3FAECDF7A2}" name="Total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7DCC8A-0ECF-4AC4-ABA6-B3287BC6A9B2}" name="Table2" displayName="Table2" ref="A1:G44" totalsRowShown="0" headerRowDxfId="9" dataDxfId="10">
  <autoFilter ref="A1:G44" xr:uid="{997DCC8A-0ECF-4AC4-ABA6-B3287BC6A9B2}"/>
  <tableColumns count="7">
    <tableColumn id="1" xr3:uid="{2BC9CCB0-73DD-4D9B-B287-B336501D91F4}" name="OrderDate" dataDxfId="17"/>
    <tableColumn id="2" xr3:uid="{95D8DFAD-5965-4F4B-99F6-E90EBC32E383}" name="Region" dataDxfId="16"/>
    <tableColumn id="3" xr3:uid="{01642F71-B855-4402-84B7-91563032D25E}" name="Rep" dataDxfId="15"/>
    <tableColumn id="4" xr3:uid="{59CA0334-4696-432D-B8BC-FED39764D4D2}" name="Item" dataDxfId="14"/>
    <tableColumn id="5" xr3:uid="{CE892B65-03A7-498A-9F27-3C35722667E8}" name="Units" dataDxfId="13"/>
    <tableColumn id="6" xr3:uid="{6FEF14F8-E859-4253-9823-E0CBFB682E21}" name="UnitCost" dataDxfId="12"/>
    <tableColumn id="7" xr3:uid="{0248BF8B-BF83-442C-8F2E-436C8B2C8D4A}" name="Total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BB612-DF89-4E59-A4C3-947245D81B54}" name="Table1" displayName="Table1" ref="A1:G44" totalsRowShown="0" headerRowDxfId="18" dataDxfId="19">
  <autoFilter ref="A1:G44" xr:uid="{33BBB612-DF89-4E59-A4C3-947245D81B54}"/>
  <tableColumns count="7">
    <tableColumn id="1" xr3:uid="{F1C4595C-A72F-4B28-B9D0-CF5234C51705}" name="OrderDate" dataDxfId="26"/>
    <tableColumn id="2" xr3:uid="{05E2A96F-F012-480E-84EF-54C11E5713FC}" name="Region" dataDxfId="25"/>
    <tableColumn id="3" xr3:uid="{2010633C-8801-422D-999C-9727C193BB85}" name="Rep" dataDxfId="24"/>
    <tableColumn id="4" xr3:uid="{4C33F693-7B62-4CCA-A8BC-6FB7AB42E9E0}" name="Item" dataDxfId="23"/>
    <tableColumn id="5" xr3:uid="{A012135A-5E92-44AF-AF8C-0660F8CD3429}" name="Units" dataDxfId="22"/>
    <tableColumn id="6" xr3:uid="{4E1A6E14-D4A5-41F0-AB2B-B26C6C6EEEBC}" name="UnitCost" dataDxfId="21"/>
    <tableColumn id="7" xr3:uid="{1F09AD0B-D784-4981-A288-C280D6CB404F}" name="Total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/>
  </sheetViews>
  <sheetFormatPr defaultColWidth="11.25" defaultRowHeight="15" customHeight="1" x14ac:dyDescent="0.25"/>
  <cols>
    <col min="1" max="1" width="16.375" customWidth="1"/>
    <col min="2" max="5" width="11" customWidth="1"/>
    <col min="6" max="6" width="29.75" customWidth="1"/>
    <col min="7" max="7" width="11.875" customWidth="1"/>
    <col min="8" max="26" width="11" customWidth="1"/>
  </cols>
  <sheetData>
    <row r="1" spans="1:11" ht="23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15.75" customHeight="1" x14ac:dyDescent="0.35">
      <c r="A2" s="2">
        <v>43834</v>
      </c>
      <c r="B2" s="3" t="s">
        <v>7</v>
      </c>
      <c r="C2" s="3" t="s">
        <v>8</v>
      </c>
      <c r="D2" s="3" t="s">
        <v>9</v>
      </c>
      <c r="E2" s="3">
        <v>60</v>
      </c>
      <c r="F2" s="3">
        <v>4.99</v>
      </c>
      <c r="G2" s="3">
        <v>299.39999999999998</v>
      </c>
      <c r="J2" s="4">
        <v>1</v>
      </c>
      <c r="K2" s="5" t="s">
        <v>10</v>
      </c>
    </row>
    <row r="3" spans="1:11" ht="15.75" customHeight="1" x14ac:dyDescent="0.35">
      <c r="A3" s="2">
        <v>43839</v>
      </c>
      <c r="B3" s="3" t="s">
        <v>11</v>
      </c>
      <c r="C3" s="3" t="s">
        <v>12</v>
      </c>
      <c r="D3" s="3" t="s">
        <v>13</v>
      </c>
      <c r="E3" s="3">
        <v>2</v>
      </c>
      <c r="F3" s="3">
        <v>125</v>
      </c>
      <c r="G3" s="3">
        <v>250</v>
      </c>
      <c r="J3" s="4">
        <v>2</v>
      </c>
      <c r="K3" s="5" t="s">
        <v>14</v>
      </c>
    </row>
    <row r="4" spans="1:11" ht="15.75" customHeight="1" x14ac:dyDescent="0.35">
      <c r="A4" s="2">
        <v>43956</v>
      </c>
      <c r="B4" s="3" t="s">
        <v>11</v>
      </c>
      <c r="C4" s="3" t="s">
        <v>15</v>
      </c>
      <c r="D4" s="3" t="s">
        <v>16</v>
      </c>
      <c r="E4" s="3">
        <v>90</v>
      </c>
      <c r="F4" s="3">
        <v>4.99</v>
      </c>
      <c r="G4" s="3">
        <v>449.1</v>
      </c>
      <c r="J4" s="4">
        <v>3</v>
      </c>
      <c r="K4" s="5" t="s">
        <v>17</v>
      </c>
    </row>
    <row r="5" spans="1:11" ht="15.75" customHeight="1" x14ac:dyDescent="0.35">
      <c r="A5" s="2">
        <v>43961</v>
      </c>
      <c r="B5" s="3" t="s">
        <v>11</v>
      </c>
      <c r="C5" s="3" t="s">
        <v>18</v>
      </c>
      <c r="D5" s="3" t="s">
        <v>9</v>
      </c>
      <c r="E5" s="3">
        <v>28</v>
      </c>
      <c r="F5" s="3">
        <v>8.99</v>
      </c>
      <c r="G5" s="3">
        <v>251.72</v>
      </c>
      <c r="J5" s="4">
        <v>4</v>
      </c>
      <c r="K5" s="5" t="s">
        <v>19</v>
      </c>
    </row>
    <row r="6" spans="1:11" ht="15.75" customHeight="1" x14ac:dyDescent="0.35">
      <c r="A6" s="2">
        <v>43983</v>
      </c>
      <c r="B6" s="3" t="s">
        <v>7</v>
      </c>
      <c r="C6" s="3" t="s">
        <v>8</v>
      </c>
      <c r="D6" s="3" t="s">
        <v>16</v>
      </c>
      <c r="E6" s="3">
        <v>95</v>
      </c>
      <c r="F6" s="3">
        <v>1.99</v>
      </c>
      <c r="G6" s="3">
        <v>189.05</v>
      </c>
      <c r="J6" s="4">
        <v>5</v>
      </c>
      <c r="K6" s="5" t="s">
        <v>20</v>
      </c>
    </row>
    <row r="7" spans="1:11" ht="15.75" customHeight="1" x14ac:dyDescent="0.35">
      <c r="A7" s="2">
        <v>44049</v>
      </c>
      <c r="B7" s="3" t="s">
        <v>7</v>
      </c>
      <c r="C7" s="3" t="s">
        <v>8</v>
      </c>
      <c r="D7" s="3" t="s">
        <v>9</v>
      </c>
      <c r="E7" s="3">
        <v>60</v>
      </c>
      <c r="F7" s="3">
        <v>8.99</v>
      </c>
      <c r="G7" s="3">
        <v>539.4</v>
      </c>
      <c r="J7" s="4">
        <v>6</v>
      </c>
      <c r="K7" s="5" t="s">
        <v>21</v>
      </c>
    </row>
    <row r="8" spans="1:11" ht="15.75" customHeight="1" x14ac:dyDescent="0.35">
      <c r="A8" s="2">
        <v>44054</v>
      </c>
      <c r="B8" s="3" t="s">
        <v>7</v>
      </c>
      <c r="C8" s="3" t="s">
        <v>22</v>
      </c>
      <c r="D8" s="3" t="s">
        <v>23</v>
      </c>
      <c r="E8" s="3">
        <v>15</v>
      </c>
      <c r="F8" s="3">
        <v>19.989999999999998</v>
      </c>
      <c r="G8" s="3">
        <v>299.85000000000002</v>
      </c>
      <c r="J8" s="4">
        <v>7</v>
      </c>
      <c r="K8" s="5" t="s">
        <v>24</v>
      </c>
    </row>
    <row r="9" spans="1:11" ht="15.75" customHeight="1" x14ac:dyDescent="0.35">
      <c r="A9" s="2">
        <v>44076</v>
      </c>
      <c r="B9" s="3" t="s">
        <v>11</v>
      </c>
      <c r="C9" s="3" t="s">
        <v>15</v>
      </c>
      <c r="D9" s="3" t="s">
        <v>16</v>
      </c>
      <c r="E9" s="3">
        <v>36</v>
      </c>
      <c r="F9" s="3">
        <v>4.99</v>
      </c>
      <c r="G9" s="3">
        <v>179.64</v>
      </c>
      <c r="J9" s="4">
        <v>8</v>
      </c>
      <c r="K9" s="5" t="s">
        <v>25</v>
      </c>
    </row>
    <row r="10" spans="1:11" ht="15.75" customHeight="1" x14ac:dyDescent="0.35">
      <c r="A10" s="2">
        <v>44172</v>
      </c>
      <c r="B10" s="3" t="s">
        <v>7</v>
      </c>
      <c r="C10" s="3" t="s">
        <v>26</v>
      </c>
      <c r="D10" s="3" t="s">
        <v>9</v>
      </c>
      <c r="E10" s="3">
        <v>29</v>
      </c>
      <c r="F10" s="3">
        <v>1.99</v>
      </c>
      <c r="G10" s="3">
        <v>57.71</v>
      </c>
      <c r="J10" s="4">
        <v>9</v>
      </c>
      <c r="K10" s="5" t="s">
        <v>27</v>
      </c>
    </row>
    <row r="11" spans="1:11" ht="15.75" customHeight="1" x14ac:dyDescent="0.3">
      <c r="A11" s="2">
        <v>44177</v>
      </c>
      <c r="B11" s="3" t="s">
        <v>11</v>
      </c>
      <c r="C11" s="3" t="s">
        <v>12</v>
      </c>
      <c r="D11" s="3" t="s">
        <v>16</v>
      </c>
      <c r="E11" s="3">
        <v>67</v>
      </c>
      <c r="F11" s="3">
        <v>1.29</v>
      </c>
      <c r="G11" s="3">
        <v>86.43</v>
      </c>
    </row>
    <row r="12" spans="1:11" ht="15.75" customHeight="1" x14ac:dyDescent="0.3">
      <c r="A12" s="2">
        <v>44198</v>
      </c>
      <c r="B12" s="3" t="s">
        <v>11</v>
      </c>
      <c r="C12" s="3" t="s">
        <v>12</v>
      </c>
      <c r="D12" s="3" t="s">
        <v>9</v>
      </c>
      <c r="E12" s="3">
        <v>87</v>
      </c>
      <c r="F12" s="3">
        <v>15</v>
      </c>
      <c r="G12" s="6">
        <v>1305</v>
      </c>
    </row>
    <row r="13" spans="1:11" ht="15.75" customHeight="1" x14ac:dyDescent="0.3">
      <c r="A13" s="2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</row>
    <row r="14" spans="1:11" ht="15.75" customHeight="1" x14ac:dyDescent="0.3">
      <c r="A14" s="2">
        <v>44298</v>
      </c>
      <c r="B14" s="3" t="s">
        <v>11</v>
      </c>
      <c r="C14" s="3" t="s">
        <v>15</v>
      </c>
      <c r="D14" s="3" t="s">
        <v>9</v>
      </c>
      <c r="E14" s="3">
        <v>94</v>
      </c>
      <c r="F14" s="3">
        <v>19.989999999999998</v>
      </c>
      <c r="G14" s="6">
        <v>1879.06</v>
      </c>
    </row>
    <row r="15" spans="1:11" ht="15.75" customHeight="1" x14ac:dyDescent="0.3">
      <c r="A15" s="2">
        <v>44380</v>
      </c>
      <c r="B15" s="3" t="s">
        <v>29</v>
      </c>
      <c r="C15" s="3" t="s">
        <v>30</v>
      </c>
      <c r="D15" s="3" t="s">
        <v>9</v>
      </c>
      <c r="E15" s="3">
        <v>7</v>
      </c>
      <c r="F15" s="3">
        <v>19.989999999999998</v>
      </c>
      <c r="G15" s="3">
        <v>139.93</v>
      </c>
    </row>
    <row r="16" spans="1:11" ht="15.75" customHeight="1" x14ac:dyDescent="0.3">
      <c r="A16" s="2">
        <v>44385</v>
      </c>
      <c r="B16" s="3" t="s">
        <v>11</v>
      </c>
      <c r="C16" s="3" t="s">
        <v>31</v>
      </c>
      <c r="D16" s="3" t="s">
        <v>28</v>
      </c>
      <c r="E16" s="3">
        <v>42</v>
      </c>
      <c r="F16" s="3">
        <v>23.95</v>
      </c>
      <c r="G16" s="6">
        <v>1005.9</v>
      </c>
      <c r="I16" s="7"/>
    </row>
    <row r="17" spans="1:10" ht="15.75" customHeight="1" x14ac:dyDescent="0.3">
      <c r="A17" s="2">
        <v>44473</v>
      </c>
      <c r="B17" s="3" t="s">
        <v>11</v>
      </c>
      <c r="C17" s="3" t="s">
        <v>32</v>
      </c>
      <c r="D17" s="3" t="s">
        <v>16</v>
      </c>
      <c r="E17" s="3">
        <v>66</v>
      </c>
      <c r="F17" s="3">
        <v>1.99</v>
      </c>
      <c r="G17" s="3">
        <v>131.34</v>
      </c>
    </row>
    <row r="18" spans="1:10" ht="15.75" customHeight="1" x14ac:dyDescent="0.3">
      <c r="A18" s="2">
        <v>44478</v>
      </c>
      <c r="B18" s="3" t="s">
        <v>11</v>
      </c>
      <c r="C18" s="3" t="s">
        <v>33</v>
      </c>
      <c r="D18" s="3" t="s">
        <v>16</v>
      </c>
      <c r="E18" s="3">
        <v>7</v>
      </c>
      <c r="F18" s="3">
        <v>1.29</v>
      </c>
      <c r="G18" s="3">
        <v>9.0299999999999994</v>
      </c>
    </row>
    <row r="19" spans="1:10" ht="15.75" customHeight="1" x14ac:dyDescent="0.3">
      <c r="A19" s="8" t="s">
        <v>34</v>
      </c>
      <c r="B19" s="3" t="s">
        <v>11</v>
      </c>
      <c r="C19" s="3" t="s">
        <v>33</v>
      </c>
      <c r="D19" s="3" t="s">
        <v>9</v>
      </c>
      <c r="E19" s="3">
        <v>46</v>
      </c>
      <c r="F19" s="3">
        <v>8.99</v>
      </c>
      <c r="G19" s="3">
        <v>413.54</v>
      </c>
    </row>
    <row r="20" spans="1:10" ht="15.75" customHeight="1" x14ac:dyDescent="0.3">
      <c r="A20" s="8" t="s">
        <v>35</v>
      </c>
      <c r="B20" s="3" t="s">
        <v>11</v>
      </c>
      <c r="C20" s="3" t="s">
        <v>31</v>
      </c>
      <c r="D20" s="3" t="s">
        <v>9</v>
      </c>
      <c r="E20" s="3">
        <v>50</v>
      </c>
      <c r="F20" s="3">
        <v>19.989999999999998</v>
      </c>
      <c r="G20" s="3">
        <v>999.5</v>
      </c>
    </row>
    <row r="21" spans="1:10" ht="15.75" customHeight="1" x14ac:dyDescent="0.3">
      <c r="A21" s="8" t="s">
        <v>36</v>
      </c>
      <c r="B21" s="3" t="s">
        <v>29</v>
      </c>
      <c r="C21" s="3" t="s">
        <v>37</v>
      </c>
      <c r="D21" s="3" t="s">
        <v>9</v>
      </c>
      <c r="E21" s="3">
        <v>57</v>
      </c>
      <c r="F21" s="3">
        <v>19.989999999999998</v>
      </c>
      <c r="G21" s="6">
        <v>1139.43</v>
      </c>
    </row>
    <row r="22" spans="1:10" ht="15.75" customHeight="1" x14ac:dyDescent="0.3">
      <c r="A22" s="8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  <c r="J22" s="7"/>
    </row>
    <row r="23" spans="1:10" ht="15.75" customHeight="1" x14ac:dyDescent="0.3">
      <c r="A23" s="8" t="s">
        <v>39</v>
      </c>
      <c r="B23" s="3" t="s">
        <v>11</v>
      </c>
      <c r="C23" s="3" t="s">
        <v>32</v>
      </c>
      <c r="D23" s="3" t="s">
        <v>16</v>
      </c>
      <c r="E23" s="3">
        <v>14</v>
      </c>
      <c r="F23" s="3">
        <v>1.29</v>
      </c>
      <c r="G23" s="3">
        <v>18.059999999999999</v>
      </c>
    </row>
    <row r="24" spans="1:10" ht="15.75" customHeight="1" x14ac:dyDescent="0.3">
      <c r="A24" s="8" t="s">
        <v>40</v>
      </c>
      <c r="B24" s="3" t="s">
        <v>11</v>
      </c>
      <c r="C24" s="3" t="s">
        <v>15</v>
      </c>
      <c r="D24" s="3" t="s">
        <v>9</v>
      </c>
      <c r="E24" s="3">
        <v>11</v>
      </c>
      <c r="F24" s="3">
        <v>4.99</v>
      </c>
      <c r="G24" s="3">
        <v>54.89</v>
      </c>
    </row>
    <row r="25" spans="1:10" ht="15.75" customHeight="1" x14ac:dyDescent="0.3">
      <c r="A25" s="8" t="s">
        <v>41</v>
      </c>
      <c r="B25" s="3" t="s">
        <v>11</v>
      </c>
      <c r="C25" s="3" t="s">
        <v>31</v>
      </c>
      <c r="D25" s="3" t="s">
        <v>28</v>
      </c>
      <c r="E25" s="3">
        <v>96</v>
      </c>
      <c r="F25" s="3">
        <v>4.99</v>
      </c>
      <c r="G25" s="3">
        <v>479.04</v>
      </c>
    </row>
    <row r="26" spans="1:10" ht="15.75" customHeight="1" x14ac:dyDescent="0.3">
      <c r="A26" s="8" t="s">
        <v>42</v>
      </c>
      <c r="B26" s="3" t="s">
        <v>11</v>
      </c>
      <c r="C26" s="3" t="s">
        <v>32</v>
      </c>
      <c r="D26" s="3" t="s">
        <v>9</v>
      </c>
      <c r="E26" s="3">
        <v>28</v>
      </c>
      <c r="F26" s="3">
        <v>4.99</v>
      </c>
      <c r="G26" s="3">
        <v>139.72</v>
      </c>
    </row>
    <row r="27" spans="1:10" ht="15.75" customHeight="1" x14ac:dyDescent="0.3">
      <c r="A27" s="8" t="s">
        <v>43</v>
      </c>
      <c r="B27" s="3" t="s">
        <v>7</v>
      </c>
      <c r="C27" s="3" t="s">
        <v>22</v>
      </c>
      <c r="D27" s="3" t="s">
        <v>28</v>
      </c>
      <c r="E27" s="3">
        <v>74</v>
      </c>
      <c r="F27" s="3">
        <v>15.99</v>
      </c>
      <c r="G27" s="6">
        <v>1183.26</v>
      </c>
    </row>
    <row r="28" spans="1:10" ht="15.75" customHeight="1" x14ac:dyDescent="0.3">
      <c r="A28" s="8" t="s">
        <v>44</v>
      </c>
      <c r="B28" s="3" t="s">
        <v>7</v>
      </c>
      <c r="C28" s="3" t="s">
        <v>8</v>
      </c>
      <c r="D28" s="3" t="s">
        <v>9</v>
      </c>
      <c r="E28" s="3">
        <v>4</v>
      </c>
      <c r="F28" s="3">
        <v>4.99</v>
      </c>
      <c r="G28" s="3">
        <v>19.96</v>
      </c>
    </row>
    <row r="29" spans="1:10" ht="15.75" customHeight="1" x14ac:dyDescent="0.3">
      <c r="A29" s="8" t="s">
        <v>45</v>
      </c>
      <c r="B29" s="3" t="s">
        <v>11</v>
      </c>
      <c r="C29" s="3" t="s">
        <v>33</v>
      </c>
      <c r="D29" s="3" t="s">
        <v>23</v>
      </c>
      <c r="E29" s="3">
        <v>27</v>
      </c>
      <c r="F29" s="3">
        <v>19.989999999999998</v>
      </c>
      <c r="G29" s="3">
        <v>539.73</v>
      </c>
    </row>
    <row r="30" spans="1:10" ht="15.75" customHeight="1" x14ac:dyDescent="0.3">
      <c r="A30" s="8" t="s">
        <v>46</v>
      </c>
      <c r="B30" s="3" t="s">
        <v>29</v>
      </c>
      <c r="C30" s="3" t="s">
        <v>30</v>
      </c>
      <c r="D30" s="3" t="s">
        <v>16</v>
      </c>
      <c r="E30" s="3">
        <v>56</v>
      </c>
      <c r="F30" s="3">
        <v>2.99</v>
      </c>
      <c r="G30" s="3">
        <v>167.44</v>
      </c>
    </row>
    <row r="31" spans="1:10" ht="15.75" customHeight="1" x14ac:dyDescent="0.3">
      <c r="A31" s="8" t="s">
        <v>47</v>
      </c>
      <c r="B31" s="3" t="s">
        <v>11</v>
      </c>
      <c r="C31" s="3" t="s">
        <v>15</v>
      </c>
      <c r="D31" s="3" t="s">
        <v>28</v>
      </c>
      <c r="E31" s="3">
        <v>50</v>
      </c>
      <c r="F31" s="3">
        <v>4.99</v>
      </c>
      <c r="G31" s="3">
        <v>249.5</v>
      </c>
    </row>
    <row r="32" spans="1:10" ht="15.75" customHeight="1" x14ac:dyDescent="0.3">
      <c r="A32" s="8" t="s">
        <v>48</v>
      </c>
      <c r="B32" s="3" t="s">
        <v>11</v>
      </c>
      <c r="C32" s="3" t="s">
        <v>32</v>
      </c>
      <c r="D32" s="3" t="s">
        <v>16</v>
      </c>
      <c r="E32" s="3">
        <v>75</v>
      </c>
      <c r="F32" s="3">
        <v>1.99</v>
      </c>
      <c r="G32" s="3">
        <v>149.25</v>
      </c>
    </row>
    <row r="33" spans="1:7" ht="15.75" customHeight="1" x14ac:dyDescent="0.3">
      <c r="A33" s="8" t="s">
        <v>49</v>
      </c>
      <c r="B33" s="3" t="s">
        <v>7</v>
      </c>
      <c r="C33" s="3" t="s">
        <v>26</v>
      </c>
      <c r="D33" s="3" t="s">
        <v>23</v>
      </c>
      <c r="E33" s="3">
        <v>96</v>
      </c>
      <c r="F33" s="3">
        <v>4.99</v>
      </c>
      <c r="G33" s="3">
        <v>479.04</v>
      </c>
    </row>
    <row r="34" spans="1:7" ht="15.75" customHeight="1" x14ac:dyDescent="0.3">
      <c r="A34" s="8" t="s">
        <v>50</v>
      </c>
      <c r="B34" s="3" t="s">
        <v>11</v>
      </c>
      <c r="C34" s="3" t="s">
        <v>33</v>
      </c>
      <c r="D34" s="3" t="s">
        <v>16</v>
      </c>
      <c r="E34" s="3">
        <v>53</v>
      </c>
      <c r="F34" s="3">
        <v>1.29</v>
      </c>
      <c r="G34" s="3">
        <v>68.37</v>
      </c>
    </row>
    <row r="35" spans="1:7" ht="15.75" customHeight="1" x14ac:dyDescent="0.3">
      <c r="A35" s="8" t="s">
        <v>51</v>
      </c>
      <c r="B35" s="3" t="s">
        <v>29</v>
      </c>
      <c r="C35" s="3" t="s">
        <v>37</v>
      </c>
      <c r="D35" s="3" t="s">
        <v>16</v>
      </c>
      <c r="E35" s="3">
        <v>32</v>
      </c>
      <c r="F35" s="3">
        <v>1.99</v>
      </c>
      <c r="G35" s="3">
        <v>63.68</v>
      </c>
    </row>
    <row r="36" spans="1:7" ht="15.75" customHeight="1" x14ac:dyDescent="0.3">
      <c r="A36" s="8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5.75" customHeight="1" x14ac:dyDescent="0.3">
      <c r="A37" s="8" t="s">
        <v>53</v>
      </c>
      <c r="B37" s="3" t="s">
        <v>11</v>
      </c>
      <c r="C37" s="3" t="s">
        <v>31</v>
      </c>
      <c r="D37" s="3" t="s">
        <v>13</v>
      </c>
      <c r="E37" s="3">
        <v>5</v>
      </c>
      <c r="F37" s="3">
        <v>125</v>
      </c>
      <c r="G37" s="3">
        <v>625</v>
      </c>
    </row>
    <row r="38" spans="1:7" ht="15.75" customHeight="1" x14ac:dyDescent="0.3">
      <c r="A38" s="8" t="s">
        <v>54</v>
      </c>
      <c r="B38" s="3" t="s">
        <v>11</v>
      </c>
      <c r="C38" s="3" t="s">
        <v>18</v>
      </c>
      <c r="D38" s="3" t="s">
        <v>16</v>
      </c>
      <c r="E38" s="3">
        <v>90</v>
      </c>
      <c r="F38" s="3">
        <v>4.99</v>
      </c>
      <c r="G38" s="3">
        <v>449.1</v>
      </c>
    </row>
    <row r="39" spans="1:7" ht="15.75" customHeight="1" x14ac:dyDescent="0.3">
      <c r="A39" s="8" t="s">
        <v>55</v>
      </c>
      <c r="B39" s="3" t="s">
        <v>11</v>
      </c>
      <c r="C39" s="3" t="s">
        <v>18</v>
      </c>
      <c r="D39" s="3" t="s">
        <v>28</v>
      </c>
      <c r="E39" s="3">
        <v>55</v>
      </c>
      <c r="F39" s="3">
        <v>12.49</v>
      </c>
      <c r="G39" s="3">
        <v>686.95</v>
      </c>
    </row>
    <row r="40" spans="1:7" ht="15.75" customHeight="1" x14ac:dyDescent="0.3">
      <c r="A40" s="8" t="s">
        <v>56</v>
      </c>
      <c r="B40" s="3" t="s">
        <v>7</v>
      </c>
      <c r="C40" s="3" t="s">
        <v>22</v>
      </c>
      <c r="D40" s="3" t="s">
        <v>9</v>
      </c>
      <c r="E40" s="3">
        <v>81</v>
      </c>
      <c r="F40" s="3">
        <v>19.989999999999998</v>
      </c>
      <c r="G40" s="6">
        <v>1619.19</v>
      </c>
    </row>
    <row r="41" spans="1:7" ht="15.75" customHeight="1" x14ac:dyDescent="0.3">
      <c r="A41" s="8" t="s">
        <v>57</v>
      </c>
      <c r="B41" s="3" t="s">
        <v>7</v>
      </c>
      <c r="C41" s="3" t="s">
        <v>8</v>
      </c>
      <c r="D41" s="3" t="s">
        <v>16</v>
      </c>
      <c r="E41" s="3">
        <v>35</v>
      </c>
      <c r="F41" s="3">
        <v>4.99</v>
      </c>
      <c r="G41" s="3">
        <v>174.65</v>
      </c>
    </row>
    <row r="42" spans="1:7" ht="15.75" customHeight="1" x14ac:dyDescent="0.3">
      <c r="A42" s="8" t="s">
        <v>58</v>
      </c>
      <c r="B42" s="3" t="s">
        <v>29</v>
      </c>
      <c r="C42" s="3" t="s">
        <v>30</v>
      </c>
      <c r="D42" s="3" t="s">
        <v>13</v>
      </c>
      <c r="E42" s="3">
        <v>3</v>
      </c>
      <c r="F42" s="3">
        <v>275</v>
      </c>
      <c r="G42" s="3">
        <v>825</v>
      </c>
    </row>
    <row r="43" spans="1:7" ht="15.75" customHeight="1" x14ac:dyDescent="0.3">
      <c r="A43" s="8" t="s">
        <v>59</v>
      </c>
      <c r="B43" s="3" t="s">
        <v>7</v>
      </c>
      <c r="C43" s="3" t="s">
        <v>8</v>
      </c>
      <c r="D43" s="3" t="s">
        <v>28</v>
      </c>
      <c r="E43" s="3">
        <v>16</v>
      </c>
      <c r="F43" s="3">
        <v>15.99</v>
      </c>
      <c r="G43" s="3">
        <v>255.84</v>
      </c>
    </row>
    <row r="44" spans="1:7" ht="15.75" customHeight="1" x14ac:dyDescent="0.3">
      <c r="A44" s="8" t="s">
        <v>60</v>
      </c>
      <c r="B44" s="3" t="s">
        <v>29</v>
      </c>
      <c r="C44" s="3" t="s">
        <v>30</v>
      </c>
      <c r="D44" s="3" t="s">
        <v>23</v>
      </c>
      <c r="E44" s="3">
        <v>76</v>
      </c>
      <c r="F44" s="3">
        <v>1.99</v>
      </c>
      <c r="G44" s="3">
        <v>151.24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spans="1:7" ht="15.75" customHeight="1" x14ac:dyDescent="0.25">
      <c r="A49" s="5" t="s">
        <v>61</v>
      </c>
      <c r="B49" s="5" t="s">
        <v>62</v>
      </c>
      <c r="C49" s="5" t="s">
        <v>63</v>
      </c>
      <c r="D49" s="5" t="s">
        <v>64</v>
      </c>
      <c r="E49" s="5" t="s">
        <v>65</v>
      </c>
      <c r="F49" s="5" t="s">
        <v>66</v>
      </c>
      <c r="G49" s="5" t="s">
        <v>67</v>
      </c>
    </row>
    <row r="50" spans="1:7" ht="15.75" customHeight="1" x14ac:dyDescent="0.25">
      <c r="A50" s="5" t="s">
        <v>68</v>
      </c>
      <c r="B50" s="5">
        <v>100</v>
      </c>
      <c r="C50" s="5">
        <v>500</v>
      </c>
      <c r="D50" s="5">
        <v>466</v>
      </c>
      <c r="E50" s="5">
        <v>4566</v>
      </c>
      <c r="F50" s="5">
        <f t="shared" ref="F50:F54" si="0">SUM(B$50,C50)</f>
        <v>600</v>
      </c>
      <c r="G50" s="5">
        <f t="shared" ref="G50:G54" si="1">SUM($F$50:$F50)</f>
        <v>600</v>
      </c>
    </row>
    <row r="51" spans="1:7" ht="15.75" customHeight="1" x14ac:dyDescent="0.25">
      <c r="A51" s="5" t="s">
        <v>69</v>
      </c>
      <c r="B51" s="5">
        <v>466</v>
      </c>
      <c r="C51" s="5">
        <v>666</v>
      </c>
      <c r="D51" s="5">
        <v>4655</v>
      </c>
      <c r="E51" s="5">
        <v>133</v>
      </c>
      <c r="F51" s="5">
        <f t="shared" si="0"/>
        <v>766</v>
      </c>
      <c r="G51" s="5">
        <f t="shared" si="1"/>
        <v>1366</v>
      </c>
    </row>
    <row r="52" spans="1:7" ht="15.75" customHeight="1" x14ac:dyDescent="0.25">
      <c r="A52" s="5" t="s">
        <v>70</v>
      </c>
      <c r="B52" s="5">
        <v>546</v>
      </c>
      <c r="C52" s="5">
        <v>565</v>
      </c>
      <c r="D52" s="5">
        <v>1332</v>
      </c>
      <c r="E52" s="5">
        <v>765</v>
      </c>
      <c r="F52" s="5">
        <f t="shared" si="0"/>
        <v>665</v>
      </c>
      <c r="G52" s="5">
        <f t="shared" si="1"/>
        <v>2031</v>
      </c>
    </row>
    <row r="53" spans="1:7" ht="15.75" customHeight="1" x14ac:dyDescent="0.25">
      <c r="A53" s="5" t="s">
        <v>71</v>
      </c>
      <c r="B53" s="5">
        <v>456</v>
      </c>
      <c r="C53" s="5">
        <v>6532</v>
      </c>
      <c r="D53" s="5">
        <v>799</v>
      </c>
      <c r="E53" s="5">
        <v>336</v>
      </c>
      <c r="F53" s="5">
        <f t="shared" si="0"/>
        <v>6632</v>
      </c>
      <c r="G53" s="5">
        <f t="shared" si="1"/>
        <v>8663</v>
      </c>
    </row>
    <row r="54" spans="1:7" ht="15.75" customHeight="1" x14ac:dyDescent="0.25">
      <c r="A54" s="5" t="s">
        <v>72</v>
      </c>
      <c r="B54" s="5">
        <v>456</v>
      </c>
      <c r="C54" s="5">
        <v>2326</v>
      </c>
      <c r="D54" s="5">
        <v>7895</v>
      </c>
      <c r="E54" s="5">
        <v>1335</v>
      </c>
      <c r="F54" s="5">
        <f t="shared" si="0"/>
        <v>2426</v>
      </c>
      <c r="G54" s="5">
        <f t="shared" si="1"/>
        <v>11089</v>
      </c>
    </row>
    <row r="55" spans="1:7" ht="15.75" customHeight="1" x14ac:dyDescent="0.25"/>
    <row r="56" spans="1:7" ht="15.75" customHeight="1" x14ac:dyDescent="0.25"/>
    <row r="57" spans="1:7" ht="15.75" customHeight="1" x14ac:dyDescent="0.25"/>
    <row r="58" spans="1:7" ht="15.75" customHeight="1" x14ac:dyDescent="0.25">
      <c r="B58" s="5" t="s">
        <v>73</v>
      </c>
      <c r="C58" s="5" t="s">
        <v>74</v>
      </c>
    </row>
    <row r="59" spans="1:7" ht="15.75" customHeight="1" x14ac:dyDescent="0.25">
      <c r="B59" s="5">
        <v>10</v>
      </c>
    </row>
    <row r="60" spans="1:7" ht="15.75" customHeight="1" x14ac:dyDescent="0.25">
      <c r="B60" s="5">
        <v>2</v>
      </c>
    </row>
    <row r="61" spans="1:7" ht="15.75" customHeight="1" x14ac:dyDescent="0.25">
      <c r="B61" s="5">
        <v>5</v>
      </c>
    </row>
    <row r="62" spans="1:7" ht="15.75" customHeight="1" x14ac:dyDescent="0.25">
      <c r="B62" s="5">
        <v>8</v>
      </c>
    </row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topLeftCell="D1" workbookViewId="0">
      <selection activeCell="N10" sqref="N10"/>
    </sheetView>
  </sheetViews>
  <sheetFormatPr defaultColWidth="11.25" defaultRowHeight="15" customHeight="1" x14ac:dyDescent="0.25"/>
  <cols>
    <col min="1" max="1" width="14.125" customWidth="1"/>
    <col min="2" max="2" width="10.25" customWidth="1"/>
    <col min="3" max="5" width="8.5" customWidth="1"/>
    <col min="6" max="6" width="12" customWidth="1"/>
    <col min="7" max="9" width="8.5" customWidth="1"/>
    <col min="10" max="10" width="12.375" bestFit="1" customWidth="1"/>
    <col min="11" max="12" width="11.75" bestFit="1" customWidth="1"/>
    <col min="13" max="26" width="8.5" customWidth="1"/>
  </cols>
  <sheetData>
    <row r="1" spans="1:12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3</v>
      </c>
      <c r="J1" s="1" t="s">
        <v>4</v>
      </c>
      <c r="K1" s="1" t="s">
        <v>6</v>
      </c>
    </row>
    <row r="2" spans="1:12" ht="15.75" customHeight="1" x14ac:dyDescent="0.3">
      <c r="A2" s="2">
        <v>44473</v>
      </c>
      <c r="B2" s="3" t="s">
        <v>11</v>
      </c>
      <c r="C2" s="3" t="s">
        <v>32</v>
      </c>
      <c r="D2" s="3" t="s">
        <v>16</v>
      </c>
      <c r="E2" s="3">
        <v>66</v>
      </c>
      <c r="F2" s="3">
        <v>1.99</v>
      </c>
      <c r="G2" s="3">
        <v>131.34</v>
      </c>
      <c r="I2" s="3" t="s">
        <v>16</v>
      </c>
      <c r="J2" s="14">
        <f t="shared" ref="J2:J6" si="0">SUMIF($D$2:$D$44,I2,$E$2:$E$44)</f>
        <v>716</v>
      </c>
      <c r="K2" s="14">
        <f t="shared" ref="K2:K6" si="1">SUMIF($D$2:$D$44,I2,G2:G44)</f>
        <v>2135.14</v>
      </c>
    </row>
    <row r="3" spans="1:12" ht="15.75" customHeight="1" x14ac:dyDescent="0.3">
      <c r="A3" s="8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  <c r="I3" s="3" t="s">
        <v>9</v>
      </c>
      <c r="J3" s="14">
        <f t="shared" si="0"/>
        <v>722</v>
      </c>
      <c r="K3" s="14">
        <f t="shared" si="1"/>
        <v>3752.39</v>
      </c>
    </row>
    <row r="4" spans="1:12" ht="15.75" customHeight="1" x14ac:dyDescent="0.3">
      <c r="A4" s="8" t="s">
        <v>42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  <c r="I4" s="3" t="s">
        <v>23</v>
      </c>
      <c r="J4" s="14">
        <f t="shared" si="0"/>
        <v>278</v>
      </c>
      <c r="K4" s="14">
        <f t="shared" si="1"/>
        <v>2756.36</v>
      </c>
    </row>
    <row r="5" spans="1:12" ht="15.75" customHeight="1" x14ac:dyDescent="0.3">
      <c r="A5" s="8" t="s">
        <v>48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  <c r="I5" s="3" t="s">
        <v>28</v>
      </c>
      <c r="J5" s="14">
        <f t="shared" si="0"/>
        <v>395</v>
      </c>
      <c r="K5" s="14">
        <f t="shared" si="1"/>
        <v>3972.81</v>
      </c>
    </row>
    <row r="6" spans="1:12" ht="15.75" customHeight="1" x14ac:dyDescent="0.3">
      <c r="A6" s="2">
        <v>44478</v>
      </c>
      <c r="B6" s="3" t="s">
        <v>11</v>
      </c>
      <c r="C6" s="3" t="s">
        <v>33</v>
      </c>
      <c r="D6" s="3" t="s">
        <v>16</v>
      </c>
      <c r="E6" s="3">
        <v>7</v>
      </c>
      <c r="F6" s="3">
        <v>1.29</v>
      </c>
      <c r="G6" s="3">
        <v>9.0299999999999994</v>
      </c>
      <c r="I6" s="3" t="s">
        <v>13</v>
      </c>
      <c r="J6" s="14">
        <f t="shared" si="0"/>
        <v>10</v>
      </c>
      <c r="K6" s="14">
        <f t="shared" si="1"/>
        <v>467.29</v>
      </c>
    </row>
    <row r="7" spans="1:12" ht="15.75" customHeight="1" x14ac:dyDescent="0.3">
      <c r="A7" s="8" t="s">
        <v>34</v>
      </c>
      <c r="B7" s="3" t="s">
        <v>11</v>
      </c>
      <c r="C7" s="3" t="s">
        <v>33</v>
      </c>
      <c r="D7" s="3" t="s">
        <v>9</v>
      </c>
      <c r="E7" s="3">
        <v>46</v>
      </c>
      <c r="F7" s="3">
        <v>8.99</v>
      </c>
      <c r="G7" s="3">
        <v>413.54</v>
      </c>
    </row>
    <row r="8" spans="1:12" ht="15.75" customHeight="1" x14ac:dyDescent="0.3">
      <c r="A8" s="8" t="s">
        <v>45</v>
      </c>
      <c r="B8" s="3" t="s">
        <v>11</v>
      </c>
      <c r="C8" s="3" t="s">
        <v>33</v>
      </c>
      <c r="D8" s="3" t="s">
        <v>23</v>
      </c>
      <c r="E8" s="3">
        <v>27</v>
      </c>
      <c r="F8" s="3">
        <v>19.989999999999998</v>
      </c>
      <c r="G8" s="3">
        <v>539.73</v>
      </c>
    </row>
    <row r="9" spans="1:12" ht="15.75" customHeight="1" x14ac:dyDescent="0.3">
      <c r="A9" s="8" t="s">
        <v>50</v>
      </c>
      <c r="B9" s="3" t="s">
        <v>11</v>
      </c>
      <c r="C9" s="3" t="s">
        <v>33</v>
      </c>
      <c r="D9" s="3" t="s">
        <v>16</v>
      </c>
      <c r="E9" s="3">
        <v>53</v>
      </c>
      <c r="F9" s="3">
        <v>1.29</v>
      </c>
      <c r="G9" s="3">
        <v>68.37</v>
      </c>
    </row>
    <row r="10" spans="1:12" ht="15.75" customHeight="1" x14ac:dyDescent="0.3">
      <c r="A10" s="8" t="s">
        <v>52</v>
      </c>
      <c r="B10" s="3" t="s">
        <v>11</v>
      </c>
      <c r="C10" s="3" t="s">
        <v>33</v>
      </c>
      <c r="D10" s="3" t="s">
        <v>9</v>
      </c>
      <c r="E10" s="3">
        <v>80</v>
      </c>
      <c r="F10" s="3">
        <v>8.99</v>
      </c>
      <c r="G10" s="3">
        <v>719.2</v>
      </c>
    </row>
    <row r="11" spans="1:12" ht="15.75" customHeight="1" x14ac:dyDescent="0.3">
      <c r="A11" s="2">
        <v>44172</v>
      </c>
      <c r="B11" s="3" t="s">
        <v>7</v>
      </c>
      <c r="C11" s="3" t="s">
        <v>26</v>
      </c>
      <c r="D11" s="3" t="s">
        <v>9</v>
      </c>
      <c r="E11" s="3">
        <v>29</v>
      </c>
      <c r="F11" s="3">
        <v>1.99</v>
      </c>
      <c r="G11" s="3">
        <v>57.71</v>
      </c>
      <c r="J11" s="30" t="s">
        <v>85</v>
      </c>
      <c r="K11" t="s">
        <v>83</v>
      </c>
      <c r="L11" t="s">
        <v>84</v>
      </c>
    </row>
    <row r="12" spans="1:12" ht="15.75" customHeight="1" x14ac:dyDescent="0.3">
      <c r="A12" s="8" t="s">
        <v>49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  <c r="J12" s="31" t="s">
        <v>9</v>
      </c>
      <c r="K12" s="29">
        <v>722</v>
      </c>
      <c r="L12" s="29">
        <v>9577.6500000000015</v>
      </c>
    </row>
    <row r="13" spans="1:12" ht="15.75" customHeight="1" x14ac:dyDescent="0.3">
      <c r="A13" s="2">
        <v>43956</v>
      </c>
      <c r="B13" s="3" t="s">
        <v>11</v>
      </c>
      <c r="C13" s="3" t="s">
        <v>15</v>
      </c>
      <c r="D13" s="3" t="s">
        <v>16</v>
      </c>
      <c r="E13" s="3">
        <v>90</v>
      </c>
      <c r="F13" s="3">
        <v>4.99</v>
      </c>
      <c r="G13" s="3">
        <v>449.1</v>
      </c>
      <c r="J13" s="31" t="s">
        <v>16</v>
      </c>
      <c r="K13" s="29">
        <v>716</v>
      </c>
      <c r="L13" s="29">
        <v>2135.14</v>
      </c>
    </row>
    <row r="14" spans="1:12" ht="15.75" customHeight="1" x14ac:dyDescent="0.3">
      <c r="A14" s="2">
        <v>44076</v>
      </c>
      <c r="B14" s="3" t="s">
        <v>11</v>
      </c>
      <c r="C14" s="3" t="s">
        <v>15</v>
      </c>
      <c r="D14" s="3" t="s">
        <v>16</v>
      </c>
      <c r="E14" s="3">
        <v>36</v>
      </c>
      <c r="F14" s="3">
        <v>4.99</v>
      </c>
      <c r="G14" s="3">
        <v>179.64</v>
      </c>
      <c r="J14" s="31" t="s">
        <v>28</v>
      </c>
      <c r="K14" s="29">
        <v>395</v>
      </c>
      <c r="L14" s="29">
        <v>4169.87</v>
      </c>
    </row>
    <row r="15" spans="1:12" ht="15.75" customHeight="1" x14ac:dyDescent="0.3">
      <c r="A15" s="2">
        <v>44298</v>
      </c>
      <c r="B15" s="3" t="s">
        <v>11</v>
      </c>
      <c r="C15" s="3" t="s">
        <v>15</v>
      </c>
      <c r="D15" s="3" t="s">
        <v>9</v>
      </c>
      <c r="E15" s="3">
        <v>94</v>
      </c>
      <c r="F15" s="3">
        <v>19.989999999999998</v>
      </c>
      <c r="G15" s="6">
        <v>1879.06</v>
      </c>
      <c r="J15" s="31" t="s">
        <v>23</v>
      </c>
      <c r="K15" s="29">
        <v>278</v>
      </c>
      <c r="L15" s="29">
        <v>2045.22</v>
      </c>
    </row>
    <row r="16" spans="1:12" ht="15.75" customHeight="1" x14ac:dyDescent="0.3">
      <c r="A16" s="8" t="s">
        <v>40</v>
      </c>
      <c r="B16" s="3" t="s">
        <v>11</v>
      </c>
      <c r="C16" s="3" t="s">
        <v>15</v>
      </c>
      <c r="D16" s="3" t="s">
        <v>9</v>
      </c>
      <c r="E16" s="3">
        <v>11</v>
      </c>
      <c r="F16" s="3">
        <v>4.99</v>
      </c>
      <c r="G16" s="3">
        <v>54.89</v>
      </c>
      <c r="J16" s="31" t="s">
        <v>13</v>
      </c>
      <c r="K16" s="29">
        <v>10</v>
      </c>
      <c r="L16" s="29">
        <v>1700</v>
      </c>
    </row>
    <row r="17" spans="1:12" ht="15.75" customHeight="1" x14ac:dyDescent="0.3">
      <c r="A17" s="8" t="s">
        <v>47</v>
      </c>
      <c r="B17" s="3" t="s">
        <v>11</v>
      </c>
      <c r="C17" s="3" t="s">
        <v>15</v>
      </c>
      <c r="D17" s="3" t="s">
        <v>28</v>
      </c>
      <c r="E17" s="3">
        <v>50</v>
      </c>
      <c r="F17" s="3">
        <v>4.99</v>
      </c>
      <c r="G17" s="3">
        <v>249.5</v>
      </c>
      <c r="J17" s="31" t="s">
        <v>82</v>
      </c>
      <c r="K17" s="29">
        <v>2121</v>
      </c>
      <c r="L17" s="29">
        <v>19627.88</v>
      </c>
    </row>
    <row r="18" spans="1:12" ht="15.75" customHeight="1" x14ac:dyDescent="0.3">
      <c r="A18" s="2">
        <v>43834</v>
      </c>
      <c r="B18" s="3" t="s">
        <v>7</v>
      </c>
      <c r="C18" s="3" t="s">
        <v>8</v>
      </c>
      <c r="D18" s="3" t="s">
        <v>9</v>
      </c>
      <c r="E18" s="3">
        <v>60</v>
      </c>
      <c r="F18" s="3">
        <v>4.99</v>
      </c>
      <c r="G18" s="3">
        <v>299.39999999999998</v>
      </c>
    </row>
    <row r="19" spans="1:12" ht="15.75" customHeight="1" x14ac:dyDescent="0.3">
      <c r="A19" s="2">
        <v>43983</v>
      </c>
      <c r="B19" s="3" t="s">
        <v>7</v>
      </c>
      <c r="C19" s="3" t="s">
        <v>8</v>
      </c>
      <c r="D19" s="3" t="s">
        <v>16</v>
      </c>
      <c r="E19" s="3">
        <v>95</v>
      </c>
      <c r="F19" s="3">
        <v>1.99</v>
      </c>
      <c r="G19" s="3">
        <v>189.05</v>
      </c>
    </row>
    <row r="20" spans="1:12" ht="15.75" customHeight="1" x14ac:dyDescent="0.3">
      <c r="A20" s="2">
        <v>44049</v>
      </c>
      <c r="B20" s="3" t="s">
        <v>7</v>
      </c>
      <c r="C20" s="3" t="s">
        <v>8</v>
      </c>
      <c r="D20" s="3" t="s">
        <v>9</v>
      </c>
      <c r="E20" s="3">
        <v>60</v>
      </c>
      <c r="F20" s="3">
        <v>8.99</v>
      </c>
      <c r="G20" s="3">
        <v>539.4</v>
      </c>
    </row>
    <row r="21" spans="1:12" ht="15.75" customHeight="1" x14ac:dyDescent="0.3">
      <c r="A21" s="2">
        <v>44293</v>
      </c>
      <c r="B21" s="3" t="s">
        <v>7</v>
      </c>
      <c r="C21" s="3" t="s">
        <v>8</v>
      </c>
      <c r="D21" s="3" t="s">
        <v>28</v>
      </c>
      <c r="E21" s="3">
        <v>62</v>
      </c>
      <c r="F21" s="3">
        <v>4.99</v>
      </c>
      <c r="G21" s="3">
        <v>309.38</v>
      </c>
    </row>
    <row r="22" spans="1:12" ht="15.75" customHeight="1" x14ac:dyDescent="0.3">
      <c r="A22" s="8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</row>
    <row r="23" spans="1:12" ht="15.75" customHeight="1" x14ac:dyDescent="0.3">
      <c r="A23" s="8" t="s">
        <v>44</v>
      </c>
      <c r="B23" s="3" t="s">
        <v>7</v>
      </c>
      <c r="C23" s="3" t="s">
        <v>8</v>
      </c>
      <c r="D23" s="3" t="s">
        <v>9</v>
      </c>
      <c r="E23" s="3">
        <v>4</v>
      </c>
      <c r="F23" s="3">
        <v>4.99</v>
      </c>
      <c r="G23" s="3">
        <v>19.96</v>
      </c>
    </row>
    <row r="24" spans="1:12" ht="15.75" customHeight="1" x14ac:dyDescent="0.3">
      <c r="A24" s="8" t="s">
        <v>57</v>
      </c>
      <c r="B24" s="3" t="s">
        <v>7</v>
      </c>
      <c r="C24" s="3" t="s">
        <v>8</v>
      </c>
      <c r="D24" s="3" t="s">
        <v>16</v>
      </c>
      <c r="E24" s="3">
        <v>35</v>
      </c>
      <c r="F24" s="3">
        <v>4.99</v>
      </c>
      <c r="G24" s="3">
        <v>174.65</v>
      </c>
    </row>
    <row r="25" spans="1:12" ht="15.75" customHeight="1" x14ac:dyDescent="0.3">
      <c r="A25" s="8" t="s">
        <v>59</v>
      </c>
      <c r="B25" s="3" t="s">
        <v>7</v>
      </c>
      <c r="C25" s="3" t="s">
        <v>8</v>
      </c>
      <c r="D25" s="3" t="s">
        <v>28</v>
      </c>
      <c r="E25" s="3">
        <v>16</v>
      </c>
      <c r="F25" s="3">
        <v>15.99</v>
      </c>
      <c r="G25" s="3">
        <v>255.84</v>
      </c>
    </row>
    <row r="26" spans="1:12" ht="15.75" customHeight="1" x14ac:dyDescent="0.3">
      <c r="A26" s="2">
        <v>44385</v>
      </c>
      <c r="B26" s="3" t="s">
        <v>11</v>
      </c>
      <c r="C26" s="3" t="s">
        <v>31</v>
      </c>
      <c r="D26" s="3" t="s">
        <v>28</v>
      </c>
      <c r="E26" s="3">
        <v>42</v>
      </c>
      <c r="F26" s="3">
        <v>23.95</v>
      </c>
      <c r="G26" s="6">
        <v>1005.9</v>
      </c>
    </row>
    <row r="27" spans="1:12" ht="15.75" customHeight="1" x14ac:dyDescent="0.3">
      <c r="A27" s="8" t="s">
        <v>35</v>
      </c>
      <c r="B27" s="3" t="s">
        <v>11</v>
      </c>
      <c r="C27" s="3" t="s">
        <v>31</v>
      </c>
      <c r="D27" s="3" t="s">
        <v>9</v>
      </c>
      <c r="E27" s="3">
        <v>50</v>
      </c>
      <c r="F27" s="3">
        <v>19.989999999999998</v>
      </c>
      <c r="G27" s="3">
        <v>999.5</v>
      </c>
    </row>
    <row r="28" spans="1:12" ht="15.75" customHeight="1" x14ac:dyDescent="0.3">
      <c r="A28" s="8" t="s">
        <v>41</v>
      </c>
      <c r="B28" s="3" t="s">
        <v>11</v>
      </c>
      <c r="C28" s="3" t="s">
        <v>31</v>
      </c>
      <c r="D28" s="3" t="s">
        <v>28</v>
      </c>
      <c r="E28" s="3">
        <v>96</v>
      </c>
      <c r="F28" s="3">
        <v>4.99</v>
      </c>
      <c r="G28" s="3">
        <v>479.04</v>
      </c>
    </row>
    <row r="29" spans="1:12" ht="15.75" customHeight="1" x14ac:dyDescent="0.3">
      <c r="A29" s="8" t="s">
        <v>53</v>
      </c>
      <c r="B29" s="3" t="s">
        <v>11</v>
      </c>
      <c r="C29" s="3" t="s">
        <v>31</v>
      </c>
      <c r="D29" s="3" t="s">
        <v>13</v>
      </c>
      <c r="E29" s="3">
        <v>5</v>
      </c>
      <c r="F29" s="3">
        <v>125</v>
      </c>
      <c r="G29" s="3">
        <v>625</v>
      </c>
    </row>
    <row r="30" spans="1:12" ht="15.75" customHeight="1" x14ac:dyDescent="0.3">
      <c r="A30" s="2">
        <v>43961</v>
      </c>
      <c r="B30" s="3" t="s">
        <v>11</v>
      </c>
      <c r="C30" s="3" t="s">
        <v>18</v>
      </c>
      <c r="D30" s="3" t="s">
        <v>9</v>
      </c>
      <c r="E30" s="3">
        <v>28</v>
      </c>
      <c r="F30" s="3">
        <v>8.99</v>
      </c>
      <c r="G30" s="3">
        <v>251.72</v>
      </c>
    </row>
    <row r="31" spans="1:12" ht="15.75" customHeight="1" x14ac:dyDescent="0.3">
      <c r="A31" s="8" t="s">
        <v>54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12" ht="15.75" customHeight="1" x14ac:dyDescent="0.3">
      <c r="A32" s="8" t="s">
        <v>55</v>
      </c>
      <c r="B32" s="3" t="s">
        <v>11</v>
      </c>
      <c r="C32" s="3" t="s">
        <v>18</v>
      </c>
      <c r="D32" s="3" t="s">
        <v>28</v>
      </c>
      <c r="E32" s="3">
        <v>55</v>
      </c>
      <c r="F32" s="3">
        <v>12.49</v>
      </c>
      <c r="G32" s="3">
        <v>686.95</v>
      </c>
    </row>
    <row r="33" spans="1:7" ht="15.75" customHeight="1" x14ac:dyDescent="0.3">
      <c r="A33" s="2">
        <v>44054</v>
      </c>
      <c r="B33" s="3" t="s">
        <v>7</v>
      </c>
      <c r="C33" s="3" t="s">
        <v>22</v>
      </c>
      <c r="D33" s="3" t="s">
        <v>23</v>
      </c>
      <c r="E33" s="3">
        <v>15</v>
      </c>
      <c r="F33" s="3">
        <v>19.989999999999998</v>
      </c>
      <c r="G33" s="3">
        <v>299.85000000000002</v>
      </c>
    </row>
    <row r="34" spans="1:7" ht="15.75" customHeight="1" x14ac:dyDescent="0.3">
      <c r="A34" s="8" t="s">
        <v>43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6">
        <v>1183.26</v>
      </c>
    </row>
    <row r="35" spans="1:7" ht="15.75" customHeight="1" x14ac:dyDescent="0.3">
      <c r="A35" s="8" t="s">
        <v>56</v>
      </c>
      <c r="B35" s="3" t="s">
        <v>7</v>
      </c>
      <c r="C35" s="3" t="s">
        <v>22</v>
      </c>
      <c r="D35" s="3" t="s">
        <v>9</v>
      </c>
      <c r="E35" s="3">
        <v>81</v>
      </c>
      <c r="F35" s="3">
        <v>19.989999999999998</v>
      </c>
      <c r="G35" s="6">
        <v>1619.19</v>
      </c>
    </row>
    <row r="36" spans="1:7" ht="15.75" customHeight="1" x14ac:dyDescent="0.3">
      <c r="A36" s="2">
        <v>43839</v>
      </c>
      <c r="B36" s="3" t="s">
        <v>11</v>
      </c>
      <c r="C36" s="3" t="s">
        <v>12</v>
      </c>
      <c r="D36" s="3" t="s">
        <v>13</v>
      </c>
      <c r="E36" s="3">
        <v>2</v>
      </c>
      <c r="F36" s="3">
        <v>125</v>
      </c>
      <c r="G36" s="3">
        <v>250</v>
      </c>
    </row>
    <row r="37" spans="1:7" ht="15.75" customHeight="1" x14ac:dyDescent="0.3">
      <c r="A37" s="2">
        <v>44177</v>
      </c>
      <c r="B37" s="3" t="s">
        <v>11</v>
      </c>
      <c r="C37" s="3" t="s">
        <v>12</v>
      </c>
      <c r="D37" s="3" t="s">
        <v>16</v>
      </c>
      <c r="E37" s="3">
        <v>67</v>
      </c>
      <c r="F37" s="3">
        <v>1.29</v>
      </c>
      <c r="G37" s="3">
        <v>86.43</v>
      </c>
    </row>
    <row r="38" spans="1:7" ht="15.75" customHeight="1" x14ac:dyDescent="0.3">
      <c r="A38" s="2">
        <v>44198</v>
      </c>
      <c r="B38" s="3" t="s">
        <v>11</v>
      </c>
      <c r="C38" s="3" t="s">
        <v>12</v>
      </c>
      <c r="D38" s="3" t="s">
        <v>9</v>
      </c>
      <c r="E38" s="3">
        <v>87</v>
      </c>
      <c r="F38" s="3">
        <v>15</v>
      </c>
      <c r="G38" s="6">
        <v>1305</v>
      </c>
    </row>
    <row r="39" spans="1:7" ht="15.75" customHeight="1" x14ac:dyDescent="0.3">
      <c r="A39" s="2">
        <v>44380</v>
      </c>
      <c r="B39" s="3" t="s">
        <v>29</v>
      </c>
      <c r="C39" s="3" t="s">
        <v>30</v>
      </c>
      <c r="D39" s="3" t="s">
        <v>9</v>
      </c>
      <c r="E39" s="3">
        <v>7</v>
      </c>
      <c r="F39" s="3">
        <v>19.989999999999998</v>
      </c>
      <c r="G39" s="3">
        <v>139.93</v>
      </c>
    </row>
    <row r="40" spans="1:7" ht="15.75" customHeight="1" x14ac:dyDescent="0.3">
      <c r="A40" s="8" t="s">
        <v>46</v>
      </c>
      <c r="B40" s="3" t="s">
        <v>29</v>
      </c>
      <c r="C40" s="3" t="s">
        <v>30</v>
      </c>
      <c r="D40" s="3" t="s">
        <v>16</v>
      </c>
      <c r="E40" s="3">
        <v>56</v>
      </c>
      <c r="F40" s="3">
        <v>2.99</v>
      </c>
      <c r="G40" s="3">
        <v>167.44</v>
      </c>
    </row>
    <row r="41" spans="1:7" ht="15.75" customHeight="1" x14ac:dyDescent="0.3">
      <c r="A41" s="8" t="s">
        <v>58</v>
      </c>
      <c r="B41" s="3" t="s">
        <v>29</v>
      </c>
      <c r="C41" s="3" t="s">
        <v>30</v>
      </c>
      <c r="D41" s="3" t="s">
        <v>13</v>
      </c>
      <c r="E41" s="3">
        <v>3</v>
      </c>
      <c r="F41" s="3">
        <v>275</v>
      </c>
      <c r="G41" s="3">
        <v>825</v>
      </c>
    </row>
    <row r="42" spans="1:7" ht="15.75" customHeight="1" x14ac:dyDescent="0.3">
      <c r="A42" s="8" t="s">
        <v>60</v>
      </c>
      <c r="B42" s="3" t="s">
        <v>29</v>
      </c>
      <c r="C42" s="3" t="s">
        <v>30</v>
      </c>
      <c r="D42" s="3" t="s">
        <v>23</v>
      </c>
      <c r="E42" s="3">
        <v>76</v>
      </c>
      <c r="F42" s="3">
        <v>1.99</v>
      </c>
      <c r="G42" s="3">
        <v>151.24</v>
      </c>
    </row>
    <row r="43" spans="1:7" ht="15.75" customHeight="1" x14ac:dyDescent="0.3">
      <c r="A43" s="8" t="s">
        <v>36</v>
      </c>
      <c r="B43" s="3" t="s">
        <v>29</v>
      </c>
      <c r="C43" s="3" t="s">
        <v>37</v>
      </c>
      <c r="D43" s="3" t="s">
        <v>9</v>
      </c>
      <c r="E43" s="3">
        <v>57</v>
      </c>
      <c r="F43" s="3">
        <v>19.989999999999998</v>
      </c>
      <c r="G43" s="6">
        <v>1139.43</v>
      </c>
    </row>
    <row r="44" spans="1:7" ht="15.75" customHeight="1" x14ac:dyDescent="0.3">
      <c r="A44" s="8" t="s">
        <v>51</v>
      </c>
      <c r="B44" s="3" t="s">
        <v>29</v>
      </c>
      <c r="C44" s="3" t="s">
        <v>37</v>
      </c>
      <c r="D44" s="3" t="s">
        <v>16</v>
      </c>
      <c r="E44" s="3">
        <v>32</v>
      </c>
      <c r="F44" s="3">
        <v>1.99</v>
      </c>
      <c r="G44" s="3">
        <v>63.68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" sqref="G1:G1048576"/>
    </sheetView>
  </sheetViews>
  <sheetFormatPr defaultColWidth="11.25" defaultRowHeight="15" customHeight="1" x14ac:dyDescent="0.25"/>
  <cols>
    <col min="1" max="1" width="12.125" customWidth="1"/>
    <col min="2" max="5" width="8.5" customWidth="1"/>
    <col min="6" max="6" width="9.375" customWidth="1"/>
    <col min="7" max="7" width="9.875" customWidth="1"/>
    <col min="8" max="26" width="8.5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44478</v>
      </c>
      <c r="B2" s="3" t="s">
        <v>11</v>
      </c>
      <c r="C2" s="3" t="s">
        <v>33</v>
      </c>
      <c r="D2" s="3" t="s">
        <v>16</v>
      </c>
      <c r="E2" s="3">
        <v>7</v>
      </c>
      <c r="F2" s="3">
        <v>1.29</v>
      </c>
      <c r="G2" s="3">
        <v>9.0299999999999994</v>
      </c>
    </row>
    <row r="3" spans="1:7" ht="15.75" customHeight="1" x14ac:dyDescent="0.3">
      <c r="A3" s="8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5.75" customHeight="1" x14ac:dyDescent="0.3">
      <c r="A4" s="8" t="s">
        <v>44</v>
      </c>
      <c r="B4" s="3" t="s">
        <v>7</v>
      </c>
      <c r="C4" s="3" t="s">
        <v>8</v>
      </c>
      <c r="D4" s="3" t="s">
        <v>9</v>
      </c>
      <c r="E4" s="3">
        <v>4</v>
      </c>
      <c r="F4" s="3">
        <v>4.99</v>
      </c>
      <c r="G4" s="3">
        <v>19.96</v>
      </c>
    </row>
    <row r="5" spans="1:7" ht="15.75" customHeight="1" x14ac:dyDescent="0.3">
      <c r="A5" s="8" t="s">
        <v>40</v>
      </c>
      <c r="B5" s="3" t="s">
        <v>11</v>
      </c>
      <c r="C5" s="3" t="s">
        <v>15</v>
      </c>
      <c r="D5" s="3" t="s">
        <v>9</v>
      </c>
      <c r="E5" s="3">
        <v>11</v>
      </c>
      <c r="F5" s="3">
        <v>4.99</v>
      </c>
      <c r="G5" s="3">
        <v>54.89</v>
      </c>
    </row>
    <row r="6" spans="1:7" ht="15.75" customHeight="1" x14ac:dyDescent="0.3">
      <c r="A6" s="2">
        <v>44172</v>
      </c>
      <c r="B6" s="3" t="s">
        <v>7</v>
      </c>
      <c r="C6" s="3" t="s">
        <v>26</v>
      </c>
      <c r="D6" s="3" t="s">
        <v>9</v>
      </c>
      <c r="E6" s="3">
        <v>29</v>
      </c>
      <c r="F6" s="3">
        <v>1.99</v>
      </c>
      <c r="G6" s="3">
        <v>57.71</v>
      </c>
    </row>
    <row r="7" spans="1:7" ht="15.75" customHeight="1" x14ac:dyDescent="0.3">
      <c r="A7" s="8" t="s">
        <v>51</v>
      </c>
      <c r="B7" s="3" t="s">
        <v>29</v>
      </c>
      <c r="C7" s="3" t="s">
        <v>37</v>
      </c>
      <c r="D7" s="3" t="s">
        <v>16</v>
      </c>
      <c r="E7" s="3">
        <v>32</v>
      </c>
      <c r="F7" s="3">
        <v>1.99</v>
      </c>
      <c r="G7" s="15">
        <v>63.68</v>
      </c>
    </row>
    <row r="8" spans="1:7" ht="15.75" customHeight="1" x14ac:dyDescent="0.3">
      <c r="A8" s="8" t="s">
        <v>50</v>
      </c>
      <c r="B8" s="3" t="s">
        <v>11</v>
      </c>
      <c r="C8" s="3" t="s">
        <v>33</v>
      </c>
      <c r="D8" s="3" t="s">
        <v>16</v>
      </c>
      <c r="E8" s="3">
        <v>53</v>
      </c>
      <c r="F8" s="3">
        <v>1.29</v>
      </c>
      <c r="G8" s="3">
        <v>68.37</v>
      </c>
    </row>
    <row r="9" spans="1:7" ht="15.75" customHeight="1" x14ac:dyDescent="0.3">
      <c r="A9" s="2">
        <v>44177</v>
      </c>
      <c r="B9" s="3" t="s">
        <v>11</v>
      </c>
      <c r="C9" s="3" t="s">
        <v>12</v>
      </c>
      <c r="D9" s="3" t="s">
        <v>16</v>
      </c>
      <c r="E9" s="3">
        <v>67</v>
      </c>
      <c r="F9" s="3">
        <v>1.29</v>
      </c>
      <c r="G9" s="3">
        <v>86.43</v>
      </c>
    </row>
    <row r="10" spans="1:7" ht="15.75" customHeight="1" x14ac:dyDescent="0.3">
      <c r="A10" s="2">
        <v>44473</v>
      </c>
      <c r="B10" s="3" t="s">
        <v>11</v>
      </c>
      <c r="C10" s="3" t="s">
        <v>32</v>
      </c>
      <c r="D10" s="3" t="s">
        <v>16</v>
      </c>
      <c r="E10" s="3">
        <v>66</v>
      </c>
      <c r="F10" s="3">
        <v>1.99</v>
      </c>
      <c r="G10" s="3">
        <v>131.34</v>
      </c>
    </row>
    <row r="11" spans="1:7" ht="15.75" customHeight="1" x14ac:dyDescent="0.3">
      <c r="A11" s="8" t="s">
        <v>42</v>
      </c>
      <c r="B11" s="3" t="s">
        <v>11</v>
      </c>
      <c r="C11" s="3" t="s">
        <v>32</v>
      </c>
      <c r="D11" s="3" t="s">
        <v>9</v>
      </c>
      <c r="E11" s="3">
        <v>28</v>
      </c>
      <c r="F11" s="3">
        <v>4.99</v>
      </c>
      <c r="G11" s="3">
        <v>139.72</v>
      </c>
    </row>
    <row r="12" spans="1:7" ht="15.75" customHeight="1" x14ac:dyDescent="0.3">
      <c r="A12" s="2">
        <v>44380</v>
      </c>
      <c r="B12" s="3" t="s">
        <v>29</v>
      </c>
      <c r="C12" s="3" t="s">
        <v>30</v>
      </c>
      <c r="D12" s="3" t="s">
        <v>9</v>
      </c>
      <c r="E12" s="3">
        <v>7</v>
      </c>
      <c r="F12" s="3">
        <v>19.989999999999998</v>
      </c>
      <c r="G12" s="3">
        <v>139.93</v>
      </c>
    </row>
    <row r="13" spans="1:7" ht="15.75" customHeight="1" x14ac:dyDescent="0.3">
      <c r="A13" s="8" t="s">
        <v>48</v>
      </c>
      <c r="B13" s="3" t="s">
        <v>11</v>
      </c>
      <c r="C13" s="3" t="s">
        <v>32</v>
      </c>
      <c r="D13" s="3" t="s">
        <v>16</v>
      </c>
      <c r="E13" s="3">
        <v>75</v>
      </c>
      <c r="F13" s="3">
        <v>1.99</v>
      </c>
      <c r="G13" s="3">
        <v>149.25</v>
      </c>
    </row>
    <row r="14" spans="1:7" ht="15.75" customHeight="1" x14ac:dyDescent="0.3">
      <c r="A14" s="8" t="s">
        <v>60</v>
      </c>
      <c r="B14" s="3" t="s">
        <v>29</v>
      </c>
      <c r="C14" s="3" t="s">
        <v>30</v>
      </c>
      <c r="D14" s="3" t="s">
        <v>23</v>
      </c>
      <c r="E14" s="3">
        <v>76</v>
      </c>
      <c r="F14" s="3">
        <v>1.99</v>
      </c>
      <c r="G14" s="3">
        <v>151.24</v>
      </c>
    </row>
    <row r="15" spans="1:7" ht="15.75" customHeight="1" x14ac:dyDescent="0.3">
      <c r="A15" s="8" t="s">
        <v>46</v>
      </c>
      <c r="B15" s="3" t="s">
        <v>29</v>
      </c>
      <c r="C15" s="3" t="s">
        <v>30</v>
      </c>
      <c r="D15" s="3" t="s">
        <v>16</v>
      </c>
      <c r="E15" s="3">
        <v>56</v>
      </c>
      <c r="F15" s="3">
        <v>2.99</v>
      </c>
      <c r="G15" s="3">
        <v>167.44</v>
      </c>
    </row>
    <row r="16" spans="1:7" ht="15.75" customHeight="1" x14ac:dyDescent="0.3">
      <c r="A16" s="8" t="s">
        <v>57</v>
      </c>
      <c r="B16" s="3" t="s">
        <v>7</v>
      </c>
      <c r="C16" s="3" t="s">
        <v>8</v>
      </c>
      <c r="D16" s="3" t="s">
        <v>16</v>
      </c>
      <c r="E16" s="3">
        <v>35</v>
      </c>
      <c r="F16" s="3">
        <v>4.99</v>
      </c>
      <c r="G16" s="3">
        <v>174.65</v>
      </c>
    </row>
    <row r="17" spans="1:7" ht="15.75" customHeight="1" x14ac:dyDescent="0.3">
      <c r="A17" s="2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</row>
    <row r="18" spans="1:7" ht="15.75" customHeight="1" x14ac:dyDescent="0.3">
      <c r="A18" s="2">
        <v>43983</v>
      </c>
      <c r="B18" s="3" t="s">
        <v>7</v>
      </c>
      <c r="C18" s="3" t="s">
        <v>8</v>
      </c>
      <c r="D18" s="3" t="s">
        <v>16</v>
      </c>
      <c r="E18" s="3">
        <v>95</v>
      </c>
      <c r="F18" s="3">
        <v>1.99</v>
      </c>
      <c r="G18" s="3">
        <v>189.05</v>
      </c>
    </row>
    <row r="19" spans="1:7" ht="15.75" customHeight="1" x14ac:dyDescent="0.3">
      <c r="A19" s="8" t="s">
        <v>47</v>
      </c>
      <c r="B19" s="3" t="s">
        <v>11</v>
      </c>
      <c r="C19" s="3" t="s">
        <v>15</v>
      </c>
      <c r="D19" s="3" t="s">
        <v>28</v>
      </c>
      <c r="E19" s="3">
        <v>50</v>
      </c>
      <c r="F19" s="3">
        <v>4.99</v>
      </c>
      <c r="G19" s="3">
        <v>249.5</v>
      </c>
    </row>
    <row r="20" spans="1:7" ht="15.75" customHeight="1" x14ac:dyDescent="0.3">
      <c r="A20" s="2">
        <v>43839</v>
      </c>
      <c r="B20" s="3" t="s">
        <v>11</v>
      </c>
      <c r="C20" s="3" t="s">
        <v>12</v>
      </c>
      <c r="D20" s="3" t="s">
        <v>13</v>
      </c>
      <c r="E20" s="3">
        <v>2</v>
      </c>
      <c r="F20" s="3">
        <v>125</v>
      </c>
      <c r="G20" s="3">
        <v>250</v>
      </c>
    </row>
    <row r="21" spans="1:7" ht="15.75" customHeight="1" x14ac:dyDescent="0.3">
      <c r="A21" s="2">
        <v>43961</v>
      </c>
      <c r="B21" s="3" t="s">
        <v>11</v>
      </c>
      <c r="C21" s="3" t="s">
        <v>18</v>
      </c>
      <c r="D21" s="3" t="s">
        <v>9</v>
      </c>
      <c r="E21" s="3">
        <v>28</v>
      </c>
      <c r="F21" s="3">
        <v>8.99</v>
      </c>
      <c r="G21" s="3">
        <v>251.72</v>
      </c>
    </row>
    <row r="22" spans="1:7" ht="15.75" customHeight="1" x14ac:dyDescent="0.3">
      <c r="A22" s="8" t="s">
        <v>59</v>
      </c>
      <c r="B22" s="3" t="s">
        <v>7</v>
      </c>
      <c r="C22" s="3" t="s">
        <v>8</v>
      </c>
      <c r="D22" s="3" t="s">
        <v>28</v>
      </c>
      <c r="E22" s="3">
        <v>16</v>
      </c>
      <c r="F22" s="3">
        <v>15.99</v>
      </c>
      <c r="G22" s="3">
        <v>255.84</v>
      </c>
    </row>
    <row r="23" spans="1:7" ht="15.75" customHeight="1" x14ac:dyDescent="0.3">
      <c r="A23" s="2">
        <v>43834</v>
      </c>
      <c r="B23" s="3" t="s">
        <v>7</v>
      </c>
      <c r="C23" s="3" t="s">
        <v>8</v>
      </c>
      <c r="D23" s="3" t="s">
        <v>9</v>
      </c>
      <c r="E23" s="3">
        <v>60</v>
      </c>
      <c r="F23" s="3">
        <v>4.99</v>
      </c>
      <c r="G23" s="3">
        <v>299.39999999999998</v>
      </c>
    </row>
    <row r="24" spans="1:7" ht="15.75" customHeight="1" x14ac:dyDescent="0.3">
      <c r="A24" s="2">
        <v>44054</v>
      </c>
      <c r="B24" s="3" t="s">
        <v>7</v>
      </c>
      <c r="C24" s="3" t="s">
        <v>22</v>
      </c>
      <c r="D24" s="3" t="s">
        <v>23</v>
      </c>
      <c r="E24" s="3">
        <v>15</v>
      </c>
      <c r="F24" s="3">
        <v>19.989999999999998</v>
      </c>
      <c r="G24" s="3">
        <v>299.85000000000002</v>
      </c>
    </row>
    <row r="25" spans="1:7" ht="15.75" customHeight="1" x14ac:dyDescent="0.3">
      <c r="A25" s="2">
        <v>44293</v>
      </c>
      <c r="B25" s="3" t="s">
        <v>7</v>
      </c>
      <c r="C25" s="3" t="s">
        <v>8</v>
      </c>
      <c r="D25" s="3" t="s">
        <v>28</v>
      </c>
      <c r="E25" s="3">
        <v>62</v>
      </c>
      <c r="F25" s="3">
        <v>4.99</v>
      </c>
      <c r="G25" s="3">
        <v>309.38</v>
      </c>
    </row>
    <row r="26" spans="1:7" ht="15.75" customHeight="1" x14ac:dyDescent="0.3">
      <c r="A26" s="8" t="s">
        <v>34</v>
      </c>
      <c r="B26" s="3" t="s">
        <v>11</v>
      </c>
      <c r="C26" s="3" t="s">
        <v>33</v>
      </c>
      <c r="D26" s="3" t="s">
        <v>9</v>
      </c>
      <c r="E26" s="3">
        <v>46</v>
      </c>
      <c r="F26" s="3">
        <v>8.99</v>
      </c>
      <c r="G26" s="3">
        <v>413.54</v>
      </c>
    </row>
    <row r="27" spans="1:7" ht="15.75" customHeight="1" x14ac:dyDescent="0.3">
      <c r="A27" s="2">
        <v>43956</v>
      </c>
      <c r="B27" s="3" t="s">
        <v>11</v>
      </c>
      <c r="C27" s="3" t="s">
        <v>15</v>
      </c>
      <c r="D27" s="3" t="s">
        <v>16</v>
      </c>
      <c r="E27" s="3">
        <v>90</v>
      </c>
      <c r="F27" s="3">
        <v>4.99</v>
      </c>
      <c r="G27" s="3">
        <v>449.1</v>
      </c>
    </row>
    <row r="28" spans="1:7" ht="15.75" customHeight="1" x14ac:dyDescent="0.3">
      <c r="A28" s="8" t="s">
        <v>54</v>
      </c>
      <c r="B28" s="3" t="s">
        <v>11</v>
      </c>
      <c r="C28" s="3" t="s">
        <v>18</v>
      </c>
      <c r="D28" s="3" t="s">
        <v>16</v>
      </c>
      <c r="E28" s="3">
        <v>90</v>
      </c>
      <c r="F28" s="3">
        <v>4.99</v>
      </c>
      <c r="G28" s="3">
        <v>449.1</v>
      </c>
    </row>
    <row r="29" spans="1:7" ht="15.75" customHeight="1" x14ac:dyDescent="0.3">
      <c r="A29" s="8" t="s">
        <v>41</v>
      </c>
      <c r="B29" s="3" t="s">
        <v>11</v>
      </c>
      <c r="C29" s="3" t="s">
        <v>31</v>
      </c>
      <c r="D29" s="3" t="s">
        <v>28</v>
      </c>
      <c r="E29" s="3">
        <v>96</v>
      </c>
      <c r="F29" s="3">
        <v>4.99</v>
      </c>
      <c r="G29" s="3">
        <v>479.04</v>
      </c>
    </row>
    <row r="30" spans="1:7" ht="15.75" customHeight="1" x14ac:dyDescent="0.3">
      <c r="A30" s="8" t="s">
        <v>49</v>
      </c>
      <c r="B30" s="3" t="s">
        <v>7</v>
      </c>
      <c r="C30" s="3" t="s">
        <v>26</v>
      </c>
      <c r="D30" s="3" t="s">
        <v>23</v>
      </c>
      <c r="E30" s="3">
        <v>96</v>
      </c>
      <c r="F30" s="3">
        <v>4.99</v>
      </c>
      <c r="G30" s="3">
        <v>479.04</v>
      </c>
    </row>
    <row r="31" spans="1:7" ht="15.75" customHeight="1" x14ac:dyDescent="0.3">
      <c r="A31" s="2">
        <v>44049</v>
      </c>
      <c r="B31" s="3" t="s">
        <v>7</v>
      </c>
      <c r="C31" s="3" t="s">
        <v>8</v>
      </c>
      <c r="D31" s="3" t="s">
        <v>9</v>
      </c>
      <c r="E31" s="3">
        <v>60</v>
      </c>
      <c r="F31" s="3">
        <v>8.99</v>
      </c>
      <c r="G31" s="3">
        <v>539.4</v>
      </c>
    </row>
    <row r="32" spans="1:7" ht="15.75" customHeight="1" x14ac:dyDescent="0.3">
      <c r="A32" s="8" t="s">
        <v>45</v>
      </c>
      <c r="B32" s="3" t="s">
        <v>11</v>
      </c>
      <c r="C32" s="3" t="s">
        <v>33</v>
      </c>
      <c r="D32" s="3" t="s">
        <v>23</v>
      </c>
      <c r="E32" s="3">
        <v>27</v>
      </c>
      <c r="F32" s="3">
        <v>19.989999999999998</v>
      </c>
      <c r="G32" s="3">
        <v>539.73</v>
      </c>
    </row>
    <row r="33" spans="1:7" ht="15.75" customHeight="1" x14ac:dyDescent="0.3">
      <c r="A33" s="8" t="s">
        <v>38</v>
      </c>
      <c r="B33" s="3" t="s">
        <v>7</v>
      </c>
      <c r="C33" s="3" t="s">
        <v>8</v>
      </c>
      <c r="D33" s="3" t="s">
        <v>23</v>
      </c>
      <c r="E33" s="3">
        <v>64</v>
      </c>
      <c r="F33" s="3">
        <v>8.99</v>
      </c>
      <c r="G33" s="6">
        <f t="shared" ref="G33:G44" si="0">E33*F33</f>
        <v>575.36</v>
      </c>
    </row>
    <row r="34" spans="1:7" ht="15.75" customHeight="1" x14ac:dyDescent="0.3">
      <c r="A34" s="8" t="s">
        <v>53</v>
      </c>
      <c r="B34" s="3" t="s">
        <v>11</v>
      </c>
      <c r="C34" s="3" t="s">
        <v>31</v>
      </c>
      <c r="D34" s="3" t="s">
        <v>13</v>
      </c>
      <c r="E34" s="3">
        <v>5</v>
      </c>
      <c r="F34" s="3">
        <v>125</v>
      </c>
      <c r="G34" s="6">
        <f t="shared" si="0"/>
        <v>625</v>
      </c>
    </row>
    <row r="35" spans="1:7" ht="15.75" customHeight="1" x14ac:dyDescent="0.3">
      <c r="A35" s="8" t="s">
        <v>55</v>
      </c>
      <c r="B35" s="3" t="s">
        <v>11</v>
      </c>
      <c r="C35" s="3" t="s">
        <v>18</v>
      </c>
      <c r="D35" s="3" t="s">
        <v>28</v>
      </c>
      <c r="E35" s="3">
        <v>55</v>
      </c>
      <c r="F35" s="3">
        <v>12.49</v>
      </c>
      <c r="G35" s="6">
        <f t="shared" si="0"/>
        <v>686.95</v>
      </c>
    </row>
    <row r="36" spans="1:7" ht="15.75" customHeight="1" x14ac:dyDescent="0.3">
      <c r="A36" s="8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6">
        <f t="shared" si="0"/>
        <v>719.2</v>
      </c>
    </row>
    <row r="37" spans="1:7" ht="15.75" customHeight="1" x14ac:dyDescent="0.3">
      <c r="A37" s="8" t="s">
        <v>58</v>
      </c>
      <c r="B37" s="3" t="s">
        <v>29</v>
      </c>
      <c r="C37" s="3" t="s">
        <v>30</v>
      </c>
      <c r="D37" s="3" t="s">
        <v>13</v>
      </c>
      <c r="E37" s="3">
        <v>3</v>
      </c>
      <c r="F37" s="3">
        <v>275</v>
      </c>
      <c r="G37" s="6">
        <f t="shared" si="0"/>
        <v>825</v>
      </c>
    </row>
    <row r="38" spans="1:7" ht="15.75" customHeight="1" x14ac:dyDescent="0.3">
      <c r="A38" s="8" t="s">
        <v>35</v>
      </c>
      <c r="B38" s="3" t="s">
        <v>11</v>
      </c>
      <c r="C38" s="3" t="s">
        <v>31</v>
      </c>
      <c r="D38" s="3" t="s">
        <v>9</v>
      </c>
      <c r="E38" s="3">
        <v>50</v>
      </c>
      <c r="F38" s="3">
        <v>19.989999999999998</v>
      </c>
      <c r="G38" s="6">
        <f t="shared" si="0"/>
        <v>999.49999999999989</v>
      </c>
    </row>
    <row r="39" spans="1:7" ht="15.75" customHeight="1" x14ac:dyDescent="0.3">
      <c r="A39" s="2">
        <v>44385</v>
      </c>
      <c r="B39" s="3" t="s">
        <v>11</v>
      </c>
      <c r="C39" s="3" t="s">
        <v>31</v>
      </c>
      <c r="D39" s="3" t="s">
        <v>28</v>
      </c>
      <c r="E39" s="3">
        <v>42</v>
      </c>
      <c r="F39" s="3">
        <v>23.95</v>
      </c>
      <c r="G39" s="6">
        <f t="shared" si="0"/>
        <v>1005.9</v>
      </c>
    </row>
    <row r="40" spans="1:7" ht="15.75" customHeight="1" x14ac:dyDescent="0.3">
      <c r="A40" s="8" t="s">
        <v>36</v>
      </c>
      <c r="B40" s="3" t="s">
        <v>29</v>
      </c>
      <c r="C40" s="3" t="s">
        <v>37</v>
      </c>
      <c r="D40" s="3" t="s">
        <v>9</v>
      </c>
      <c r="E40" s="3">
        <v>57</v>
      </c>
      <c r="F40" s="3">
        <v>19.989999999999998</v>
      </c>
      <c r="G40" s="6">
        <f t="shared" si="0"/>
        <v>1139.4299999999998</v>
      </c>
    </row>
    <row r="41" spans="1:7" ht="15.75" customHeight="1" x14ac:dyDescent="0.3">
      <c r="A41" s="8" t="s">
        <v>43</v>
      </c>
      <c r="B41" s="3" t="s">
        <v>7</v>
      </c>
      <c r="C41" s="3" t="s">
        <v>22</v>
      </c>
      <c r="D41" s="3" t="s">
        <v>28</v>
      </c>
      <c r="E41" s="3">
        <v>74</v>
      </c>
      <c r="F41" s="3">
        <v>15.99</v>
      </c>
      <c r="G41" s="6">
        <f t="shared" si="0"/>
        <v>1183.26</v>
      </c>
    </row>
    <row r="42" spans="1:7" ht="15.75" customHeight="1" x14ac:dyDescent="0.3">
      <c r="A42" s="2">
        <v>44198</v>
      </c>
      <c r="B42" s="3" t="s">
        <v>11</v>
      </c>
      <c r="C42" s="3" t="s">
        <v>12</v>
      </c>
      <c r="D42" s="3" t="s">
        <v>9</v>
      </c>
      <c r="E42" s="3">
        <v>87</v>
      </c>
      <c r="F42" s="3">
        <v>15</v>
      </c>
      <c r="G42" s="6">
        <f t="shared" si="0"/>
        <v>1305</v>
      </c>
    </row>
    <row r="43" spans="1:7" ht="15.75" customHeight="1" x14ac:dyDescent="0.3">
      <c r="A43" s="8" t="s">
        <v>56</v>
      </c>
      <c r="B43" s="3" t="s">
        <v>7</v>
      </c>
      <c r="C43" s="3" t="s">
        <v>22</v>
      </c>
      <c r="D43" s="3" t="s">
        <v>9</v>
      </c>
      <c r="E43" s="3">
        <v>81</v>
      </c>
      <c r="F43" s="3">
        <v>19.989999999999998</v>
      </c>
      <c r="G43" s="6">
        <f t="shared" si="0"/>
        <v>1619.1899999999998</v>
      </c>
    </row>
    <row r="44" spans="1:7" ht="15.75" customHeight="1" x14ac:dyDescent="0.3">
      <c r="A44" s="2">
        <v>44298</v>
      </c>
      <c r="B44" s="3" t="s">
        <v>11</v>
      </c>
      <c r="C44" s="3" t="s">
        <v>15</v>
      </c>
      <c r="D44" s="3" t="s">
        <v>9</v>
      </c>
      <c r="E44" s="3">
        <v>94</v>
      </c>
      <c r="F44" s="3">
        <v>19.989999999999998</v>
      </c>
      <c r="G44" s="6">
        <f t="shared" si="0"/>
        <v>1879.06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G1000">
    <sortCondition ref="G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L9" sqref="L9"/>
    </sheetView>
  </sheetViews>
  <sheetFormatPr defaultColWidth="11.25" defaultRowHeight="15" customHeight="1" x14ac:dyDescent="0.25"/>
  <cols>
    <col min="1" max="6" width="8.5" customWidth="1"/>
    <col min="7" max="7" width="9.875" customWidth="1"/>
    <col min="8" max="8" width="14.375" customWidth="1"/>
    <col min="9" max="26" width="8.5" customWidth="1"/>
  </cols>
  <sheetData>
    <row r="1" spans="1:9" ht="15.75" customHeight="1" x14ac:dyDescent="0.35">
      <c r="A1" s="2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67</v>
      </c>
      <c r="I1" s="1" t="s">
        <v>75</v>
      </c>
    </row>
    <row r="2" spans="1:9" ht="15.75" customHeight="1" x14ac:dyDescent="0.3">
      <c r="A2" s="16">
        <v>44298</v>
      </c>
      <c r="B2" s="17" t="s">
        <v>11</v>
      </c>
      <c r="C2" s="17" t="s">
        <v>15</v>
      </c>
      <c r="D2" s="17" t="s">
        <v>9</v>
      </c>
      <c r="E2" s="17">
        <v>94</v>
      </c>
      <c r="F2" s="17">
        <v>19.989999999999998</v>
      </c>
      <c r="G2" s="18">
        <v>1879.06</v>
      </c>
      <c r="H2" s="19">
        <f t="shared" ref="H2:H44" si="0">SUM($G$2:G2)</f>
        <v>1879.06</v>
      </c>
      <c r="I2" s="20">
        <f t="shared" ref="I2:I44" si="1">H2/SUM($G$2:$G$44)</f>
        <v>9.5734231103919501E-2</v>
      </c>
    </row>
    <row r="3" spans="1:9" ht="15.75" customHeight="1" x14ac:dyDescent="0.3">
      <c r="A3" s="21" t="s">
        <v>56</v>
      </c>
      <c r="B3" s="17" t="s">
        <v>7</v>
      </c>
      <c r="C3" s="17" t="s">
        <v>22</v>
      </c>
      <c r="D3" s="17" t="s">
        <v>9</v>
      </c>
      <c r="E3" s="17">
        <v>81</v>
      </c>
      <c r="F3" s="17">
        <v>19.989999999999998</v>
      </c>
      <c r="G3" s="18">
        <v>1619.19</v>
      </c>
      <c r="H3" s="19">
        <f t="shared" si="0"/>
        <v>3498.25</v>
      </c>
      <c r="I3" s="20">
        <f t="shared" si="1"/>
        <v>0.17822862173602036</v>
      </c>
    </row>
    <row r="4" spans="1:9" ht="15.75" customHeight="1" x14ac:dyDescent="0.3">
      <c r="A4" s="16">
        <v>44198</v>
      </c>
      <c r="B4" s="17" t="s">
        <v>11</v>
      </c>
      <c r="C4" s="17" t="s">
        <v>12</v>
      </c>
      <c r="D4" s="17" t="s">
        <v>9</v>
      </c>
      <c r="E4" s="17">
        <v>87</v>
      </c>
      <c r="F4" s="17">
        <v>15</v>
      </c>
      <c r="G4" s="18">
        <v>1305</v>
      </c>
      <c r="H4" s="19">
        <f t="shared" si="0"/>
        <v>4803.25</v>
      </c>
      <c r="I4" s="20">
        <f t="shared" si="1"/>
        <v>0.24471567994098184</v>
      </c>
    </row>
    <row r="5" spans="1:9" ht="15.75" customHeight="1" x14ac:dyDescent="0.3">
      <c r="A5" s="21" t="s">
        <v>43</v>
      </c>
      <c r="B5" s="17" t="s">
        <v>7</v>
      </c>
      <c r="C5" s="17" t="s">
        <v>22</v>
      </c>
      <c r="D5" s="17" t="s">
        <v>28</v>
      </c>
      <c r="E5" s="17">
        <v>74</v>
      </c>
      <c r="F5" s="17">
        <v>15.99</v>
      </c>
      <c r="G5" s="18">
        <v>1183.26</v>
      </c>
      <c r="H5" s="19">
        <f t="shared" si="0"/>
        <v>5986.51</v>
      </c>
      <c r="I5" s="20">
        <f t="shared" si="1"/>
        <v>0.30500033625638628</v>
      </c>
    </row>
    <row r="6" spans="1:9" ht="15.75" customHeight="1" x14ac:dyDescent="0.3">
      <c r="A6" s="21" t="s">
        <v>36</v>
      </c>
      <c r="B6" s="17" t="s">
        <v>29</v>
      </c>
      <c r="C6" s="17" t="s">
        <v>37</v>
      </c>
      <c r="D6" s="17" t="s">
        <v>9</v>
      </c>
      <c r="E6" s="17">
        <v>57</v>
      </c>
      <c r="F6" s="17">
        <v>19.989999999999998</v>
      </c>
      <c r="G6" s="18">
        <v>1139.43</v>
      </c>
      <c r="H6" s="19">
        <f t="shared" si="0"/>
        <v>7125.9400000000005</v>
      </c>
      <c r="I6" s="20">
        <f t="shared" si="1"/>
        <v>0.36305194447897576</v>
      </c>
    </row>
    <row r="7" spans="1:9" ht="15.75" customHeight="1" x14ac:dyDescent="0.3">
      <c r="A7" s="16">
        <v>44385</v>
      </c>
      <c r="B7" s="17" t="s">
        <v>11</v>
      </c>
      <c r="C7" s="17" t="s">
        <v>31</v>
      </c>
      <c r="D7" s="17" t="s">
        <v>28</v>
      </c>
      <c r="E7" s="17">
        <v>42</v>
      </c>
      <c r="F7" s="17">
        <v>23.95</v>
      </c>
      <c r="G7" s="18">
        <v>1005.9</v>
      </c>
      <c r="H7" s="19">
        <f t="shared" si="0"/>
        <v>8131.84</v>
      </c>
      <c r="I7" s="20">
        <f t="shared" si="1"/>
        <v>0.41430047463098402</v>
      </c>
    </row>
    <row r="8" spans="1:9" ht="15.75" customHeight="1" x14ac:dyDescent="0.3">
      <c r="A8" s="21" t="s">
        <v>35</v>
      </c>
      <c r="B8" s="17" t="s">
        <v>11</v>
      </c>
      <c r="C8" s="17" t="s">
        <v>31</v>
      </c>
      <c r="D8" s="17" t="s">
        <v>9</v>
      </c>
      <c r="E8" s="17">
        <v>50</v>
      </c>
      <c r="F8" s="17">
        <v>19.989999999999998</v>
      </c>
      <c r="G8" s="17">
        <v>999.5</v>
      </c>
      <c r="H8" s="19">
        <f t="shared" si="0"/>
        <v>9131.34</v>
      </c>
      <c r="I8" s="20">
        <f t="shared" si="1"/>
        <v>0.46522293798413267</v>
      </c>
    </row>
    <row r="9" spans="1:9" ht="15.75" customHeight="1" x14ac:dyDescent="0.3">
      <c r="A9" s="21" t="s">
        <v>58</v>
      </c>
      <c r="B9" s="17" t="s">
        <v>29</v>
      </c>
      <c r="C9" s="17" t="s">
        <v>30</v>
      </c>
      <c r="D9" s="17" t="s">
        <v>13</v>
      </c>
      <c r="E9" s="17">
        <v>3</v>
      </c>
      <c r="F9" s="17">
        <v>275</v>
      </c>
      <c r="G9" s="17">
        <v>825</v>
      </c>
      <c r="H9" s="19">
        <f t="shared" si="0"/>
        <v>9956.34</v>
      </c>
      <c r="I9" s="20">
        <f t="shared" si="1"/>
        <v>0.50725498627462562</v>
      </c>
    </row>
    <row r="10" spans="1:9" ht="15.75" customHeight="1" x14ac:dyDescent="0.3">
      <c r="A10" s="21" t="s">
        <v>52</v>
      </c>
      <c r="B10" s="17" t="s">
        <v>11</v>
      </c>
      <c r="C10" s="17" t="s">
        <v>33</v>
      </c>
      <c r="D10" s="17" t="s">
        <v>9</v>
      </c>
      <c r="E10" s="17">
        <v>80</v>
      </c>
      <c r="F10" s="17">
        <v>8.99</v>
      </c>
      <c r="G10" s="17">
        <v>719.2</v>
      </c>
      <c r="H10" s="19">
        <f t="shared" si="0"/>
        <v>10675.54</v>
      </c>
      <c r="I10" s="20">
        <f t="shared" si="1"/>
        <v>0.54389674279647104</v>
      </c>
    </row>
    <row r="11" spans="1:9" ht="15.75" customHeight="1" x14ac:dyDescent="0.3">
      <c r="A11" s="21" t="s">
        <v>55</v>
      </c>
      <c r="B11" s="17" t="s">
        <v>11</v>
      </c>
      <c r="C11" s="17" t="s">
        <v>18</v>
      </c>
      <c r="D11" s="17" t="s">
        <v>28</v>
      </c>
      <c r="E11" s="17">
        <v>55</v>
      </c>
      <c r="F11" s="17">
        <v>12.49</v>
      </c>
      <c r="G11" s="17">
        <v>686.95</v>
      </c>
      <c r="H11" s="19">
        <f t="shared" si="0"/>
        <v>11362.490000000002</v>
      </c>
      <c r="I11" s="20">
        <f t="shared" si="1"/>
        <v>0.57889542833968821</v>
      </c>
    </row>
    <row r="12" spans="1:9" ht="15.75" customHeight="1" x14ac:dyDescent="0.3">
      <c r="A12" s="21" t="s">
        <v>53</v>
      </c>
      <c r="B12" s="17" t="s">
        <v>11</v>
      </c>
      <c r="C12" s="17" t="s">
        <v>31</v>
      </c>
      <c r="D12" s="17" t="s">
        <v>13</v>
      </c>
      <c r="E12" s="17">
        <v>5</v>
      </c>
      <c r="F12" s="17">
        <v>125</v>
      </c>
      <c r="G12" s="17">
        <v>625</v>
      </c>
      <c r="H12" s="19">
        <f t="shared" si="0"/>
        <v>11987.490000000002</v>
      </c>
      <c r="I12" s="20">
        <f t="shared" si="1"/>
        <v>0.61073788916581917</v>
      </c>
    </row>
    <row r="13" spans="1:9" ht="15.75" customHeight="1" x14ac:dyDescent="0.3">
      <c r="A13" s="21" t="s">
        <v>38</v>
      </c>
      <c r="B13" s="17" t="s">
        <v>7</v>
      </c>
      <c r="C13" s="17" t="s">
        <v>8</v>
      </c>
      <c r="D13" s="17" t="s">
        <v>23</v>
      </c>
      <c r="E13" s="17">
        <v>64</v>
      </c>
      <c r="F13" s="17">
        <v>8.99</v>
      </c>
      <c r="G13" s="17">
        <v>575.36</v>
      </c>
      <c r="H13" s="19">
        <f t="shared" si="0"/>
        <v>12562.850000000002</v>
      </c>
      <c r="I13" s="20">
        <f t="shared" si="1"/>
        <v>0.64005129438329555</v>
      </c>
    </row>
    <row r="14" spans="1:9" ht="15.75" customHeight="1" x14ac:dyDescent="0.3">
      <c r="A14" s="21" t="s">
        <v>45</v>
      </c>
      <c r="B14" s="17" t="s">
        <v>11</v>
      </c>
      <c r="C14" s="17" t="s">
        <v>33</v>
      </c>
      <c r="D14" s="17" t="s">
        <v>23</v>
      </c>
      <c r="E14" s="17">
        <v>27</v>
      </c>
      <c r="F14" s="17">
        <v>19.989999999999998</v>
      </c>
      <c r="G14" s="17">
        <v>539.73</v>
      </c>
      <c r="H14" s="19">
        <f t="shared" si="0"/>
        <v>13102.580000000002</v>
      </c>
      <c r="I14" s="20">
        <f t="shared" si="1"/>
        <v>0.6675494245939958</v>
      </c>
    </row>
    <row r="15" spans="1:9" ht="15.75" customHeight="1" x14ac:dyDescent="0.3">
      <c r="A15" s="16">
        <v>44049</v>
      </c>
      <c r="B15" s="17" t="s">
        <v>7</v>
      </c>
      <c r="C15" s="17" t="s">
        <v>8</v>
      </c>
      <c r="D15" s="17" t="s">
        <v>9</v>
      </c>
      <c r="E15" s="17">
        <v>60</v>
      </c>
      <c r="F15" s="17">
        <v>8.99</v>
      </c>
      <c r="G15" s="17">
        <v>539.4</v>
      </c>
      <c r="H15" s="19">
        <f t="shared" si="0"/>
        <v>13641.980000000001</v>
      </c>
      <c r="I15" s="20">
        <f t="shared" si="1"/>
        <v>0.69503074198537984</v>
      </c>
    </row>
    <row r="16" spans="1:9" ht="15.75" customHeight="1" x14ac:dyDescent="0.3">
      <c r="A16" s="21" t="s">
        <v>41</v>
      </c>
      <c r="B16" s="17" t="s">
        <v>11</v>
      </c>
      <c r="C16" s="17" t="s">
        <v>31</v>
      </c>
      <c r="D16" s="17" t="s">
        <v>28</v>
      </c>
      <c r="E16" s="17">
        <v>96</v>
      </c>
      <c r="F16" s="17">
        <v>4.99</v>
      </c>
      <c r="G16" s="17">
        <v>479.04</v>
      </c>
      <c r="H16" s="19">
        <f t="shared" si="0"/>
        <v>14121.020000000002</v>
      </c>
      <c r="I16" s="20">
        <f t="shared" si="1"/>
        <v>0.71943684188001955</v>
      </c>
    </row>
    <row r="17" spans="1:9" ht="15.75" customHeight="1" x14ac:dyDescent="0.3">
      <c r="A17" s="21" t="s">
        <v>49</v>
      </c>
      <c r="B17" s="17" t="s">
        <v>7</v>
      </c>
      <c r="C17" s="17" t="s">
        <v>26</v>
      </c>
      <c r="D17" s="17" t="s">
        <v>23</v>
      </c>
      <c r="E17" s="17">
        <v>96</v>
      </c>
      <c r="F17" s="17">
        <v>4.99</v>
      </c>
      <c r="G17" s="17">
        <v>479.04</v>
      </c>
      <c r="H17" s="19">
        <f t="shared" si="0"/>
        <v>14600.060000000003</v>
      </c>
      <c r="I17" s="20">
        <f t="shared" si="1"/>
        <v>0.74384294177465926</v>
      </c>
    </row>
    <row r="18" spans="1:9" ht="15.75" customHeight="1" x14ac:dyDescent="0.3">
      <c r="A18" s="16">
        <v>43956</v>
      </c>
      <c r="B18" s="17" t="s">
        <v>11</v>
      </c>
      <c r="C18" s="17" t="s">
        <v>15</v>
      </c>
      <c r="D18" s="17" t="s">
        <v>16</v>
      </c>
      <c r="E18" s="17">
        <v>90</v>
      </c>
      <c r="F18" s="17">
        <v>4.99</v>
      </c>
      <c r="G18" s="17">
        <v>449.1</v>
      </c>
      <c r="H18" s="19">
        <f t="shared" si="0"/>
        <v>15049.160000000003</v>
      </c>
      <c r="I18" s="20">
        <f t="shared" si="1"/>
        <v>0.76672366042588402</v>
      </c>
    </row>
    <row r="19" spans="1:9" ht="15.75" customHeight="1" x14ac:dyDescent="0.3">
      <c r="A19" s="21" t="s">
        <v>54</v>
      </c>
      <c r="B19" s="17" t="s">
        <v>11</v>
      </c>
      <c r="C19" s="17" t="s">
        <v>18</v>
      </c>
      <c r="D19" s="17" t="s">
        <v>16</v>
      </c>
      <c r="E19" s="17">
        <v>90</v>
      </c>
      <c r="F19" s="17">
        <v>4.99</v>
      </c>
      <c r="G19" s="17">
        <v>449.1</v>
      </c>
      <c r="H19" s="19">
        <f t="shared" si="0"/>
        <v>15498.260000000004</v>
      </c>
      <c r="I19" s="20">
        <f t="shared" si="1"/>
        <v>0.78960437907710868</v>
      </c>
    </row>
    <row r="20" spans="1:9" ht="15.75" customHeight="1" x14ac:dyDescent="0.3">
      <c r="A20" s="21" t="s">
        <v>34</v>
      </c>
      <c r="B20" s="17" t="s">
        <v>11</v>
      </c>
      <c r="C20" s="17" t="s">
        <v>33</v>
      </c>
      <c r="D20" s="17" t="s">
        <v>9</v>
      </c>
      <c r="E20" s="17">
        <v>46</v>
      </c>
      <c r="F20" s="17">
        <v>8.99</v>
      </c>
      <c r="G20" s="17">
        <v>413.54</v>
      </c>
      <c r="H20" s="19">
        <f t="shared" si="0"/>
        <v>15911.800000000005</v>
      </c>
      <c r="I20" s="20">
        <f t="shared" si="1"/>
        <v>0.8106733890771699</v>
      </c>
    </row>
    <row r="21" spans="1:9" ht="15.75" customHeight="1" x14ac:dyDescent="0.3">
      <c r="A21" s="2">
        <v>44293</v>
      </c>
      <c r="B21" s="3" t="s">
        <v>7</v>
      </c>
      <c r="C21" s="3" t="s">
        <v>8</v>
      </c>
      <c r="D21" s="3" t="s">
        <v>28</v>
      </c>
      <c r="E21" s="3">
        <v>62</v>
      </c>
      <c r="F21" s="3">
        <v>4.99</v>
      </c>
      <c r="G21" s="3">
        <v>309.38</v>
      </c>
      <c r="H21" s="12">
        <f t="shared" si="0"/>
        <v>16221.180000000004</v>
      </c>
      <c r="I21" s="23">
        <f t="shared" si="1"/>
        <v>0.82643566192579132</v>
      </c>
    </row>
    <row r="22" spans="1:9" ht="15.75" customHeight="1" x14ac:dyDescent="0.3">
      <c r="A22" s="2">
        <v>44054</v>
      </c>
      <c r="B22" s="3" t="s">
        <v>7</v>
      </c>
      <c r="C22" s="3" t="s">
        <v>22</v>
      </c>
      <c r="D22" s="3" t="s">
        <v>23</v>
      </c>
      <c r="E22" s="3">
        <v>15</v>
      </c>
      <c r="F22" s="3">
        <v>19.989999999999998</v>
      </c>
      <c r="G22" s="3">
        <v>299.85000000000002</v>
      </c>
      <c r="H22" s="12">
        <f t="shared" si="0"/>
        <v>16521.030000000002</v>
      </c>
      <c r="I22" s="23">
        <f t="shared" si="1"/>
        <v>0.84171240093173583</v>
      </c>
    </row>
    <row r="23" spans="1:9" ht="15.75" customHeight="1" x14ac:dyDescent="0.3">
      <c r="A23" s="2">
        <v>43834</v>
      </c>
      <c r="B23" s="3" t="s">
        <v>7</v>
      </c>
      <c r="C23" s="3" t="s">
        <v>8</v>
      </c>
      <c r="D23" s="3" t="s">
        <v>9</v>
      </c>
      <c r="E23" s="3">
        <v>60</v>
      </c>
      <c r="F23" s="3">
        <v>4.99</v>
      </c>
      <c r="G23" s="3">
        <v>299.39999999999998</v>
      </c>
      <c r="H23" s="12">
        <f t="shared" si="0"/>
        <v>16820.430000000004</v>
      </c>
      <c r="I23" s="23">
        <f t="shared" si="1"/>
        <v>0.85696621336588563</v>
      </c>
    </row>
    <row r="24" spans="1:9" ht="15.75" customHeight="1" x14ac:dyDescent="0.3">
      <c r="A24" s="8" t="s">
        <v>59</v>
      </c>
      <c r="B24" s="3" t="s">
        <v>7</v>
      </c>
      <c r="C24" s="3" t="s">
        <v>8</v>
      </c>
      <c r="D24" s="3" t="s">
        <v>28</v>
      </c>
      <c r="E24" s="3">
        <v>16</v>
      </c>
      <c r="F24" s="3">
        <v>15.99</v>
      </c>
      <c r="G24" s="3">
        <v>255.84</v>
      </c>
      <c r="H24" s="12">
        <f t="shared" si="0"/>
        <v>17076.270000000004</v>
      </c>
      <c r="I24" s="23">
        <f t="shared" si="1"/>
        <v>0.8700007336502974</v>
      </c>
    </row>
    <row r="25" spans="1:9" ht="15.75" customHeight="1" x14ac:dyDescent="0.3">
      <c r="A25" s="2">
        <v>43961</v>
      </c>
      <c r="B25" s="3" t="s">
        <v>11</v>
      </c>
      <c r="C25" s="3" t="s">
        <v>18</v>
      </c>
      <c r="D25" s="3" t="s">
        <v>9</v>
      </c>
      <c r="E25" s="3">
        <v>28</v>
      </c>
      <c r="F25" s="3">
        <v>8.99</v>
      </c>
      <c r="G25" s="3">
        <v>251.72</v>
      </c>
      <c r="H25" s="12">
        <f t="shared" si="0"/>
        <v>17327.990000000005</v>
      </c>
      <c r="I25" s="23">
        <f t="shared" si="1"/>
        <v>0.88282534843294336</v>
      </c>
    </row>
    <row r="26" spans="1:9" ht="15.75" customHeight="1" x14ac:dyDescent="0.3">
      <c r="A26" s="2">
        <v>43839</v>
      </c>
      <c r="B26" s="3" t="s">
        <v>11</v>
      </c>
      <c r="C26" s="3" t="s">
        <v>12</v>
      </c>
      <c r="D26" s="3" t="s">
        <v>13</v>
      </c>
      <c r="E26" s="3">
        <v>2</v>
      </c>
      <c r="F26" s="3">
        <v>125</v>
      </c>
      <c r="G26" s="3">
        <v>250</v>
      </c>
      <c r="H26" s="12">
        <f t="shared" si="0"/>
        <v>17577.990000000005</v>
      </c>
      <c r="I26" s="23">
        <f t="shared" si="1"/>
        <v>0.89556233276339581</v>
      </c>
    </row>
    <row r="27" spans="1:9" ht="15.75" customHeight="1" x14ac:dyDescent="0.3">
      <c r="A27" s="8" t="s">
        <v>47</v>
      </c>
      <c r="B27" s="3" t="s">
        <v>11</v>
      </c>
      <c r="C27" s="3" t="s">
        <v>15</v>
      </c>
      <c r="D27" s="3" t="s">
        <v>28</v>
      </c>
      <c r="E27" s="3">
        <v>50</v>
      </c>
      <c r="F27" s="3">
        <v>4.99</v>
      </c>
      <c r="G27" s="3">
        <v>249.5</v>
      </c>
      <c r="H27" s="12">
        <f t="shared" si="0"/>
        <v>17827.490000000005</v>
      </c>
      <c r="I27" s="23">
        <f t="shared" si="1"/>
        <v>0.90827384312518733</v>
      </c>
    </row>
    <row r="28" spans="1:9" ht="15.75" customHeight="1" x14ac:dyDescent="0.3">
      <c r="A28" s="2">
        <v>43983</v>
      </c>
      <c r="B28" s="3" t="s">
        <v>7</v>
      </c>
      <c r="C28" s="3" t="s">
        <v>8</v>
      </c>
      <c r="D28" s="3" t="s">
        <v>16</v>
      </c>
      <c r="E28" s="3">
        <v>95</v>
      </c>
      <c r="F28" s="3">
        <v>1.99</v>
      </c>
      <c r="G28" s="3">
        <v>189.05</v>
      </c>
      <c r="H28" s="12">
        <f t="shared" si="0"/>
        <v>18016.540000000005</v>
      </c>
      <c r="I28" s="23">
        <f t="shared" si="1"/>
        <v>0.91790555067587531</v>
      </c>
    </row>
    <row r="29" spans="1:9" ht="15.75" customHeight="1" x14ac:dyDescent="0.3">
      <c r="A29" s="2">
        <v>44076</v>
      </c>
      <c r="B29" s="3" t="s">
        <v>11</v>
      </c>
      <c r="C29" s="3" t="s">
        <v>15</v>
      </c>
      <c r="D29" s="3" t="s">
        <v>16</v>
      </c>
      <c r="E29" s="3">
        <v>36</v>
      </c>
      <c r="F29" s="3">
        <v>4.99</v>
      </c>
      <c r="G29" s="3">
        <v>179.64</v>
      </c>
      <c r="H29" s="12">
        <f t="shared" si="0"/>
        <v>18196.180000000004</v>
      </c>
      <c r="I29" s="23">
        <f t="shared" si="1"/>
        <v>0.92705783813636522</v>
      </c>
    </row>
    <row r="30" spans="1:9" ht="15.75" customHeight="1" x14ac:dyDescent="0.3">
      <c r="A30" s="8" t="s">
        <v>57</v>
      </c>
      <c r="B30" s="3" t="s">
        <v>7</v>
      </c>
      <c r="C30" s="3" t="s">
        <v>8</v>
      </c>
      <c r="D30" s="3" t="s">
        <v>16</v>
      </c>
      <c r="E30" s="3">
        <v>35</v>
      </c>
      <c r="F30" s="3">
        <v>4.99</v>
      </c>
      <c r="G30" s="3">
        <v>174.65</v>
      </c>
      <c r="H30" s="12">
        <f t="shared" si="0"/>
        <v>18370.830000000005</v>
      </c>
      <c r="I30" s="23">
        <f t="shared" si="1"/>
        <v>0.93595589538961932</v>
      </c>
    </row>
    <row r="31" spans="1:9" ht="15.75" customHeight="1" x14ac:dyDescent="0.3">
      <c r="A31" s="8" t="s">
        <v>46</v>
      </c>
      <c r="B31" s="3" t="s">
        <v>29</v>
      </c>
      <c r="C31" s="3" t="s">
        <v>30</v>
      </c>
      <c r="D31" s="3" t="s">
        <v>16</v>
      </c>
      <c r="E31" s="3">
        <v>56</v>
      </c>
      <c r="F31" s="3">
        <v>2.99</v>
      </c>
      <c r="G31" s="3">
        <v>167.44</v>
      </c>
      <c r="H31" s="12">
        <f t="shared" si="0"/>
        <v>18538.270000000004</v>
      </c>
      <c r="I31" s="23">
        <f t="shared" si="1"/>
        <v>0.94448661801478306</v>
      </c>
    </row>
    <row r="32" spans="1:9" ht="15.75" customHeight="1" x14ac:dyDescent="0.3">
      <c r="A32" s="8" t="s">
        <v>60</v>
      </c>
      <c r="B32" s="3" t="s">
        <v>29</v>
      </c>
      <c r="C32" s="3" t="s">
        <v>30</v>
      </c>
      <c r="D32" s="3" t="s">
        <v>23</v>
      </c>
      <c r="E32" s="3">
        <v>76</v>
      </c>
      <c r="F32" s="3">
        <v>1.99</v>
      </c>
      <c r="G32" s="3">
        <v>151.24</v>
      </c>
      <c r="H32" s="12">
        <f t="shared" si="0"/>
        <v>18689.510000000006</v>
      </c>
      <c r="I32" s="23">
        <f t="shared" si="1"/>
        <v>0.95219198405533356</v>
      </c>
    </row>
    <row r="33" spans="1:9" ht="15.75" customHeight="1" x14ac:dyDescent="0.3">
      <c r="A33" s="8" t="s">
        <v>48</v>
      </c>
      <c r="B33" s="3" t="s">
        <v>11</v>
      </c>
      <c r="C33" s="3" t="s">
        <v>32</v>
      </c>
      <c r="D33" s="3" t="s">
        <v>16</v>
      </c>
      <c r="E33" s="3">
        <v>75</v>
      </c>
      <c r="F33" s="3">
        <v>1.99</v>
      </c>
      <c r="G33" s="3">
        <v>149.25</v>
      </c>
      <c r="H33" s="12">
        <f t="shared" si="0"/>
        <v>18838.760000000006</v>
      </c>
      <c r="I33" s="23">
        <f t="shared" si="1"/>
        <v>0.95979596370061371</v>
      </c>
    </row>
    <row r="34" spans="1:9" ht="15.75" customHeight="1" x14ac:dyDescent="0.3">
      <c r="A34" s="2">
        <v>44380</v>
      </c>
      <c r="B34" s="3" t="s">
        <v>29</v>
      </c>
      <c r="C34" s="3" t="s">
        <v>30</v>
      </c>
      <c r="D34" s="3" t="s">
        <v>9</v>
      </c>
      <c r="E34" s="3">
        <v>7</v>
      </c>
      <c r="F34" s="3">
        <v>19.989999999999998</v>
      </c>
      <c r="G34" s="3">
        <v>139.93</v>
      </c>
      <c r="H34" s="12">
        <f t="shared" si="0"/>
        <v>18978.690000000006</v>
      </c>
      <c r="I34" s="23">
        <f t="shared" si="1"/>
        <v>0.96692510857005454</v>
      </c>
    </row>
    <row r="35" spans="1:9" ht="15.75" customHeight="1" x14ac:dyDescent="0.3">
      <c r="A35" s="8" t="s">
        <v>42</v>
      </c>
      <c r="B35" s="3" t="s">
        <v>11</v>
      </c>
      <c r="C35" s="3" t="s">
        <v>32</v>
      </c>
      <c r="D35" s="3" t="s">
        <v>9</v>
      </c>
      <c r="E35" s="3">
        <v>28</v>
      </c>
      <c r="F35" s="3">
        <v>4.99</v>
      </c>
      <c r="G35" s="3">
        <v>139.72</v>
      </c>
      <c r="H35" s="12">
        <f t="shared" si="0"/>
        <v>19118.410000000007</v>
      </c>
      <c r="I35" s="23">
        <f t="shared" si="1"/>
        <v>0.97404355437265777</v>
      </c>
    </row>
    <row r="36" spans="1:9" ht="15.75" customHeight="1" x14ac:dyDescent="0.3">
      <c r="A36" s="2">
        <v>44473</v>
      </c>
      <c r="B36" s="3" t="s">
        <v>11</v>
      </c>
      <c r="C36" s="3" t="s">
        <v>32</v>
      </c>
      <c r="D36" s="3" t="s">
        <v>16</v>
      </c>
      <c r="E36" s="3">
        <v>66</v>
      </c>
      <c r="F36" s="3">
        <v>1.99</v>
      </c>
      <c r="G36" s="3">
        <v>131.34</v>
      </c>
      <c r="H36" s="12">
        <f t="shared" si="0"/>
        <v>19249.750000000007</v>
      </c>
      <c r="I36" s="23">
        <f t="shared" si="1"/>
        <v>0.9807350564605043</v>
      </c>
    </row>
    <row r="37" spans="1:9" ht="15.75" customHeight="1" x14ac:dyDescent="0.3">
      <c r="A37" s="2">
        <v>44177</v>
      </c>
      <c r="B37" s="3" t="s">
        <v>11</v>
      </c>
      <c r="C37" s="3" t="s">
        <v>12</v>
      </c>
      <c r="D37" s="3" t="s">
        <v>16</v>
      </c>
      <c r="E37" s="3">
        <v>67</v>
      </c>
      <c r="F37" s="3">
        <v>1.29</v>
      </c>
      <c r="G37" s="3">
        <v>86.43</v>
      </c>
      <c r="H37" s="12">
        <f t="shared" si="0"/>
        <v>19336.180000000008</v>
      </c>
      <c r="I37" s="23">
        <f t="shared" si="1"/>
        <v>0.98513848668322834</v>
      </c>
    </row>
    <row r="38" spans="1:9" ht="15.75" customHeight="1" x14ac:dyDescent="0.3">
      <c r="A38" s="8" t="s">
        <v>50</v>
      </c>
      <c r="B38" s="3" t="s">
        <v>11</v>
      </c>
      <c r="C38" s="3" t="s">
        <v>33</v>
      </c>
      <c r="D38" s="3" t="s">
        <v>16</v>
      </c>
      <c r="E38" s="3">
        <v>53</v>
      </c>
      <c r="F38" s="3">
        <v>1.29</v>
      </c>
      <c r="G38" s="3">
        <v>68.37</v>
      </c>
      <c r="H38" s="12">
        <f t="shared" si="0"/>
        <v>19404.550000000007</v>
      </c>
      <c r="I38" s="23">
        <f t="shared" si="1"/>
        <v>0.98862179715792031</v>
      </c>
    </row>
    <row r="39" spans="1:9" ht="15.75" customHeight="1" x14ac:dyDescent="0.3">
      <c r="A39" s="8" t="s">
        <v>51</v>
      </c>
      <c r="B39" s="3" t="s">
        <v>29</v>
      </c>
      <c r="C39" s="3" t="s">
        <v>37</v>
      </c>
      <c r="D39" s="3" t="s">
        <v>16</v>
      </c>
      <c r="E39" s="3">
        <v>32</v>
      </c>
      <c r="F39" s="3">
        <v>1.99</v>
      </c>
      <c r="G39" s="3">
        <v>63.68</v>
      </c>
      <c r="H39" s="12">
        <f t="shared" si="0"/>
        <v>19468.230000000007</v>
      </c>
      <c r="I39" s="23">
        <f t="shared" si="1"/>
        <v>0.99186616180657317</v>
      </c>
    </row>
    <row r="40" spans="1:9" ht="15.75" customHeight="1" x14ac:dyDescent="0.3">
      <c r="A40" s="2">
        <v>44172</v>
      </c>
      <c r="B40" s="3" t="s">
        <v>7</v>
      </c>
      <c r="C40" s="3" t="s">
        <v>26</v>
      </c>
      <c r="D40" s="3" t="s">
        <v>9</v>
      </c>
      <c r="E40" s="3">
        <v>29</v>
      </c>
      <c r="F40" s="3">
        <v>1.99</v>
      </c>
      <c r="G40" s="3">
        <v>57.71</v>
      </c>
      <c r="H40" s="12">
        <f t="shared" si="0"/>
        <v>19525.940000000006</v>
      </c>
      <c r="I40" s="23">
        <f t="shared" si="1"/>
        <v>0.99480636726941485</v>
      </c>
    </row>
    <row r="41" spans="1:9" ht="15.75" customHeight="1" x14ac:dyDescent="0.3">
      <c r="A41" s="8" t="s">
        <v>40</v>
      </c>
      <c r="B41" s="3" t="s">
        <v>11</v>
      </c>
      <c r="C41" s="3" t="s">
        <v>15</v>
      </c>
      <c r="D41" s="3" t="s">
        <v>9</v>
      </c>
      <c r="E41" s="3">
        <v>11</v>
      </c>
      <c r="F41" s="3">
        <v>4.99</v>
      </c>
      <c r="G41" s="3">
        <v>54.89</v>
      </c>
      <c r="H41" s="12">
        <f t="shared" si="0"/>
        <v>19580.830000000005</v>
      </c>
      <c r="I41" s="23">
        <f t="shared" si="1"/>
        <v>0.99760289954900894</v>
      </c>
    </row>
    <row r="42" spans="1:9" ht="15.75" customHeight="1" x14ac:dyDescent="0.3">
      <c r="A42" s="8" t="s">
        <v>44</v>
      </c>
      <c r="B42" s="3" t="s">
        <v>7</v>
      </c>
      <c r="C42" s="3" t="s">
        <v>8</v>
      </c>
      <c r="D42" s="3" t="s">
        <v>9</v>
      </c>
      <c r="E42" s="3">
        <v>4</v>
      </c>
      <c r="F42" s="3">
        <v>4.99</v>
      </c>
      <c r="G42" s="3">
        <v>19.96</v>
      </c>
      <c r="H42" s="12">
        <f t="shared" si="0"/>
        <v>19600.790000000005</v>
      </c>
      <c r="I42" s="23">
        <f t="shared" si="1"/>
        <v>0.99861982037795216</v>
      </c>
    </row>
    <row r="43" spans="1:9" ht="15.75" customHeight="1" x14ac:dyDescent="0.3">
      <c r="A43" s="8" t="s">
        <v>39</v>
      </c>
      <c r="B43" s="3" t="s">
        <v>11</v>
      </c>
      <c r="C43" s="3" t="s">
        <v>32</v>
      </c>
      <c r="D43" s="3" t="s">
        <v>16</v>
      </c>
      <c r="E43" s="3">
        <v>14</v>
      </c>
      <c r="F43" s="3">
        <v>1.29</v>
      </c>
      <c r="G43" s="3">
        <v>18.059999999999999</v>
      </c>
      <c r="H43" s="12">
        <f t="shared" si="0"/>
        <v>19618.850000000006</v>
      </c>
      <c r="I43" s="23">
        <f t="shared" si="1"/>
        <v>0.99953994012598413</v>
      </c>
    </row>
    <row r="44" spans="1:9" ht="15.75" customHeight="1" x14ac:dyDescent="0.3">
      <c r="A44" s="2">
        <v>44478</v>
      </c>
      <c r="B44" s="3" t="s">
        <v>11</v>
      </c>
      <c r="C44" s="3" t="s">
        <v>33</v>
      </c>
      <c r="D44" s="3" t="s">
        <v>16</v>
      </c>
      <c r="E44" s="3">
        <v>7</v>
      </c>
      <c r="F44" s="3">
        <v>1.29</v>
      </c>
      <c r="G44" s="3">
        <v>9.0299999999999994</v>
      </c>
      <c r="H44" s="12">
        <f t="shared" si="0"/>
        <v>19627.880000000005</v>
      </c>
      <c r="I44" s="23">
        <f t="shared" si="1"/>
        <v>1</v>
      </c>
    </row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G1:G1048576">
    <cfRule type="top10" dxfId="27" priority="1" percent="1" rank="80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1000"/>
  <sheetViews>
    <sheetView workbookViewId="0">
      <selection activeCell="G1" sqref="G1:G1048576"/>
    </sheetView>
  </sheetViews>
  <sheetFormatPr defaultColWidth="11.25" defaultRowHeight="15" customHeight="1" x14ac:dyDescent="0.25"/>
  <cols>
    <col min="1" max="1" width="14.375" style="26" customWidth="1"/>
    <col min="2" max="6" width="8.5" customWidth="1"/>
    <col min="7" max="7" width="13.5" customWidth="1"/>
    <col min="8" max="10" width="8.5" customWidth="1"/>
    <col min="11" max="12" width="10.125" customWidth="1"/>
    <col min="13" max="22" width="8.5" customWidth="1"/>
  </cols>
  <sheetData>
    <row r="1" spans="1:14" ht="15.75" customHeight="1" x14ac:dyDescent="0.35">
      <c r="A1" s="2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N1" s="1" t="s">
        <v>76</v>
      </c>
    </row>
    <row r="2" spans="1:14" ht="15.75" customHeight="1" x14ac:dyDescent="0.3">
      <c r="A2" s="25">
        <v>44478</v>
      </c>
      <c r="B2" s="3" t="s">
        <v>11</v>
      </c>
      <c r="C2" s="3" t="s">
        <v>33</v>
      </c>
      <c r="D2" s="3" t="s">
        <v>16</v>
      </c>
      <c r="E2" s="3">
        <v>7</v>
      </c>
      <c r="F2" s="3">
        <v>1.29</v>
      </c>
      <c r="G2" s="3">
        <v>9.0299999999999994</v>
      </c>
      <c r="L2" s="13"/>
      <c r="N2" s="5" t="s">
        <v>77</v>
      </c>
    </row>
    <row r="3" spans="1:14" ht="15.75" customHeight="1" x14ac:dyDescent="0.3">
      <c r="A3" s="25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  <c r="L3" s="13"/>
    </row>
    <row r="4" spans="1:14" ht="15.75" customHeight="1" x14ac:dyDescent="0.3">
      <c r="A4" s="25" t="s">
        <v>44</v>
      </c>
      <c r="B4" s="3" t="s">
        <v>7</v>
      </c>
      <c r="C4" s="3" t="s">
        <v>8</v>
      </c>
      <c r="D4" s="3" t="s">
        <v>9</v>
      </c>
      <c r="E4" s="3">
        <v>4</v>
      </c>
      <c r="F4" s="3">
        <v>4.99</v>
      </c>
      <c r="G4" s="3">
        <v>19.96</v>
      </c>
      <c r="L4" s="13"/>
    </row>
    <row r="5" spans="1:14" ht="15.75" customHeight="1" x14ac:dyDescent="0.3">
      <c r="A5" s="25" t="s">
        <v>40</v>
      </c>
      <c r="B5" s="3" t="s">
        <v>11</v>
      </c>
      <c r="C5" s="3" t="s">
        <v>15</v>
      </c>
      <c r="D5" s="3" t="s">
        <v>9</v>
      </c>
      <c r="E5" s="3">
        <v>11</v>
      </c>
      <c r="F5" s="3">
        <v>4.99</v>
      </c>
      <c r="G5" s="3">
        <v>54.89</v>
      </c>
      <c r="L5" s="13"/>
    </row>
    <row r="6" spans="1:14" ht="15.75" customHeight="1" x14ac:dyDescent="0.3">
      <c r="A6" s="25">
        <v>44172</v>
      </c>
      <c r="B6" s="3" t="s">
        <v>7</v>
      </c>
      <c r="C6" s="3" t="s">
        <v>26</v>
      </c>
      <c r="D6" s="3" t="s">
        <v>9</v>
      </c>
      <c r="E6" s="3">
        <v>29</v>
      </c>
      <c r="F6" s="3">
        <v>1.99</v>
      </c>
      <c r="G6" s="3">
        <v>57.71</v>
      </c>
      <c r="L6" s="13"/>
    </row>
    <row r="7" spans="1:14" ht="15.75" customHeight="1" x14ac:dyDescent="0.3">
      <c r="A7" s="25" t="s">
        <v>51</v>
      </c>
      <c r="B7" s="3" t="s">
        <v>29</v>
      </c>
      <c r="C7" s="3" t="s">
        <v>37</v>
      </c>
      <c r="D7" s="3" t="s">
        <v>16</v>
      </c>
      <c r="E7" s="3">
        <v>32</v>
      </c>
      <c r="F7" s="3">
        <v>1.99</v>
      </c>
      <c r="G7" s="3">
        <v>63.68</v>
      </c>
      <c r="L7" s="13"/>
    </row>
    <row r="8" spans="1:14" ht="15.75" customHeight="1" x14ac:dyDescent="0.3">
      <c r="A8" s="25" t="s">
        <v>50</v>
      </c>
      <c r="B8" s="3" t="s">
        <v>11</v>
      </c>
      <c r="C8" s="3" t="s">
        <v>33</v>
      </c>
      <c r="D8" s="3" t="s">
        <v>16</v>
      </c>
      <c r="E8" s="3">
        <v>53</v>
      </c>
      <c r="F8" s="3">
        <v>1.29</v>
      </c>
      <c r="G8" s="3">
        <v>68.37</v>
      </c>
      <c r="L8" s="13"/>
    </row>
    <row r="9" spans="1:14" ht="15.75" customHeight="1" x14ac:dyDescent="0.3">
      <c r="A9" s="25">
        <v>44177</v>
      </c>
      <c r="B9" s="3" t="s">
        <v>11</v>
      </c>
      <c r="C9" s="3" t="s">
        <v>12</v>
      </c>
      <c r="D9" s="3" t="s">
        <v>16</v>
      </c>
      <c r="E9" s="3">
        <v>67</v>
      </c>
      <c r="F9" s="3">
        <v>1.29</v>
      </c>
      <c r="G9" s="3">
        <v>86.43</v>
      </c>
      <c r="L9" s="13"/>
    </row>
    <row r="10" spans="1:14" ht="15.75" customHeight="1" x14ac:dyDescent="0.3">
      <c r="A10" s="25">
        <v>44473</v>
      </c>
      <c r="B10" s="3" t="s">
        <v>11</v>
      </c>
      <c r="C10" s="3" t="s">
        <v>32</v>
      </c>
      <c r="D10" s="3" t="s">
        <v>16</v>
      </c>
      <c r="E10" s="3">
        <v>66</v>
      </c>
      <c r="F10" s="3">
        <v>1.99</v>
      </c>
      <c r="G10" s="3">
        <v>131.34</v>
      </c>
      <c r="L10" s="13"/>
    </row>
    <row r="11" spans="1:14" ht="15.75" customHeight="1" x14ac:dyDescent="0.3">
      <c r="A11" s="25" t="s">
        <v>42</v>
      </c>
      <c r="B11" s="3" t="s">
        <v>11</v>
      </c>
      <c r="C11" s="3" t="s">
        <v>32</v>
      </c>
      <c r="D11" s="3" t="s">
        <v>9</v>
      </c>
      <c r="E11" s="3">
        <v>28</v>
      </c>
      <c r="F11" s="3">
        <v>4.99</v>
      </c>
      <c r="G11" s="3">
        <v>139.72</v>
      </c>
      <c r="L11" s="13"/>
    </row>
    <row r="12" spans="1:14" ht="15.75" customHeight="1" x14ac:dyDescent="0.3">
      <c r="A12" s="25">
        <v>44380</v>
      </c>
      <c r="B12" s="3" t="s">
        <v>29</v>
      </c>
      <c r="C12" s="3" t="s">
        <v>30</v>
      </c>
      <c r="D12" s="3" t="s">
        <v>9</v>
      </c>
      <c r="E12" s="3">
        <v>7</v>
      </c>
      <c r="F12" s="3">
        <v>19.989999999999998</v>
      </c>
      <c r="G12" s="3">
        <v>139.93</v>
      </c>
      <c r="L12" s="13"/>
    </row>
    <row r="13" spans="1:14" ht="15.75" customHeight="1" x14ac:dyDescent="0.3">
      <c r="A13" s="25" t="s">
        <v>48</v>
      </c>
      <c r="B13" s="3" t="s">
        <v>11</v>
      </c>
      <c r="C13" s="3" t="s">
        <v>32</v>
      </c>
      <c r="D13" s="3" t="s">
        <v>16</v>
      </c>
      <c r="E13" s="3">
        <v>75</v>
      </c>
      <c r="F13" s="3">
        <v>1.99</v>
      </c>
      <c r="G13" s="3">
        <v>149.25</v>
      </c>
      <c r="L13" s="13"/>
    </row>
    <row r="14" spans="1:14" ht="15.75" customHeight="1" x14ac:dyDescent="0.3">
      <c r="A14" s="25" t="s">
        <v>60</v>
      </c>
      <c r="B14" s="3" t="s">
        <v>29</v>
      </c>
      <c r="C14" s="3" t="s">
        <v>30</v>
      </c>
      <c r="D14" s="3" t="s">
        <v>23</v>
      </c>
      <c r="E14" s="3">
        <v>76</v>
      </c>
      <c r="F14" s="3">
        <v>1.99</v>
      </c>
      <c r="G14" s="3">
        <v>151.24</v>
      </c>
      <c r="L14" s="13"/>
    </row>
    <row r="15" spans="1:14" ht="15.75" customHeight="1" x14ac:dyDescent="0.3">
      <c r="A15" s="25" t="s">
        <v>46</v>
      </c>
      <c r="B15" s="3" t="s">
        <v>29</v>
      </c>
      <c r="C15" s="3" t="s">
        <v>30</v>
      </c>
      <c r="D15" s="3" t="s">
        <v>16</v>
      </c>
      <c r="E15" s="3">
        <v>56</v>
      </c>
      <c r="F15" s="3">
        <v>2.99</v>
      </c>
      <c r="G15" s="3">
        <v>167.44</v>
      </c>
      <c r="L15" s="13"/>
    </row>
    <row r="16" spans="1:14" ht="15.75" customHeight="1" x14ac:dyDescent="0.3">
      <c r="A16" s="25" t="s">
        <v>57</v>
      </c>
      <c r="B16" s="3" t="s">
        <v>7</v>
      </c>
      <c r="C16" s="3" t="s">
        <v>8</v>
      </c>
      <c r="D16" s="3" t="s">
        <v>16</v>
      </c>
      <c r="E16" s="3">
        <v>35</v>
      </c>
      <c r="F16" s="3">
        <v>4.99</v>
      </c>
      <c r="G16" s="3">
        <v>174.65</v>
      </c>
      <c r="L16" s="13"/>
    </row>
    <row r="17" spans="1:12" ht="15.75" customHeight="1" x14ac:dyDescent="0.3">
      <c r="A17" s="25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  <c r="L17" s="13"/>
    </row>
    <row r="18" spans="1:12" ht="15.75" customHeight="1" x14ac:dyDescent="0.3">
      <c r="A18" s="25">
        <v>43983</v>
      </c>
      <c r="B18" s="3" t="s">
        <v>7</v>
      </c>
      <c r="C18" s="3" t="s">
        <v>8</v>
      </c>
      <c r="D18" s="3" t="s">
        <v>16</v>
      </c>
      <c r="E18" s="3">
        <v>95</v>
      </c>
      <c r="F18" s="3">
        <v>1.99</v>
      </c>
      <c r="G18" s="3">
        <v>189.05</v>
      </c>
      <c r="L18" s="13"/>
    </row>
    <row r="19" spans="1:12" ht="15.75" customHeight="1" x14ac:dyDescent="0.3">
      <c r="A19" s="25" t="s">
        <v>47</v>
      </c>
      <c r="B19" s="3" t="s">
        <v>11</v>
      </c>
      <c r="C19" s="3" t="s">
        <v>15</v>
      </c>
      <c r="D19" s="3" t="s">
        <v>28</v>
      </c>
      <c r="E19" s="3">
        <v>50</v>
      </c>
      <c r="F19" s="3">
        <v>4.99</v>
      </c>
      <c r="G19" s="3">
        <v>249.5</v>
      </c>
      <c r="H19" s="14"/>
      <c r="I19" s="14"/>
      <c r="J19" s="14"/>
      <c r="K19" s="7"/>
      <c r="L19" s="13"/>
    </row>
    <row r="20" spans="1:12" ht="15.75" customHeight="1" x14ac:dyDescent="0.3">
      <c r="A20" s="25">
        <v>43839</v>
      </c>
      <c r="B20" s="3" t="s">
        <v>11</v>
      </c>
      <c r="C20" s="3" t="s">
        <v>12</v>
      </c>
      <c r="D20" s="3" t="s">
        <v>13</v>
      </c>
      <c r="E20" s="3">
        <v>2</v>
      </c>
      <c r="F20" s="3">
        <v>125</v>
      </c>
      <c r="G20" s="3">
        <v>250</v>
      </c>
      <c r="H20" s="14"/>
      <c r="I20" s="14"/>
      <c r="J20" s="14"/>
      <c r="K20" s="7"/>
      <c r="L20" s="13"/>
    </row>
    <row r="21" spans="1:12" ht="15.75" customHeight="1" x14ac:dyDescent="0.3">
      <c r="A21" s="25">
        <v>43961</v>
      </c>
      <c r="B21" s="3" t="s">
        <v>11</v>
      </c>
      <c r="C21" s="3" t="s">
        <v>18</v>
      </c>
      <c r="D21" s="3" t="s">
        <v>9</v>
      </c>
      <c r="E21" s="3">
        <v>28</v>
      </c>
      <c r="F21" s="3">
        <v>8.99</v>
      </c>
      <c r="G21" s="3">
        <v>251.72</v>
      </c>
      <c r="H21" s="14"/>
      <c r="I21" s="14"/>
      <c r="J21" s="14"/>
      <c r="K21" s="7"/>
      <c r="L21" s="13"/>
    </row>
    <row r="22" spans="1:12" ht="15.75" customHeight="1" x14ac:dyDescent="0.3">
      <c r="A22" s="25" t="s">
        <v>59</v>
      </c>
      <c r="B22" s="3" t="s">
        <v>7</v>
      </c>
      <c r="C22" s="3" t="s">
        <v>8</v>
      </c>
      <c r="D22" s="3" t="s">
        <v>28</v>
      </c>
      <c r="E22" s="3">
        <v>16</v>
      </c>
      <c r="F22" s="3">
        <v>15.99</v>
      </c>
      <c r="G22" s="3">
        <v>255.84</v>
      </c>
      <c r="H22" s="14"/>
      <c r="I22" s="14"/>
      <c r="J22" s="14"/>
      <c r="K22" s="7"/>
      <c r="L22" s="13"/>
    </row>
    <row r="23" spans="1:12" ht="15.75" customHeight="1" x14ac:dyDescent="0.3">
      <c r="A23" s="25">
        <v>43834</v>
      </c>
      <c r="B23" s="3" t="s">
        <v>7</v>
      </c>
      <c r="C23" s="3" t="s">
        <v>8</v>
      </c>
      <c r="D23" s="3" t="s">
        <v>9</v>
      </c>
      <c r="E23" s="3">
        <v>60</v>
      </c>
      <c r="F23" s="3">
        <v>4.99</v>
      </c>
      <c r="G23" s="3">
        <v>299.39999999999998</v>
      </c>
      <c r="H23" s="14"/>
      <c r="I23" s="14"/>
      <c r="J23" s="14"/>
      <c r="K23" s="7"/>
      <c r="L23" s="13"/>
    </row>
    <row r="24" spans="1:12" ht="15.75" customHeight="1" x14ac:dyDescent="0.3">
      <c r="A24" s="25">
        <v>44054</v>
      </c>
      <c r="B24" s="3" t="s">
        <v>7</v>
      </c>
      <c r="C24" s="3" t="s">
        <v>22</v>
      </c>
      <c r="D24" s="3" t="s">
        <v>23</v>
      </c>
      <c r="E24" s="3">
        <v>15</v>
      </c>
      <c r="F24" s="3">
        <v>19.989999999999998</v>
      </c>
      <c r="G24" s="3">
        <v>299.85000000000002</v>
      </c>
      <c r="H24" s="14"/>
      <c r="I24" s="14"/>
      <c r="J24" s="14"/>
      <c r="K24" s="7"/>
      <c r="L24" s="13"/>
    </row>
    <row r="25" spans="1:12" ht="15.75" customHeight="1" x14ac:dyDescent="0.3">
      <c r="A25" s="25">
        <v>44293</v>
      </c>
      <c r="B25" s="3" t="s">
        <v>7</v>
      </c>
      <c r="C25" s="3" t="s">
        <v>8</v>
      </c>
      <c r="D25" s="3" t="s">
        <v>28</v>
      </c>
      <c r="E25" s="3">
        <v>62</v>
      </c>
      <c r="F25" s="3">
        <v>4.99</v>
      </c>
      <c r="G25" s="3">
        <v>309.38</v>
      </c>
      <c r="H25" s="14"/>
      <c r="I25" s="14"/>
      <c r="J25" s="14"/>
      <c r="K25" s="7"/>
      <c r="L25" s="13"/>
    </row>
    <row r="26" spans="1:12" ht="15.75" customHeight="1" x14ac:dyDescent="0.3">
      <c r="A26" s="25" t="s">
        <v>34</v>
      </c>
      <c r="B26" s="3" t="s">
        <v>11</v>
      </c>
      <c r="C26" s="3" t="s">
        <v>33</v>
      </c>
      <c r="D26" s="3" t="s">
        <v>9</v>
      </c>
      <c r="E26" s="3">
        <v>46</v>
      </c>
      <c r="F26" s="3">
        <v>8.99</v>
      </c>
      <c r="G26" s="3">
        <v>413.54</v>
      </c>
      <c r="H26" s="14"/>
      <c r="I26" s="14"/>
      <c r="J26" s="14"/>
      <c r="K26" s="7"/>
      <c r="L26" s="13"/>
    </row>
    <row r="27" spans="1:12" ht="15.75" customHeight="1" x14ac:dyDescent="0.3">
      <c r="A27" s="25">
        <v>43956</v>
      </c>
      <c r="B27" s="3" t="s">
        <v>11</v>
      </c>
      <c r="C27" s="3" t="s">
        <v>15</v>
      </c>
      <c r="D27" s="3" t="s">
        <v>16</v>
      </c>
      <c r="E27" s="3">
        <v>90</v>
      </c>
      <c r="F27" s="3">
        <v>4.99</v>
      </c>
      <c r="G27" s="3">
        <v>449.1</v>
      </c>
      <c r="H27" s="14"/>
      <c r="I27" s="14"/>
      <c r="J27" s="14"/>
      <c r="K27" s="7"/>
      <c r="L27" s="13"/>
    </row>
    <row r="28" spans="1:12" ht="15.75" customHeight="1" x14ac:dyDescent="0.3">
      <c r="A28" s="25" t="s">
        <v>54</v>
      </c>
      <c r="B28" s="3" t="s">
        <v>11</v>
      </c>
      <c r="C28" s="3" t="s">
        <v>18</v>
      </c>
      <c r="D28" s="3" t="s">
        <v>16</v>
      </c>
      <c r="E28" s="3">
        <v>90</v>
      </c>
      <c r="F28" s="3">
        <v>4.99</v>
      </c>
      <c r="G28" s="3">
        <v>449.1</v>
      </c>
      <c r="H28" s="14"/>
      <c r="I28" s="14"/>
      <c r="J28" s="14"/>
      <c r="K28" s="7"/>
      <c r="L28" s="13"/>
    </row>
    <row r="29" spans="1:12" ht="15.75" customHeight="1" x14ac:dyDescent="0.3">
      <c r="A29" s="25" t="s">
        <v>41</v>
      </c>
      <c r="B29" s="3" t="s">
        <v>11</v>
      </c>
      <c r="C29" s="3" t="s">
        <v>31</v>
      </c>
      <c r="D29" s="3" t="s">
        <v>28</v>
      </c>
      <c r="E29" s="3">
        <v>96</v>
      </c>
      <c r="F29" s="3">
        <v>4.99</v>
      </c>
      <c r="G29" s="3">
        <v>479.04</v>
      </c>
      <c r="H29" s="14"/>
      <c r="I29" s="14"/>
      <c r="J29" s="14"/>
      <c r="K29" s="7"/>
      <c r="L29" s="13"/>
    </row>
    <row r="30" spans="1:12" ht="15.75" customHeight="1" x14ac:dyDescent="0.3">
      <c r="A30" s="25" t="s">
        <v>49</v>
      </c>
      <c r="B30" s="3" t="s">
        <v>7</v>
      </c>
      <c r="C30" s="3" t="s">
        <v>26</v>
      </c>
      <c r="D30" s="3" t="s">
        <v>23</v>
      </c>
      <c r="E30" s="3">
        <v>96</v>
      </c>
      <c r="F30" s="3">
        <v>4.99</v>
      </c>
      <c r="G30" s="3">
        <v>479.04</v>
      </c>
      <c r="H30" s="14"/>
      <c r="I30" s="14"/>
      <c r="J30" s="14"/>
      <c r="K30" s="7"/>
      <c r="L30" s="13"/>
    </row>
    <row r="31" spans="1:12" ht="15.75" customHeight="1" x14ac:dyDescent="0.3">
      <c r="A31" s="25">
        <v>44049</v>
      </c>
      <c r="B31" s="3" t="s">
        <v>7</v>
      </c>
      <c r="C31" s="3" t="s">
        <v>8</v>
      </c>
      <c r="D31" s="3" t="s">
        <v>9</v>
      </c>
      <c r="E31" s="3">
        <v>60</v>
      </c>
      <c r="F31" s="3">
        <v>8.99</v>
      </c>
      <c r="G31" s="3">
        <v>539.4</v>
      </c>
      <c r="H31" s="14"/>
      <c r="I31" s="14"/>
      <c r="J31" s="14"/>
      <c r="K31" s="7"/>
      <c r="L31" s="13"/>
    </row>
    <row r="32" spans="1:12" ht="15.75" customHeight="1" x14ac:dyDescent="0.3">
      <c r="A32" s="25" t="s">
        <v>45</v>
      </c>
      <c r="B32" s="3" t="s">
        <v>11</v>
      </c>
      <c r="C32" s="3" t="s">
        <v>33</v>
      </c>
      <c r="D32" s="3" t="s">
        <v>23</v>
      </c>
      <c r="E32" s="3">
        <v>27</v>
      </c>
      <c r="F32" s="3">
        <v>19.989999999999998</v>
      </c>
      <c r="G32" s="3">
        <v>539.73</v>
      </c>
      <c r="H32" s="14"/>
      <c r="I32" s="14"/>
      <c r="J32" s="14"/>
      <c r="K32" s="7"/>
      <c r="L32" s="13"/>
    </row>
    <row r="33" spans="1:12" ht="15.75" customHeight="1" x14ac:dyDescent="0.3">
      <c r="A33" s="25" t="s">
        <v>38</v>
      </c>
      <c r="B33" s="3" t="s">
        <v>7</v>
      </c>
      <c r="C33" s="3" t="s">
        <v>8</v>
      </c>
      <c r="D33" s="3" t="s">
        <v>23</v>
      </c>
      <c r="E33" s="3">
        <v>64</v>
      </c>
      <c r="F33" s="3">
        <v>8.99</v>
      </c>
      <c r="G33" s="3">
        <v>575.36</v>
      </c>
      <c r="H33" s="14"/>
      <c r="I33" s="14"/>
      <c r="J33" s="14"/>
      <c r="K33" s="7"/>
      <c r="L33" s="13"/>
    </row>
    <row r="34" spans="1:12" ht="15.75" customHeight="1" x14ac:dyDescent="0.3">
      <c r="A34" s="25" t="s">
        <v>53</v>
      </c>
      <c r="B34" s="3" t="s">
        <v>11</v>
      </c>
      <c r="C34" s="3" t="s">
        <v>31</v>
      </c>
      <c r="D34" s="3" t="s">
        <v>13</v>
      </c>
      <c r="E34" s="3">
        <v>5</v>
      </c>
      <c r="F34" s="3">
        <v>125</v>
      </c>
      <c r="G34" s="3">
        <v>625</v>
      </c>
      <c r="H34" s="14"/>
      <c r="I34" s="14"/>
      <c r="J34" s="14"/>
      <c r="K34" s="7"/>
      <c r="L34" s="13"/>
    </row>
    <row r="35" spans="1:12" ht="15.75" customHeight="1" x14ac:dyDescent="0.3">
      <c r="A35" s="25" t="s">
        <v>55</v>
      </c>
      <c r="B35" s="3" t="s">
        <v>11</v>
      </c>
      <c r="C35" s="3" t="s">
        <v>18</v>
      </c>
      <c r="D35" s="3" t="s">
        <v>28</v>
      </c>
      <c r="E35" s="3">
        <v>55</v>
      </c>
      <c r="F35" s="3">
        <v>12.49</v>
      </c>
      <c r="G35" s="3">
        <v>686.95</v>
      </c>
      <c r="H35" s="14"/>
      <c r="I35" s="14"/>
      <c r="J35" s="14"/>
      <c r="K35" s="7"/>
      <c r="L35" s="13"/>
    </row>
    <row r="36" spans="1:12" ht="15.75" customHeight="1" x14ac:dyDescent="0.3">
      <c r="A36" s="25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  <c r="H36" s="14"/>
      <c r="I36" s="14"/>
      <c r="J36" s="14"/>
      <c r="K36" s="7"/>
      <c r="L36" s="13"/>
    </row>
    <row r="37" spans="1:12" ht="15.75" customHeight="1" x14ac:dyDescent="0.3">
      <c r="A37" s="25" t="s">
        <v>58</v>
      </c>
      <c r="B37" s="3" t="s">
        <v>29</v>
      </c>
      <c r="C37" s="3" t="s">
        <v>30</v>
      </c>
      <c r="D37" s="3" t="s">
        <v>13</v>
      </c>
      <c r="E37" s="3">
        <v>3</v>
      </c>
      <c r="F37" s="3">
        <v>275</v>
      </c>
      <c r="G37" s="3">
        <v>825</v>
      </c>
      <c r="H37" s="14"/>
      <c r="I37" s="14"/>
      <c r="J37" s="14"/>
      <c r="K37" s="7"/>
      <c r="L37" s="13"/>
    </row>
    <row r="38" spans="1:12" ht="15.75" customHeight="1" x14ac:dyDescent="0.3">
      <c r="A38" s="25" t="s">
        <v>35</v>
      </c>
      <c r="B38" s="3" t="s">
        <v>11</v>
      </c>
      <c r="C38" s="3" t="s">
        <v>31</v>
      </c>
      <c r="D38" s="3" t="s">
        <v>9</v>
      </c>
      <c r="E38" s="3">
        <v>50</v>
      </c>
      <c r="F38" s="3">
        <v>19.989999999999998</v>
      </c>
      <c r="G38" s="3">
        <v>999.5</v>
      </c>
      <c r="H38" s="14"/>
      <c r="I38" s="14"/>
      <c r="J38" s="14"/>
      <c r="K38" s="7"/>
      <c r="L38" s="13"/>
    </row>
    <row r="39" spans="1:12" ht="15.75" customHeight="1" x14ac:dyDescent="0.3">
      <c r="A39" s="25">
        <v>44385</v>
      </c>
      <c r="B39" s="3" t="s">
        <v>11</v>
      </c>
      <c r="C39" s="3" t="s">
        <v>31</v>
      </c>
      <c r="D39" s="3" t="s">
        <v>28</v>
      </c>
      <c r="E39" s="3">
        <v>42</v>
      </c>
      <c r="F39" s="3">
        <v>23.95</v>
      </c>
      <c r="G39" s="6">
        <v>1005.9</v>
      </c>
      <c r="H39" s="14"/>
      <c r="I39" s="14"/>
      <c r="J39" s="14"/>
      <c r="K39" s="7"/>
      <c r="L39" s="13"/>
    </row>
    <row r="40" spans="1:12" ht="15.75" customHeight="1" x14ac:dyDescent="0.3">
      <c r="A40" s="25" t="s">
        <v>36</v>
      </c>
      <c r="B40" s="3" t="s">
        <v>29</v>
      </c>
      <c r="C40" s="3" t="s">
        <v>37</v>
      </c>
      <c r="D40" s="3" t="s">
        <v>9</v>
      </c>
      <c r="E40" s="3">
        <v>57</v>
      </c>
      <c r="F40" s="3">
        <v>19.989999999999998</v>
      </c>
      <c r="G40" s="6">
        <v>1139.43</v>
      </c>
      <c r="H40" s="14"/>
      <c r="I40" s="14"/>
      <c r="J40" s="14"/>
      <c r="K40" s="7"/>
      <c r="L40" s="13"/>
    </row>
    <row r="41" spans="1:12" ht="15.75" customHeight="1" x14ac:dyDescent="0.3">
      <c r="A41" s="25" t="s">
        <v>43</v>
      </c>
      <c r="B41" s="3" t="s">
        <v>7</v>
      </c>
      <c r="C41" s="3" t="s">
        <v>22</v>
      </c>
      <c r="D41" s="3" t="s">
        <v>28</v>
      </c>
      <c r="E41" s="3">
        <v>74</v>
      </c>
      <c r="F41" s="3">
        <v>15.99</v>
      </c>
      <c r="G41" s="6">
        <v>1183.26</v>
      </c>
      <c r="H41" s="14"/>
      <c r="I41" s="14"/>
      <c r="J41" s="14"/>
      <c r="K41" s="7"/>
      <c r="L41" s="13"/>
    </row>
    <row r="42" spans="1:12" ht="15.75" customHeight="1" x14ac:dyDescent="0.3">
      <c r="A42" s="25">
        <v>44198</v>
      </c>
      <c r="B42" s="3" t="s">
        <v>11</v>
      </c>
      <c r="C42" s="3" t="s">
        <v>12</v>
      </c>
      <c r="D42" s="3" t="s">
        <v>9</v>
      </c>
      <c r="E42" s="3">
        <v>87</v>
      </c>
      <c r="F42" s="3">
        <v>15</v>
      </c>
      <c r="G42" s="6">
        <v>1305</v>
      </c>
      <c r="H42" s="14"/>
      <c r="I42" s="14"/>
      <c r="J42" s="14"/>
      <c r="K42" s="7"/>
      <c r="L42" s="13"/>
    </row>
    <row r="43" spans="1:12" ht="15.75" customHeight="1" x14ac:dyDescent="0.3">
      <c r="A43" s="25" t="s">
        <v>56</v>
      </c>
      <c r="B43" s="3" t="s">
        <v>7</v>
      </c>
      <c r="C43" s="3" t="s">
        <v>22</v>
      </c>
      <c r="D43" s="3" t="s">
        <v>9</v>
      </c>
      <c r="E43" s="3">
        <v>81</v>
      </c>
      <c r="F43" s="3">
        <v>19.989999999999998</v>
      </c>
      <c r="G43" s="6">
        <v>1619.19</v>
      </c>
      <c r="H43" s="14"/>
      <c r="I43" s="14"/>
      <c r="J43" s="14"/>
      <c r="K43" s="7"/>
      <c r="L43" s="13"/>
    </row>
    <row r="44" spans="1:12" ht="15.75" customHeight="1" x14ac:dyDescent="0.3">
      <c r="A44" s="25">
        <v>44298</v>
      </c>
      <c r="B44" s="3" t="s">
        <v>11</v>
      </c>
      <c r="C44" s="3" t="s">
        <v>15</v>
      </c>
      <c r="D44" s="3" t="s">
        <v>9</v>
      </c>
      <c r="E44" s="3">
        <v>94</v>
      </c>
      <c r="F44" s="3">
        <v>19.989999999999998</v>
      </c>
      <c r="G44" s="6">
        <v>1879.06</v>
      </c>
      <c r="H44" s="14"/>
      <c r="I44" s="14"/>
      <c r="J44" s="14"/>
      <c r="K44" s="7"/>
      <c r="L44" s="13"/>
    </row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G1000">
    <sortCondition ref="G1:G1000"/>
  </sortState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G1" sqref="G1:G1048576"/>
    </sheetView>
  </sheetViews>
  <sheetFormatPr defaultColWidth="11.25" defaultRowHeight="15" customHeight="1" x14ac:dyDescent="0.25"/>
  <cols>
    <col min="1" max="1" width="12.875" customWidth="1"/>
    <col min="2" max="6" width="8.5" customWidth="1"/>
    <col min="7" max="7" width="9.875" customWidth="1"/>
    <col min="8" max="26" width="8.5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9">
        <v>44478</v>
      </c>
      <c r="B2" s="10" t="s">
        <v>11</v>
      </c>
      <c r="C2" s="10" t="s">
        <v>33</v>
      </c>
      <c r="D2" s="10" t="s">
        <v>16</v>
      </c>
      <c r="E2" s="10">
        <v>7</v>
      </c>
      <c r="F2" s="10">
        <v>1.29</v>
      </c>
      <c r="G2" s="10">
        <v>9.0299999999999994</v>
      </c>
    </row>
    <row r="3" spans="1:7" ht="15.75" customHeight="1" x14ac:dyDescent="0.3">
      <c r="A3" s="8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5.75" customHeight="1" x14ac:dyDescent="0.3">
      <c r="A4" s="8" t="s">
        <v>44</v>
      </c>
      <c r="B4" s="3" t="s">
        <v>7</v>
      </c>
      <c r="C4" s="3" t="s">
        <v>8</v>
      </c>
      <c r="D4" s="3" t="s">
        <v>9</v>
      </c>
      <c r="E4" s="3">
        <v>4</v>
      </c>
      <c r="F4" s="3">
        <v>4.99</v>
      </c>
      <c r="G4" s="3">
        <v>19.96</v>
      </c>
    </row>
    <row r="5" spans="1:7" ht="15.75" customHeight="1" x14ac:dyDescent="0.3">
      <c r="A5" s="8" t="s">
        <v>40</v>
      </c>
      <c r="B5" s="3" t="s">
        <v>11</v>
      </c>
      <c r="C5" s="3" t="s">
        <v>15</v>
      </c>
      <c r="D5" s="3" t="s">
        <v>9</v>
      </c>
      <c r="E5" s="3">
        <v>11</v>
      </c>
      <c r="F5" s="3">
        <v>4.99</v>
      </c>
      <c r="G5" s="3">
        <v>54.89</v>
      </c>
    </row>
    <row r="6" spans="1:7" ht="15.75" customHeight="1" x14ac:dyDescent="0.3">
      <c r="A6" s="2">
        <v>44172</v>
      </c>
      <c r="B6" s="3" t="s">
        <v>7</v>
      </c>
      <c r="C6" s="3" t="s">
        <v>26</v>
      </c>
      <c r="D6" s="3" t="s">
        <v>9</v>
      </c>
      <c r="E6" s="3">
        <v>29</v>
      </c>
      <c r="F6" s="3">
        <v>1.99</v>
      </c>
      <c r="G6" s="3">
        <v>57.71</v>
      </c>
    </row>
    <row r="7" spans="1:7" ht="15.75" customHeight="1" x14ac:dyDescent="0.3">
      <c r="A7" s="8" t="s">
        <v>51</v>
      </c>
      <c r="B7" s="3" t="s">
        <v>29</v>
      </c>
      <c r="C7" s="3" t="s">
        <v>37</v>
      </c>
      <c r="D7" s="3" t="s">
        <v>16</v>
      </c>
      <c r="E7" s="3">
        <v>32</v>
      </c>
      <c r="F7" s="3">
        <v>1.99</v>
      </c>
      <c r="G7" s="3">
        <v>63.68</v>
      </c>
    </row>
    <row r="8" spans="1:7" ht="15.75" customHeight="1" x14ac:dyDescent="0.3">
      <c r="A8" s="8" t="s">
        <v>50</v>
      </c>
      <c r="B8" s="3" t="s">
        <v>11</v>
      </c>
      <c r="C8" s="3" t="s">
        <v>33</v>
      </c>
      <c r="D8" s="3" t="s">
        <v>16</v>
      </c>
      <c r="E8" s="3">
        <v>53</v>
      </c>
      <c r="F8" s="3">
        <v>1.29</v>
      </c>
      <c r="G8" s="3">
        <v>68.37</v>
      </c>
    </row>
    <row r="9" spans="1:7" ht="15.75" customHeight="1" x14ac:dyDescent="0.3">
      <c r="A9" s="2">
        <v>44177</v>
      </c>
      <c r="B9" s="3" t="s">
        <v>11</v>
      </c>
      <c r="C9" s="3" t="s">
        <v>12</v>
      </c>
      <c r="D9" s="3" t="s">
        <v>16</v>
      </c>
      <c r="E9" s="3">
        <v>67</v>
      </c>
      <c r="F9" s="3">
        <v>1.29</v>
      </c>
      <c r="G9" s="3">
        <v>86.43</v>
      </c>
    </row>
    <row r="10" spans="1:7" ht="15.75" customHeight="1" x14ac:dyDescent="0.3">
      <c r="A10" s="2">
        <v>44473</v>
      </c>
      <c r="B10" s="3" t="s">
        <v>11</v>
      </c>
      <c r="C10" s="3" t="s">
        <v>32</v>
      </c>
      <c r="D10" s="3" t="s">
        <v>16</v>
      </c>
      <c r="E10" s="3">
        <v>66</v>
      </c>
      <c r="F10" s="3">
        <v>1.99</v>
      </c>
      <c r="G10" s="3">
        <v>131.34</v>
      </c>
    </row>
    <row r="11" spans="1:7" ht="15.75" customHeight="1" x14ac:dyDescent="0.3">
      <c r="A11" s="8" t="s">
        <v>42</v>
      </c>
      <c r="B11" s="3" t="s">
        <v>11</v>
      </c>
      <c r="C11" s="3" t="s">
        <v>32</v>
      </c>
      <c r="D11" s="3" t="s">
        <v>9</v>
      </c>
      <c r="E11" s="3">
        <v>28</v>
      </c>
      <c r="F11" s="3">
        <v>4.99</v>
      </c>
      <c r="G11" s="3">
        <v>139.72</v>
      </c>
    </row>
    <row r="12" spans="1:7" ht="15.75" customHeight="1" x14ac:dyDescent="0.3">
      <c r="A12" s="2">
        <v>44380</v>
      </c>
      <c r="B12" s="3" t="s">
        <v>29</v>
      </c>
      <c r="C12" s="3" t="s">
        <v>30</v>
      </c>
      <c r="D12" s="3" t="s">
        <v>9</v>
      </c>
      <c r="E12" s="3">
        <v>7</v>
      </c>
      <c r="F12" s="3">
        <v>19.989999999999998</v>
      </c>
      <c r="G12" s="3">
        <v>139.93</v>
      </c>
    </row>
    <row r="13" spans="1:7" ht="15.75" customHeight="1" x14ac:dyDescent="0.3">
      <c r="A13" s="8" t="s">
        <v>48</v>
      </c>
      <c r="B13" s="3" t="s">
        <v>11</v>
      </c>
      <c r="C13" s="3" t="s">
        <v>32</v>
      </c>
      <c r="D13" s="3" t="s">
        <v>16</v>
      </c>
      <c r="E13" s="3">
        <v>75</v>
      </c>
      <c r="F13" s="3">
        <v>1.99</v>
      </c>
      <c r="G13" s="3">
        <v>149.25</v>
      </c>
    </row>
    <row r="14" spans="1:7" ht="15.75" customHeight="1" x14ac:dyDescent="0.3">
      <c r="A14" s="8" t="s">
        <v>60</v>
      </c>
      <c r="B14" s="3" t="s">
        <v>29</v>
      </c>
      <c r="C14" s="3" t="s">
        <v>30</v>
      </c>
      <c r="D14" s="3" t="s">
        <v>23</v>
      </c>
      <c r="E14" s="3">
        <v>76</v>
      </c>
      <c r="F14" s="3">
        <v>1.99</v>
      </c>
      <c r="G14" s="3">
        <v>151.24</v>
      </c>
    </row>
    <row r="15" spans="1:7" ht="15.75" customHeight="1" x14ac:dyDescent="0.3">
      <c r="A15" s="8" t="s">
        <v>46</v>
      </c>
      <c r="B15" s="3" t="s">
        <v>29</v>
      </c>
      <c r="C15" s="3" t="s">
        <v>30</v>
      </c>
      <c r="D15" s="3" t="s">
        <v>16</v>
      </c>
      <c r="E15" s="3">
        <v>56</v>
      </c>
      <c r="F15" s="3">
        <v>2.99</v>
      </c>
      <c r="G15" s="3">
        <v>167.44</v>
      </c>
    </row>
    <row r="16" spans="1:7" ht="15.75" customHeight="1" x14ac:dyDescent="0.3">
      <c r="A16" s="8" t="s">
        <v>57</v>
      </c>
      <c r="B16" s="3" t="s">
        <v>7</v>
      </c>
      <c r="C16" s="3" t="s">
        <v>8</v>
      </c>
      <c r="D16" s="3" t="s">
        <v>16</v>
      </c>
      <c r="E16" s="3">
        <v>35</v>
      </c>
      <c r="F16" s="3">
        <v>4.99</v>
      </c>
      <c r="G16" s="3">
        <v>174.65</v>
      </c>
    </row>
    <row r="17" spans="1:7" ht="15.75" customHeight="1" x14ac:dyDescent="0.3">
      <c r="A17" s="2">
        <v>44076</v>
      </c>
      <c r="B17" s="3" t="s">
        <v>11</v>
      </c>
      <c r="C17" s="3" t="s">
        <v>15</v>
      </c>
      <c r="D17" s="3" t="s">
        <v>16</v>
      </c>
      <c r="E17" s="3">
        <v>36</v>
      </c>
      <c r="F17" s="3">
        <v>4.99</v>
      </c>
      <c r="G17" s="3">
        <v>179.64</v>
      </c>
    </row>
    <row r="18" spans="1:7" ht="15.75" customHeight="1" x14ac:dyDescent="0.3">
      <c r="A18" s="2">
        <v>43983</v>
      </c>
      <c r="B18" s="3" t="s">
        <v>7</v>
      </c>
      <c r="C18" s="3" t="s">
        <v>8</v>
      </c>
      <c r="D18" s="3" t="s">
        <v>16</v>
      </c>
      <c r="E18" s="3">
        <v>95</v>
      </c>
      <c r="F18" s="3">
        <v>1.99</v>
      </c>
      <c r="G18" s="3">
        <v>189.05</v>
      </c>
    </row>
    <row r="19" spans="1:7" ht="15.75" customHeight="1" x14ac:dyDescent="0.3">
      <c r="A19" s="8" t="s">
        <v>47</v>
      </c>
      <c r="B19" s="3" t="s">
        <v>11</v>
      </c>
      <c r="C19" s="3" t="s">
        <v>15</v>
      </c>
      <c r="D19" s="3" t="s">
        <v>28</v>
      </c>
      <c r="E19" s="3">
        <v>50</v>
      </c>
      <c r="F19" s="3">
        <v>4.99</v>
      </c>
      <c r="G19" s="3">
        <v>249.5</v>
      </c>
    </row>
    <row r="20" spans="1:7" ht="15.75" customHeight="1" x14ac:dyDescent="0.3">
      <c r="A20" s="2">
        <v>43839</v>
      </c>
      <c r="B20" s="3" t="s">
        <v>11</v>
      </c>
      <c r="C20" s="3" t="s">
        <v>12</v>
      </c>
      <c r="D20" s="3" t="s">
        <v>13</v>
      </c>
      <c r="E20" s="3">
        <v>2</v>
      </c>
      <c r="F20" s="3">
        <v>125</v>
      </c>
      <c r="G20" s="3">
        <v>250</v>
      </c>
    </row>
    <row r="21" spans="1:7" ht="15.75" customHeight="1" x14ac:dyDescent="0.3">
      <c r="A21" s="2">
        <v>43961</v>
      </c>
      <c r="B21" s="3" t="s">
        <v>11</v>
      </c>
      <c r="C21" s="3" t="s">
        <v>18</v>
      </c>
      <c r="D21" s="3" t="s">
        <v>9</v>
      </c>
      <c r="E21" s="3">
        <v>28</v>
      </c>
      <c r="F21" s="3">
        <v>8.99</v>
      </c>
      <c r="G21" s="3">
        <v>251.72</v>
      </c>
    </row>
    <row r="22" spans="1:7" ht="15.75" customHeight="1" x14ac:dyDescent="0.3">
      <c r="A22" s="8" t="s">
        <v>59</v>
      </c>
      <c r="B22" s="3" t="s">
        <v>7</v>
      </c>
      <c r="C22" s="3" t="s">
        <v>8</v>
      </c>
      <c r="D22" s="3" t="s">
        <v>28</v>
      </c>
      <c r="E22" s="3">
        <v>16</v>
      </c>
      <c r="F22" s="3">
        <v>15.99</v>
      </c>
      <c r="G22" s="3">
        <v>255.84</v>
      </c>
    </row>
    <row r="23" spans="1:7" ht="15.75" customHeight="1" x14ac:dyDescent="0.3">
      <c r="A23" s="2">
        <v>43834</v>
      </c>
      <c r="B23" s="3" t="s">
        <v>7</v>
      </c>
      <c r="C23" s="3" t="s">
        <v>8</v>
      </c>
      <c r="D23" s="3" t="s">
        <v>9</v>
      </c>
      <c r="E23" s="3">
        <v>60</v>
      </c>
      <c r="F23" s="3">
        <v>4.99</v>
      </c>
      <c r="G23" s="3">
        <v>299.39999999999998</v>
      </c>
    </row>
    <row r="24" spans="1:7" ht="15.75" customHeight="1" x14ac:dyDescent="0.3">
      <c r="A24" s="2">
        <v>44054</v>
      </c>
      <c r="B24" s="3" t="s">
        <v>7</v>
      </c>
      <c r="C24" s="3" t="s">
        <v>22</v>
      </c>
      <c r="D24" s="3" t="s">
        <v>23</v>
      </c>
      <c r="E24" s="3">
        <v>15</v>
      </c>
      <c r="F24" s="3">
        <v>19.989999999999998</v>
      </c>
      <c r="G24" s="3">
        <v>299.85000000000002</v>
      </c>
    </row>
    <row r="25" spans="1:7" ht="15.75" customHeight="1" x14ac:dyDescent="0.3">
      <c r="A25" s="2">
        <v>44293</v>
      </c>
      <c r="B25" s="3" t="s">
        <v>7</v>
      </c>
      <c r="C25" s="3" t="s">
        <v>8</v>
      </c>
      <c r="D25" s="3" t="s">
        <v>28</v>
      </c>
      <c r="E25" s="3">
        <v>62</v>
      </c>
      <c r="F25" s="3">
        <v>4.99</v>
      </c>
      <c r="G25" s="3">
        <v>309.38</v>
      </c>
    </row>
    <row r="26" spans="1:7" ht="15.75" customHeight="1" x14ac:dyDescent="0.3">
      <c r="A26" s="8" t="s">
        <v>34</v>
      </c>
      <c r="B26" s="3" t="s">
        <v>11</v>
      </c>
      <c r="C26" s="3" t="s">
        <v>33</v>
      </c>
      <c r="D26" s="3" t="s">
        <v>9</v>
      </c>
      <c r="E26" s="3">
        <v>46</v>
      </c>
      <c r="F26" s="3">
        <v>8.99</v>
      </c>
      <c r="G26" s="3">
        <v>413.54</v>
      </c>
    </row>
    <row r="27" spans="1:7" ht="15.75" customHeight="1" x14ac:dyDescent="0.3">
      <c r="A27" s="2">
        <v>43956</v>
      </c>
      <c r="B27" s="3" t="s">
        <v>11</v>
      </c>
      <c r="C27" s="3" t="s">
        <v>15</v>
      </c>
      <c r="D27" s="3" t="s">
        <v>16</v>
      </c>
      <c r="E27" s="3">
        <v>90</v>
      </c>
      <c r="F27" s="3">
        <v>4.99</v>
      </c>
      <c r="G27" s="3">
        <v>449.1</v>
      </c>
    </row>
    <row r="28" spans="1:7" ht="15.75" customHeight="1" x14ac:dyDescent="0.3">
      <c r="A28" s="8" t="s">
        <v>54</v>
      </c>
      <c r="B28" s="3" t="s">
        <v>11</v>
      </c>
      <c r="C28" s="3" t="s">
        <v>18</v>
      </c>
      <c r="D28" s="3" t="s">
        <v>16</v>
      </c>
      <c r="E28" s="3">
        <v>90</v>
      </c>
      <c r="F28" s="3">
        <v>4.99</v>
      </c>
      <c r="G28" s="3">
        <v>449.1</v>
      </c>
    </row>
    <row r="29" spans="1:7" ht="15.75" customHeight="1" x14ac:dyDescent="0.3">
      <c r="A29" s="8" t="s">
        <v>41</v>
      </c>
      <c r="B29" s="3" t="s">
        <v>11</v>
      </c>
      <c r="C29" s="3" t="s">
        <v>31</v>
      </c>
      <c r="D29" s="3" t="s">
        <v>28</v>
      </c>
      <c r="E29" s="3">
        <v>96</v>
      </c>
      <c r="F29" s="3">
        <v>4.99</v>
      </c>
      <c r="G29" s="3">
        <v>479.04</v>
      </c>
    </row>
    <row r="30" spans="1:7" ht="15.75" customHeight="1" x14ac:dyDescent="0.3">
      <c r="A30" s="8" t="s">
        <v>49</v>
      </c>
      <c r="B30" s="3" t="s">
        <v>7</v>
      </c>
      <c r="C30" s="3" t="s">
        <v>26</v>
      </c>
      <c r="D30" s="3" t="s">
        <v>23</v>
      </c>
      <c r="E30" s="3">
        <v>96</v>
      </c>
      <c r="F30" s="3">
        <v>4.99</v>
      </c>
      <c r="G30" s="3">
        <v>479.04</v>
      </c>
    </row>
    <row r="31" spans="1:7" ht="15.75" customHeight="1" x14ac:dyDescent="0.3">
      <c r="A31" s="2">
        <v>44049</v>
      </c>
      <c r="B31" s="3" t="s">
        <v>7</v>
      </c>
      <c r="C31" s="3" t="s">
        <v>8</v>
      </c>
      <c r="D31" s="3" t="s">
        <v>9</v>
      </c>
      <c r="E31" s="3">
        <v>60</v>
      </c>
      <c r="F31" s="3">
        <v>8.99</v>
      </c>
      <c r="G31" s="3">
        <v>539.4</v>
      </c>
    </row>
    <row r="32" spans="1:7" ht="15.75" customHeight="1" x14ac:dyDescent="0.3">
      <c r="A32" s="8" t="s">
        <v>45</v>
      </c>
      <c r="B32" s="3" t="s">
        <v>11</v>
      </c>
      <c r="C32" s="3" t="s">
        <v>33</v>
      </c>
      <c r="D32" s="3" t="s">
        <v>23</v>
      </c>
      <c r="E32" s="3">
        <v>27</v>
      </c>
      <c r="F32" s="3">
        <v>19.989999999999998</v>
      </c>
      <c r="G32" s="3">
        <v>539.73</v>
      </c>
    </row>
    <row r="33" spans="1:7" ht="15.75" customHeight="1" x14ac:dyDescent="0.3">
      <c r="A33" s="8" t="s">
        <v>38</v>
      </c>
      <c r="B33" s="3" t="s">
        <v>7</v>
      </c>
      <c r="C33" s="3" t="s">
        <v>8</v>
      </c>
      <c r="D33" s="3" t="s">
        <v>23</v>
      </c>
      <c r="E33" s="3">
        <v>64</v>
      </c>
      <c r="F33" s="3">
        <v>8.99</v>
      </c>
      <c r="G33" s="3">
        <v>575.36</v>
      </c>
    </row>
    <row r="34" spans="1:7" ht="15.75" customHeight="1" x14ac:dyDescent="0.3">
      <c r="A34" s="8" t="s">
        <v>53</v>
      </c>
      <c r="B34" s="3" t="s">
        <v>11</v>
      </c>
      <c r="C34" s="3" t="s">
        <v>31</v>
      </c>
      <c r="D34" s="3" t="s">
        <v>13</v>
      </c>
      <c r="E34" s="3">
        <v>5</v>
      </c>
      <c r="F34" s="3">
        <v>125</v>
      </c>
      <c r="G34" s="3">
        <v>625</v>
      </c>
    </row>
    <row r="35" spans="1:7" ht="15.75" customHeight="1" x14ac:dyDescent="0.3">
      <c r="A35" s="8" t="s">
        <v>55</v>
      </c>
      <c r="B35" s="3" t="s">
        <v>11</v>
      </c>
      <c r="C35" s="3" t="s">
        <v>18</v>
      </c>
      <c r="D35" s="3" t="s">
        <v>28</v>
      </c>
      <c r="E35" s="3">
        <v>55</v>
      </c>
      <c r="F35" s="3">
        <v>12.49</v>
      </c>
      <c r="G35" s="3">
        <v>686.95</v>
      </c>
    </row>
    <row r="36" spans="1:7" ht="15.75" customHeight="1" x14ac:dyDescent="0.3">
      <c r="A36" s="8" t="s">
        <v>52</v>
      </c>
      <c r="B36" s="3" t="s">
        <v>11</v>
      </c>
      <c r="C36" s="3" t="s">
        <v>33</v>
      </c>
      <c r="D36" s="3" t="s">
        <v>9</v>
      </c>
      <c r="E36" s="3">
        <v>80</v>
      </c>
      <c r="F36" s="3">
        <v>8.99</v>
      </c>
      <c r="G36" s="3">
        <v>719.2</v>
      </c>
    </row>
    <row r="37" spans="1:7" ht="15.75" customHeight="1" x14ac:dyDescent="0.3">
      <c r="A37" s="8" t="s">
        <v>58</v>
      </c>
      <c r="B37" s="3" t="s">
        <v>29</v>
      </c>
      <c r="C37" s="3" t="s">
        <v>30</v>
      </c>
      <c r="D37" s="3" t="s">
        <v>13</v>
      </c>
      <c r="E37" s="3">
        <v>3</v>
      </c>
      <c r="F37" s="3">
        <v>275</v>
      </c>
      <c r="G37" s="3">
        <v>825</v>
      </c>
    </row>
    <row r="38" spans="1:7" ht="15.75" customHeight="1" x14ac:dyDescent="0.3">
      <c r="A38" s="8" t="s">
        <v>35</v>
      </c>
      <c r="B38" s="3" t="s">
        <v>11</v>
      </c>
      <c r="C38" s="3" t="s">
        <v>31</v>
      </c>
      <c r="D38" s="3" t="s">
        <v>9</v>
      </c>
      <c r="E38" s="3">
        <v>50</v>
      </c>
      <c r="F38" s="3">
        <v>19.989999999999998</v>
      </c>
      <c r="G38" s="3">
        <v>999.5</v>
      </c>
    </row>
    <row r="39" spans="1:7" ht="15.75" customHeight="1" x14ac:dyDescent="0.3">
      <c r="A39" s="2">
        <v>44385</v>
      </c>
      <c r="B39" s="3" t="s">
        <v>11</v>
      </c>
      <c r="C39" s="3" t="s">
        <v>31</v>
      </c>
      <c r="D39" s="3" t="s">
        <v>28</v>
      </c>
      <c r="E39" s="3">
        <v>42</v>
      </c>
      <c r="F39" s="3">
        <v>23.95</v>
      </c>
      <c r="G39" s="6">
        <v>1005.9</v>
      </c>
    </row>
    <row r="40" spans="1:7" ht="15.75" customHeight="1" x14ac:dyDescent="0.3">
      <c r="A40" s="8" t="s">
        <v>36</v>
      </c>
      <c r="B40" s="3" t="s">
        <v>29</v>
      </c>
      <c r="C40" s="3" t="s">
        <v>37</v>
      </c>
      <c r="D40" s="3" t="s">
        <v>9</v>
      </c>
      <c r="E40" s="3">
        <v>57</v>
      </c>
      <c r="F40" s="3">
        <v>19.989999999999998</v>
      </c>
      <c r="G40" s="6">
        <v>1139.43</v>
      </c>
    </row>
    <row r="41" spans="1:7" ht="15.75" customHeight="1" x14ac:dyDescent="0.3">
      <c r="A41" s="8" t="s">
        <v>43</v>
      </c>
      <c r="B41" s="3" t="s">
        <v>7</v>
      </c>
      <c r="C41" s="3" t="s">
        <v>22</v>
      </c>
      <c r="D41" s="3" t="s">
        <v>28</v>
      </c>
      <c r="E41" s="3">
        <v>74</v>
      </c>
      <c r="F41" s="3">
        <v>15.99</v>
      </c>
      <c r="G41" s="6">
        <v>1183.26</v>
      </c>
    </row>
    <row r="42" spans="1:7" ht="15.75" customHeight="1" x14ac:dyDescent="0.3">
      <c r="A42" s="2">
        <v>44198</v>
      </c>
      <c r="B42" s="3" t="s">
        <v>11</v>
      </c>
      <c r="C42" s="3" t="s">
        <v>12</v>
      </c>
      <c r="D42" s="3" t="s">
        <v>9</v>
      </c>
      <c r="E42" s="3">
        <v>87</v>
      </c>
      <c r="F42" s="3">
        <v>15</v>
      </c>
      <c r="G42" s="6">
        <v>1305</v>
      </c>
    </row>
    <row r="43" spans="1:7" ht="15.75" customHeight="1" x14ac:dyDescent="0.3">
      <c r="A43" s="8" t="s">
        <v>56</v>
      </c>
      <c r="B43" s="3" t="s">
        <v>7</v>
      </c>
      <c r="C43" s="3" t="s">
        <v>22</v>
      </c>
      <c r="D43" s="3" t="s">
        <v>9</v>
      </c>
      <c r="E43" s="3">
        <v>81</v>
      </c>
      <c r="F43" s="3">
        <v>19.989999999999998</v>
      </c>
      <c r="G43" s="6">
        <v>1619.19</v>
      </c>
    </row>
    <row r="44" spans="1:7" ht="15.75" customHeight="1" x14ac:dyDescent="0.3">
      <c r="A44" s="9">
        <v>44298</v>
      </c>
      <c r="B44" s="10" t="s">
        <v>11</v>
      </c>
      <c r="C44" s="10" t="s">
        <v>15</v>
      </c>
      <c r="D44" s="10" t="s">
        <v>9</v>
      </c>
      <c r="E44" s="10">
        <v>94</v>
      </c>
      <c r="F44" s="10">
        <v>19.989999999999998</v>
      </c>
      <c r="G44" s="11">
        <v>1879.06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G1000">
    <sortCondition ref="G1:G1000"/>
  </sortState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4"/>
  <sheetViews>
    <sheetView tabSelected="1" workbookViewId="0">
      <selection activeCell="H3" sqref="H3"/>
    </sheetView>
  </sheetViews>
  <sheetFormatPr defaultColWidth="11.25" defaultRowHeight="15" customHeight="1" outlineLevelRow="2" x14ac:dyDescent="0.25"/>
  <cols>
    <col min="1" max="2" width="14.5" customWidth="1"/>
    <col min="3" max="7" width="8.5" customWidth="1"/>
    <col min="8" max="8" width="9.875" customWidth="1"/>
    <col min="9" max="27" width="8.5" customWidth="1"/>
  </cols>
  <sheetData>
    <row r="1" spans="1:8" ht="15.75" customHeight="1" x14ac:dyDescent="0.3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outlineLevel="2" x14ac:dyDescent="0.3">
      <c r="A2" s="8" t="s">
        <v>36</v>
      </c>
      <c r="B2" s="8"/>
      <c r="C2" s="3" t="s">
        <v>29</v>
      </c>
      <c r="D2" s="3" t="s">
        <v>37</v>
      </c>
      <c r="E2" s="3" t="s">
        <v>9</v>
      </c>
      <c r="F2" s="3">
        <v>57</v>
      </c>
      <c r="G2" s="3">
        <v>19.989999999999998</v>
      </c>
      <c r="H2" s="6">
        <v>1139.43</v>
      </c>
    </row>
    <row r="3" spans="1:8" ht="15.75" customHeight="1" outlineLevel="2" x14ac:dyDescent="0.3">
      <c r="A3" s="8" t="s">
        <v>58</v>
      </c>
      <c r="B3" s="8"/>
      <c r="C3" s="3" t="s">
        <v>29</v>
      </c>
      <c r="D3" s="3" t="s">
        <v>30</v>
      </c>
      <c r="E3" s="3" t="s">
        <v>13</v>
      </c>
      <c r="F3" s="3">
        <v>3</v>
      </c>
      <c r="G3" s="3">
        <v>275</v>
      </c>
      <c r="H3" s="3">
        <v>825</v>
      </c>
    </row>
    <row r="4" spans="1:8" ht="15.75" customHeight="1" outlineLevel="2" x14ac:dyDescent="0.3">
      <c r="A4" s="8" t="s">
        <v>46</v>
      </c>
      <c r="B4" s="8"/>
      <c r="C4" s="3" t="s">
        <v>29</v>
      </c>
      <c r="D4" s="3" t="s">
        <v>30</v>
      </c>
      <c r="E4" s="3" t="s">
        <v>16</v>
      </c>
      <c r="F4" s="3">
        <v>56</v>
      </c>
      <c r="G4" s="3">
        <v>2.99</v>
      </c>
      <c r="H4" s="3">
        <v>167.44</v>
      </c>
    </row>
    <row r="5" spans="1:8" ht="15.75" customHeight="1" outlineLevel="2" x14ac:dyDescent="0.3">
      <c r="A5" s="8" t="s">
        <v>60</v>
      </c>
      <c r="B5" s="8"/>
      <c r="C5" s="3" t="s">
        <v>29</v>
      </c>
      <c r="D5" s="3" t="s">
        <v>30</v>
      </c>
      <c r="E5" s="3" t="s">
        <v>23</v>
      </c>
      <c r="F5" s="3">
        <v>76</v>
      </c>
      <c r="G5" s="3">
        <v>1.99</v>
      </c>
      <c r="H5" s="3">
        <v>151.24</v>
      </c>
    </row>
    <row r="6" spans="1:8" ht="15.75" customHeight="1" outlineLevel="2" x14ac:dyDescent="0.3">
      <c r="A6" s="2">
        <v>44380</v>
      </c>
      <c r="B6" s="2"/>
      <c r="C6" s="3" t="s">
        <v>29</v>
      </c>
      <c r="D6" s="3" t="s">
        <v>30</v>
      </c>
      <c r="E6" s="3" t="s">
        <v>9</v>
      </c>
      <c r="F6" s="3">
        <v>7</v>
      </c>
      <c r="G6" s="3">
        <v>19.989999999999998</v>
      </c>
      <c r="H6" s="3">
        <v>139.93</v>
      </c>
    </row>
    <row r="7" spans="1:8" ht="15.75" customHeight="1" outlineLevel="2" x14ac:dyDescent="0.3">
      <c r="A7" s="8" t="s">
        <v>51</v>
      </c>
      <c r="B7" s="8"/>
      <c r="C7" s="3" t="s">
        <v>29</v>
      </c>
      <c r="D7" s="3" t="s">
        <v>37</v>
      </c>
      <c r="E7" s="3" t="s">
        <v>16</v>
      </c>
      <c r="F7" s="3">
        <v>32</v>
      </c>
      <c r="G7" s="3">
        <v>1.99</v>
      </c>
      <c r="H7" s="3">
        <v>63.68</v>
      </c>
    </row>
    <row r="8" spans="1:8" ht="15.75" customHeight="1" outlineLevel="1" x14ac:dyDescent="0.3">
      <c r="A8" s="8"/>
      <c r="B8" s="27" t="s">
        <v>81</v>
      </c>
      <c r="C8" s="3">
        <f>SUBTOTAL(9,C2:C7)</f>
        <v>0</v>
      </c>
      <c r="D8" s="3"/>
      <c r="E8" s="3"/>
      <c r="F8" s="3"/>
      <c r="G8" s="3"/>
      <c r="H8" s="3"/>
    </row>
    <row r="9" spans="1:8" ht="15.75" customHeight="1" outlineLevel="2" x14ac:dyDescent="0.3">
      <c r="A9" s="8" t="s">
        <v>56</v>
      </c>
      <c r="B9" s="8"/>
      <c r="C9" s="3" t="s">
        <v>7</v>
      </c>
      <c r="D9" s="3" t="s">
        <v>22</v>
      </c>
      <c r="E9" s="3" t="s">
        <v>9</v>
      </c>
      <c r="F9" s="3">
        <v>81</v>
      </c>
      <c r="G9" s="3">
        <v>19.989999999999998</v>
      </c>
      <c r="H9" s="6">
        <v>1619.19</v>
      </c>
    </row>
    <row r="10" spans="1:8" ht="15.75" customHeight="1" outlineLevel="2" x14ac:dyDescent="0.3">
      <c r="A10" s="8" t="s">
        <v>43</v>
      </c>
      <c r="B10" s="8"/>
      <c r="C10" s="3" t="s">
        <v>7</v>
      </c>
      <c r="D10" s="3" t="s">
        <v>22</v>
      </c>
      <c r="E10" s="3" t="s">
        <v>28</v>
      </c>
      <c r="F10" s="3">
        <v>74</v>
      </c>
      <c r="G10" s="3">
        <v>15.99</v>
      </c>
      <c r="H10" s="6">
        <v>1183.26</v>
      </c>
    </row>
    <row r="11" spans="1:8" ht="15.75" customHeight="1" outlineLevel="2" x14ac:dyDescent="0.3">
      <c r="A11" s="8" t="s">
        <v>38</v>
      </c>
      <c r="B11" s="8"/>
      <c r="C11" s="3" t="s">
        <v>7</v>
      </c>
      <c r="D11" s="3" t="s">
        <v>8</v>
      </c>
      <c r="E11" s="3" t="s">
        <v>23</v>
      </c>
      <c r="F11" s="3">
        <v>64</v>
      </c>
      <c r="G11" s="3">
        <v>8.99</v>
      </c>
      <c r="H11" s="3">
        <v>575.36</v>
      </c>
    </row>
    <row r="12" spans="1:8" ht="15.75" customHeight="1" outlineLevel="2" x14ac:dyDescent="0.3">
      <c r="A12" s="2">
        <v>44049</v>
      </c>
      <c r="B12" s="2"/>
      <c r="C12" s="3" t="s">
        <v>7</v>
      </c>
      <c r="D12" s="3" t="s">
        <v>8</v>
      </c>
      <c r="E12" s="3" t="s">
        <v>9</v>
      </c>
      <c r="F12" s="3">
        <v>60</v>
      </c>
      <c r="G12" s="3">
        <v>8.99</v>
      </c>
      <c r="H12" s="3">
        <v>539.4</v>
      </c>
    </row>
    <row r="13" spans="1:8" ht="15.75" customHeight="1" outlineLevel="2" x14ac:dyDescent="0.3">
      <c r="A13" s="8" t="s">
        <v>49</v>
      </c>
      <c r="B13" s="8"/>
      <c r="C13" s="3" t="s">
        <v>7</v>
      </c>
      <c r="D13" s="3" t="s">
        <v>26</v>
      </c>
      <c r="E13" s="3" t="s">
        <v>23</v>
      </c>
      <c r="F13" s="3">
        <v>96</v>
      </c>
      <c r="G13" s="3">
        <v>4.99</v>
      </c>
      <c r="H13" s="3">
        <v>479.04</v>
      </c>
    </row>
    <row r="14" spans="1:8" ht="15.75" customHeight="1" outlineLevel="2" x14ac:dyDescent="0.3">
      <c r="A14" s="2">
        <v>44293</v>
      </c>
      <c r="B14" s="2"/>
      <c r="C14" s="3" t="s">
        <v>7</v>
      </c>
      <c r="D14" s="3" t="s">
        <v>8</v>
      </c>
      <c r="E14" s="3" t="s">
        <v>28</v>
      </c>
      <c r="F14" s="3">
        <v>62</v>
      </c>
      <c r="G14" s="3">
        <v>4.99</v>
      </c>
      <c r="H14" s="3">
        <v>309.38</v>
      </c>
    </row>
    <row r="15" spans="1:8" ht="15.75" customHeight="1" outlineLevel="2" x14ac:dyDescent="0.3">
      <c r="A15" s="2">
        <v>44054</v>
      </c>
      <c r="B15" s="2"/>
      <c r="C15" s="3" t="s">
        <v>7</v>
      </c>
      <c r="D15" s="3" t="s">
        <v>22</v>
      </c>
      <c r="E15" s="3" t="s">
        <v>23</v>
      </c>
      <c r="F15" s="3">
        <v>15</v>
      </c>
      <c r="G15" s="3">
        <v>19.989999999999998</v>
      </c>
      <c r="H15" s="3">
        <v>299.85000000000002</v>
      </c>
    </row>
    <row r="16" spans="1:8" ht="15.75" customHeight="1" outlineLevel="2" x14ac:dyDescent="0.3">
      <c r="A16" s="2">
        <v>43834</v>
      </c>
      <c r="B16" s="2"/>
      <c r="C16" s="3" t="s">
        <v>7</v>
      </c>
      <c r="D16" s="3" t="s">
        <v>8</v>
      </c>
      <c r="E16" s="3" t="s">
        <v>9</v>
      </c>
      <c r="F16" s="3">
        <v>60</v>
      </c>
      <c r="G16" s="3">
        <v>4.99</v>
      </c>
      <c r="H16" s="3">
        <v>299.39999999999998</v>
      </c>
    </row>
    <row r="17" spans="1:8" ht="15.75" customHeight="1" outlineLevel="2" x14ac:dyDescent="0.3">
      <c r="A17" s="8" t="s">
        <v>59</v>
      </c>
      <c r="B17" s="8"/>
      <c r="C17" s="3" t="s">
        <v>7</v>
      </c>
      <c r="D17" s="3" t="s">
        <v>8</v>
      </c>
      <c r="E17" s="3" t="s">
        <v>28</v>
      </c>
      <c r="F17" s="3">
        <v>16</v>
      </c>
      <c r="G17" s="3">
        <v>15.99</v>
      </c>
      <c r="H17" s="3">
        <v>255.84</v>
      </c>
    </row>
    <row r="18" spans="1:8" ht="15.75" customHeight="1" outlineLevel="2" x14ac:dyDescent="0.3">
      <c r="A18" s="2">
        <v>43983</v>
      </c>
      <c r="B18" s="2"/>
      <c r="C18" s="3" t="s">
        <v>7</v>
      </c>
      <c r="D18" s="3" t="s">
        <v>8</v>
      </c>
      <c r="E18" s="3" t="s">
        <v>16</v>
      </c>
      <c r="F18" s="3">
        <v>95</v>
      </c>
      <c r="G18" s="3">
        <v>1.99</v>
      </c>
      <c r="H18" s="3">
        <v>189.05</v>
      </c>
    </row>
    <row r="19" spans="1:8" ht="15.75" customHeight="1" outlineLevel="2" x14ac:dyDescent="0.3">
      <c r="A19" s="8" t="s">
        <v>57</v>
      </c>
      <c r="B19" s="8"/>
      <c r="C19" s="3" t="s">
        <v>7</v>
      </c>
      <c r="D19" s="3" t="s">
        <v>8</v>
      </c>
      <c r="E19" s="3" t="s">
        <v>16</v>
      </c>
      <c r="F19" s="3">
        <v>35</v>
      </c>
      <c r="G19" s="3">
        <v>4.99</v>
      </c>
      <c r="H19" s="3">
        <v>174.65</v>
      </c>
    </row>
    <row r="20" spans="1:8" ht="15.75" customHeight="1" outlineLevel="2" x14ac:dyDescent="0.3">
      <c r="A20" s="2">
        <v>44172</v>
      </c>
      <c r="B20" s="2"/>
      <c r="C20" s="3" t="s">
        <v>7</v>
      </c>
      <c r="D20" s="3" t="s">
        <v>26</v>
      </c>
      <c r="E20" s="3" t="s">
        <v>9</v>
      </c>
      <c r="F20" s="3">
        <v>29</v>
      </c>
      <c r="G20" s="3">
        <v>1.99</v>
      </c>
      <c r="H20" s="3">
        <v>57.71</v>
      </c>
    </row>
    <row r="21" spans="1:8" ht="15.75" customHeight="1" outlineLevel="2" x14ac:dyDescent="0.3">
      <c r="A21" s="8" t="s">
        <v>44</v>
      </c>
      <c r="B21" s="8"/>
      <c r="C21" s="3" t="s">
        <v>7</v>
      </c>
      <c r="D21" s="3" t="s">
        <v>8</v>
      </c>
      <c r="E21" s="3" t="s">
        <v>9</v>
      </c>
      <c r="F21" s="3">
        <v>4</v>
      </c>
      <c r="G21" s="3">
        <v>4.99</v>
      </c>
      <c r="H21" s="3">
        <v>19.96</v>
      </c>
    </row>
    <row r="22" spans="1:8" ht="15.75" customHeight="1" outlineLevel="1" x14ac:dyDescent="0.3">
      <c r="A22" s="8"/>
      <c r="B22" s="27" t="s">
        <v>80</v>
      </c>
      <c r="C22" s="3">
        <f>SUBTOTAL(9,C9:C21)</f>
        <v>0</v>
      </c>
      <c r="D22" s="3"/>
      <c r="E22" s="3"/>
      <c r="F22" s="3"/>
      <c r="G22" s="3"/>
      <c r="H22" s="3"/>
    </row>
    <row r="23" spans="1:8" ht="15.75" customHeight="1" outlineLevel="2" x14ac:dyDescent="0.3">
      <c r="A23" s="2">
        <v>44298</v>
      </c>
      <c r="B23" s="2"/>
      <c r="C23" s="3" t="s">
        <v>11</v>
      </c>
      <c r="D23" s="3" t="s">
        <v>15</v>
      </c>
      <c r="E23" s="3" t="s">
        <v>9</v>
      </c>
      <c r="F23" s="3">
        <v>94</v>
      </c>
      <c r="G23" s="3">
        <v>19.989999999999998</v>
      </c>
      <c r="H23" s="6">
        <v>1879.06</v>
      </c>
    </row>
    <row r="24" spans="1:8" ht="15.75" customHeight="1" outlineLevel="2" x14ac:dyDescent="0.3">
      <c r="A24" s="2">
        <v>44198</v>
      </c>
      <c r="B24" s="2"/>
      <c r="C24" s="3" t="s">
        <v>11</v>
      </c>
      <c r="D24" s="3" t="s">
        <v>12</v>
      </c>
      <c r="E24" s="3" t="s">
        <v>9</v>
      </c>
      <c r="F24" s="3">
        <v>87</v>
      </c>
      <c r="G24" s="3">
        <v>15</v>
      </c>
      <c r="H24" s="6">
        <v>1305</v>
      </c>
    </row>
    <row r="25" spans="1:8" ht="15.75" customHeight="1" outlineLevel="2" x14ac:dyDescent="0.3">
      <c r="A25" s="2">
        <v>44385</v>
      </c>
      <c r="B25" s="2"/>
      <c r="C25" s="3" t="s">
        <v>11</v>
      </c>
      <c r="D25" s="3" t="s">
        <v>31</v>
      </c>
      <c r="E25" s="3" t="s">
        <v>28</v>
      </c>
      <c r="F25" s="3">
        <v>42</v>
      </c>
      <c r="G25" s="3">
        <v>23.95</v>
      </c>
      <c r="H25" s="6">
        <v>1005.9</v>
      </c>
    </row>
    <row r="26" spans="1:8" ht="15.75" customHeight="1" outlineLevel="2" x14ac:dyDescent="0.3">
      <c r="A26" s="8" t="s">
        <v>35</v>
      </c>
      <c r="B26" s="8"/>
      <c r="C26" s="3" t="s">
        <v>11</v>
      </c>
      <c r="D26" s="3" t="s">
        <v>31</v>
      </c>
      <c r="E26" s="3" t="s">
        <v>9</v>
      </c>
      <c r="F26" s="3">
        <v>50</v>
      </c>
      <c r="G26" s="3">
        <v>19.989999999999998</v>
      </c>
      <c r="H26" s="3">
        <v>999.5</v>
      </c>
    </row>
    <row r="27" spans="1:8" ht="15.75" customHeight="1" outlineLevel="2" x14ac:dyDescent="0.3">
      <c r="A27" s="8" t="s">
        <v>52</v>
      </c>
      <c r="B27" s="8"/>
      <c r="C27" s="3" t="s">
        <v>11</v>
      </c>
      <c r="D27" s="3" t="s">
        <v>33</v>
      </c>
      <c r="E27" s="3" t="s">
        <v>9</v>
      </c>
      <c r="F27" s="3">
        <v>80</v>
      </c>
      <c r="G27" s="3">
        <v>8.99</v>
      </c>
      <c r="H27" s="3">
        <v>719.2</v>
      </c>
    </row>
    <row r="28" spans="1:8" ht="15.75" customHeight="1" outlineLevel="2" x14ac:dyDescent="0.3">
      <c r="A28" s="8" t="s">
        <v>55</v>
      </c>
      <c r="B28" s="8"/>
      <c r="C28" s="3" t="s">
        <v>11</v>
      </c>
      <c r="D28" s="3" t="s">
        <v>18</v>
      </c>
      <c r="E28" s="3" t="s">
        <v>28</v>
      </c>
      <c r="F28" s="3">
        <v>55</v>
      </c>
      <c r="G28" s="3">
        <v>12.49</v>
      </c>
      <c r="H28" s="3">
        <v>686.95</v>
      </c>
    </row>
    <row r="29" spans="1:8" ht="15.75" customHeight="1" outlineLevel="2" x14ac:dyDescent="0.3">
      <c r="A29" s="8" t="s">
        <v>53</v>
      </c>
      <c r="B29" s="8"/>
      <c r="C29" s="3" t="s">
        <v>11</v>
      </c>
      <c r="D29" s="3" t="s">
        <v>31</v>
      </c>
      <c r="E29" s="3" t="s">
        <v>13</v>
      </c>
      <c r="F29" s="3">
        <v>5</v>
      </c>
      <c r="G29" s="3">
        <v>125</v>
      </c>
      <c r="H29" s="3">
        <v>625</v>
      </c>
    </row>
    <row r="30" spans="1:8" ht="15.75" customHeight="1" outlineLevel="2" x14ac:dyDescent="0.3">
      <c r="A30" s="8" t="s">
        <v>45</v>
      </c>
      <c r="B30" s="8"/>
      <c r="C30" s="3" t="s">
        <v>11</v>
      </c>
      <c r="D30" s="3" t="s">
        <v>33</v>
      </c>
      <c r="E30" s="3" t="s">
        <v>23</v>
      </c>
      <c r="F30" s="3">
        <v>27</v>
      </c>
      <c r="G30" s="3">
        <v>19.989999999999998</v>
      </c>
      <c r="H30" s="3">
        <v>539.73</v>
      </c>
    </row>
    <row r="31" spans="1:8" ht="15.75" customHeight="1" outlineLevel="2" x14ac:dyDescent="0.3">
      <c r="A31" s="8" t="s">
        <v>41</v>
      </c>
      <c r="B31" s="8"/>
      <c r="C31" s="3" t="s">
        <v>11</v>
      </c>
      <c r="D31" s="3" t="s">
        <v>31</v>
      </c>
      <c r="E31" s="3" t="s">
        <v>28</v>
      </c>
      <c r="F31" s="3">
        <v>96</v>
      </c>
      <c r="G31" s="3">
        <v>4.99</v>
      </c>
      <c r="H31" s="3">
        <v>479.04</v>
      </c>
    </row>
    <row r="32" spans="1:8" ht="15.75" customHeight="1" outlineLevel="2" x14ac:dyDescent="0.3">
      <c r="A32" s="2">
        <v>43956</v>
      </c>
      <c r="B32" s="2"/>
      <c r="C32" s="3" t="s">
        <v>11</v>
      </c>
      <c r="D32" s="3" t="s">
        <v>15</v>
      </c>
      <c r="E32" s="3" t="s">
        <v>16</v>
      </c>
      <c r="F32" s="3">
        <v>90</v>
      </c>
      <c r="G32" s="3">
        <v>4.99</v>
      </c>
      <c r="H32" s="3">
        <v>449.1</v>
      </c>
    </row>
    <row r="33" spans="1:8" ht="15.75" customHeight="1" outlineLevel="2" x14ac:dyDescent="0.3">
      <c r="A33" s="8" t="s">
        <v>54</v>
      </c>
      <c r="B33" s="8"/>
      <c r="C33" s="3" t="s">
        <v>11</v>
      </c>
      <c r="D33" s="3" t="s">
        <v>18</v>
      </c>
      <c r="E33" s="3" t="s">
        <v>16</v>
      </c>
      <c r="F33" s="3">
        <v>90</v>
      </c>
      <c r="G33" s="3">
        <v>4.99</v>
      </c>
      <c r="H33" s="3">
        <v>449.1</v>
      </c>
    </row>
    <row r="34" spans="1:8" ht="15.75" customHeight="1" outlineLevel="2" x14ac:dyDescent="0.3">
      <c r="A34" s="8" t="s">
        <v>34</v>
      </c>
      <c r="B34" s="8"/>
      <c r="C34" s="3" t="s">
        <v>11</v>
      </c>
      <c r="D34" s="3" t="s">
        <v>33</v>
      </c>
      <c r="E34" s="3" t="s">
        <v>9</v>
      </c>
      <c r="F34" s="3">
        <v>46</v>
      </c>
      <c r="G34" s="3">
        <v>8.99</v>
      </c>
      <c r="H34" s="3">
        <v>413.54</v>
      </c>
    </row>
    <row r="35" spans="1:8" ht="15.75" customHeight="1" outlineLevel="2" x14ac:dyDescent="0.3">
      <c r="A35" s="2">
        <v>43961</v>
      </c>
      <c r="B35" s="2"/>
      <c r="C35" s="3" t="s">
        <v>11</v>
      </c>
      <c r="D35" s="3" t="s">
        <v>18</v>
      </c>
      <c r="E35" s="3" t="s">
        <v>9</v>
      </c>
      <c r="F35" s="3">
        <v>28</v>
      </c>
      <c r="G35" s="3">
        <v>8.99</v>
      </c>
      <c r="H35" s="3">
        <v>251.72</v>
      </c>
    </row>
    <row r="36" spans="1:8" ht="15.75" customHeight="1" outlineLevel="2" x14ac:dyDescent="0.3">
      <c r="A36" s="2">
        <v>43839</v>
      </c>
      <c r="B36" s="2"/>
      <c r="C36" s="3" t="s">
        <v>11</v>
      </c>
      <c r="D36" s="3" t="s">
        <v>12</v>
      </c>
      <c r="E36" s="3" t="s">
        <v>13</v>
      </c>
      <c r="F36" s="3">
        <v>2</v>
      </c>
      <c r="G36" s="3">
        <v>125</v>
      </c>
      <c r="H36" s="3">
        <v>250</v>
      </c>
    </row>
    <row r="37" spans="1:8" ht="15.75" customHeight="1" outlineLevel="2" x14ac:dyDescent="0.3">
      <c r="A37" s="8" t="s">
        <v>47</v>
      </c>
      <c r="B37" s="8"/>
      <c r="C37" s="3" t="s">
        <v>11</v>
      </c>
      <c r="D37" s="3" t="s">
        <v>15</v>
      </c>
      <c r="E37" s="3" t="s">
        <v>28</v>
      </c>
      <c r="F37" s="3">
        <v>50</v>
      </c>
      <c r="G37" s="3">
        <v>4.99</v>
      </c>
      <c r="H37" s="3">
        <v>249.5</v>
      </c>
    </row>
    <row r="38" spans="1:8" ht="15.75" customHeight="1" outlineLevel="2" x14ac:dyDescent="0.3">
      <c r="A38" s="2">
        <v>44076</v>
      </c>
      <c r="B38" s="2"/>
      <c r="C38" s="3" t="s">
        <v>11</v>
      </c>
      <c r="D38" s="3" t="s">
        <v>15</v>
      </c>
      <c r="E38" s="3" t="s">
        <v>16</v>
      </c>
      <c r="F38" s="3">
        <v>36</v>
      </c>
      <c r="G38" s="3">
        <v>4.99</v>
      </c>
      <c r="H38" s="3">
        <v>179.64</v>
      </c>
    </row>
    <row r="39" spans="1:8" ht="15.75" customHeight="1" outlineLevel="2" x14ac:dyDescent="0.3">
      <c r="A39" s="8" t="s">
        <v>48</v>
      </c>
      <c r="B39" s="8"/>
      <c r="C39" s="3" t="s">
        <v>11</v>
      </c>
      <c r="D39" s="3" t="s">
        <v>32</v>
      </c>
      <c r="E39" s="3" t="s">
        <v>16</v>
      </c>
      <c r="F39" s="3">
        <v>75</v>
      </c>
      <c r="G39" s="3">
        <v>1.99</v>
      </c>
      <c r="H39" s="3">
        <v>149.25</v>
      </c>
    </row>
    <row r="40" spans="1:8" ht="15.75" customHeight="1" outlineLevel="2" x14ac:dyDescent="0.3">
      <c r="A40" s="8" t="s">
        <v>42</v>
      </c>
      <c r="B40" s="8"/>
      <c r="C40" s="3" t="s">
        <v>11</v>
      </c>
      <c r="D40" s="3" t="s">
        <v>32</v>
      </c>
      <c r="E40" s="3" t="s">
        <v>9</v>
      </c>
      <c r="F40" s="3">
        <v>28</v>
      </c>
      <c r="G40" s="3">
        <v>4.99</v>
      </c>
      <c r="H40" s="3">
        <v>139.72</v>
      </c>
    </row>
    <row r="41" spans="1:8" ht="15.75" customHeight="1" outlineLevel="2" x14ac:dyDescent="0.3">
      <c r="A41" s="2">
        <v>44473</v>
      </c>
      <c r="B41" s="2"/>
      <c r="C41" s="3" t="s">
        <v>11</v>
      </c>
      <c r="D41" s="3" t="s">
        <v>32</v>
      </c>
      <c r="E41" s="3" t="s">
        <v>16</v>
      </c>
      <c r="F41" s="3">
        <v>66</v>
      </c>
      <c r="G41" s="3">
        <v>1.99</v>
      </c>
      <c r="H41" s="3">
        <v>131.34</v>
      </c>
    </row>
    <row r="42" spans="1:8" ht="15.75" customHeight="1" outlineLevel="2" x14ac:dyDescent="0.3">
      <c r="A42" s="2">
        <v>44177</v>
      </c>
      <c r="B42" s="2"/>
      <c r="C42" s="3" t="s">
        <v>11</v>
      </c>
      <c r="D42" s="3" t="s">
        <v>12</v>
      </c>
      <c r="E42" s="3" t="s">
        <v>16</v>
      </c>
      <c r="F42" s="3">
        <v>67</v>
      </c>
      <c r="G42" s="3">
        <v>1.29</v>
      </c>
      <c r="H42" s="3">
        <v>86.43</v>
      </c>
    </row>
    <row r="43" spans="1:8" ht="15.75" customHeight="1" outlineLevel="2" x14ac:dyDescent="0.3">
      <c r="A43" s="8" t="s">
        <v>50</v>
      </c>
      <c r="B43" s="8"/>
      <c r="C43" s="3" t="s">
        <v>11</v>
      </c>
      <c r="D43" s="3" t="s">
        <v>33</v>
      </c>
      <c r="E43" s="3" t="s">
        <v>16</v>
      </c>
      <c r="F43" s="3">
        <v>53</v>
      </c>
      <c r="G43" s="3">
        <v>1.29</v>
      </c>
      <c r="H43" s="3">
        <v>68.37</v>
      </c>
    </row>
    <row r="44" spans="1:8" ht="15.75" customHeight="1" outlineLevel="2" x14ac:dyDescent="0.3">
      <c r="A44" s="8" t="s">
        <v>40</v>
      </c>
      <c r="B44" s="8"/>
      <c r="C44" s="3" t="s">
        <v>11</v>
      </c>
      <c r="D44" s="3" t="s">
        <v>15</v>
      </c>
      <c r="E44" s="3" t="s">
        <v>9</v>
      </c>
      <c r="F44" s="3">
        <v>11</v>
      </c>
      <c r="G44" s="3">
        <v>4.99</v>
      </c>
      <c r="H44" s="3">
        <v>54.89</v>
      </c>
    </row>
    <row r="45" spans="1:8" ht="15.75" customHeight="1" outlineLevel="2" x14ac:dyDescent="0.3">
      <c r="A45" s="8" t="s">
        <v>39</v>
      </c>
      <c r="B45" s="8"/>
      <c r="C45" s="3" t="s">
        <v>11</v>
      </c>
      <c r="D45" s="3" t="s">
        <v>32</v>
      </c>
      <c r="E45" s="3" t="s">
        <v>16</v>
      </c>
      <c r="F45" s="3">
        <v>14</v>
      </c>
      <c r="G45" s="3">
        <v>1.29</v>
      </c>
      <c r="H45" s="3">
        <v>18.059999999999999</v>
      </c>
    </row>
    <row r="46" spans="1:8" ht="15.75" customHeight="1" outlineLevel="2" x14ac:dyDescent="0.3">
      <c r="A46" s="2">
        <v>44478</v>
      </c>
      <c r="B46" s="2"/>
      <c r="C46" s="3" t="s">
        <v>11</v>
      </c>
      <c r="D46" s="3" t="s">
        <v>33</v>
      </c>
      <c r="E46" s="3" t="s">
        <v>16</v>
      </c>
      <c r="F46" s="3">
        <v>7</v>
      </c>
      <c r="G46" s="3">
        <v>1.29</v>
      </c>
      <c r="H46" s="3">
        <v>9.0299999999999994</v>
      </c>
    </row>
    <row r="47" spans="1:8" ht="15.75" customHeight="1" outlineLevel="1" x14ac:dyDescent="0.3">
      <c r="A47" s="2"/>
      <c r="B47" s="28" t="s">
        <v>79</v>
      </c>
      <c r="C47" s="3">
        <f>SUBTOTAL(9,C23:C46)</f>
        <v>0</v>
      </c>
      <c r="D47" s="3"/>
      <c r="E47" s="3"/>
      <c r="F47" s="3"/>
      <c r="G47" s="3"/>
      <c r="H47" s="3"/>
    </row>
    <row r="48" spans="1:8" ht="15.75" customHeight="1" x14ac:dyDescent="0.3">
      <c r="A48" s="2"/>
      <c r="B48" s="28" t="s">
        <v>82</v>
      </c>
      <c r="C48" s="3">
        <f>SUBTOTAL(9,C2:C46)</f>
        <v>0</v>
      </c>
      <c r="D48" s="3"/>
      <c r="E48" s="3"/>
      <c r="F48" s="3"/>
      <c r="G48" s="3"/>
      <c r="H48" s="3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autoFilter ref="A1:H1" xr:uid="{00000000-0009-0000-0000-000005000000}"/>
  <sortState xmlns:xlrd2="http://schemas.microsoft.com/office/spreadsheetml/2017/richdata2" ref="A1:H1005">
    <sortCondition ref="H1:H1005"/>
  </sortState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opLeftCell="A2" workbookViewId="0">
      <selection activeCell="K10" sqref="K10"/>
    </sheetView>
  </sheetViews>
  <sheetFormatPr defaultColWidth="11.25" defaultRowHeight="15" customHeight="1" x14ac:dyDescent="0.25"/>
  <cols>
    <col min="1" max="1" width="14.125" customWidth="1"/>
    <col min="2" max="2" width="10.25" customWidth="1"/>
    <col min="3" max="5" width="8.5" customWidth="1"/>
    <col min="6" max="6" width="12" customWidth="1"/>
    <col min="7" max="7" width="12.625" customWidth="1"/>
    <col min="8" max="8" width="8.5" customWidth="1"/>
    <col min="9" max="9" width="12.375" bestFit="1" customWidth="1"/>
    <col min="10" max="10" width="11.75" bestFit="1" customWidth="1"/>
    <col min="11" max="26" width="8.5" customWidth="1"/>
  </cols>
  <sheetData>
    <row r="1" spans="1:1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78</v>
      </c>
      <c r="J1" s="1" t="s">
        <v>6</v>
      </c>
    </row>
    <row r="2" spans="1:10" ht="15.75" customHeight="1" x14ac:dyDescent="0.3">
      <c r="A2" s="8" t="s">
        <v>36</v>
      </c>
      <c r="B2" s="3" t="s">
        <v>29</v>
      </c>
      <c r="C2" s="3" t="s">
        <v>37</v>
      </c>
      <c r="D2" s="3" t="s">
        <v>9</v>
      </c>
      <c r="E2" s="3">
        <v>57</v>
      </c>
      <c r="F2" s="3">
        <v>19.989999999999998</v>
      </c>
      <c r="G2" s="6">
        <v>1139.43</v>
      </c>
      <c r="I2" s="5" t="s">
        <v>79</v>
      </c>
      <c r="J2" s="12">
        <f>SUM(G19:G42)</f>
        <v>11189.650000000001</v>
      </c>
    </row>
    <row r="3" spans="1:10" ht="15.75" customHeight="1" x14ac:dyDescent="0.3">
      <c r="A3" s="8" t="s">
        <v>58</v>
      </c>
      <c r="B3" s="3" t="s">
        <v>29</v>
      </c>
      <c r="C3" s="3" t="s">
        <v>30</v>
      </c>
      <c r="D3" s="3" t="s">
        <v>13</v>
      </c>
      <c r="E3" s="3">
        <v>3</v>
      </c>
      <c r="F3" s="3">
        <v>275</v>
      </c>
      <c r="G3" s="3">
        <v>825</v>
      </c>
      <c r="I3" s="5" t="s">
        <v>80</v>
      </c>
      <c r="J3" s="12">
        <f>SUM(G8:G20)</f>
        <v>6002.09</v>
      </c>
    </row>
    <row r="4" spans="1:10" ht="15.75" customHeight="1" x14ac:dyDescent="0.3">
      <c r="A4" s="8" t="s">
        <v>46</v>
      </c>
      <c r="B4" s="3" t="s">
        <v>29</v>
      </c>
      <c r="C4" s="3" t="s">
        <v>30</v>
      </c>
      <c r="D4" s="3" t="s">
        <v>16</v>
      </c>
      <c r="E4" s="3">
        <v>56</v>
      </c>
      <c r="F4" s="3">
        <v>2.99</v>
      </c>
      <c r="G4" s="3">
        <v>167.44</v>
      </c>
      <c r="I4" s="5" t="s">
        <v>81</v>
      </c>
      <c r="J4" s="12">
        <f>SUM(G4:G9)</f>
        <v>3324.74</v>
      </c>
    </row>
    <row r="5" spans="1:10" ht="15.75" customHeight="1" x14ac:dyDescent="0.3">
      <c r="A5" s="8" t="s">
        <v>60</v>
      </c>
      <c r="B5" s="3" t="s">
        <v>29</v>
      </c>
      <c r="C5" s="3" t="s">
        <v>30</v>
      </c>
      <c r="D5" s="3" t="s">
        <v>23</v>
      </c>
      <c r="E5" s="3">
        <v>76</v>
      </c>
      <c r="F5" s="3">
        <v>1.99</v>
      </c>
      <c r="G5" s="3">
        <v>151.24</v>
      </c>
    </row>
    <row r="6" spans="1:10" ht="15.75" customHeight="1" x14ac:dyDescent="0.3">
      <c r="A6" s="2">
        <v>44380</v>
      </c>
      <c r="B6" s="3" t="s">
        <v>29</v>
      </c>
      <c r="C6" s="3" t="s">
        <v>30</v>
      </c>
      <c r="D6" s="3" t="s">
        <v>9</v>
      </c>
      <c r="E6" s="3">
        <v>7</v>
      </c>
      <c r="F6" s="3">
        <v>19.989999999999998</v>
      </c>
      <c r="G6" s="3">
        <v>139.93</v>
      </c>
      <c r="H6" s="5"/>
    </row>
    <row r="7" spans="1:10" ht="15.75" customHeight="1" x14ac:dyDescent="0.3">
      <c r="A7" s="8" t="s">
        <v>51</v>
      </c>
      <c r="B7" s="3" t="s">
        <v>29</v>
      </c>
      <c r="C7" s="3" t="s">
        <v>37</v>
      </c>
      <c r="D7" s="3" t="s">
        <v>16</v>
      </c>
      <c r="E7" s="3">
        <v>32</v>
      </c>
      <c r="F7" s="3">
        <v>1.99</v>
      </c>
      <c r="G7" s="3">
        <v>63.68</v>
      </c>
    </row>
    <row r="8" spans="1:10" ht="15.75" customHeight="1" x14ac:dyDescent="0.3">
      <c r="A8" s="8" t="s">
        <v>56</v>
      </c>
      <c r="B8" s="3" t="s">
        <v>7</v>
      </c>
      <c r="C8" s="3" t="s">
        <v>22</v>
      </c>
      <c r="D8" s="3" t="s">
        <v>9</v>
      </c>
      <c r="E8" s="3">
        <v>81</v>
      </c>
      <c r="F8" s="3">
        <v>19.989999999999998</v>
      </c>
      <c r="G8" s="6">
        <v>1619.19</v>
      </c>
    </row>
    <row r="9" spans="1:10" ht="15.75" customHeight="1" x14ac:dyDescent="0.3">
      <c r="A9" s="8" t="s">
        <v>43</v>
      </c>
      <c r="B9" s="3" t="s">
        <v>7</v>
      </c>
      <c r="C9" s="3" t="s">
        <v>22</v>
      </c>
      <c r="D9" s="3" t="s">
        <v>28</v>
      </c>
      <c r="E9" s="3">
        <v>74</v>
      </c>
      <c r="F9" s="3">
        <v>15.99</v>
      </c>
      <c r="G9" s="6">
        <v>1183.26</v>
      </c>
    </row>
    <row r="10" spans="1:10" ht="15.75" customHeight="1" x14ac:dyDescent="0.3">
      <c r="A10" s="8" t="s">
        <v>38</v>
      </c>
      <c r="B10" s="3" t="s">
        <v>7</v>
      </c>
      <c r="C10" s="3" t="s">
        <v>8</v>
      </c>
      <c r="D10" s="3" t="s">
        <v>23</v>
      </c>
      <c r="E10" s="3">
        <v>64</v>
      </c>
      <c r="F10" s="3">
        <v>8.99</v>
      </c>
      <c r="G10" s="3">
        <v>575.36</v>
      </c>
    </row>
    <row r="11" spans="1:10" ht="15.75" customHeight="1" x14ac:dyDescent="0.3">
      <c r="A11" s="2">
        <v>44049</v>
      </c>
      <c r="B11" s="3" t="s">
        <v>7</v>
      </c>
      <c r="C11" s="3" t="s">
        <v>8</v>
      </c>
      <c r="D11" s="3" t="s">
        <v>9</v>
      </c>
      <c r="E11" s="3">
        <v>60</v>
      </c>
      <c r="F11" s="3">
        <v>8.99</v>
      </c>
      <c r="G11" s="3">
        <v>539.4</v>
      </c>
      <c r="I11" s="30" t="s">
        <v>85</v>
      </c>
      <c r="J11" t="s">
        <v>84</v>
      </c>
    </row>
    <row r="12" spans="1:10" ht="15.75" customHeight="1" x14ac:dyDescent="0.3">
      <c r="A12" s="8" t="s">
        <v>49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  <c r="I12" s="31" t="s">
        <v>11</v>
      </c>
      <c r="J12" s="29">
        <v>11139.070000000002</v>
      </c>
    </row>
    <row r="13" spans="1:10" ht="15.75" customHeight="1" x14ac:dyDescent="0.3">
      <c r="A13" s="2">
        <v>44293</v>
      </c>
      <c r="B13" s="3" t="s">
        <v>7</v>
      </c>
      <c r="C13" s="3" t="s">
        <v>8</v>
      </c>
      <c r="D13" s="3" t="s">
        <v>28</v>
      </c>
      <c r="E13" s="3">
        <v>62</v>
      </c>
      <c r="F13" s="3">
        <v>4.99</v>
      </c>
      <c r="G13" s="3">
        <v>309.38</v>
      </c>
      <c r="I13" s="31" t="s">
        <v>7</v>
      </c>
      <c r="J13" s="29">
        <v>6002.09</v>
      </c>
    </row>
    <row r="14" spans="1:10" ht="15.75" customHeight="1" x14ac:dyDescent="0.3">
      <c r="A14" s="2">
        <v>44054</v>
      </c>
      <c r="B14" s="3" t="s">
        <v>7</v>
      </c>
      <c r="C14" s="3" t="s">
        <v>22</v>
      </c>
      <c r="D14" s="3" t="s">
        <v>23</v>
      </c>
      <c r="E14" s="3">
        <v>15</v>
      </c>
      <c r="F14" s="3">
        <v>19.989999999999998</v>
      </c>
      <c r="G14" s="3">
        <v>299.85000000000002</v>
      </c>
      <c r="I14" s="31" t="s">
        <v>29</v>
      </c>
      <c r="J14" s="29">
        <v>2486.7199999999993</v>
      </c>
    </row>
    <row r="15" spans="1:10" ht="15.75" customHeight="1" x14ac:dyDescent="0.3">
      <c r="A15" s="2">
        <v>43834</v>
      </c>
      <c r="B15" s="3" t="s">
        <v>7</v>
      </c>
      <c r="C15" s="3" t="s">
        <v>8</v>
      </c>
      <c r="D15" s="3" t="s">
        <v>9</v>
      </c>
      <c r="E15" s="3">
        <v>60</v>
      </c>
      <c r="F15" s="3">
        <v>4.99</v>
      </c>
      <c r="G15" s="3">
        <v>299.39999999999998</v>
      </c>
      <c r="I15" s="31" t="s">
        <v>82</v>
      </c>
      <c r="J15" s="29">
        <v>19627.880000000005</v>
      </c>
    </row>
    <row r="16" spans="1:10" ht="15.75" customHeight="1" x14ac:dyDescent="0.3">
      <c r="A16" s="8" t="s">
        <v>59</v>
      </c>
      <c r="B16" s="3" t="s">
        <v>7</v>
      </c>
      <c r="C16" s="3" t="s">
        <v>8</v>
      </c>
      <c r="D16" s="3" t="s">
        <v>28</v>
      </c>
      <c r="E16" s="3">
        <v>16</v>
      </c>
      <c r="F16" s="3">
        <v>15.99</v>
      </c>
      <c r="G16" s="3">
        <v>255.84</v>
      </c>
    </row>
    <row r="17" spans="1:7" ht="15.75" customHeight="1" x14ac:dyDescent="0.3">
      <c r="A17" s="2">
        <v>43983</v>
      </c>
      <c r="B17" s="3" t="s">
        <v>7</v>
      </c>
      <c r="C17" s="3" t="s">
        <v>8</v>
      </c>
      <c r="D17" s="3" t="s">
        <v>16</v>
      </c>
      <c r="E17" s="3">
        <v>95</v>
      </c>
      <c r="F17" s="3">
        <v>1.99</v>
      </c>
      <c r="G17" s="3">
        <v>189.05</v>
      </c>
    </row>
    <row r="18" spans="1:7" ht="15.75" customHeight="1" x14ac:dyDescent="0.3">
      <c r="A18" s="8" t="s">
        <v>57</v>
      </c>
      <c r="B18" s="3" t="s">
        <v>7</v>
      </c>
      <c r="C18" s="3" t="s">
        <v>8</v>
      </c>
      <c r="D18" s="3" t="s">
        <v>16</v>
      </c>
      <c r="E18" s="3">
        <v>35</v>
      </c>
      <c r="F18" s="3">
        <v>4.99</v>
      </c>
      <c r="G18" s="3">
        <v>174.65</v>
      </c>
    </row>
    <row r="19" spans="1:7" ht="15.75" customHeight="1" x14ac:dyDescent="0.3">
      <c r="A19" s="2">
        <v>44172</v>
      </c>
      <c r="B19" s="3" t="s">
        <v>7</v>
      </c>
      <c r="C19" s="3" t="s">
        <v>26</v>
      </c>
      <c r="D19" s="3" t="s">
        <v>9</v>
      </c>
      <c r="E19" s="3">
        <v>29</v>
      </c>
      <c r="F19" s="3">
        <v>1.99</v>
      </c>
      <c r="G19" s="3">
        <v>57.71</v>
      </c>
    </row>
    <row r="20" spans="1:7" ht="15.75" customHeight="1" x14ac:dyDescent="0.3">
      <c r="A20" s="8" t="s">
        <v>44</v>
      </c>
      <c r="B20" s="3" t="s">
        <v>7</v>
      </c>
      <c r="C20" s="3" t="s">
        <v>8</v>
      </c>
      <c r="D20" s="3" t="s">
        <v>9</v>
      </c>
      <c r="E20" s="3">
        <v>4</v>
      </c>
      <c r="F20" s="3">
        <v>4.99</v>
      </c>
      <c r="G20" s="3">
        <v>19.96</v>
      </c>
    </row>
    <row r="21" spans="1:7" ht="15.75" customHeight="1" x14ac:dyDescent="0.3">
      <c r="A21" s="2">
        <v>44298</v>
      </c>
      <c r="B21" s="3" t="s">
        <v>11</v>
      </c>
      <c r="C21" s="3" t="s">
        <v>15</v>
      </c>
      <c r="D21" s="3" t="s">
        <v>9</v>
      </c>
      <c r="E21" s="3">
        <v>94</v>
      </c>
      <c r="F21" s="3">
        <v>19.989999999999998</v>
      </c>
      <c r="G21" s="6">
        <v>1879.06</v>
      </c>
    </row>
    <row r="22" spans="1:7" ht="15.75" customHeight="1" x14ac:dyDescent="0.3">
      <c r="A22" s="2">
        <v>44198</v>
      </c>
      <c r="B22" s="3" t="s">
        <v>11</v>
      </c>
      <c r="C22" s="3" t="s">
        <v>12</v>
      </c>
      <c r="D22" s="3" t="s">
        <v>9</v>
      </c>
      <c r="E22" s="3">
        <v>87</v>
      </c>
      <c r="F22" s="3">
        <v>15</v>
      </c>
      <c r="G22" s="6">
        <v>1305</v>
      </c>
    </row>
    <row r="23" spans="1:7" ht="15.75" customHeight="1" x14ac:dyDescent="0.3">
      <c r="A23" s="2">
        <v>44385</v>
      </c>
      <c r="B23" s="3" t="s">
        <v>11</v>
      </c>
      <c r="C23" s="3" t="s">
        <v>31</v>
      </c>
      <c r="D23" s="3" t="s">
        <v>28</v>
      </c>
      <c r="E23" s="3">
        <v>42</v>
      </c>
      <c r="F23" s="3">
        <v>23.95</v>
      </c>
      <c r="G23" s="6">
        <v>1005.9</v>
      </c>
    </row>
    <row r="24" spans="1:7" ht="15.75" customHeight="1" x14ac:dyDescent="0.3">
      <c r="A24" s="8" t="s">
        <v>35</v>
      </c>
      <c r="B24" s="3" t="s">
        <v>11</v>
      </c>
      <c r="C24" s="3" t="s">
        <v>31</v>
      </c>
      <c r="D24" s="3" t="s">
        <v>9</v>
      </c>
      <c r="E24" s="3">
        <v>50</v>
      </c>
      <c r="F24" s="3">
        <v>19.989999999999998</v>
      </c>
      <c r="G24" s="3">
        <v>999.5</v>
      </c>
    </row>
    <row r="25" spans="1:7" ht="15.75" customHeight="1" x14ac:dyDescent="0.3">
      <c r="A25" s="8" t="s">
        <v>52</v>
      </c>
      <c r="B25" s="3" t="s">
        <v>11</v>
      </c>
      <c r="C25" s="3" t="s">
        <v>33</v>
      </c>
      <c r="D25" s="3" t="s">
        <v>9</v>
      </c>
      <c r="E25" s="3">
        <v>80</v>
      </c>
      <c r="F25" s="3">
        <v>8.99</v>
      </c>
      <c r="G25" s="3">
        <v>719.2</v>
      </c>
    </row>
    <row r="26" spans="1:7" ht="15.75" customHeight="1" x14ac:dyDescent="0.3">
      <c r="A26" s="8" t="s">
        <v>55</v>
      </c>
      <c r="B26" s="3" t="s">
        <v>11</v>
      </c>
      <c r="C26" s="3" t="s">
        <v>18</v>
      </c>
      <c r="D26" s="3" t="s">
        <v>28</v>
      </c>
      <c r="E26" s="3">
        <v>55</v>
      </c>
      <c r="F26" s="3">
        <v>12.49</v>
      </c>
      <c r="G26" s="3">
        <v>686.95</v>
      </c>
    </row>
    <row r="27" spans="1:7" ht="15.75" customHeight="1" x14ac:dyDescent="0.3">
      <c r="A27" s="8" t="s">
        <v>53</v>
      </c>
      <c r="B27" s="3" t="s">
        <v>11</v>
      </c>
      <c r="C27" s="3" t="s">
        <v>31</v>
      </c>
      <c r="D27" s="3" t="s">
        <v>13</v>
      </c>
      <c r="E27" s="3">
        <v>5</v>
      </c>
      <c r="F27" s="3">
        <v>125</v>
      </c>
      <c r="G27" s="3">
        <v>625</v>
      </c>
    </row>
    <row r="28" spans="1:7" ht="15.75" customHeight="1" x14ac:dyDescent="0.3">
      <c r="A28" s="8" t="s">
        <v>45</v>
      </c>
      <c r="B28" s="3" t="s">
        <v>11</v>
      </c>
      <c r="C28" s="3" t="s">
        <v>33</v>
      </c>
      <c r="D28" s="3" t="s">
        <v>23</v>
      </c>
      <c r="E28" s="3">
        <v>27</v>
      </c>
      <c r="F28" s="3">
        <v>19.989999999999998</v>
      </c>
      <c r="G28" s="3">
        <v>539.73</v>
      </c>
    </row>
    <row r="29" spans="1:7" ht="15.75" customHeight="1" x14ac:dyDescent="0.3">
      <c r="A29" s="8" t="s">
        <v>41</v>
      </c>
      <c r="B29" s="3" t="s">
        <v>11</v>
      </c>
      <c r="C29" s="3" t="s">
        <v>31</v>
      </c>
      <c r="D29" s="3" t="s">
        <v>28</v>
      </c>
      <c r="E29" s="3">
        <v>96</v>
      </c>
      <c r="F29" s="3">
        <v>4.99</v>
      </c>
      <c r="G29" s="3">
        <v>479.04</v>
      </c>
    </row>
    <row r="30" spans="1:7" ht="15.75" customHeight="1" x14ac:dyDescent="0.3">
      <c r="A30" s="2">
        <v>43956</v>
      </c>
      <c r="B30" s="3" t="s">
        <v>11</v>
      </c>
      <c r="C30" s="3" t="s">
        <v>15</v>
      </c>
      <c r="D30" s="3" t="s">
        <v>16</v>
      </c>
      <c r="E30" s="3">
        <v>90</v>
      </c>
      <c r="F30" s="3">
        <v>4.99</v>
      </c>
      <c r="G30" s="3">
        <v>449.1</v>
      </c>
    </row>
    <row r="31" spans="1:7" ht="15.75" customHeight="1" x14ac:dyDescent="0.3">
      <c r="A31" s="8" t="s">
        <v>54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7" ht="15.75" customHeight="1" x14ac:dyDescent="0.3">
      <c r="A32" s="8" t="s">
        <v>34</v>
      </c>
      <c r="B32" s="3" t="s">
        <v>11</v>
      </c>
      <c r="C32" s="3" t="s">
        <v>33</v>
      </c>
      <c r="D32" s="3" t="s">
        <v>9</v>
      </c>
      <c r="E32" s="3">
        <v>46</v>
      </c>
      <c r="F32" s="3">
        <v>8.99</v>
      </c>
      <c r="G32" s="3">
        <v>413.54</v>
      </c>
    </row>
    <row r="33" spans="1:7" ht="15.75" customHeight="1" x14ac:dyDescent="0.3">
      <c r="A33" s="2">
        <v>43961</v>
      </c>
      <c r="B33" s="3" t="s">
        <v>11</v>
      </c>
      <c r="C33" s="3" t="s">
        <v>18</v>
      </c>
      <c r="D33" s="3" t="s">
        <v>9</v>
      </c>
      <c r="E33" s="3">
        <v>28</v>
      </c>
      <c r="F33" s="3">
        <v>8.99</v>
      </c>
      <c r="G33" s="3">
        <v>251.72</v>
      </c>
    </row>
    <row r="34" spans="1:7" ht="15.75" customHeight="1" x14ac:dyDescent="0.3">
      <c r="A34" s="2">
        <v>43839</v>
      </c>
      <c r="B34" s="3" t="s">
        <v>11</v>
      </c>
      <c r="C34" s="3" t="s">
        <v>12</v>
      </c>
      <c r="D34" s="3" t="s">
        <v>13</v>
      </c>
      <c r="E34" s="3">
        <v>2</v>
      </c>
      <c r="F34" s="3">
        <v>125</v>
      </c>
      <c r="G34" s="3">
        <v>250</v>
      </c>
    </row>
    <row r="35" spans="1:7" ht="15.75" customHeight="1" x14ac:dyDescent="0.3">
      <c r="A35" s="8" t="s">
        <v>47</v>
      </c>
      <c r="B35" s="3" t="s">
        <v>11</v>
      </c>
      <c r="C35" s="3" t="s">
        <v>15</v>
      </c>
      <c r="D35" s="3" t="s">
        <v>28</v>
      </c>
      <c r="E35" s="3">
        <v>50</v>
      </c>
      <c r="F35" s="3">
        <v>4.99</v>
      </c>
      <c r="G35" s="3">
        <v>249.5</v>
      </c>
    </row>
    <row r="36" spans="1:7" ht="15.75" customHeight="1" x14ac:dyDescent="0.3">
      <c r="A36" s="2">
        <v>44076</v>
      </c>
      <c r="B36" s="3" t="s">
        <v>11</v>
      </c>
      <c r="C36" s="3" t="s">
        <v>15</v>
      </c>
      <c r="D36" s="3" t="s">
        <v>16</v>
      </c>
      <c r="E36" s="3">
        <v>36</v>
      </c>
      <c r="F36" s="3">
        <v>4.99</v>
      </c>
      <c r="G36" s="3">
        <v>179.64</v>
      </c>
    </row>
    <row r="37" spans="1:7" ht="15.75" customHeight="1" x14ac:dyDescent="0.3">
      <c r="A37" s="8" t="s">
        <v>48</v>
      </c>
      <c r="B37" s="3" t="s">
        <v>11</v>
      </c>
      <c r="C37" s="3" t="s">
        <v>32</v>
      </c>
      <c r="D37" s="3" t="s">
        <v>16</v>
      </c>
      <c r="E37" s="3">
        <v>75</v>
      </c>
      <c r="F37" s="3">
        <v>1.99</v>
      </c>
      <c r="G37" s="3">
        <v>149.25</v>
      </c>
    </row>
    <row r="38" spans="1:7" ht="15.75" customHeight="1" x14ac:dyDescent="0.3">
      <c r="A38" s="8" t="s">
        <v>42</v>
      </c>
      <c r="B38" s="3" t="s">
        <v>11</v>
      </c>
      <c r="C38" s="3" t="s">
        <v>32</v>
      </c>
      <c r="D38" s="3" t="s">
        <v>9</v>
      </c>
      <c r="E38" s="3">
        <v>28</v>
      </c>
      <c r="F38" s="3">
        <v>4.99</v>
      </c>
      <c r="G38" s="3">
        <v>139.72</v>
      </c>
    </row>
    <row r="39" spans="1:7" ht="15.75" customHeight="1" x14ac:dyDescent="0.3">
      <c r="A39" s="2">
        <v>44473</v>
      </c>
      <c r="B39" s="3" t="s">
        <v>11</v>
      </c>
      <c r="C39" s="3" t="s">
        <v>32</v>
      </c>
      <c r="D39" s="3" t="s">
        <v>16</v>
      </c>
      <c r="E39" s="3">
        <v>66</v>
      </c>
      <c r="F39" s="3">
        <v>1.99</v>
      </c>
      <c r="G39" s="3">
        <v>131.34</v>
      </c>
    </row>
    <row r="40" spans="1:7" ht="15.75" customHeight="1" x14ac:dyDescent="0.3">
      <c r="A40" s="2">
        <v>44177</v>
      </c>
      <c r="B40" s="3" t="s">
        <v>11</v>
      </c>
      <c r="C40" s="3" t="s">
        <v>12</v>
      </c>
      <c r="D40" s="3" t="s">
        <v>16</v>
      </c>
      <c r="E40" s="3">
        <v>67</v>
      </c>
      <c r="F40" s="3">
        <v>1.29</v>
      </c>
      <c r="G40" s="3">
        <v>86.43</v>
      </c>
    </row>
    <row r="41" spans="1:7" ht="15.75" customHeight="1" x14ac:dyDescent="0.3">
      <c r="A41" s="8" t="s">
        <v>50</v>
      </c>
      <c r="B41" s="3" t="s">
        <v>11</v>
      </c>
      <c r="C41" s="3" t="s">
        <v>33</v>
      </c>
      <c r="D41" s="3" t="s">
        <v>16</v>
      </c>
      <c r="E41" s="3">
        <v>53</v>
      </c>
      <c r="F41" s="3">
        <v>1.29</v>
      </c>
      <c r="G41" s="3">
        <v>68.37</v>
      </c>
    </row>
    <row r="42" spans="1:7" ht="15.75" customHeight="1" x14ac:dyDescent="0.3">
      <c r="A42" s="8" t="s">
        <v>40</v>
      </c>
      <c r="B42" s="3" t="s">
        <v>11</v>
      </c>
      <c r="C42" s="3" t="s">
        <v>15</v>
      </c>
      <c r="D42" s="3" t="s">
        <v>9</v>
      </c>
      <c r="E42" s="3">
        <v>11</v>
      </c>
      <c r="F42" s="3">
        <v>4.99</v>
      </c>
      <c r="G42" s="3">
        <v>54.89</v>
      </c>
    </row>
    <row r="43" spans="1:7" ht="15.75" customHeight="1" x14ac:dyDescent="0.3">
      <c r="A43" s="8" t="s">
        <v>39</v>
      </c>
      <c r="B43" s="3" t="s">
        <v>11</v>
      </c>
      <c r="C43" s="3" t="s">
        <v>32</v>
      </c>
      <c r="D43" s="3" t="s">
        <v>16</v>
      </c>
      <c r="E43" s="3">
        <v>14</v>
      </c>
      <c r="F43" s="3">
        <v>1.29</v>
      </c>
      <c r="G43" s="3">
        <v>18.059999999999999</v>
      </c>
    </row>
    <row r="44" spans="1:7" ht="15.75" customHeight="1" x14ac:dyDescent="0.3">
      <c r="A44" s="2">
        <v>44478</v>
      </c>
      <c r="B44" s="3" t="s">
        <v>11</v>
      </c>
      <c r="C44" s="3" t="s">
        <v>33</v>
      </c>
      <c r="D44" s="3" t="s">
        <v>16</v>
      </c>
      <c r="E44" s="3">
        <v>7</v>
      </c>
      <c r="F44" s="3">
        <v>1.29</v>
      </c>
      <c r="G44" s="3">
        <v>9.0299999999999994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1.25" defaultRowHeight="15" customHeight="1" x14ac:dyDescent="0.25"/>
  <cols>
    <col min="1" max="26" width="8.5" customWidth="1"/>
  </cols>
  <sheetData>
    <row r="1" spans="1:7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">
      <c r="A2" s="2">
        <v>44473</v>
      </c>
      <c r="B2" s="3" t="s">
        <v>11</v>
      </c>
      <c r="C2" s="3" t="s">
        <v>32</v>
      </c>
      <c r="D2" s="3" t="s">
        <v>16</v>
      </c>
      <c r="E2" s="3">
        <v>66</v>
      </c>
      <c r="F2" s="3">
        <v>1.99</v>
      </c>
      <c r="G2" s="3">
        <v>131.34</v>
      </c>
    </row>
    <row r="3" spans="1:7" ht="15.75" customHeight="1" x14ac:dyDescent="0.3">
      <c r="A3" s="8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</row>
    <row r="4" spans="1:7" ht="15.75" customHeight="1" x14ac:dyDescent="0.3">
      <c r="A4" s="8" t="s">
        <v>42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</row>
    <row r="5" spans="1:7" ht="15.75" customHeight="1" x14ac:dyDescent="0.3">
      <c r="A5" s="8" t="s">
        <v>48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</row>
    <row r="6" spans="1:7" ht="15.75" customHeight="1" x14ac:dyDescent="0.3">
      <c r="A6" s="2">
        <v>44478</v>
      </c>
      <c r="B6" s="3" t="s">
        <v>11</v>
      </c>
      <c r="C6" s="3" t="s">
        <v>33</v>
      </c>
      <c r="D6" s="3" t="s">
        <v>16</v>
      </c>
      <c r="E6" s="3">
        <v>7</v>
      </c>
      <c r="F6" s="3">
        <v>1.29</v>
      </c>
      <c r="G6" s="3">
        <v>9.0299999999999994</v>
      </c>
    </row>
    <row r="7" spans="1:7" ht="15.75" customHeight="1" x14ac:dyDescent="0.3">
      <c r="A7" s="8" t="s">
        <v>34</v>
      </c>
      <c r="B7" s="3" t="s">
        <v>11</v>
      </c>
      <c r="C7" s="3" t="s">
        <v>33</v>
      </c>
      <c r="D7" s="3" t="s">
        <v>9</v>
      </c>
      <c r="E7" s="3">
        <v>46</v>
      </c>
      <c r="F7" s="3">
        <v>8.99</v>
      </c>
      <c r="G7" s="3">
        <v>413.54</v>
      </c>
    </row>
    <row r="8" spans="1:7" ht="15.75" customHeight="1" x14ac:dyDescent="0.3">
      <c r="A8" s="8" t="s">
        <v>45</v>
      </c>
      <c r="B8" s="3" t="s">
        <v>11</v>
      </c>
      <c r="C8" s="3" t="s">
        <v>33</v>
      </c>
      <c r="D8" s="3" t="s">
        <v>23</v>
      </c>
      <c r="E8" s="3">
        <v>27</v>
      </c>
      <c r="F8" s="3">
        <v>19.989999999999998</v>
      </c>
      <c r="G8" s="3">
        <v>539.73</v>
      </c>
    </row>
    <row r="9" spans="1:7" ht="15.75" customHeight="1" x14ac:dyDescent="0.3">
      <c r="A9" s="8" t="s">
        <v>50</v>
      </c>
      <c r="B9" s="3" t="s">
        <v>11</v>
      </c>
      <c r="C9" s="3" t="s">
        <v>33</v>
      </c>
      <c r="D9" s="3" t="s">
        <v>16</v>
      </c>
      <c r="E9" s="3">
        <v>53</v>
      </c>
      <c r="F9" s="3">
        <v>1.29</v>
      </c>
      <c r="G9" s="3">
        <v>68.37</v>
      </c>
    </row>
    <row r="10" spans="1:7" ht="15.75" customHeight="1" x14ac:dyDescent="0.3">
      <c r="A10" s="8" t="s">
        <v>52</v>
      </c>
      <c r="B10" s="3" t="s">
        <v>11</v>
      </c>
      <c r="C10" s="3" t="s">
        <v>33</v>
      </c>
      <c r="D10" s="3" t="s">
        <v>9</v>
      </c>
      <c r="E10" s="3">
        <v>80</v>
      </c>
      <c r="F10" s="3">
        <v>8.99</v>
      </c>
      <c r="G10" s="3">
        <v>719.2</v>
      </c>
    </row>
    <row r="11" spans="1:7" ht="15.75" customHeight="1" x14ac:dyDescent="0.3">
      <c r="A11" s="2">
        <v>44172</v>
      </c>
      <c r="B11" s="3" t="s">
        <v>7</v>
      </c>
      <c r="C11" s="3" t="s">
        <v>26</v>
      </c>
      <c r="D11" s="3" t="s">
        <v>9</v>
      </c>
      <c r="E11" s="3">
        <v>29</v>
      </c>
      <c r="F11" s="3">
        <v>1.99</v>
      </c>
      <c r="G11" s="3">
        <v>57.71</v>
      </c>
    </row>
    <row r="12" spans="1:7" ht="15.75" customHeight="1" x14ac:dyDescent="0.3">
      <c r="A12" s="8" t="s">
        <v>49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</row>
    <row r="13" spans="1:7" ht="15.75" customHeight="1" x14ac:dyDescent="0.3">
      <c r="A13" s="2">
        <v>43956</v>
      </c>
      <c r="B13" s="3" t="s">
        <v>11</v>
      </c>
      <c r="C13" s="3" t="s">
        <v>15</v>
      </c>
      <c r="D13" s="3" t="s">
        <v>16</v>
      </c>
      <c r="E13" s="3">
        <v>90</v>
      </c>
      <c r="F13" s="3">
        <v>4.99</v>
      </c>
      <c r="G13" s="3">
        <v>449.1</v>
      </c>
    </row>
    <row r="14" spans="1:7" ht="15.75" customHeight="1" x14ac:dyDescent="0.3">
      <c r="A14" s="2">
        <v>44076</v>
      </c>
      <c r="B14" s="3" t="s">
        <v>11</v>
      </c>
      <c r="C14" s="3" t="s">
        <v>15</v>
      </c>
      <c r="D14" s="3" t="s">
        <v>16</v>
      </c>
      <c r="E14" s="3">
        <v>36</v>
      </c>
      <c r="F14" s="3">
        <v>4.99</v>
      </c>
      <c r="G14" s="3">
        <v>179.64</v>
      </c>
    </row>
    <row r="15" spans="1:7" ht="15.75" customHeight="1" x14ac:dyDescent="0.3">
      <c r="A15" s="2">
        <v>44298</v>
      </c>
      <c r="B15" s="3" t="s">
        <v>11</v>
      </c>
      <c r="C15" s="3" t="s">
        <v>15</v>
      </c>
      <c r="D15" s="3" t="s">
        <v>9</v>
      </c>
      <c r="E15" s="3">
        <v>94</v>
      </c>
      <c r="F15" s="3">
        <v>19.989999999999998</v>
      </c>
      <c r="G15" s="6">
        <v>1879.06</v>
      </c>
    </row>
    <row r="16" spans="1:7" ht="15.75" customHeight="1" x14ac:dyDescent="0.3">
      <c r="A16" s="8" t="s">
        <v>40</v>
      </c>
      <c r="B16" s="3" t="s">
        <v>11</v>
      </c>
      <c r="C16" s="3" t="s">
        <v>15</v>
      </c>
      <c r="D16" s="3" t="s">
        <v>9</v>
      </c>
      <c r="E16" s="3">
        <v>11</v>
      </c>
      <c r="F16" s="3">
        <v>4.99</v>
      </c>
      <c r="G16" s="3">
        <v>54.89</v>
      </c>
    </row>
    <row r="17" spans="1:7" ht="15.75" customHeight="1" x14ac:dyDescent="0.3">
      <c r="A17" s="8" t="s">
        <v>47</v>
      </c>
      <c r="B17" s="3" t="s">
        <v>11</v>
      </c>
      <c r="C17" s="3" t="s">
        <v>15</v>
      </c>
      <c r="D17" s="3" t="s">
        <v>28</v>
      </c>
      <c r="E17" s="3">
        <v>50</v>
      </c>
      <c r="F17" s="3">
        <v>4.99</v>
      </c>
      <c r="G17" s="3">
        <v>249.5</v>
      </c>
    </row>
    <row r="18" spans="1:7" ht="15.75" customHeight="1" x14ac:dyDescent="0.3">
      <c r="A18" s="2">
        <v>43834</v>
      </c>
      <c r="B18" s="3" t="s">
        <v>7</v>
      </c>
      <c r="C18" s="3" t="s">
        <v>8</v>
      </c>
      <c r="D18" s="3" t="s">
        <v>9</v>
      </c>
      <c r="E18" s="3">
        <v>60</v>
      </c>
      <c r="F18" s="3">
        <v>4.99</v>
      </c>
      <c r="G18" s="3">
        <v>299.39999999999998</v>
      </c>
    </row>
    <row r="19" spans="1:7" ht="15.75" customHeight="1" x14ac:dyDescent="0.3">
      <c r="A19" s="2">
        <v>43983</v>
      </c>
      <c r="B19" s="3" t="s">
        <v>7</v>
      </c>
      <c r="C19" s="3" t="s">
        <v>8</v>
      </c>
      <c r="D19" s="3" t="s">
        <v>16</v>
      </c>
      <c r="E19" s="3">
        <v>95</v>
      </c>
      <c r="F19" s="3">
        <v>1.99</v>
      </c>
      <c r="G19" s="3">
        <v>189.05</v>
      </c>
    </row>
    <row r="20" spans="1:7" ht="15.75" customHeight="1" x14ac:dyDescent="0.3">
      <c r="A20" s="2">
        <v>44049</v>
      </c>
      <c r="B20" s="3" t="s">
        <v>7</v>
      </c>
      <c r="C20" s="3" t="s">
        <v>8</v>
      </c>
      <c r="D20" s="3" t="s">
        <v>9</v>
      </c>
      <c r="E20" s="3">
        <v>60</v>
      </c>
      <c r="F20" s="3">
        <v>8.99</v>
      </c>
      <c r="G20" s="3">
        <v>539.4</v>
      </c>
    </row>
    <row r="21" spans="1:7" ht="15.75" customHeight="1" x14ac:dyDescent="0.3">
      <c r="A21" s="2">
        <v>44293</v>
      </c>
      <c r="B21" s="3" t="s">
        <v>7</v>
      </c>
      <c r="C21" s="3" t="s">
        <v>8</v>
      </c>
      <c r="D21" s="3" t="s">
        <v>28</v>
      </c>
      <c r="E21" s="3">
        <v>62</v>
      </c>
      <c r="F21" s="3">
        <v>4.99</v>
      </c>
      <c r="G21" s="3">
        <v>309.38</v>
      </c>
    </row>
    <row r="22" spans="1:7" ht="15.75" customHeight="1" x14ac:dyDescent="0.3">
      <c r="A22" s="8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</row>
    <row r="23" spans="1:7" ht="15.75" customHeight="1" x14ac:dyDescent="0.3">
      <c r="A23" s="8" t="s">
        <v>44</v>
      </c>
      <c r="B23" s="3" t="s">
        <v>7</v>
      </c>
      <c r="C23" s="3" t="s">
        <v>8</v>
      </c>
      <c r="D23" s="3" t="s">
        <v>9</v>
      </c>
      <c r="E23" s="3">
        <v>4</v>
      </c>
      <c r="F23" s="3">
        <v>4.99</v>
      </c>
      <c r="G23" s="3">
        <v>19.96</v>
      </c>
    </row>
    <row r="24" spans="1:7" ht="15.75" customHeight="1" x14ac:dyDescent="0.3">
      <c r="A24" s="8" t="s">
        <v>57</v>
      </c>
      <c r="B24" s="3" t="s">
        <v>7</v>
      </c>
      <c r="C24" s="3" t="s">
        <v>8</v>
      </c>
      <c r="D24" s="3" t="s">
        <v>16</v>
      </c>
      <c r="E24" s="3">
        <v>35</v>
      </c>
      <c r="F24" s="3">
        <v>4.99</v>
      </c>
      <c r="G24" s="3">
        <v>174.65</v>
      </c>
    </row>
    <row r="25" spans="1:7" ht="15.75" customHeight="1" x14ac:dyDescent="0.3">
      <c r="A25" s="8" t="s">
        <v>59</v>
      </c>
      <c r="B25" s="3" t="s">
        <v>7</v>
      </c>
      <c r="C25" s="3" t="s">
        <v>8</v>
      </c>
      <c r="D25" s="3" t="s">
        <v>28</v>
      </c>
      <c r="E25" s="3">
        <v>16</v>
      </c>
      <c r="F25" s="3">
        <v>15.99</v>
      </c>
      <c r="G25" s="3">
        <v>255.84</v>
      </c>
    </row>
    <row r="26" spans="1:7" ht="15.75" customHeight="1" x14ac:dyDescent="0.3">
      <c r="A26" s="2">
        <v>44385</v>
      </c>
      <c r="B26" s="3" t="s">
        <v>11</v>
      </c>
      <c r="C26" s="3" t="s">
        <v>31</v>
      </c>
      <c r="D26" s="3" t="s">
        <v>28</v>
      </c>
      <c r="E26" s="3">
        <v>42</v>
      </c>
      <c r="F26" s="3">
        <v>23.95</v>
      </c>
      <c r="G26" s="6">
        <v>1005.9</v>
      </c>
    </row>
    <row r="27" spans="1:7" ht="15.75" customHeight="1" x14ac:dyDescent="0.3">
      <c r="A27" s="8" t="s">
        <v>35</v>
      </c>
      <c r="B27" s="3" t="s">
        <v>11</v>
      </c>
      <c r="C27" s="3" t="s">
        <v>31</v>
      </c>
      <c r="D27" s="3" t="s">
        <v>9</v>
      </c>
      <c r="E27" s="3">
        <v>50</v>
      </c>
      <c r="F27" s="3">
        <v>19.989999999999998</v>
      </c>
      <c r="G27" s="3">
        <v>999.5</v>
      </c>
    </row>
    <row r="28" spans="1:7" ht="15.75" customHeight="1" x14ac:dyDescent="0.3">
      <c r="A28" s="8" t="s">
        <v>41</v>
      </c>
      <c r="B28" s="3" t="s">
        <v>11</v>
      </c>
      <c r="C28" s="3" t="s">
        <v>31</v>
      </c>
      <c r="D28" s="3" t="s">
        <v>28</v>
      </c>
      <c r="E28" s="3">
        <v>96</v>
      </c>
      <c r="F28" s="3">
        <v>4.99</v>
      </c>
      <c r="G28" s="3">
        <v>479.04</v>
      </c>
    </row>
    <row r="29" spans="1:7" ht="15.75" customHeight="1" x14ac:dyDescent="0.3">
      <c r="A29" s="8" t="s">
        <v>53</v>
      </c>
      <c r="B29" s="3" t="s">
        <v>11</v>
      </c>
      <c r="C29" s="3" t="s">
        <v>31</v>
      </c>
      <c r="D29" s="3" t="s">
        <v>13</v>
      </c>
      <c r="E29" s="3">
        <v>5</v>
      </c>
      <c r="F29" s="3">
        <v>125</v>
      </c>
      <c r="G29" s="3">
        <v>625</v>
      </c>
    </row>
    <row r="30" spans="1:7" ht="15.75" customHeight="1" x14ac:dyDescent="0.3">
      <c r="A30" s="2">
        <v>43961</v>
      </c>
      <c r="B30" s="3" t="s">
        <v>11</v>
      </c>
      <c r="C30" s="3" t="s">
        <v>18</v>
      </c>
      <c r="D30" s="3" t="s">
        <v>9</v>
      </c>
      <c r="E30" s="3">
        <v>28</v>
      </c>
      <c r="F30" s="3">
        <v>8.99</v>
      </c>
      <c r="G30" s="3">
        <v>251.72</v>
      </c>
    </row>
    <row r="31" spans="1:7" ht="15.75" customHeight="1" x14ac:dyDescent="0.3">
      <c r="A31" s="8" t="s">
        <v>54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7" ht="15.75" customHeight="1" x14ac:dyDescent="0.3">
      <c r="A32" s="8" t="s">
        <v>55</v>
      </c>
      <c r="B32" s="3" t="s">
        <v>11</v>
      </c>
      <c r="C32" s="3" t="s">
        <v>18</v>
      </c>
      <c r="D32" s="3" t="s">
        <v>28</v>
      </c>
      <c r="E32" s="3">
        <v>55</v>
      </c>
      <c r="F32" s="3">
        <v>12.49</v>
      </c>
      <c r="G32" s="3">
        <v>686.95</v>
      </c>
    </row>
    <row r="33" spans="1:7" ht="15.75" customHeight="1" x14ac:dyDescent="0.3">
      <c r="A33" s="2">
        <v>44054</v>
      </c>
      <c r="B33" s="3" t="s">
        <v>7</v>
      </c>
      <c r="C33" s="3" t="s">
        <v>22</v>
      </c>
      <c r="D33" s="3" t="s">
        <v>23</v>
      </c>
      <c r="E33" s="3">
        <v>15</v>
      </c>
      <c r="F33" s="3">
        <v>19.989999999999998</v>
      </c>
      <c r="G33" s="3">
        <v>299.85000000000002</v>
      </c>
    </row>
    <row r="34" spans="1:7" ht="15.75" customHeight="1" x14ac:dyDescent="0.3">
      <c r="A34" s="8" t="s">
        <v>43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6">
        <v>1183.26</v>
      </c>
    </row>
    <row r="35" spans="1:7" ht="15.75" customHeight="1" x14ac:dyDescent="0.3">
      <c r="A35" s="8" t="s">
        <v>56</v>
      </c>
      <c r="B35" s="3" t="s">
        <v>7</v>
      </c>
      <c r="C35" s="3" t="s">
        <v>22</v>
      </c>
      <c r="D35" s="3" t="s">
        <v>9</v>
      </c>
      <c r="E35" s="3">
        <v>81</v>
      </c>
      <c r="F35" s="3">
        <v>19.989999999999998</v>
      </c>
      <c r="G35" s="6">
        <v>1619.19</v>
      </c>
    </row>
    <row r="36" spans="1:7" ht="15.75" customHeight="1" x14ac:dyDescent="0.3">
      <c r="A36" s="2">
        <v>43839</v>
      </c>
      <c r="B36" s="3" t="s">
        <v>11</v>
      </c>
      <c r="C36" s="3" t="s">
        <v>12</v>
      </c>
      <c r="D36" s="3" t="s">
        <v>13</v>
      </c>
      <c r="E36" s="3">
        <v>2</v>
      </c>
      <c r="F36" s="3">
        <v>125</v>
      </c>
      <c r="G36" s="3">
        <v>250</v>
      </c>
    </row>
    <row r="37" spans="1:7" ht="15.75" customHeight="1" x14ac:dyDescent="0.3">
      <c r="A37" s="2">
        <v>44177</v>
      </c>
      <c r="B37" s="3" t="s">
        <v>11</v>
      </c>
      <c r="C37" s="3" t="s">
        <v>12</v>
      </c>
      <c r="D37" s="3" t="s">
        <v>16</v>
      </c>
      <c r="E37" s="3">
        <v>67</v>
      </c>
      <c r="F37" s="3">
        <v>1.29</v>
      </c>
      <c r="G37" s="3">
        <v>86.43</v>
      </c>
    </row>
    <row r="38" spans="1:7" ht="15.75" customHeight="1" x14ac:dyDescent="0.3">
      <c r="A38" s="2">
        <v>44198</v>
      </c>
      <c r="B38" s="3" t="s">
        <v>11</v>
      </c>
      <c r="C38" s="3" t="s">
        <v>12</v>
      </c>
      <c r="D38" s="3" t="s">
        <v>9</v>
      </c>
      <c r="E38" s="3">
        <v>87</v>
      </c>
      <c r="F38" s="3">
        <v>15</v>
      </c>
      <c r="G38" s="6">
        <v>1305</v>
      </c>
    </row>
    <row r="39" spans="1:7" ht="15.75" customHeight="1" x14ac:dyDescent="0.3">
      <c r="A39" s="2">
        <v>44380</v>
      </c>
      <c r="B39" s="3" t="s">
        <v>29</v>
      </c>
      <c r="C39" s="3" t="s">
        <v>30</v>
      </c>
      <c r="D39" s="3" t="s">
        <v>9</v>
      </c>
      <c r="E39" s="3">
        <v>7</v>
      </c>
      <c r="F39" s="3">
        <v>19.989999999999998</v>
      </c>
      <c r="G39" s="3">
        <v>139.93</v>
      </c>
    </row>
    <row r="40" spans="1:7" ht="15.75" customHeight="1" x14ac:dyDescent="0.3">
      <c r="A40" s="8" t="s">
        <v>46</v>
      </c>
      <c r="B40" s="3" t="s">
        <v>29</v>
      </c>
      <c r="C40" s="3" t="s">
        <v>30</v>
      </c>
      <c r="D40" s="3" t="s">
        <v>16</v>
      </c>
      <c r="E40" s="3">
        <v>56</v>
      </c>
      <c r="F40" s="3">
        <v>2.99</v>
      </c>
      <c r="G40" s="3">
        <v>167.44</v>
      </c>
    </row>
    <row r="41" spans="1:7" ht="15.75" customHeight="1" x14ac:dyDescent="0.3">
      <c r="A41" s="8" t="s">
        <v>58</v>
      </c>
      <c r="B41" s="3" t="s">
        <v>29</v>
      </c>
      <c r="C41" s="3" t="s">
        <v>30</v>
      </c>
      <c r="D41" s="3" t="s">
        <v>13</v>
      </c>
      <c r="E41" s="3">
        <v>3</v>
      </c>
      <c r="F41" s="3">
        <v>275</v>
      </c>
      <c r="G41" s="3">
        <v>825</v>
      </c>
    </row>
    <row r="42" spans="1:7" ht="15.75" customHeight="1" x14ac:dyDescent="0.3">
      <c r="A42" s="8" t="s">
        <v>60</v>
      </c>
      <c r="B42" s="3" t="s">
        <v>29</v>
      </c>
      <c r="C42" s="3" t="s">
        <v>30</v>
      </c>
      <c r="D42" s="3" t="s">
        <v>23</v>
      </c>
      <c r="E42" s="3">
        <v>76</v>
      </c>
      <c r="F42" s="3">
        <v>1.99</v>
      </c>
      <c r="G42" s="3">
        <v>151.24</v>
      </c>
    </row>
    <row r="43" spans="1:7" ht="15.75" customHeight="1" x14ac:dyDescent="0.3">
      <c r="A43" s="8" t="s">
        <v>36</v>
      </c>
      <c r="B43" s="3" t="s">
        <v>29</v>
      </c>
      <c r="C43" s="3" t="s">
        <v>37</v>
      </c>
      <c r="D43" s="3" t="s">
        <v>9</v>
      </c>
      <c r="E43" s="3">
        <v>57</v>
      </c>
      <c r="F43" s="3">
        <v>19.989999999999998</v>
      </c>
      <c r="G43" s="6">
        <v>1139.43</v>
      </c>
    </row>
    <row r="44" spans="1:7" ht="15.75" customHeight="1" x14ac:dyDescent="0.3">
      <c r="A44" s="8" t="s">
        <v>51</v>
      </c>
      <c r="B44" s="3" t="s">
        <v>29</v>
      </c>
      <c r="C44" s="3" t="s">
        <v>37</v>
      </c>
      <c r="D44" s="3" t="s">
        <v>16</v>
      </c>
      <c r="E44" s="3">
        <v>32</v>
      </c>
      <c r="F44" s="3">
        <v>1.99</v>
      </c>
      <c r="G44" s="3">
        <v>63.68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G44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>
      <selection activeCell="J18" sqref="J18"/>
    </sheetView>
  </sheetViews>
  <sheetFormatPr defaultColWidth="11.25" defaultRowHeight="15" customHeight="1" x14ac:dyDescent="0.25"/>
  <cols>
    <col min="1" max="1" width="14.125" customWidth="1"/>
    <col min="2" max="2" width="10.25" customWidth="1"/>
    <col min="3" max="5" width="8.5" customWidth="1"/>
    <col min="6" max="6" width="12" customWidth="1"/>
    <col min="7" max="9" width="8.5" customWidth="1"/>
    <col min="10" max="10" width="12.375" bestFit="1" customWidth="1"/>
    <col min="11" max="11" width="11.75" bestFit="1" customWidth="1"/>
    <col min="12" max="26" width="8.5" customWidth="1"/>
  </cols>
  <sheetData>
    <row r="1" spans="1:1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2</v>
      </c>
      <c r="J1" s="1" t="s">
        <v>6</v>
      </c>
    </row>
    <row r="2" spans="1:10" ht="15.75" customHeight="1" x14ac:dyDescent="0.3">
      <c r="A2" s="2">
        <v>44473</v>
      </c>
      <c r="B2" s="3" t="s">
        <v>11</v>
      </c>
      <c r="C2" s="3" t="s">
        <v>32</v>
      </c>
      <c r="D2" s="3" t="s">
        <v>16</v>
      </c>
      <c r="E2" s="3">
        <v>66</v>
      </c>
      <c r="F2" s="3">
        <v>1.99</v>
      </c>
      <c r="G2" s="3">
        <v>131.34</v>
      </c>
      <c r="I2" s="3" t="s">
        <v>32</v>
      </c>
      <c r="J2" s="5">
        <f t="shared" ref="J2:J12" si="0">SUMIF($C$2:$C$44,I2,$G$2:$G$44)</f>
        <v>438.37</v>
      </c>
    </row>
    <row r="3" spans="1:10" ht="15.75" customHeight="1" x14ac:dyDescent="0.3">
      <c r="A3" s="8" t="s">
        <v>39</v>
      </c>
      <c r="B3" s="3" t="s">
        <v>11</v>
      </c>
      <c r="C3" s="3" t="s">
        <v>32</v>
      </c>
      <c r="D3" s="3" t="s">
        <v>16</v>
      </c>
      <c r="E3" s="3">
        <v>14</v>
      </c>
      <c r="F3" s="3">
        <v>1.29</v>
      </c>
      <c r="G3" s="3">
        <v>18.059999999999999</v>
      </c>
      <c r="I3" s="3" t="s">
        <v>33</v>
      </c>
      <c r="J3" s="5">
        <f t="shared" si="0"/>
        <v>1749.8700000000001</v>
      </c>
    </row>
    <row r="4" spans="1:10" ht="15.75" customHeight="1" x14ac:dyDescent="0.3">
      <c r="A4" s="8" t="s">
        <v>42</v>
      </c>
      <c r="B4" s="3" t="s">
        <v>11</v>
      </c>
      <c r="C4" s="3" t="s">
        <v>32</v>
      </c>
      <c r="D4" s="3" t="s">
        <v>9</v>
      </c>
      <c r="E4" s="3">
        <v>28</v>
      </c>
      <c r="F4" s="3">
        <v>4.99</v>
      </c>
      <c r="G4" s="3">
        <v>139.72</v>
      </c>
      <c r="I4" s="3" t="s">
        <v>26</v>
      </c>
      <c r="J4" s="5">
        <f t="shared" si="0"/>
        <v>536.75</v>
      </c>
    </row>
    <row r="5" spans="1:10" ht="15.75" customHeight="1" x14ac:dyDescent="0.3">
      <c r="A5" s="8" t="s">
        <v>48</v>
      </c>
      <c r="B5" s="3" t="s">
        <v>11</v>
      </c>
      <c r="C5" s="3" t="s">
        <v>32</v>
      </c>
      <c r="D5" s="3" t="s">
        <v>16</v>
      </c>
      <c r="E5" s="3">
        <v>75</v>
      </c>
      <c r="F5" s="3">
        <v>1.99</v>
      </c>
      <c r="G5" s="3">
        <v>149.25</v>
      </c>
      <c r="I5" s="3" t="s">
        <v>15</v>
      </c>
      <c r="J5" s="5">
        <f t="shared" si="0"/>
        <v>2812.19</v>
      </c>
    </row>
    <row r="6" spans="1:10" ht="15.75" customHeight="1" x14ac:dyDescent="0.3">
      <c r="A6" s="2">
        <v>44478</v>
      </c>
      <c r="B6" s="3" t="s">
        <v>11</v>
      </c>
      <c r="C6" s="3" t="s">
        <v>33</v>
      </c>
      <c r="D6" s="3" t="s">
        <v>16</v>
      </c>
      <c r="E6" s="3">
        <v>7</v>
      </c>
      <c r="F6" s="3">
        <v>1.29</v>
      </c>
      <c r="G6" s="3">
        <v>9.0299999999999994</v>
      </c>
      <c r="I6" s="3" t="s">
        <v>8</v>
      </c>
      <c r="J6" s="5">
        <f t="shared" si="0"/>
        <v>2363.0400000000004</v>
      </c>
    </row>
    <row r="7" spans="1:10" ht="15.75" customHeight="1" x14ac:dyDescent="0.3">
      <c r="A7" s="8" t="s">
        <v>34</v>
      </c>
      <c r="B7" s="3" t="s">
        <v>11</v>
      </c>
      <c r="C7" s="3" t="s">
        <v>33</v>
      </c>
      <c r="D7" s="3" t="s">
        <v>9</v>
      </c>
      <c r="E7" s="3">
        <v>46</v>
      </c>
      <c r="F7" s="3">
        <v>8.99</v>
      </c>
      <c r="G7" s="3">
        <v>413.54</v>
      </c>
      <c r="I7" s="3" t="s">
        <v>31</v>
      </c>
      <c r="J7" s="5">
        <f t="shared" si="0"/>
        <v>3109.44</v>
      </c>
    </row>
    <row r="8" spans="1:10" ht="15.75" customHeight="1" x14ac:dyDescent="0.3">
      <c r="A8" s="8" t="s">
        <v>45</v>
      </c>
      <c r="B8" s="3" t="s">
        <v>11</v>
      </c>
      <c r="C8" s="3" t="s">
        <v>33</v>
      </c>
      <c r="D8" s="3" t="s">
        <v>23</v>
      </c>
      <c r="E8" s="3">
        <v>27</v>
      </c>
      <c r="F8" s="3">
        <v>19.989999999999998</v>
      </c>
      <c r="G8" s="3">
        <v>539.73</v>
      </c>
      <c r="I8" s="3" t="s">
        <v>18</v>
      </c>
      <c r="J8" s="5">
        <f t="shared" si="0"/>
        <v>1387.77</v>
      </c>
    </row>
    <row r="9" spans="1:10" ht="15.75" customHeight="1" x14ac:dyDescent="0.3">
      <c r="A9" s="8" t="s">
        <v>50</v>
      </c>
      <c r="B9" s="3" t="s">
        <v>11</v>
      </c>
      <c r="C9" s="3" t="s">
        <v>33</v>
      </c>
      <c r="D9" s="3" t="s">
        <v>16</v>
      </c>
      <c r="E9" s="3">
        <v>53</v>
      </c>
      <c r="F9" s="3">
        <v>1.29</v>
      </c>
      <c r="G9" s="3">
        <v>68.37</v>
      </c>
      <c r="I9" s="3" t="s">
        <v>22</v>
      </c>
      <c r="J9" s="5">
        <f t="shared" si="0"/>
        <v>3102.3</v>
      </c>
    </row>
    <row r="10" spans="1:10" ht="15.75" customHeight="1" x14ac:dyDescent="0.3">
      <c r="A10" s="8" t="s">
        <v>52</v>
      </c>
      <c r="B10" s="3" t="s">
        <v>11</v>
      </c>
      <c r="C10" s="3" t="s">
        <v>33</v>
      </c>
      <c r="D10" s="3" t="s">
        <v>9</v>
      </c>
      <c r="E10" s="3">
        <v>80</v>
      </c>
      <c r="F10" s="3">
        <v>8.99</v>
      </c>
      <c r="G10" s="3">
        <v>719.2</v>
      </c>
      <c r="I10" s="3" t="s">
        <v>12</v>
      </c>
      <c r="J10" s="5">
        <f t="shared" si="0"/>
        <v>1641.43</v>
      </c>
    </row>
    <row r="11" spans="1:10" ht="15.75" customHeight="1" x14ac:dyDescent="0.3">
      <c r="A11" s="2">
        <v>44172</v>
      </c>
      <c r="B11" s="3" t="s">
        <v>7</v>
      </c>
      <c r="C11" s="3" t="s">
        <v>26</v>
      </c>
      <c r="D11" s="3" t="s">
        <v>9</v>
      </c>
      <c r="E11" s="3">
        <v>29</v>
      </c>
      <c r="F11" s="3">
        <v>1.99</v>
      </c>
      <c r="G11" s="3">
        <v>57.71</v>
      </c>
      <c r="I11" s="3" t="s">
        <v>30</v>
      </c>
      <c r="J11" s="5">
        <f t="shared" si="0"/>
        <v>1283.6099999999999</v>
      </c>
    </row>
    <row r="12" spans="1:10" ht="15.75" customHeight="1" x14ac:dyDescent="0.3">
      <c r="A12" s="8" t="s">
        <v>49</v>
      </c>
      <c r="B12" s="3" t="s">
        <v>7</v>
      </c>
      <c r="C12" s="3" t="s">
        <v>26</v>
      </c>
      <c r="D12" s="3" t="s">
        <v>23</v>
      </c>
      <c r="E12" s="3">
        <v>96</v>
      </c>
      <c r="F12" s="3">
        <v>4.99</v>
      </c>
      <c r="G12" s="3">
        <v>479.04</v>
      </c>
      <c r="I12" s="3" t="s">
        <v>37</v>
      </c>
      <c r="J12" s="5">
        <f t="shared" si="0"/>
        <v>1203.1100000000001</v>
      </c>
    </row>
    <row r="13" spans="1:10" ht="15.75" customHeight="1" x14ac:dyDescent="0.3">
      <c r="A13" s="2">
        <v>43956</v>
      </c>
      <c r="B13" s="3" t="s">
        <v>11</v>
      </c>
      <c r="C13" s="3" t="s">
        <v>15</v>
      </c>
      <c r="D13" s="3" t="s">
        <v>16</v>
      </c>
      <c r="E13" s="3">
        <v>90</v>
      </c>
      <c r="F13" s="3">
        <v>4.99</v>
      </c>
      <c r="G13" s="3">
        <v>449.1</v>
      </c>
    </row>
    <row r="14" spans="1:10" ht="15.75" customHeight="1" x14ac:dyDescent="0.3">
      <c r="A14" s="2">
        <v>44076</v>
      </c>
      <c r="B14" s="3" t="s">
        <v>11</v>
      </c>
      <c r="C14" s="3" t="s">
        <v>15</v>
      </c>
      <c r="D14" s="3" t="s">
        <v>16</v>
      </c>
      <c r="E14" s="3">
        <v>36</v>
      </c>
      <c r="F14" s="3">
        <v>4.99</v>
      </c>
      <c r="G14" s="3">
        <v>179.64</v>
      </c>
    </row>
    <row r="15" spans="1:10" ht="15.75" customHeight="1" x14ac:dyDescent="0.3">
      <c r="A15" s="2">
        <v>44298</v>
      </c>
      <c r="B15" s="3" t="s">
        <v>11</v>
      </c>
      <c r="C15" s="3" t="s">
        <v>15</v>
      </c>
      <c r="D15" s="3" t="s">
        <v>9</v>
      </c>
      <c r="E15" s="3">
        <v>94</v>
      </c>
      <c r="F15" s="3">
        <v>19.989999999999998</v>
      </c>
      <c r="G15" s="6">
        <v>1879.06</v>
      </c>
    </row>
    <row r="16" spans="1:10" ht="15.75" customHeight="1" x14ac:dyDescent="0.3">
      <c r="A16" s="8" t="s">
        <v>40</v>
      </c>
      <c r="B16" s="3" t="s">
        <v>11</v>
      </c>
      <c r="C16" s="3" t="s">
        <v>15</v>
      </c>
      <c r="D16" s="3" t="s">
        <v>9</v>
      </c>
      <c r="E16" s="3">
        <v>11</v>
      </c>
      <c r="F16" s="3">
        <v>4.99</v>
      </c>
      <c r="G16" s="3">
        <v>54.89</v>
      </c>
    </row>
    <row r="17" spans="1:11" ht="15.75" customHeight="1" x14ac:dyDescent="0.3">
      <c r="A17" s="8" t="s">
        <v>47</v>
      </c>
      <c r="B17" s="3" t="s">
        <v>11</v>
      </c>
      <c r="C17" s="3" t="s">
        <v>15</v>
      </c>
      <c r="D17" s="3" t="s">
        <v>28</v>
      </c>
      <c r="E17" s="3">
        <v>50</v>
      </c>
      <c r="F17" s="3">
        <v>4.99</v>
      </c>
      <c r="G17" s="3">
        <v>249.5</v>
      </c>
    </row>
    <row r="18" spans="1:11" ht="15.75" customHeight="1" x14ac:dyDescent="0.3">
      <c r="A18" s="2">
        <v>43834</v>
      </c>
      <c r="B18" s="3" t="s">
        <v>7</v>
      </c>
      <c r="C18" s="3" t="s">
        <v>8</v>
      </c>
      <c r="D18" s="3" t="s">
        <v>9</v>
      </c>
      <c r="E18" s="3">
        <v>60</v>
      </c>
      <c r="F18" s="3">
        <v>4.99</v>
      </c>
      <c r="G18" s="3">
        <v>299.39999999999998</v>
      </c>
      <c r="J18" s="30" t="s">
        <v>85</v>
      </c>
      <c r="K18" t="s">
        <v>84</v>
      </c>
    </row>
    <row r="19" spans="1:11" ht="15.75" customHeight="1" x14ac:dyDescent="0.3">
      <c r="A19" s="2">
        <v>43983</v>
      </c>
      <c r="B19" s="3" t="s">
        <v>7</v>
      </c>
      <c r="C19" s="3" t="s">
        <v>8</v>
      </c>
      <c r="D19" s="3" t="s">
        <v>16</v>
      </c>
      <c r="E19" s="3">
        <v>95</v>
      </c>
      <c r="F19" s="3">
        <v>1.99</v>
      </c>
      <c r="G19" s="3">
        <v>189.05</v>
      </c>
      <c r="J19" s="31" t="s">
        <v>32</v>
      </c>
      <c r="K19" s="29">
        <v>438.37</v>
      </c>
    </row>
    <row r="20" spans="1:11" ht="15.75" customHeight="1" x14ac:dyDescent="0.3">
      <c r="A20" s="2">
        <v>44049</v>
      </c>
      <c r="B20" s="3" t="s">
        <v>7</v>
      </c>
      <c r="C20" s="3" t="s">
        <v>8</v>
      </c>
      <c r="D20" s="3" t="s">
        <v>9</v>
      </c>
      <c r="E20" s="3">
        <v>60</v>
      </c>
      <c r="F20" s="3">
        <v>8.99</v>
      </c>
      <c r="G20" s="3">
        <v>539.4</v>
      </c>
      <c r="J20" s="31" t="s">
        <v>33</v>
      </c>
      <c r="K20" s="29">
        <v>1749.8700000000001</v>
      </c>
    </row>
    <row r="21" spans="1:11" ht="15.75" customHeight="1" x14ac:dyDescent="0.3">
      <c r="A21" s="2">
        <v>44293</v>
      </c>
      <c r="B21" s="3" t="s">
        <v>7</v>
      </c>
      <c r="C21" s="3" t="s">
        <v>8</v>
      </c>
      <c r="D21" s="3" t="s">
        <v>28</v>
      </c>
      <c r="E21" s="3">
        <v>62</v>
      </c>
      <c r="F21" s="3">
        <v>4.99</v>
      </c>
      <c r="G21" s="3">
        <v>309.38</v>
      </c>
      <c r="J21" s="31" t="s">
        <v>26</v>
      </c>
      <c r="K21" s="29">
        <v>536.75</v>
      </c>
    </row>
    <row r="22" spans="1:11" ht="15.75" customHeight="1" x14ac:dyDescent="0.3">
      <c r="A22" s="8" t="s">
        <v>38</v>
      </c>
      <c r="B22" s="3" t="s">
        <v>7</v>
      </c>
      <c r="C22" s="3" t="s">
        <v>8</v>
      </c>
      <c r="D22" s="3" t="s">
        <v>23</v>
      </c>
      <c r="E22" s="3">
        <v>64</v>
      </c>
      <c r="F22" s="3">
        <v>8.99</v>
      </c>
      <c r="G22" s="3">
        <v>575.36</v>
      </c>
      <c r="J22" s="31" t="s">
        <v>15</v>
      </c>
      <c r="K22" s="29">
        <v>2812.19</v>
      </c>
    </row>
    <row r="23" spans="1:11" ht="15.75" customHeight="1" x14ac:dyDescent="0.3">
      <c r="A23" s="8" t="s">
        <v>44</v>
      </c>
      <c r="B23" s="3" t="s">
        <v>7</v>
      </c>
      <c r="C23" s="3" t="s">
        <v>8</v>
      </c>
      <c r="D23" s="3" t="s">
        <v>9</v>
      </c>
      <c r="E23" s="3">
        <v>4</v>
      </c>
      <c r="F23" s="3">
        <v>4.99</v>
      </c>
      <c r="G23" s="3">
        <v>19.96</v>
      </c>
      <c r="J23" s="31" t="s">
        <v>8</v>
      </c>
      <c r="K23" s="29">
        <v>2363.0400000000004</v>
      </c>
    </row>
    <row r="24" spans="1:11" ht="15.75" customHeight="1" x14ac:dyDescent="0.3">
      <c r="A24" s="8" t="s">
        <v>57</v>
      </c>
      <c r="B24" s="3" t="s">
        <v>7</v>
      </c>
      <c r="C24" s="3" t="s">
        <v>8</v>
      </c>
      <c r="D24" s="3" t="s">
        <v>16</v>
      </c>
      <c r="E24" s="3">
        <v>35</v>
      </c>
      <c r="F24" s="3">
        <v>4.99</v>
      </c>
      <c r="G24" s="3">
        <v>174.65</v>
      </c>
      <c r="J24" s="31" t="s">
        <v>31</v>
      </c>
      <c r="K24" s="29">
        <v>3109.44</v>
      </c>
    </row>
    <row r="25" spans="1:11" ht="15.75" customHeight="1" x14ac:dyDescent="0.3">
      <c r="A25" s="8" t="s">
        <v>59</v>
      </c>
      <c r="B25" s="3" t="s">
        <v>7</v>
      </c>
      <c r="C25" s="3" t="s">
        <v>8</v>
      </c>
      <c r="D25" s="3" t="s">
        <v>28</v>
      </c>
      <c r="E25" s="3">
        <v>16</v>
      </c>
      <c r="F25" s="3">
        <v>15.99</v>
      </c>
      <c r="G25" s="3">
        <v>255.84</v>
      </c>
      <c r="J25" s="31" t="s">
        <v>18</v>
      </c>
      <c r="K25" s="29">
        <v>1387.77</v>
      </c>
    </row>
    <row r="26" spans="1:11" ht="15.75" customHeight="1" x14ac:dyDescent="0.3">
      <c r="A26" s="2">
        <v>44385</v>
      </c>
      <c r="B26" s="3" t="s">
        <v>11</v>
      </c>
      <c r="C26" s="3" t="s">
        <v>31</v>
      </c>
      <c r="D26" s="3" t="s">
        <v>28</v>
      </c>
      <c r="E26" s="3">
        <v>42</v>
      </c>
      <c r="F26" s="3">
        <v>23.95</v>
      </c>
      <c r="G26" s="6">
        <v>1005.9</v>
      </c>
      <c r="J26" s="31" t="s">
        <v>22</v>
      </c>
      <c r="K26" s="29">
        <v>3102.3</v>
      </c>
    </row>
    <row r="27" spans="1:11" ht="15.75" customHeight="1" x14ac:dyDescent="0.3">
      <c r="A27" s="8" t="s">
        <v>35</v>
      </c>
      <c r="B27" s="3" t="s">
        <v>11</v>
      </c>
      <c r="C27" s="3" t="s">
        <v>31</v>
      </c>
      <c r="D27" s="3" t="s">
        <v>9</v>
      </c>
      <c r="E27" s="3">
        <v>50</v>
      </c>
      <c r="F27" s="3">
        <v>19.989999999999998</v>
      </c>
      <c r="G27" s="3">
        <v>999.5</v>
      </c>
      <c r="J27" s="31" t="s">
        <v>12</v>
      </c>
      <c r="K27" s="29">
        <v>1641.43</v>
      </c>
    </row>
    <row r="28" spans="1:11" ht="15.75" customHeight="1" x14ac:dyDescent="0.3">
      <c r="A28" s="8" t="s">
        <v>41</v>
      </c>
      <c r="B28" s="3" t="s">
        <v>11</v>
      </c>
      <c r="C28" s="3" t="s">
        <v>31</v>
      </c>
      <c r="D28" s="3" t="s">
        <v>28</v>
      </c>
      <c r="E28" s="3">
        <v>96</v>
      </c>
      <c r="F28" s="3">
        <v>4.99</v>
      </c>
      <c r="G28" s="3">
        <v>479.04</v>
      </c>
      <c r="J28" s="31" t="s">
        <v>30</v>
      </c>
      <c r="K28" s="29">
        <v>1283.6099999999999</v>
      </c>
    </row>
    <row r="29" spans="1:11" ht="15.75" customHeight="1" x14ac:dyDescent="0.3">
      <c r="A29" s="8" t="s">
        <v>53</v>
      </c>
      <c r="B29" s="3" t="s">
        <v>11</v>
      </c>
      <c r="C29" s="3" t="s">
        <v>31</v>
      </c>
      <c r="D29" s="3" t="s">
        <v>13</v>
      </c>
      <c r="E29" s="3">
        <v>5</v>
      </c>
      <c r="F29" s="3">
        <v>125</v>
      </c>
      <c r="G29" s="3">
        <v>625</v>
      </c>
      <c r="J29" s="31" t="s">
        <v>37</v>
      </c>
      <c r="K29" s="29">
        <v>1203.1100000000001</v>
      </c>
    </row>
    <row r="30" spans="1:11" ht="15.75" customHeight="1" x14ac:dyDescent="0.3">
      <c r="A30" s="2">
        <v>43961</v>
      </c>
      <c r="B30" s="3" t="s">
        <v>11</v>
      </c>
      <c r="C30" s="3" t="s">
        <v>18</v>
      </c>
      <c r="D30" s="3" t="s">
        <v>9</v>
      </c>
      <c r="E30" s="3">
        <v>28</v>
      </c>
      <c r="F30" s="3">
        <v>8.99</v>
      </c>
      <c r="G30" s="3">
        <v>251.72</v>
      </c>
      <c r="J30" s="31" t="s">
        <v>82</v>
      </c>
      <c r="K30" s="29">
        <v>19627.880000000005</v>
      </c>
    </row>
    <row r="31" spans="1:11" ht="15.75" customHeight="1" x14ac:dyDescent="0.3">
      <c r="A31" s="8" t="s">
        <v>54</v>
      </c>
      <c r="B31" s="3" t="s">
        <v>11</v>
      </c>
      <c r="C31" s="3" t="s">
        <v>18</v>
      </c>
      <c r="D31" s="3" t="s">
        <v>16</v>
      </c>
      <c r="E31" s="3">
        <v>90</v>
      </c>
      <c r="F31" s="3">
        <v>4.99</v>
      </c>
      <c r="G31" s="3">
        <v>449.1</v>
      </c>
    </row>
    <row r="32" spans="1:11" ht="15.75" customHeight="1" x14ac:dyDescent="0.3">
      <c r="A32" s="8" t="s">
        <v>55</v>
      </c>
      <c r="B32" s="3" t="s">
        <v>11</v>
      </c>
      <c r="C32" s="3" t="s">
        <v>18</v>
      </c>
      <c r="D32" s="3" t="s">
        <v>28</v>
      </c>
      <c r="E32" s="3">
        <v>55</v>
      </c>
      <c r="F32" s="3">
        <v>12.49</v>
      </c>
      <c r="G32" s="3">
        <v>686.95</v>
      </c>
    </row>
    <row r="33" spans="1:7" ht="15.75" customHeight="1" x14ac:dyDescent="0.3">
      <c r="A33" s="2">
        <v>44054</v>
      </c>
      <c r="B33" s="3" t="s">
        <v>7</v>
      </c>
      <c r="C33" s="3" t="s">
        <v>22</v>
      </c>
      <c r="D33" s="3" t="s">
        <v>23</v>
      </c>
      <c r="E33" s="3">
        <v>15</v>
      </c>
      <c r="F33" s="3">
        <v>19.989999999999998</v>
      </c>
      <c r="G33" s="3">
        <v>299.85000000000002</v>
      </c>
    </row>
    <row r="34" spans="1:7" ht="15.75" customHeight="1" x14ac:dyDescent="0.3">
      <c r="A34" s="8" t="s">
        <v>43</v>
      </c>
      <c r="B34" s="3" t="s">
        <v>7</v>
      </c>
      <c r="C34" s="3" t="s">
        <v>22</v>
      </c>
      <c r="D34" s="3" t="s">
        <v>28</v>
      </c>
      <c r="E34" s="3">
        <v>74</v>
      </c>
      <c r="F34" s="3">
        <v>15.99</v>
      </c>
      <c r="G34" s="6">
        <v>1183.26</v>
      </c>
    </row>
    <row r="35" spans="1:7" ht="15.75" customHeight="1" x14ac:dyDescent="0.3">
      <c r="A35" s="8" t="s">
        <v>56</v>
      </c>
      <c r="B35" s="3" t="s">
        <v>7</v>
      </c>
      <c r="C35" s="3" t="s">
        <v>22</v>
      </c>
      <c r="D35" s="3" t="s">
        <v>9</v>
      </c>
      <c r="E35" s="3">
        <v>81</v>
      </c>
      <c r="F35" s="3">
        <v>19.989999999999998</v>
      </c>
      <c r="G35" s="6">
        <v>1619.19</v>
      </c>
    </row>
    <row r="36" spans="1:7" ht="15.75" customHeight="1" x14ac:dyDescent="0.3">
      <c r="A36" s="2">
        <v>43839</v>
      </c>
      <c r="B36" s="3" t="s">
        <v>11</v>
      </c>
      <c r="C36" s="3" t="s">
        <v>12</v>
      </c>
      <c r="D36" s="3" t="s">
        <v>13</v>
      </c>
      <c r="E36" s="3">
        <v>2</v>
      </c>
      <c r="F36" s="3">
        <v>125</v>
      </c>
      <c r="G36" s="3">
        <v>250</v>
      </c>
    </row>
    <row r="37" spans="1:7" ht="15.75" customHeight="1" x14ac:dyDescent="0.3">
      <c r="A37" s="2">
        <v>44177</v>
      </c>
      <c r="B37" s="3" t="s">
        <v>11</v>
      </c>
      <c r="C37" s="3" t="s">
        <v>12</v>
      </c>
      <c r="D37" s="3" t="s">
        <v>16</v>
      </c>
      <c r="E37" s="3">
        <v>67</v>
      </c>
      <c r="F37" s="3">
        <v>1.29</v>
      </c>
      <c r="G37" s="3">
        <v>86.43</v>
      </c>
    </row>
    <row r="38" spans="1:7" ht="15.75" customHeight="1" x14ac:dyDescent="0.3">
      <c r="A38" s="2">
        <v>44198</v>
      </c>
      <c r="B38" s="3" t="s">
        <v>11</v>
      </c>
      <c r="C38" s="3" t="s">
        <v>12</v>
      </c>
      <c r="D38" s="3" t="s">
        <v>9</v>
      </c>
      <c r="E38" s="3">
        <v>87</v>
      </c>
      <c r="F38" s="3">
        <v>15</v>
      </c>
      <c r="G38" s="6">
        <v>1305</v>
      </c>
    </row>
    <row r="39" spans="1:7" ht="15.75" customHeight="1" x14ac:dyDescent="0.3">
      <c r="A39" s="2">
        <v>44380</v>
      </c>
      <c r="B39" s="3" t="s">
        <v>29</v>
      </c>
      <c r="C39" s="3" t="s">
        <v>30</v>
      </c>
      <c r="D39" s="3" t="s">
        <v>9</v>
      </c>
      <c r="E39" s="3">
        <v>7</v>
      </c>
      <c r="F39" s="3">
        <v>19.989999999999998</v>
      </c>
      <c r="G39" s="3">
        <v>139.93</v>
      </c>
    </row>
    <row r="40" spans="1:7" ht="15.75" customHeight="1" x14ac:dyDescent="0.3">
      <c r="A40" s="8" t="s">
        <v>46</v>
      </c>
      <c r="B40" s="3" t="s">
        <v>29</v>
      </c>
      <c r="C40" s="3" t="s">
        <v>30</v>
      </c>
      <c r="D40" s="3" t="s">
        <v>16</v>
      </c>
      <c r="E40" s="3">
        <v>56</v>
      </c>
      <c r="F40" s="3">
        <v>2.99</v>
      </c>
      <c r="G40" s="3">
        <v>167.44</v>
      </c>
    </row>
    <row r="41" spans="1:7" ht="15.75" customHeight="1" x14ac:dyDescent="0.3">
      <c r="A41" s="8" t="s">
        <v>58</v>
      </c>
      <c r="B41" s="3" t="s">
        <v>29</v>
      </c>
      <c r="C41" s="3" t="s">
        <v>30</v>
      </c>
      <c r="D41" s="3" t="s">
        <v>13</v>
      </c>
      <c r="E41" s="3">
        <v>3</v>
      </c>
      <c r="F41" s="3">
        <v>275</v>
      </c>
      <c r="G41" s="3">
        <v>825</v>
      </c>
    </row>
    <row r="42" spans="1:7" ht="15.75" customHeight="1" x14ac:dyDescent="0.3">
      <c r="A42" s="8" t="s">
        <v>60</v>
      </c>
      <c r="B42" s="3" t="s">
        <v>29</v>
      </c>
      <c r="C42" s="3" t="s">
        <v>30</v>
      </c>
      <c r="D42" s="3" t="s">
        <v>23</v>
      </c>
      <c r="E42" s="3">
        <v>76</v>
      </c>
      <c r="F42" s="3">
        <v>1.99</v>
      </c>
      <c r="G42" s="3">
        <v>151.24</v>
      </c>
    </row>
    <row r="43" spans="1:7" ht="15.75" customHeight="1" x14ac:dyDescent="0.3">
      <c r="A43" s="8" t="s">
        <v>36</v>
      </c>
      <c r="B43" s="3" t="s">
        <v>29</v>
      </c>
      <c r="C43" s="3" t="s">
        <v>37</v>
      </c>
      <c r="D43" s="3" t="s">
        <v>9</v>
      </c>
      <c r="E43" s="3">
        <v>57</v>
      </c>
      <c r="F43" s="3">
        <v>19.989999999999998</v>
      </c>
      <c r="G43" s="6">
        <v>1139.43</v>
      </c>
    </row>
    <row r="44" spans="1:7" ht="15.75" customHeight="1" x14ac:dyDescent="0.3">
      <c r="A44" s="8" t="s">
        <v>51</v>
      </c>
      <c r="B44" s="3" t="s">
        <v>29</v>
      </c>
      <c r="C44" s="3" t="s">
        <v>37</v>
      </c>
      <c r="D44" s="3" t="s">
        <v>16</v>
      </c>
      <c r="E44" s="3">
        <v>32</v>
      </c>
      <c r="F44" s="3">
        <v>1.99</v>
      </c>
      <c r="G44" s="3">
        <v>63.68</v>
      </c>
    </row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 Assignment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user</cp:lastModifiedBy>
  <dcterms:created xsi:type="dcterms:W3CDTF">2022-01-21T06:07:58Z</dcterms:created>
  <dcterms:modified xsi:type="dcterms:W3CDTF">2023-04-18T19:56:04Z</dcterms:modified>
</cp:coreProperties>
</file>