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Sheet2!$A$26:$A$61</definedName>
  </definedNames>
  <calcPr calcId="125725"/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A26" i="2"/>
  <c r="D26" s="1"/>
  <c r="E26" s="1"/>
  <c r="A27"/>
  <c r="C27" s="1"/>
  <c r="A28"/>
  <c r="A29"/>
  <c r="A30"/>
  <c r="A31"/>
  <c r="B31" s="1"/>
  <c r="A32"/>
  <c r="D32" s="1"/>
  <c r="F32" s="1"/>
  <c r="A33"/>
  <c r="B33" s="1"/>
  <c r="A34"/>
  <c r="D34" s="1"/>
  <c r="E34" s="1"/>
  <c r="A35"/>
  <c r="A36"/>
  <c r="B36" s="1"/>
  <c r="A37"/>
  <c r="A38"/>
  <c r="A39"/>
  <c r="B39" s="1"/>
  <c r="A40"/>
  <c r="D40" s="1"/>
  <c r="F40" s="1"/>
  <c r="A41"/>
  <c r="B41" s="1"/>
  <c r="A42"/>
  <c r="D42" s="1"/>
  <c r="E42" s="1"/>
  <c r="A43"/>
  <c r="A44"/>
  <c r="B44" s="1"/>
  <c r="A45"/>
  <c r="A46"/>
  <c r="A47"/>
  <c r="B47" s="1"/>
  <c r="A48"/>
  <c r="D48" s="1"/>
  <c r="F48" s="1"/>
  <c r="A49"/>
  <c r="B49" s="1"/>
  <c r="A50"/>
  <c r="D50" s="1"/>
  <c r="F50" s="1"/>
  <c r="A51"/>
  <c r="C51" s="1"/>
  <c r="A52"/>
  <c r="A53"/>
  <c r="A54"/>
  <c r="A55"/>
  <c r="B55" s="1"/>
  <c r="A56"/>
  <c r="D56" s="1"/>
  <c r="F56" s="1"/>
  <c r="A57"/>
  <c r="B57" s="1"/>
  <c r="A58"/>
  <c r="D58" s="1"/>
  <c r="E58" s="1"/>
  <c r="A59"/>
  <c r="C59" s="1"/>
  <c r="A60"/>
  <c r="A61"/>
  <c r="A62"/>
  <c r="A63"/>
  <c r="B63" s="1"/>
  <c r="A64"/>
  <c r="D64" s="1"/>
  <c r="F64" s="1"/>
  <c r="A65"/>
  <c r="B65" s="1"/>
  <c r="A66"/>
  <c r="D66" s="1"/>
  <c r="E66" s="1"/>
  <c r="A67"/>
  <c r="A68"/>
  <c r="B68" s="1"/>
  <c r="A69"/>
  <c r="A70"/>
  <c r="A71"/>
  <c r="B71" s="1"/>
  <c r="A72"/>
  <c r="D72" s="1"/>
  <c r="F72" s="1"/>
  <c r="A73"/>
  <c r="B73" s="1"/>
  <c r="A74"/>
  <c r="D74" s="1"/>
  <c r="F74" s="1"/>
  <c r="A75"/>
  <c r="A76"/>
  <c r="B76" s="1"/>
  <c r="A77"/>
  <c r="A78"/>
  <c r="A79"/>
  <c r="B79" s="1"/>
  <c r="A80"/>
  <c r="D80" s="1"/>
  <c r="E80" s="1"/>
  <c r="A81"/>
  <c r="B81" s="1"/>
  <c r="A82"/>
  <c r="D82" s="1"/>
  <c r="E82" s="1"/>
  <c r="A83"/>
  <c r="C83" s="1"/>
  <c r="A84"/>
  <c r="A85"/>
  <c r="A86"/>
  <c r="A87"/>
  <c r="B87" s="1"/>
  <c r="A88"/>
  <c r="D88" s="1"/>
  <c r="F88" s="1"/>
  <c r="A89"/>
  <c r="B89" s="1"/>
  <c r="A90"/>
  <c r="D90" s="1"/>
  <c r="E90" s="1"/>
  <c r="A91"/>
  <c r="C91" s="1"/>
  <c r="A92"/>
  <c r="A93"/>
  <c r="A94"/>
  <c r="A95"/>
  <c r="B95" s="1"/>
  <c r="A96"/>
  <c r="D96" s="1"/>
  <c r="F96" s="1"/>
  <c r="A97"/>
  <c r="B97" s="1"/>
  <c r="A98"/>
  <c r="D98" s="1"/>
  <c r="F98" s="1"/>
  <c r="A99"/>
  <c r="A100"/>
  <c r="B100" s="1"/>
  <c r="A101"/>
  <c r="A102"/>
  <c r="A103"/>
  <c r="B103" s="1"/>
  <c r="A104"/>
  <c r="D104" s="1"/>
  <c r="E104" s="1"/>
  <c r="A105"/>
  <c r="B105" s="1"/>
  <c r="A106"/>
  <c r="D106" s="1"/>
  <c r="E106" s="1"/>
  <c r="A107"/>
  <c r="A108"/>
  <c r="B108" s="1"/>
  <c r="A109"/>
  <c r="A110"/>
  <c r="A111"/>
  <c r="B111" s="1"/>
  <c r="A112"/>
  <c r="D112" s="1"/>
  <c r="F112" s="1"/>
  <c r="A113"/>
  <c r="B113" s="1"/>
  <c r="A114"/>
  <c r="D114" s="1"/>
  <c r="E114" s="1"/>
  <c r="A115"/>
  <c r="C115" s="1"/>
  <c r="A116"/>
  <c r="A117"/>
  <c r="A118"/>
  <c r="A119"/>
  <c r="B119" s="1"/>
  <c r="A120"/>
  <c r="D120" s="1"/>
  <c r="F120" s="1"/>
  <c r="A121"/>
  <c r="B121" s="1"/>
  <c r="A122"/>
  <c r="D122" s="1"/>
  <c r="E122" s="1"/>
  <c r="A123"/>
  <c r="C123" s="1"/>
  <c r="A124"/>
  <c r="A125"/>
  <c r="A126"/>
  <c r="A127"/>
  <c r="B127" s="1"/>
  <c r="A128"/>
  <c r="D128" s="1"/>
  <c r="E128" s="1"/>
  <c r="A129"/>
  <c r="B129" s="1"/>
  <c r="A130"/>
  <c r="D130" s="1"/>
  <c r="E130" s="1"/>
  <c r="A131"/>
  <c r="C131" s="1"/>
  <c r="A132"/>
  <c r="B132" s="1"/>
  <c r="A133"/>
  <c r="A134"/>
  <c r="A135"/>
  <c r="B135" s="1"/>
  <c r="A136"/>
  <c r="D136" s="1"/>
  <c r="F136" s="1"/>
  <c r="A137"/>
  <c r="B137" s="1"/>
  <c r="A138"/>
  <c r="D138" s="1"/>
  <c r="E138" s="1"/>
  <c r="A139"/>
  <c r="A140"/>
  <c r="B140" s="1"/>
  <c r="A141"/>
  <c r="A142"/>
  <c r="A143"/>
  <c r="B143" s="1"/>
  <c r="A144"/>
  <c r="D144" s="1"/>
  <c r="F144" s="1"/>
  <c r="A145"/>
  <c r="B145" s="1"/>
  <c r="A146"/>
  <c r="D146" s="1"/>
  <c r="E146" s="1"/>
  <c r="A147"/>
  <c r="C147" s="1"/>
  <c r="A148"/>
  <c r="A149"/>
  <c r="A150"/>
  <c r="A151"/>
  <c r="B151" s="1"/>
  <c r="A152"/>
  <c r="D152" s="1"/>
  <c r="E152" s="1"/>
  <c r="A153"/>
  <c r="B153" s="1"/>
  <c r="A154"/>
  <c r="D154" s="1"/>
  <c r="E154" s="1"/>
  <c r="A155"/>
  <c r="C155" s="1"/>
  <c r="A156"/>
  <c r="A157"/>
  <c r="A158"/>
  <c r="A159"/>
  <c r="B159" s="1"/>
  <c r="A160"/>
  <c r="D160" s="1"/>
  <c r="F160" s="1"/>
  <c r="A161"/>
  <c r="B161" s="1"/>
  <c r="A162"/>
  <c r="D162" s="1"/>
  <c r="E162" s="1"/>
  <c r="A163"/>
  <c r="C163" s="1"/>
  <c r="A164"/>
  <c r="B164" s="1"/>
  <c r="A165"/>
  <c r="A166"/>
  <c r="A167"/>
  <c r="B167" s="1"/>
  <c r="A168"/>
  <c r="D168" s="1"/>
  <c r="F168" s="1"/>
  <c r="A169"/>
  <c r="B169" s="1"/>
  <c r="A170"/>
  <c r="D170" s="1"/>
  <c r="E170" s="1"/>
  <c r="A171"/>
  <c r="A172"/>
  <c r="B172" s="1"/>
  <c r="A173"/>
  <c r="A174"/>
  <c r="A175"/>
  <c r="B175" s="1"/>
  <c r="A176"/>
  <c r="D176" s="1"/>
  <c r="F176" s="1"/>
  <c r="A177"/>
  <c r="B177" s="1"/>
  <c r="A178"/>
  <c r="D178" s="1"/>
  <c r="E178" s="1"/>
  <c r="A179"/>
  <c r="C179" s="1"/>
  <c r="A180"/>
  <c r="A181"/>
  <c r="A182"/>
  <c r="A183"/>
  <c r="B183" s="1"/>
  <c r="A184"/>
  <c r="D184" s="1"/>
  <c r="F184" s="1"/>
  <c r="A185"/>
  <c r="B185" s="1"/>
  <c r="A186"/>
  <c r="D186" s="1"/>
  <c r="E186" s="1"/>
  <c r="A187"/>
  <c r="C187" s="1"/>
  <c r="A188"/>
  <c r="A189"/>
  <c r="A190"/>
  <c r="A191"/>
  <c r="B191" s="1"/>
  <c r="A192"/>
  <c r="D192" s="1"/>
  <c r="F192" s="1"/>
  <c r="A193"/>
  <c r="B193" s="1"/>
  <c r="A194"/>
  <c r="D194" s="1"/>
  <c r="E194" s="1"/>
  <c r="A195"/>
  <c r="C195" s="1"/>
  <c r="A196"/>
  <c r="B196" s="1"/>
  <c r="A197"/>
  <c r="A198"/>
  <c r="C198" s="1"/>
  <c r="A199"/>
  <c r="A200"/>
  <c r="D200" s="1"/>
  <c r="A201"/>
  <c r="A202"/>
  <c r="D202" s="1"/>
  <c r="E202" s="1"/>
  <c r="A203"/>
  <c r="A204"/>
  <c r="D204" s="1"/>
  <c r="A205"/>
  <c r="A206"/>
  <c r="D206" s="1"/>
  <c r="E206" s="1"/>
  <c r="A207"/>
  <c r="A208"/>
  <c r="D208" s="1"/>
  <c r="A209"/>
  <c r="A210"/>
  <c r="D210" s="1"/>
  <c r="E210" s="1"/>
  <c r="A211"/>
  <c r="A212"/>
  <c r="D212" s="1"/>
  <c r="A213"/>
  <c r="A214"/>
  <c r="C214" s="1"/>
  <c r="A215"/>
  <c r="A216"/>
  <c r="D216" s="1"/>
  <c r="A217"/>
  <c r="A218"/>
  <c r="D218" s="1"/>
  <c r="E218" s="1"/>
  <c r="A219"/>
  <c r="A220"/>
  <c r="D220" s="1"/>
  <c r="A221"/>
  <c r="A222"/>
  <c r="D222" s="1"/>
  <c r="E222" s="1"/>
  <c r="A223"/>
  <c r="A224"/>
  <c r="D224" s="1"/>
  <c r="A225"/>
  <c r="A226"/>
  <c r="C226" s="1"/>
  <c r="A227"/>
  <c r="A228"/>
  <c r="D228" s="1"/>
  <c r="A229"/>
  <c r="A230"/>
  <c r="C230" s="1"/>
  <c r="A231"/>
  <c r="A232"/>
  <c r="D232" s="1"/>
  <c r="A233"/>
  <c r="A234"/>
  <c r="D234" s="1"/>
  <c r="E234" s="1"/>
  <c r="A235"/>
  <c r="A236"/>
  <c r="D236" s="1"/>
  <c r="A237"/>
  <c r="A238"/>
  <c r="D238" s="1"/>
  <c r="E238" s="1"/>
  <c r="A239"/>
  <c r="A240"/>
  <c r="D240" s="1"/>
  <c r="A241"/>
  <c r="A242"/>
  <c r="D242" s="1"/>
  <c r="E242" s="1"/>
  <c r="A243"/>
  <c r="A244"/>
  <c r="D244" s="1"/>
  <c r="A245"/>
  <c r="A246"/>
  <c r="C246" s="1"/>
  <c r="A247"/>
  <c r="A248"/>
  <c r="D248" s="1"/>
  <c r="A249"/>
  <c r="A250"/>
  <c r="D250" s="1"/>
  <c r="E250" s="1"/>
  <c r="A251"/>
  <c r="A252"/>
  <c r="D252" s="1"/>
  <c r="A253"/>
  <c r="A254"/>
  <c r="D254" s="1"/>
  <c r="E254" s="1"/>
  <c r="A255"/>
  <c r="A256"/>
  <c r="D256" s="1"/>
  <c r="A257"/>
  <c r="A258"/>
  <c r="C258" s="1"/>
  <c r="A259"/>
  <c r="A260"/>
  <c r="D260" s="1"/>
  <c r="A261"/>
  <c r="A262"/>
  <c r="C262" s="1"/>
  <c r="A263"/>
  <c r="A264"/>
  <c r="D264" s="1"/>
  <c r="A265"/>
  <c r="A266"/>
  <c r="D266" s="1"/>
  <c r="E266" s="1"/>
  <c r="A267"/>
  <c r="A268"/>
  <c r="D268" s="1"/>
  <c r="A269"/>
  <c r="A270"/>
  <c r="D270" s="1"/>
  <c r="E270" s="1"/>
  <c r="A271"/>
  <c r="A272"/>
  <c r="D272" s="1"/>
  <c r="A273"/>
  <c r="A274"/>
  <c r="D274" s="1"/>
  <c r="E274" s="1"/>
  <c r="A275"/>
  <c r="A276"/>
  <c r="D276" s="1"/>
  <c r="A277"/>
  <c r="A278"/>
  <c r="C278" s="1"/>
  <c r="A279"/>
  <c r="A280"/>
  <c r="D280" s="1"/>
  <c r="A281"/>
  <c r="A282"/>
  <c r="D282" s="1"/>
  <c r="E282" s="1"/>
  <c r="A283"/>
  <c r="A284"/>
  <c r="D284" s="1"/>
  <c r="A285"/>
  <c r="A286"/>
  <c r="D286" s="1"/>
  <c r="E286" s="1"/>
  <c r="A287"/>
  <c r="A288"/>
  <c r="D288" s="1"/>
  <c r="A289"/>
  <c r="A290"/>
  <c r="C290" s="1"/>
  <c r="A291"/>
  <c r="A292"/>
  <c r="D292" s="1"/>
  <c r="A293"/>
  <c r="A294"/>
  <c r="C294" s="1"/>
  <c r="A295"/>
  <c r="A296"/>
  <c r="D296" s="1"/>
  <c r="A297"/>
  <c r="A298"/>
  <c r="D298" s="1"/>
  <c r="E298" s="1"/>
  <c r="A299"/>
  <c r="A300"/>
  <c r="D300" s="1"/>
  <c r="A301"/>
  <c r="A302"/>
  <c r="D302" s="1"/>
  <c r="E302" s="1"/>
  <c r="A303"/>
  <c r="A304"/>
  <c r="D304" s="1"/>
  <c r="A305"/>
  <c r="A306"/>
  <c r="D306" s="1"/>
  <c r="E306" s="1"/>
  <c r="A307"/>
  <c r="A308"/>
  <c r="D308" s="1"/>
  <c r="E308" s="1"/>
  <c r="A309"/>
  <c r="D309" s="1"/>
  <c r="F309" s="1"/>
  <c r="A310"/>
  <c r="D310" s="1"/>
  <c r="E310" s="1"/>
  <c r="A311"/>
  <c r="D311" s="1"/>
  <c r="A312"/>
  <c r="D312" s="1"/>
  <c r="E312" s="1"/>
  <c r="A313"/>
  <c r="A314"/>
  <c r="D314" s="1"/>
  <c r="E314" s="1"/>
  <c r="A315"/>
  <c r="A316"/>
  <c r="D316" s="1"/>
  <c r="E316" s="1"/>
  <c r="A317"/>
  <c r="D317" s="1"/>
  <c r="F317" s="1"/>
  <c r="A318"/>
  <c r="D318" s="1"/>
  <c r="E318" s="1"/>
  <c r="A319"/>
  <c r="D319" s="1"/>
  <c r="A320"/>
  <c r="D320" s="1"/>
  <c r="E320" s="1"/>
  <c r="A321"/>
  <c r="A322"/>
  <c r="D322" s="1"/>
  <c r="E322" s="1"/>
  <c r="A323"/>
  <c r="D323" s="1"/>
  <c r="A324"/>
  <c r="D324" s="1"/>
  <c r="E324" s="1"/>
  <c r="A325"/>
  <c r="B325" s="1"/>
  <c r="A326"/>
  <c r="D326" s="1"/>
  <c r="F326" s="1"/>
  <c r="A327"/>
  <c r="C327" s="1"/>
  <c r="A328"/>
  <c r="B328" s="1"/>
  <c r="A329"/>
  <c r="C329" s="1"/>
  <c r="A330"/>
  <c r="B330" s="1"/>
  <c r="A331"/>
  <c r="C331" s="1"/>
  <c r="A332"/>
  <c r="B332" s="1"/>
  <c r="A333"/>
  <c r="A334"/>
  <c r="B334" s="1"/>
  <c r="A335"/>
  <c r="A336"/>
  <c r="B336" s="1"/>
  <c r="A337"/>
  <c r="A338"/>
  <c r="B338" s="1"/>
  <c r="A339"/>
  <c r="A340"/>
  <c r="B340" s="1"/>
  <c r="A341"/>
  <c r="A342"/>
  <c r="B342" s="1"/>
  <c r="A343"/>
  <c r="A344"/>
  <c r="B344" s="1"/>
  <c r="A345"/>
  <c r="A346"/>
  <c r="B346" s="1"/>
  <c r="A347"/>
  <c r="A348"/>
  <c r="B348" s="1"/>
  <c r="A349"/>
  <c r="A350"/>
  <c r="B350" s="1"/>
  <c r="A351"/>
  <c r="A352"/>
  <c r="B352" s="1"/>
  <c r="A353"/>
  <c r="A354"/>
  <c r="B354" s="1"/>
  <c r="A355"/>
  <c r="A356"/>
  <c r="B356" s="1"/>
  <c r="A357"/>
  <c r="A358"/>
  <c r="B358" s="1"/>
  <c r="A359"/>
  <c r="A360"/>
  <c r="B360" s="1"/>
  <c r="A361"/>
  <c r="A362"/>
  <c r="B362" s="1"/>
  <c r="A363"/>
  <c r="A364"/>
  <c r="B364" s="1"/>
  <c r="A365"/>
  <c r="A366"/>
  <c r="B366" s="1"/>
  <c r="A367"/>
  <c r="A368"/>
  <c r="B368" s="1"/>
  <c r="A369"/>
  <c r="A370"/>
  <c r="B370" s="1"/>
  <c r="A371"/>
  <c r="A372"/>
  <c r="B372" s="1"/>
  <c r="A373"/>
  <c r="A374"/>
  <c r="B374" s="1"/>
  <c r="A375"/>
  <c r="A376"/>
  <c r="B376" s="1"/>
  <c r="A377"/>
  <c r="A378"/>
  <c r="B378" s="1"/>
  <c r="A379"/>
  <c r="A380"/>
  <c r="B380" s="1"/>
  <c r="A381"/>
  <c r="A382"/>
  <c r="B382" s="1"/>
  <c r="A383"/>
  <c r="A384"/>
  <c r="B384" s="1"/>
  <c r="A385"/>
  <c r="A386"/>
  <c r="B386" s="1"/>
  <c r="A387"/>
  <c r="A388"/>
  <c r="B388" s="1"/>
  <c r="A389"/>
  <c r="A390"/>
  <c r="B390" s="1"/>
  <c r="A391"/>
  <c r="A392"/>
  <c r="B392" s="1"/>
  <c r="A393"/>
  <c r="A394"/>
  <c r="B394" s="1"/>
  <c r="A395"/>
  <c r="A396"/>
  <c r="B396" s="1"/>
  <c r="A397"/>
  <c r="A398"/>
  <c r="B398" s="1"/>
  <c r="A399"/>
  <c r="A400"/>
  <c r="B400" s="1"/>
  <c r="A401"/>
  <c r="A402"/>
  <c r="B402" s="1"/>
  <c r="A403"/>
  <c r="A404"/>
  <c r="B404" s="1"/>
  <c r="A405"/>
  <c r="A406"/>
  <c r="B406" s="1"/>
  <c r="A407"/>
  <c r="A408"/>
  <c r="B408" s="1"/>
  <c r="A409"/>
  <c r="A410"/>
  <c r="B410" s="1"/>
  <c r="A411"/>
  <c r="A412"/>
  <c r="B412" s="1"/>
  <c r="A413"/>
  <c r="A414"/>
  <c r="B414" s="1"/>
  <c r="A415"/>
  <c r="A416"/>
  <c r="B416" s="1"/>
  <c r="A417"/>
  <c r="A418"/>
  <c r="B418" s="1"/>
  <c r="A419"/>
  <c r="A420"/>
  <c r="B420" s="1"/>
  <c r="A421"/>
  <c r="A422"/>
  <c r="B422" s="1"/>
  <c r="A423"/>
  <c r="A424"/>
  <c r="B424" s="1"/>
  <c r="A425"/>
  <c r="A426"/>
  <c r="B426" s="1"/>
  <c r="A427"/>
  <c r="A428"/>
  <c r="B428" s="1"/>
  <c r="A429"/>
  <c r="A430"/>
  <c r="B430" s="1"/>
  <c r="A431"/>
  <c r="A432"/>
  <c r="B432" s="1"/>
  <c r="A433"/>
  <c r="A434"/>
  <c r="B434" s="1"/>
  <c r="A435"/>
  <c r="A436"/>
  <c r="B436" s="1"/>
  <c r="A437"/>
  <c r="A438"/>
  <c r="B438" s="1"/>
  <c r="A439"/>
  <c r="A440"/>
  <c r="B440" s="1"/>
  <c r="A441"/>
  <c r="A442"/>
  <c r="B442" s="1"/>
  <c r="A443"/>
  <c r="A444"/>
  <c r="B444" s="1"/>
  <c r="A445"/>
  <c r="A446"/>
  <c r="B446" s="1"/>
  <c r="A447"/>
  <c r="A448"/>
  <c r="B448" s="1"/>
  <c r="A449"/>
  <c r="A450"/>
  <c r="B450" s="1"/>
  <c r="A451"/>
  <c r="A452"/>
  <c r="B452" s="1"/>
  <c r="A453"/>
  <c r="A454"/>
  <c r="B454" s="1"/>
  <c r="A455"/>
  <c r="A456"/>
  <c r="B456" s="1"/>
  <c r="A457"/>
  <c r="A458"/>
  <c r="B458" s="1"/>
  <c r="A459"/>
  <c r="A460"/>
  <c r="B460" s="1"/>
  <c r="A461"/>
  <c r="A462"/>
  <c r="B462" s="1"/>
  <c r="A463"/>
  <c r="A464"/>
  <c r="B464" s="1"/>
  <c r="A465"/>
  <c r="A466"/>
  <c r="B466" s="1"/>
  <c r="A467"/>
  <c r="A468"/>
  <c r="B468" s="1"/>
  <c r="A469"/>
  <c r="A470"/>
  <c r="B470" s="1"/>
  <c r="A471"/>
  <c r="A472"/>
  <c r="B472" s="1"/>
  <c r="A473"/>
  <c r="A474"/>
  <c r="B474" s="1"/>
  <c r="A475"/>
  <c r="A476"/>
  <c r="B476" s="1"/>
  <c r="A477"/>
  <c r="A478"/>
  <c r="B478" s="1"/>
  <c r="A479"/>
  <c r="A480"/>
  <c r="B480" s="1"/>
  <c r="A481"/>
  <c r="A482"/>
  <c r="B482" s="1"/>
  <c r="A483"/>
  <c r="A484"/>
  <c r="B484" s="1"/>
  <c r="A485"/>
  <c r="A486"/>
  <c r="B486" s="1"/>
  <c r="A487"/>
  <c r="A488"/>
  <c r="B488" s="1"/>
  <c r="A489"/>
  <c r="A490"/>
  <c r="B490" s="1"/>
  <c r="A491"/>
  <c r="A492"/>
  <c r="B492" s="1"/>
  <c r="A493"/>
  <c r="A494"/>
  <c r="B494" s="1"/>
  <c r="A495"/>
  <c r="A496"/>
  <c r="B496" s="1"/>
  <c r="A497"/>
  <c r="A498"/>
  <c r="B498" s="1"/>
  <c r="A499"/>
  <c r="A500"/>
  <c r="B500" s="1"/>
  <c r="A501"/>
  <c r="A502"/>
  <c r="B502" s="1"/>
  <c r="A503"/>
  <c r="A504"/>
  <c r="B504" s="1"/>
  <c r="A505"/>
  <c r="A506"/>
  <c r="B506" s="1"/>
  <c r="A507"/>
  <c r="A508"/>
  <c r="B508" s="1"/>
  <c r="A509"/>
  <c r="A510"/>
  <c r="B510" s="1"/>
  <c r="A511"/>
  <c r="A512"/>
  <c r="B512" s="1"/>
  <c r="A513"/>
  <c r="A514"/>
  <c r="B514" s="1"/>
  <c r="A515"/>
  <c r="A516"/>
  <c r="B516" s="1"/>
  <c r="A517"/>
  <c r="A2"/>
  <c r="B2" s="1"/>
  <c r="A3"/>
  <c r="B3" s="1"/>
  <c r="A4"/>
  <c r="B4" s="1"/>
  <c r="A5"/>
  <c r="B5" s="1"/>
  <c r="A6"/>
  <c r="B6" s="1"/>
  <c r="A7"/>
  <c r="B7" s="1"/>
  <c r="A8"/>
  <c r="B8" s="1"/>
  <c r="A9"/>
  <c r="C9" s="1"/>
  <c r="A10"/>
  <c r="B10" s="1"/>
  <c r="A11"/>
  <c r="B11" s="1"/>
  <c r="A12"/>
  <c r="B12" s="1"/>
  <c r="A13"/>
  <c r="B13" s="1"/>
  <c r="A14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A23"/>
  <c r="B23" s="1"/>
  <c r="A24"/>
  <c r="B24" s="1"/>
  <c r="A25"/>
  <c r="B25" s="1"/>
  <c r="A1"/>
  <c r="B1" s="1"/>
  <c r="N481" i="1"/>
  <c r="O481" s="1"/>
  <c r="I481"/>
  <c r="M481" s="1"/>
  <c r="C481"/>
  <c r="N480"/>
  <c r="O480" s="1"/>
  <c r="I480"/>
  <c r="H480" s="1"/>
  <c r="C480"/>
  <c r="N479"/>
  <c r="O479" s="1"/>
  <c r="I479"/>
  <c r="M479" s="1"/>
  <c r="C479"/>
  <c r="N478"/>
  <c r="O478" s="1"/>
  <c r="I478"/>
  <c r="C478"/>
  <c r="N477"/>
  <c r="O477" s="1"/>
  <c r="I477"/>
  <c r="M477" s="1"/>
  <c r="C477"/>
  <c r="N476"/>
  <c r="O476" s="1"/>
  <c r="I476"/>
  <c r="H476" s="1"/>
  <c r="C476"/>
  <c r="N475"/>
  <c r="O475" s="1"/>
  <c r="I475"/>
  <c r="M475" s="1"/>
  <c r="C475"/>
  <c r="N474"/>
  <c r="O474" s="1"/>
  <c r="I474"/>
  <c r="H474" s="1"/>
  <c r="C474"/>
  <c r="N473"/>
  <c r="O473" s="1"/>
  <c r="I473"/>
  <c r="M473" s="1"/>
  <c r="C473"/>
  <c r="N472"/>
  <c r="O472" s="1"/>
  <c r="I472"/>
  <c r="H472" s="1"/>
  <c r="C472"/>
  <c r="N471"/>
  <c r="O471" s="1"/>
  <c r="I471"/>
  <c r="M471" s="1"/>
  <c r="C471"/>
  <c r="N470"/>
  <c r="O470" s="1"/>
  <c r="I470"/>
  <c r="C470"/>
  <c r="N469"/>
  <c r="O469" s="1"/>
  <c r="I469"/>
  <c r="M469" s="1"/>
  <c r="C469"/>
  <c r="N468"/>
  <c r="O468" s="1"/>
  <c r="I468"/>
  <c r="H468" s="1"/>
  <c r="C468"/>
  <c r="N467"/>
  <c r="O467" s="1"/>
  <c r="I467"/>
  <c r="M467" s="1"/>
  <c r="C467"/>
  <c r="N466"/>
  <c r="O466" s="1"/>
  <c r="I466"/>
  <c r="H466" s="1"/>
  <c r="C466"/>
  <c r="N465"/>
  <c r="O465" s="1"/>
  <c r="I465"/>
  <c r="M465" s="1"/>
  <c r="C465"/>
  <c r="N464"/>
  <c r="O464" s="1"/>
  <c r="I464"/>
  <c r="H464" s="1"/>
  <c r="C464"/>
  <c r="N463"/>
  <c r="O463" s="1"/>
  <c r="I463"/>
  <c r="M463" s="1"/>
  <c r="C463"/>
  <c r="N462"/>
  <c r="O462" s="1"/>
  <c r="I462"/>
  <c r="C462"/>
  <c r="N461"/>
  <c r="O461" s="1"/>
  <c r="I461"/>
  <c r="M461" s="1"/>
  <c r="C461"/>
  <c r="N460"/>
  <c r="O460" s="1"/>
  <c r="I460"/>
  <c r="H460" s="1"/>
  <c r="C460"/>
  <c r="N459"/>
  <c r="O459" s="1"/>
  <c r="I459"/>
  <c r="M459" s="1"/>
  <c r="C459"/>
  <c r="N458"/>
  <c r="O458" s="1"/>
  <c r="I458"/>
  <c r="H458" s="1"/>
  <c r="C458"/>
  <c r="N457"/>
  <c r="O457" s="1"/>
  <c r="I457"/>
  <c r="M457" s="1"/>
  <c r="C457"/>
  <c r="N456"/>
  <c r="O456" s="1"/>
  <c r="I456"/>
  <c r="H456" s="1"/>
  <c r="C456"/>
  <c r="N455"/>
  <c r="O455" s="1"/>
  <c r="I455"/>
  <c r="M455" s="1"/>
  <c r="C455"/>
  <c r="N454"/>
  <c r="O454" s="1"/>
  <c r="I454"/>
  <c r="C454"/>
  <c r="N453"/>
  <c r="O453" s="1"/>
  <c r="I453"/>
  <c r="M453" s="1"/>
  <c r="C453"/>
  <c r="N452"/>
  <c r="O452" s="1"/>
  <c r="I452"/>
  <c r="H452" s="1"/>
  <c r="C452"/>
  <c r="N451"/>
  <c r="O451" s="1"/>
  <c r="I451"/>
  <c r="M451" s="1"/>
  <c r="C451"/>
  <c r="N450"/>
  <c r="O450" s="1"/>
  <c r="I450"/>
  <c r="H450" s="1"/>
  <c r="C450"/>
  <c r="N449"/>
  <c r="O449" s="1"/>
  <c r="I449"/>
  <c r="M449" s="1"/>
  <c r="C449"/>
  <c r="N448"/>
  <c r="O448" s="1"/>
  <c r="I448"/>
  <c r="H448" s="1"/>
  <c r="C448"/>
  <c r="N447"/>
  <c r="O447" s="1"/>
  <c r="I447"/>
  <c r="M447" s="1"/>
  <c r="C447"/>
  <c r="N446"/>
  <c r="O446" s="1"/>
  <c r="I446"/>
  <c r="C446"/>
  <c r="N445"/>
  <c r="O445" s="1"/>
  <c r="I445"/>
  <c r="M445" s="1"/>
  <c r="C445"/>
  <c r="N444"/>
  <c r="O444" s="1"/>
  <c r="I444"/>
  <c r="H444" s="1"/>
  <c r="C444"/>
  <c r="N443"/>
  <c r="O443" s="1"/>
  <c r="I443"/>
  <c r="M443" s="1"/>
  <c r="C443"/>
  <c r="N442"/>
  <c r="O442" s="1"/>
  <c r="I442"/>
  <c r="C442"/>
  <c r="N441"/>
  <c r="O441" s="1"/>
  <c r="I441"/>
  <c r="C441"/>
  <c r="N440"/>
  <c r="O440" s="1"/>
  <c r="I440"/>
  <c r="H440" s="1"/>
  <c r="C440"/>
  <c r="N439"/>
  <c r="O439" s="1"/>
  <c r="I439"/>
  <c r="M439" s="1"/>
  <c r="C439"/>
  <c r="N438"/>
  <c r="O438" s="1"/>
  <c r="I438"/>
  <c r="H438" s="1"/>
  <c r="C438"/>
  <c r="N437"/>
  <c r="O437" s="1"/>
  <c r="I437"/>
  <c r="M437" s="1"/>
  <c r="C437"/>
  <c r="N436"/>
  <c r="O436" s="1"/>
  <c r="I436"/>
  <c r="H436" s="1"/>
  <c r="C436"/>
  <c r="N435"/>
  <c r="O435" s="1"/>
  <c r="I435"/>
  <c r="M435" s="1"/>
  <c r="C435"/>
  <c r="N434"/>
  <c r="O434" s="1"/>
  <c r="I434"/>
  <c r="C434"/>
  <c r="N433"/>
  <c r="O433" s="1"/>
  <c r="I433"/>
  <c r="C433"/>
  <c r="N432"/>
  <c r="O432" s="1"/>
  <c r="I432"/>
  <c r="H432" s="1"/>
  <c r="C432"/>
  <c r="N431"/>
  <c r="O431" s="1"/>
  <c r="I431"/>
  <c r="M431" s="1"/>
  <c r="C431"/>
  <c r="N430"/>
  <c r="O430" s="1"/>
  <c r="I430"/>
  <c r="H430" s="1"/>
  <c r="C430"/>
  <c r="N429"/>
  <c r="O429" s="1"/>
  <c r="I429"/>
  <c r="M429" s="1"/>
  <c r="C429"/>
  <c r="N428"/>
  <c r="O428" s="1"/>
  <c r="I428"/>
  <c r="H428" s="1"/>
  <c r="C428"/>
  <c r="N427"/>
  <c r="O427" s="1"/>
  <c r="I427"/>
  <c r="M427" s="1"/>
  <c r="C427"/>
  <c r="N426"/>
  <c r="O426" s="1"/>
  <c r="I426"/>
  <c r="C426"/>
  <c r="N425"/>
  <c r="O425" s="1"/>
  <c r="I425"/>
  <c r="C425"/>
  <c r="N424"/>
  <c r="O424" s="1"/>
  <c r="I424"/>
  <c r="M424" s="1"/>
  <c r="C424"/>
  <c r="N423"/>
  <c r="O423" s="1"/>
  <c r="I423"/>
  <c r="H423" s="1"/>
  <c r="C423"/>
  <c r="N422"/>
  <c r="O422" s="1"/>
  <c r="I422"/>
  <c r="M422" s="1"/>
  <c r="C422"/>
  <c r="N421"/>
  <c r="O421" s="1"/>
  <c r="I421"/>
  <c r="H421" s="1"/>
  <c r="C421"/>
  <c r="N420"/>
  <c r="O420" s="1"/>
  <c r="I420"/>
  <c r="M420" s="1"/>
  <c r="C420"/>
  <c r="N419"/>
  <c r="O419" s="1"/>
  <c r="I419"/>
  <c r="H419" s="1"/>
  <c r="C419"/>
  <c r="N418"/>
  <c r="O418" s="1"/>
  <c r="I418"/>
  <c r="M418" s="1"/>
  <c r="C418"/>
  <c r="N417"/>
  <c r="O417" s="1"/>
  <c r="I417"/>
  <c r="H417" s="1"/>
  <c r="C417"/>
  <c r="N416"/>
  <c r="O416" s="1"/>
  <c r="I416"/>
  <c r="M416" s="1"/>
  <c r="C416"/>
  <c r="N415"/>
  <c r="O415" s="1"/>
  <c r="I415"/>
  <c r="H415" s="1"/>
  <c r="C415"/>
  <c r="N414"/>
  <c r="O414" s="1"/>
  <c r="I414"/>
  <c r="M414" s="1"/>
  <c r="C414"/>
  <c r="N413"/>
  <c r="O413" s="1"/>
  <c r="I413"/>
  <c r="H413" s="1"/>
  <c r="C413"/>
  <c r="O412"/>
  <c r="N412"/>
  <c r="I412"/>
  <c r="M412" s="1"/>
  <c r="C412"/>
  <c r="N411"/>
  <c r="O411" s="1"/>
  <c r="I411"/>
  <c r="H411" s="1"/>
  <c r="C411"/>
  <c r="N410"/>
  <c r="O410" s="1"/>
  <c r="I410"/>
  <c r="M410" s="1"/>
  <c r="C410"/>
  <c r="N409"/>
  <c r="O409" s="1"/>
  <c r="I409"/>
  <c r="H409" s="1"/>
  <c r="C409"/>
  <c r="N408"/>
  <c r="O408" s="1"/>
  <c r="I408"/>
  <c r="M408" s="1"/>
  <c r="C408"/>
  <c r="N407"/>
  <c r="O407" s="1"/>
  <c r="I407"/>
  <c r="H407" s="1"/>
  <c r="C407"/>
  <c r="N406"/>
  <c r="O406" s="1"/>
  <c r="I406"/>
  <c r="M406" s="1"/>
  <c r="C406"/>
  <c r="N405"/>
  <c r="O405" s="1"/>
  <c r="I405"/>
  <c r="H405" s="1"/>
  <c r="C405"/>
  <c r="O404"/>
  <c r="N404"/>
  <c r="I404"/>
  <c r="M404" s="1"/>
  <c r="C404"/>
  <c r="N403"/>
  <c r="O403" s="1"/>
  <c r="I403"/>
  <c r="H403" s="1"/>
  <c r="C403"/>
  <c r="N402"/>
  <c r="O402" s="1"/>
  <c r="I402"/>
  <c r="M402" s="1"/>
  <c r="C402"/>
  <c r="N401"/>
  <c r="O401" s="1"/>
  <c r="I401"/>
  <c r="H401" s="1"/>
  <c r="C401"/>
  <c r="N400"/>
  <c r="O400" s="1"/>
  <c r="I400"/>
  <c r="M400" s="1"/>
  <c r="C400"/>
  <c r="N399"/>
  <c r="O399" s="1"/>
  <c r="I399"/>
  <c r="H399" s="1"/>
  <c r="C399"/>
  <c r="N398"/>
  <c r="O398" s="1"/>
  <c r="I398"/>
  <c r="M398" s="1"/>
  <c r="C398"/>
  <c r="N397"/>
  <c r="O397" s="1"/>
  <c r="I397"/>
  <c r="H397" s="1"/>
  <c r="C397"/>
  <c r="N396"/>
  <c r="O396" s="1"/>
  <c r="I396"/>
  <c r="M396" s="1"/>
  <c r="C396"/>
  <c r="N395"/>
  <c r="O395" s="1"/>
  <c r="I395"/>
  <c r="H395" s="1"/>
  <c r="C395"/>
  <c r="O394"/>
  <c r="N394"/>
  <c r="I394"/>
  <c r="M394" s="1"/>
  <c r="C394"/>
  <c r="N393"/>
  <c r="O393" s="1"/>
  <c r="I393"/>
  <c r="H393" s="1"/>
  <c r="C393"/>
  <c r="N392"/>
  <c r="O392" s="1"/>
  <c r="I392"/>
  <c r="M392" s="1"/>
  <c r="C392"/>
  <c r="N391"/>
  <c r="O391" s="1"/>
  <c r="I391"/>
  <c r="H391" s="1"/>
  <c r="C391"/>
  <c r="N390"/>
  <c r="O390" s="1"/>
  <c r="I390"/>
  <c r="M390" s="1"/>
  <c r="C390"/>
  <c r="N389"/>
  <c r="O389" s="1"/>
  <c r="I389"/>
  <c r="H389" s="1"/>
  <c r="C389"/>
  <c r="N388"/>
  <c r="O388" s="1"/>
  <c r="I388"/>
  <c r="M388" s="1"/>
  <c r="C388"/>
  <c r="N387"/>
  <c r="O387" s="1"/>
  <c r="I387"/>
  <c r="H387" s="1"/>
  <c r="C387"/>
  <c r="N386"/>
  <c r="O386" s="1"/>
  <c r="I386"/>
  <c r="M386" s="1"/>
  <c r="C386"/>
  <c r="N385"/>
  <c r="O385" s="1"/>
  <c r="I385"/>
  <c r="H385" s="1"/>
  <c r="C385"/>
  <c r="N384"/>
  <c r="O384" s="1"/>
  <c r="I384"/>
  <c r="M384" s="1"/>
  <c r="C384"/>
  <c r="N383"/>
  <c r="O383" s="1"/>
  <c r="I383"/>
  <c r="H383" s="1"/>
  <c r="C383"/>
  <c r="N382"/>
  <c r="O382" s="1"/>
  <c r="I382"/>
  <c r="M382" s="1"/>
  <c r="C382"/>
  <c r="N381"/>
  <c r="O381" s="1"/>
  <c r="I381"/>
  <c r="H381" s="1"/>
  <c r="C381"/>
  <c r="N380"/>
  <c r="O380" s="1"/>
  <c r="I380"/>
  <c r="M380" s="1"/>
  <c r="C380"/>
  <c r="N379"/>
  <c r="O379" s="1"/>
  <c r="I379"/>
  <c r="H379" s="1"/>
  <c r="C379"/>
  <c r="N378"/>
  <c r="O378" s="1"/>
  <c r="I378"/>
  <c r="M378" s="1"/>
  <c r="C378"/>
  <c r="N377"/>
  <c r="O377" s="1"/>
  <c r="I377"/>
  <c r="H377" s="1"/>
  <c r="C377"/>
  <c r="N376"/>
  <c r="O376" s="1"/>
  <c r="I376"/>
  <c r="M376" s="1"/>
  <c r="C376"/>
  <c r="N375"/>
  <c r="O375" s="1"/>
  <c r="I375"/>
  <c r="H375" s="1"/>
  <c r="C375"/>
  <c r="N374"/>
  <c r="O374" s="1"/>
  <c r="I374"/>
  <c r="M374" s="1"/>
  <c r="C374"/>
  <c r="N373"/>
  <c r="O373" s="1"/>
  <c r="I373"/>
  <c r="H373" s="1"/>
  <c r="C373"/>
  <c r="N372"/>
  <c r="O372" s="1"/>
  <c r="I372"/>
  <c r="M372" s="1"/>
  <c r="C372"/>
  <c r="N371"/>
  <c r="O371" s="1"/>
  <c r="I371"/>
  <c r="H371" s="1"/>
  <c r="C371"/>
  <c r="N370"/>
  <c r="O370" s="1"/>
  <c r="I370"/>
  <c r="M370" s="1"/>
  <c r="C370"/>
  <c r="N369"/>
  <c r="O369" s="1"/>
  <c r="I369"/>
  <c r="H369" s="1"/>
  <c r="C369"/>
  <c r="N368"/>
  <c r="O368" s="1"/>
  <c r="I368"/>
  <c r="M368" s="1"/>
  <c r="C368"/>
  <c r="N367"/>
  <c r="O367" s="1"/>
  <c r="I367"/>
  <c r="H367" s="1"/>
  <c r="C367"/>
  <c r="N366"/>
  <c r="O366" s="1"/>
  <c r="I366"/>
  <c r="M366" s="1"/>
  <c r="C366"/>
  <c r="N365"/>
  <c r="O365" s="1"/>
  <c r="I365"/>
  <c r="H365" s="1"/>
  <c r="C365"/>
  <c r="N364"/>
  <c r="O364" s="1"/>
  <c r="I364"/>
  <c r="M364" s="1"/>
  <c r="C364"/>
  <c r="N363"/>
  <c r="O363" s="1"/>
  <c r="I363"/>
  <c r="H363" s="1"/>
  <c r="C363"/>
  <c r="N362"/>
  <c r="O362" s="1"/>
  <c r="I362"/>
  <c r="M362" s="1"/>
  <c r="C362"/>
  <c r="N361"/>
  <c r="O361" s="1"/>
  <c r="I361"/>
  <c r="H361" s="1"/>
  <c r="C361"/>
  <c r="N360"/>
  <c r="O360" s="1"/>
  <c r="I360"/>
  <c r="C360"/>
  <c r="N359"/>
  <c r="O359" s="1"/>
  <c r="I359"/>
  <c r="C359"/>
  <c r="N358"/>
  <c r="O358" s="1"/>
  <c r="I358"/>
  <c r="M358" s="1"/>
  <c r="C358"/>
  <c r="N357"/>
  <c r="O357" s="1"/>
  <c r="I357"/>
  <c r="H357" s="1"/>
  <c r="C357"/>
  <c r="N356"/>
  <c r="O356" s="1"/>
  <c r="I356"/>
  <c r="C356"/>
  <c r="N355"/>
  <c r="O355" s="1"/>
  <c r="I355"/>
  <c r="H355" s="1"/>
  <c r="C355"/>
  <c r="N354"/>
  <c r="O354" s="1"/>
  <c r="I354"/>
  <c r="C354"/>
  <c r="N353"/>
  <c r="O353" s="1"/>
  <c r="I353"/>
  <c r="H353" s="1"/>
  <c r="C353"/>
  <c r="N352"/>
  <c r="O352" s="1"/>
  <c r="I352"/>
  <c r="C352"/>
  <c r="N351"/>
  <c r="O351" s="1"/>
  <c r="I351"/>
  <c r="H351" s="1"/>
  <c r="C351"/>
  <c r="N350"/>
  <c r="O350" s="1"/>
  <c r="I350"/>
  <c r="M350" s="1"/>
  <c r="C350"/>
  <c r="N349"/>
  <c r="O349" s="1"/>
  <c r="I349"/>
  <c r="H349" s="1"/>
  <c r="C349"/>
  <c r="N348"/>
  <c r="O348" s="1"/>
  <c r="I348"/>
  <c r="C348"/>
  <c r="N347"/>
  <c r="O347" s="1"/>
  <c r="I347"/>
  <c r="H347" s="1"/>
  <c r="C347"/>
  <c r="N346"/>
  <c r="O346" s="1"/>
  <c r="I346"/>
  <c r="M346" s="1"/>
  <c r="C346"/>
  <c r="N345"/>
  <c r="O345" s="1"/>
  <c r="I345"/>
  <c r="H345" s="1"/>
  <c r="C345"/>
  <c r="N344"/>
  <c r="O344" s="1"/>
  <c r="I344"/>
  <c r="M344" s="1"/>
  <c r="C344"/>
  <c r="N343"/>
  <c r="O343" s="1"/>
  <c r="I343"/>
  <c r="C343"/>
  <c r="N342"/>
  <c r="O342" s="1"/>
  <c r="I342"/>
  <c r="M342" s="1"/>
  <c r="C342"/>
  <c r="N341"/>
  <c r="O341" s="1"/>
  <c r="I341"/>
  <c r="C341"/>
  <c r="N340"/>
  <c r="O340" s="1"/>
  <c r="I340"/>
  <c r="C340"/>
  <c r="N339"/>
  <c r="O339" s="1"/>
  <c r="I339"/>
  <c r="H339" s="1"/>
  <c r="C339"/>
  <c r="N338"/>
  <c r="O338" s="1"/>
  <c r="I338"/>
  <c r="M338" s="1"/>
  <c r="C338"/>
  <c r="N337"/>
  <c r="O337" s="1"/>
  <c r="I337"/>
  <c r="H337" s="1"/>
  <c r="C337"/>
  <c r="N336"/>
  <c r="O336" s="1"/>
  <c r="I336"/>
  <c r="C336"/>
  <c r="N335"/>
  <c r="O335" s="1"/>
  <c r="I335"/>
  <c r="C335"/>
  <c r="N334"/>
  <c r="O334" s="1"/>
  <c r="I334"/>
  <c r="M334" s="1"/>
  <c r="C334"/>
  <c r="N333"/>
  <c r="O333" s="1"/>
  <c r="I333"/>
  <c r="C333"/>
  <c r="N332"/>
  <c r="O332" s="1"/>
  <c r="I332"/>
  <c r="C332"/>
  <c r="N331"/>
  <c r="O331" s="1"/>
  <c r="I331"/>
  <c r="H331" s="1"/>
  <c r="C331"/>
  <c r="N330"/>
  <c r="O330" s="1"/>
  <c r="I330"/>
  <c r="C330"/>
  <c r="N329"/>
  <c r="O329" s="1"/>
  <c r="I329"/>
  <c r="H329" s="1"/>
  <c r="C329"/>
  <c r="N328"/>
  <c r="O328" s="1"/>
  <c r="I328"/>
  <c r="M328" s="1"/>
  <c r="C328"/>
  <c r="N327"/>
  <c r="O327" s="1"/>
  <c r="I327"/>
  <c r="C327"/>
  <c r="N326"/>
  <c r="O326" s="1"/>
  <c r="I326"/>
  <c r="M326" s="1"/>
  <c r="C326"/>
  <c r="N325"/>
  <c r="O325" s="1"/>
  <c r="I325"/>
  <c r="C325"/>
  <c r="N324"/>
  <c r="O324" s="1"/>
  <c r="I324"/>
  <c r="C324"/>
  <c r="N323"/>
  <c r="O323" s="1"/>
  <c r="I323"/>
  <c r="H323" s="1"/>
  <c r="C323"/>
  <c r="N322"/>
  <c r="O322" s="1"/>
  <c r="I322"/>
  <c r="C322"/>
  <c r="N321"/>
  <c r="O321" s="1"/>
  <c r="I321"/>
  <c r="H321" s="1"/>
  <c r="C321"/>
  <c r="N320"/>
  <c r="O320" s="1"/>
  <c r="I320"/>
  <c r="M320" s="1"/>
  <c r="C320"/>
  <c r="N319"/>
  <c r="O319" s="1"/>
  <c r="I319"/>
  <c r="C319"/>
  <c r="O318"/>
  <c r="N318"/>
  <c r="I318"/>
  <c r="M318" s="1"/>
  <c r="C318"/>
  <c r="N317"/>
  <c r="O317" s="1"/>
  <c r="I317"/>
  <c r="C317"/>
  <c r="N316"/>
  <c r="O316" s="1"/>
  <c r="I316"/>
  <c r="C316"/>
  <c r="N315"/>
  <c r="O315" s="1"/>
  <c r="I315"/>
  <c r="H315" s="1"/>
  <c r="C315"/>
  <c r="N314"/>
  <c r="O314" s="1"/>
  <c r="I314"/>
  <c r="C314"/>
  <c r="N313"/>
  <c r="O313" s="1"/>
  <c r="I313"/>
  <c r="H313" s="1"/>
  <c r="C313"/>
  <c r="O312"/>
  <c r="N312"/>
  <c r="I312"/>
  <c r="M312" s="1"/>
  <c r="C312"/>
  <c r="N311"/>
  <c r="O311" s="1"/>
  <c r="I311"/>
  <c r="C311"/>
  <c r="N310"/>
  <c r="O310" s="1"/>
  <c r="I310"/>
  <c r="M310" s="1"/>
  <c r="C310"/>
  <c r="N309"/>
  <c r="O309" s="1"/>
  <c r="I309"/>
  <c r="C309"/>
  <c r="P309" s="1"/>
  <c r="Q309" s="1"/>
  <c r="N308"/>
  <c r="O308" s="1"/>
  <c r="I308"/>
  <c r="C308"/>
  <c r="N307"/>
  <c r="O307" s="1"/>
  <c r="I307"/>
  <c r="H307" s="1"/>
  <c r="C307"/>
  <c r="N306"/>
  <c r="O306" s="1"/>
  <c r="I306"/>
  <c r="C306"/>
  <c r="N305"/>
  <c r="O305" s="1"/>
  <c r="I305"/>
  <c r="H305" s="1"/>
  <c r="C305"/>
  <c r="N304"/>
  <c r="O304" s="1"/>
  <c r="I304"/>
  <c r="M304" s="1"/>
  <c r="C304"/>
  <c r="N303"/>
  <c r="O303" s="1"/>
  <c r="I303"/>
  <c r="H303" s="1"/>
  <c r="C303"/>
  <c r="N302"/>
  <c r="O302" s="1"/>
  <c r="I302"/>
  <c r="C302"/>
  <c r="N301"/>
  <c r="O301" s="1"/>
  <c r="I301"/>
  <c r="H301" s="1"/>
  <c r="C301"/>
  <c r="N300"/>
  <c r="O300" s="1"/>
  <c r="I300"/>
  <c r="M300" s="1"/>
  <c r="C300"/>
  <c r="N299"/>
  <c r="O299" s="1"/>
  <c r="I299"/>
  <c r="H299" s="1"/>
  <c r="C299"/>
  <c r="O298"/>
  <c r="N298"/>
  <c r="I298"/>
  <c r="M298" s="1"/>
  <c r="C298"/>
  <c r="N297"/>
  <c r="O297" s="1"/>
  <c r="I297"/>
  <c r="H297" s="1"/>
  <c r="C297"/>
  <c r="N296"/>
  <c r="O296" s="1"/>
  <c r="I296"/>
  <c r="M296" s="1"/>
  <c r="C296"/>
  <c r="N295"/>
  <c r="O295" s="1"/>
  <c r="I295"/>
  <c r="H295" s="1"/>
  <c r="C295"/>
  <c r="N294"/>
  <c r="O294" s="1"/>
  <c r="I294"/>
  <c r="C294"/>
  <c r="N293"/>
  <c r="O293" s="1"/>
  <c r="I293"/>
  <c r="H293" s="1"/>
  <c r="C293"/>
  <c r="N292"/>
  <c r="O292" s="1"/>
  <c r="I292"/>
  <c r="M292" s="1"/>
  <c r="C292"/>
  <c r="N291"/>
  <c r="O291" s="1"/>
  <c r="I291"/>
  <c r="H291" s="1"/>
  <c r="C291"/>
  <c r="N290"/>
  <c r="O290" s="1"/>
  <c r="I290"/>
  <c r="M290" s="1"/>
  <c r="C290"/>
  <c r="N289"/>
  <c r="O289" s="1"/>
  <c r="I289"/>
  <c r="H289" s="1"/>
  <c r="C289"/>
  <c r="N288"/>
  <c r="O288" s="1"/>
  <c r="I288"/>
  <c r="M288" s="1"/>
  <c r="C288"/>
  <c r="N287"/>
  <c r="O287" s="1"/>
  <c r="I287"/>
  <c r="H287" s="1"/>
  <c r="C287"/>
  <c r="O286"/>
  <c r="N286"/>
  <c r="I286"/>
  <c r="C286"/>
  <c r="N285"/>
  <c r="O285" s="1"/>
  <c r="I285"/>
  <c r="H285" s="1"/>
  <c r="C285"/>
  <c r="N284"/>
  <c r="O284" s="1"/>
  <c r="I284"/>
  <c r="M284" s="1"/>
  <c r="C284"/>
  <c r="N283"/>
  <c r="O283" s="1"/>
  <c r="I283"/>
  <c r="H283" s="1"/>
  <c r="C283"/>
  <c r="N282"/>
  <c r="O282" s="1"/>
  <c r="I282"/>
  <c r="M282" s="1"/>
  <c r="C282"/>
  <c r="N281"/>
  <c r="O281" s="1"/>
  <c r="I281"/>
  <c r="H281" s="1"/>
  <c r="C281"/>
  <c r="N280"/>
  <c r="O280" s="1"/>
  <c r="I280"/>
  <c r="M280" s="1"/>
  <c r="C280"/>
  <c r="N279"/>
  <c r="O279" s="1"/>
  <c r="I279"/>
  <c r="H279" s="1"/>
  <c r="C279"/>
  <c r="N278"/>
  <c r="O278" s="1"/>
  <c r="I278"/>
  <c r="C278"/>
  <c r="N277"/>
  <c r="O277" s="1"/>
  <c r="I277"/>
  <c r="H277" s="1"/>
  <c r="C277"/>
  <c r="O276"/>
  <c r="N276"/>
  <c r="I276"/>
  <c r="M276" s="1"/>
  <c r="C276"/>
  <c r="N275"/>
  <c r="O275" s="1"/>
  <c r="I275"/>
  <c r="H275" s="1"/>
  <c r="C275"/>
  <c r="N274"/>
  <c r="O274" s="1"/>
  <c r="I274"/>
  <c r="M274" s="1"/>
  <c r="C274"/>
  <c r="N273"/>
  <c r="O273" s="1"/>
  <c r="I273"/>
  <c r="H273" s="1"/>
  <c r="C273"/>
  <c r="N272"/>
  <c r="O272" s="1"/>
  <c r="I272"/>
  <c r="M272" s="1"/>
  <c r="C272"/>
  <c r="N271"/>
  <c r="O271" s="1"/>
  <c r="I271"/>
  <c r="H271" s="1"/>
  <c r="C271"/>
  <c r="N270"/>
  <c r="O270" s="1"/>
  <c r="I270"/>
  <c r="C270"/>
  <c r="N269"/>
  <c r="O269" s="1"/>
  <c r="I269"/>
  <c r="H269" s="1"/>
  <c r="C269"/>
  <c r="N268"/>
  <c r="O268" s="1"/>
  <c r="I268"/>
  <c r="M268" s="1"/>
  <c r="C268"/>
  <c r="N267"/>
  <c r="O267" s="1"/>
  <c r="I267"/>
  <c r="H267" s="1"/>
  <c r="C267"/>
  <c r="N266"/>
  <c r="O266" s="1"/>
  <c r="I266"/>
  <c r="M266" s="1"/>
  <c r="C266"/>
  <c r="N265"/>
  <c r="O265" s="1"/>
  <c r="I265"/>
  <c r="H265" s="1"/>
  <c r="C265"/>
  <c r="N264"/>
  <c r="O264" s="1"/>
  <c r="I264"/>
  <c r="M264" s="1"/>
  <c r="C264"/>
  <c r="N263"/>
  <c r="O263" s="1"/>
  <c r="I263"/>
  <c r="H263" s="1"/>
  <c r="C263"/>
  <c r="N262"/>
  <c r="O262" s="1"/>
  <c r="I262"/>
  <c r="C262"/>
  <c r="N261"/>
  <c r="O261" s="1"/>
  <c r="I261"/>
  <c r="C261"/>
  <c r="N260"/>
  <c r="O260" s="1"/>
  <c r="I260"/>
  <c r="C260"/>
  <c r="N259"/>
  <c r="O259" s="1"/>
  <c r="I259"/>
  <c r="H259" s="1"/>
  <c r="C259"/>
  <c r="N258"/>
  <c r="O258" s="1"/>
  <c r="I258"/>
  <c r="M258" s="1"/>
  <c r="C258"/>
  <c r="N257"/>
  <c r="O257" s="1"/>
  <c r="I257"/>
  <c r="H257" s="1"/>
  <c r="C257"/>
  <c r="N256"/>
  <c r="O256" s="1"/>
  <c r="I256"/>
  <c r="M256" s="1"/>
  <c r="C256"/>
  <c r="N255"/>
  <c r="O255" s="1"/>
  <c r="I255"/>
  <c r="H255" s="1"/>
  <c r="C255"/>
  <c r="N254"/>
  <c r="O254" s="1"/>
  <c r="I254"/>
  <c r="M254" s="1"/>
  <c r="C254"/>
  <c r="N253"/>
  <c r="O253" s="1"/>
  <c r="I253"/>
  <c r="C253"/>
  <c r="N252"/>
  <c r="O252" s="1"/>
  <c r="I252"/>
  <c r="C252"/>
  <c r="N251"/>
  <c r="O251" s="1"/>
  <c r="I251"/>
  <c r="H251" s="1"/>
  <c r="C251"/>
  <c r="N250"/>
  <c r="O250" s="1"/>
  <c r="I250"/>
  <c r="M250" s="1"/>
  <c r="C250"/>
  <c r="N249"/>
  <c r="O249" s="1"/>
  <c r="I249"/>
  <c r="H249" s="1"/>
  <c r="C249"/>
  <c r="N248"/>
  <c r="O248" s="1"/>
  <c r="I248"/>
  <c r="M248" s="1"/>
  <c r="C248"/>
  <c r="N247"/>
  <c r="O247" s="1"/>
  <c r="I247"/>
  <c r="H247" s="1"/>
  <c r="C247"/>
  <c r="N246"/>
  <c r="O246" s="1"/>
  <c r="I246"/>
  <c r="M246" s="1"/>
  <c r="C246"/>
  <c r="N245"/>
  <c r="O245" s="1"/>
  <c r="I245"/>
  <c r="C245"/>
  <c r="N244"/>
  <c r="O244" s="1"/>
  <c r="I244"/>
  <c r="C244"/>
  <c r="N243"/>
  <c r="O243" s="1"/>
  <c r="I243"/>
  <c r="H243" s="1"/>
  <c r="C243"/>
  <c r="N242"/>
  <c r="O242" s="1"/>
  <c r="I242"/>
  <c r="M242" s="1"/>
  <c r="C242"/>
  <c r="N241"/>
  <c r="O241" s="1"/>
  <c r="I241"/>
  <c r="H241" s="1"/>
  <c r="C241"/>
  <c r="N240"/>
  <c r="O240" s="1"/>
  <c r="I240"/>
  <c r="C240"/>
  <c r="N239"/>
  <c r="O239" s="1"/>
  <c r="I239"/>
  <c r="C239"/>
  <c r="N238"/>
  <c r="O238" s="1"/>
  <c r="I238"/>
  <c r="C238"/>
  <c r="N237"/>
  <c r="O237" s="1"/>
  <c r="I237"/>
  <c r="H237" s="1"/>
  <c r="C237"/>
  <c r="N236"/>
  <c r="O236" s="1"/>
  <c r="I236"/>
  <c r="C236"/>
  <c r="N235"/>
  <c r="O235" s="1"/>
  <c r="I235"/>
  <c r="C235"/>
  <c r="N234"/>
  <c r="O234" s="1"/>
  <c r="I234"/>
  <c r="C234"/>
  <c r="N233"/>
  <c r="O233" s="1"/>
  <c r="I233"/>
  <c r="C233"/>
  <c r="N232"/>
  <c r="O232" s="1"/>
  <c r="I232"/>
  <c r="C232"/>
  <c r="N231"/>
  <c r="O231" s="1"/>
  <c r="I231"/>
  <c r="H231" s="1"/>
  <c r="C231"/>
  <c r="N230"/>
  <c r="O230" s="1"/>
  <c r="I230"/>
  <c r="M230" s="1"/>
  <c r="C230"/>
  <c r="N229"/>
  <c r="O229" s="1"/>
  <c r="I229"/>
  <c r="C229"/>
  <c r="N228"/>
  <c r="O228" s="1"/>
  <c r="I228"/>
  <c r="C228"/>
  <c r="N227"/>
  <c r="O227" s="1"/>
  <c r="I227"/>
  <c r="H227" s="1"/>
  <c r="C227"/>
  <c r="N226"/>
  <c r="O226" s="1"/>
  <c r="I226"/>
  <c r="C226"/>
  <c r="N225"/>
  <c r="O225" s="1"/>
  <c r="I225"/>
  <c r="H225" s="1"/>
  <c r="C225"/>
  <c r="N224"/>
  <c r="O224" s="1"/>
  <c r="I224"/>
  <c r="M224" s="1"/>
  <c r="C224"/>
  <c r="N223"/>
  <c r="O223" s="1"/>
  <c r="I223"/>
  <c r="C223"/>
  <c r="N222"/>
  <c r="O222" s="1"/>
  <c r="I222"/>
  <c r="M222" s="1"/>
  <c r="C222"/>
  <c r="N221"/>
  <c r="O221" s="1"/>
  <c r="I221"/>
  <c r="H221" s="1"/>
  <c r="C221"/>
  <c r="N220"/>
  <c r="O220" s="1"/>
  <c r="I220"/>
  <c r="M220" s="1"/>
  <c r="C220"/>
  <c r="N219"/>
  <c r="O219" s="1"/>
  <c r="I219"/>
  <c r="H219" s="1"/>
  <c r="C219"/>
  <c r="N218"/>
  <c r="O218" s="1"/>
  <c r="I218"/>
  <c r="C218"/>
  <c r="N217"/>
  <c r="O217" s="1"/>
  <c r="I217"/>
  <c r="C217"/>
  <c r="N216"/>
  <c r="O216" s="1"/>
  <c r="I216"/>
  <c r="C216"/>
  <c r="N215"/>
  <c r="O215" s="1"/>
  <c r="I215"/>
  <c r="H215" s="1"/>
  <c r="C215"/>
  <c r="N214"/>
  <c r="O214" s="1"/>
  <c r="I214"/>
  <c r="M214" s="1"/>
  <c r="C214"/>
  <c r="N213"/>
  <c r="O213" s="1"/>
  <c r="I213"/>
  <c r="C213"/>
  <c r="N212"/>
  <c r="O212" s="1"/>
  <c r="I212"/>
  <c r="C212"/>
  <c r="N211"/>
  <c r="O211" s="1"/>
  <c r="I211"/>
  <c r="H211" s="1"/>
  <c r="C211"/>
  <c r="N210"/>
  <c r="O210" s="1"/>
  <c r="I210"/>
  <c r="M210" s="1"/>
  <c r="C210"/>
  <c r="N209"/>
  <c r="O209" s="1"/>
  <c r="I209"/>
  <c r="H209" s="1"/>
  <c r="C209"/>
  <c r="O208"/>
  <c r="N208"/>
  <c r="I208"/>
  <c r="M208" s="1"/>
  <c r="C208"/>
  <c r="N207"/>
  <c r="O207" s="1"/>
  <c r="I207"/>
  <c r="C207"/>
  <c r="N206"/>
  <c r="O206" s="1"/>
  <c r="I206"/>
  <c r="C206"/>
  <c r="N205"/>
  <c r="O205" s="1"/>
  <c r="I205"/>
  <c r="H205" s="1"/>
  <c r="C205"/>
  <c r="N204"/>
  <c r="O204" s="1"/>
  <c r="I204"/>
  <c r="M204" s="1"/>
  <c r="C204"/>
  <c r="N203"/>
  <c r="O203" s="1"/>
  <c r="I203"/>
  <c r="H203" s="1"/>
  <c r="C203"/>
  <c r="N202"/>
  <c r="O202" s="1"/>
  <c r="I202"/>
  <c r="C202"/>
  <c r="N201"/>
  <c r="O201" s="1"/>
  <c r="I201"/>
  <c r="H201" s="1"/>
  <c r="C201"/>
  <c r="N200"/>
  <c r="O200" s="1"/>
  <c r="I200"/>
  <c r="C200"/>
  <c r="N199"/>
  <c r="O199" s="1"/>
  <c r="I199"/>
  <c r="C199"/>
  <c r="N198"/>
  <c r="O198" s="1"/>
  <c r="I198"/>
  <c r="C198"/>
  <c r="N197"/>
  <c r="O197" s="1"/>
  <c r="I197"/>
  <c r="H197" s="1"/>
  <c r="C197"/>
  <c r="N196"/>
  <c r="O196" s="1"/>
  <c r="I196"/>
  <c r="C196"/>
  <c r="N195"/>
  <c r="O195" s="1"/>
  <c r="I195"/>
  <c r="H195" s="1"/>
  <c r="C195"/>
  <c r="N194"/>
  <c r="O194" s="1"/>
  <c r="I194"/>
  <c r="M194" s="1"/>
  <c r="C194"/>
  <c r="N193"/>
  <c r="O193" s="1"/>
  <c r="I193"/>
  <c r="C193"/>
  <c r="N192"/>
  <c r="O192" s="1"/>
  <c r="I192"/>
  <c r="M192" s="1"/>
  <c r="C192"/>
  <c r="N191"/>
  <c r="O191" s="1"/>
  <c r="I191"/>
  <c r="C191"/>
  <c r="N190"/>
  <c r="O190" s="1"/>
  <c r="I190"/>
  <c r="C190"/>
  <c r="N189"/>
  <c r="O189" s="1"/>
  <c r="I189"/>
  <c r="H189" s="1"/>
  <c r="C189"/>
  <c r="N188"/>
  <c r="O188" s="1"/>
  <c r="I188"/>
  <c r="M188" s="1"/>
  <c r="C188"/>
  <c r="N187"/>
  <c r="O187" s="1"/>
  <c r="I187"/>
  <c r="H187" s="1"/>
  <c r="C187"/>
  <c r="N186"/>
  <c r="O186" s="1"/>
  <c r="I186"/>
  <c r="M186" s="1"/>
  <c r="C186"/>
  <c r="N185"/>
  <c r="O185" s="1"/>
  <c r="I185"/>
  <c r="H185" s="1"/>
  <c r="C185"/>
  <c r="N184"/>
  <c r="O184" s="1"/>
  <c r="I184"/>
  <c r="M184" s="1"/>
  <c r="C184"/>
  <c r="N183"/>
  <c r="O183" s="1"/>
  <c r="I183"/>
  <c r="H183" s="1"/>
  <c r="C183"/>
  <c r="N182"/>
  <c r="O182" s="1"/>
  <c r="I182"/>
  <c r="M182" s="1"/>
  <c r="C182"/>
  <c r="N181"/>
  <c r="O181" s="1"/>
  <c r="I181"/>
  <c r="C181"/>
  <c r="N180"/>
  <c r="O180" s="1"/>
  <c r="I180"/>
  <c r="C180"/>
  <c r="N179"/>
  <c r="O179" s="1"/>
  <c r="I179"/>
  <c r="H179" s="1"/>
  <c r="C179"/>
  <c r="N178"/>
  <c r="O178" s="1"/>
  <c r="I178"/>
  <c r="M178" s="1"/>
  <c r="C178"/>
  <c r="N177"/>
  <c r="O177" s="1"/>
  <c r="I177"/>
  <c r="H177" s="1"/>
  <c r="C177"/>
  <c r="N176"/>
  <c r="O176" s="1"/>
  <c r="I176"/>
  <c r="C176"/>
  <c r="N175"/>
  <c r="O175" s="1"/>
  <c r="I175"/>
  <c r="H175" s="1"/>
  <c r="C175"/>
  <c r="N174"/>
  <c r="O174" s="1"/>
  <c r="I174"/>
  <c r="M174" s="1"/>
  <c r="C174"/>
  <c r="N173"/>
  <c r="O173" s="1"/>
  <c r="I173"/>
  <c r="C173"/>
  <c r="N172"/>
  <c r="O172" s="1"/>
  <c r="I172"/>
  <c r="C172"/>
  <c r="N171"/>
  <c r="O171" s="1"/>
  <c r="I171"/>
  <c r="H171" s="1"/>
  <c r="C171"/>
  <c r="N170"/>
  <c r="O170" s="1"/>
  <c r="I170"/>
  <c r="M170" s="1"/>
  <c r="C170"/>
  <c r="N169"/>
  <c r="O169" s="1"/>
  <c r="I169"/>
  <c r="H169" s="1"/>
  <c r="C169"/>
  <c r="N168"/>
  <c r="O168" s="1"/>
  <c r="I168"/>
  <c r="M168" s="1"/>
  <c r="C168"/>
  <c r="N167"/>
  <c r="O167" s="1"/>
  <c r="I167"/>
  <c r="H167" s="1"/>
  <c r="C167"/>
  <c r="O166"/>
  <c r="N166"/>
  <c r="I166"/>
  <c r="M166" s="1"/>
  <c r="C166"/>
  <c r="N165"/>
  <c r="O165" s="1"/>
  <c r="I165"/>
  <c r="C165"/>
  <c r="N164"/>
  <c r="O164" s="1"/>
  <c r="I164"/>
  <c r="C164"/>
  <c r="N163"/>
  <c r="O163" s="1"/>
  <c r="I163"/>
  <c r="H163" s="1"/>
  <c r="C163"/>
  <c r="N162"/>
  <c r="O162" s="1"/>
  <c r="I162"/>
  <c r="M162" s="1"/>
  <c r="C162"/>
  <c r="N161"/>
  <c r="O161" s="1"/>
  <c r="I161"/>
  <c r="H161" s="1"/>
  <c r="C161"/>
  <c r="N160"/>
  <c r="O160" s="1"/>
  <c r="I160"/>
  <c r="M160" s="1"/>
  <c r="C160"/>
  <c r="N159"/>
  <c r="O159" s="1"/>
  <c r="I159"/>
  <c r="C159"/>
  <c r="N158"/>
  <c r="O158" s="1"/>
  <c r="I158"/>
  <c r="M158" s="1"/>
  <c r="C158"/>
  <c r="N157"/>
  <c r="O157" s="1"/>
  <c r="I157"/>
  <c r="C157"/>
  <c r="N156"/>
  <c r="O156" s="1"/>
  <c r="I156"/>
  <c r="C156"/>
  <c r="N155"/>
  <c r="O155" s="1"/>
  <c r="I155"/>
  <c r="M155" s="1"/>
  <c r="C155"/>
  <c r="N154"/>
  <c r="O154" s="1"/>
  <c r="I154"/>
  <c r="M154" s="1"/>
  <c r="C154"/>
  <c r="O153"/>
  <c r="N153"/>
  <c r="I153"/>
  <c r="M153" s="1"/>
  <c r="C153"/>
  <c r="N152"/>
  <c r="O152" s="1"/>
  <c r="I152"/>
  <c r="M152" s="1"/>
  <c r="C152"/>
  <c r="N151"/>
  <c r="O151" s="1"/>
  <c r="I151"/>
  <c r="M151" s="1"/>
  <c r="C151"/>
  <c r="N150"/>
  <c r="O150" s="1"/>
  <c r="I150"/>
  <c r="H150" s="1"/>
  <c r="C150"/>
  <c r="N149"/>
  <c r="O149" s="1"/>
  <c r="I149"/>
  <c r="M149" s="1"/>
  <c r="C149"/>
  <c r="N148"/>
  <c r="O148" s="1"/>
  <c r="I148"/>
  <c r="M148" s="1"/>
  <c r="C148"/>
  <c r="N147"/>
  <c r="O147" s="1"/>
  <c r="I147"/>
  <c r="C147"/>
  <c r="N146"/>
  <c r="O146" s="1"/>
  <c r="I146"/>
  <c r="H146" s="1"/>
  <c r="C146"/>
  <c r="N145"/>
  <c r="O145" s="1"/>
  <c r="I145"/>
  <c r="M145" s="1"/>
  <c r="C145"/>
  <c r="N144"/>
  <c r="O144" s="1"/>
  <c r="I144"/>
  <c r="H144" s="1"/>
  <c r="C144"/>
  <c r="N143"/>
  <c r="O143" s="1"/>
  <c r="I143"/>
  <c r="M143" s="1"/>
  <c r="C143"/>
  <c r="N142"/>
  <c r="O142" s="1"/>
  <c r="I142"/>
  <c r="H142" s="1"/>
  <c r="C142"/>
  <c r="N141"/>
  <c r="O141" s="1"/>
  <c r="I141"/>
  <c r="M141" s="1"/>
  <c r="C141"/>
  <c r="N140"/>
  <c r="O140" s="1"/>
  <c r="I140"/>
  <c r="H140" s="1"/>
  <c r="C140"/>
  <c r="N139"/>
  <c r="O139" s="1"/>
  <c r="I139"/>
  <c r="M139" s="1"/>
  <c r="C139"/>
  <c r="N138"/>
  <c r="O138" s="1"/>
  <c r="I138"/>
  <c r="M138" s="1"/>
  <c r="C138"/>
  <c r="N137"/>
  <c r="O137" s="1"/>
  <c r="I137"/>
  <c r="M137" s="1"/>
  <c r="C137"/>
  <c r="N136"/>
  <c r="O136" s="1"/>
  <c r="I136"/>
  <c r="M136" s="1"/>
  <c r="C136"/>
  <c r="N135"/>
  <c r="O135" s="1"/>
  <c r="I135"/>
  <c r="M135" s="1"/>
  <c r="C135"/>
  <c r="N134"/>
  <c r="O134" s="1"/>
  <c r="I134"/>
  <c r="H134" s="1"/>
  <c r="C134"/>
  <c r="N133"/>
  <c r="O133" s="1"/>
  <c r="I133"/>
  <c r="M133" s="1"/>
  <c r="C133"/>
  <c r="N132"/>
  <c r="O132" s="1"/>
  <c r="I132"/>
  <c r="M132" s="1"/>
  <c r="C132"/>
  <c r="O131"/>
  <c r="N131"/>
  <c r="I131"/>
  <c r="C131"/>
  <c r="N130"/>
  <c r="O130" s="1"/>
  <c r="I130"/>
  <c r="H130" s="1"/>
  <c r="C130"/>
  <c r="N129"/>
  <c r="O129" s="1"/>
  <c r="I129"/>
  <c r="M129" s="1"/>
  <c r="C129"/>
  <c r="N128"/>
  <c r="O128" s="1"/>
  <c r="I128"/>
  <c r="H128" s="1"/>
  <c r="C128"/>
  <c r="N127"/>
  <c r="O127" s="1"/>
  <c r="I127"/>
  <c r="M127" s="1"/>
  <c r="C127"/>
  <c r="N126"/>
  <c r="O126" s="1"/>
  <c r="I126"/>
  <c r="M126" s="1"/>
  <c r="C126"/>
  <c r="N125"/>
  <c r="O125" s="1"/>
  <c r="I125"/>
  <c r="M125" s="1"/>
  <c r="C125"/>
  <c r="N124"/>
  <c r="O124" s="1"/>
  <c r="I124"/>
  <c r="H124" s="1"/>
  <c r="C124"/>
  <c r="N123"/>
  <c r="O123" s="1"/>
  <c r="I123"/>
  <c r="M123" s="1"/>
  <c r="C123"/>
  <c r="N122"/>
  <c r="O122" s="1"/>
  <c r="I122"/>
  <c r="M122" s="1"/>
  <c r="C122"/>
  <c r="O121"/>
  <c r="N121"/>
  <c r="I121"/>
  <c r="M121" s="1"/>
  <c r="C121"/>
  <c r="N120"/>
  <c r="O120" s="1"/>
  <c r="I120"/>
  <c r="H120" s="1"/>
  <c r="C120"/>
  <c r="N119"/>
  <c r="O119" s="1"/>
  <c r="I119"/>
  <c r="C119"/>
  <c r="N118"/>
  <c r="O118" s="1"/>
  <c r="I118"/>
  <c r="H118" s="1"/>
  <c r="C118"/>
  <c r="N117"/>
  <c r="O117" s="1"/>
  <c r="I117"/>
  <c r="M117" s="1"/>
  <c r="C117"/>
  <c r="N116"/>
  <c r="O116" s="1"/>
  <c r="I116"/>
  <c r="H116" s="1"/>
  <c r="C116"/>
  <c r="N115"/>
  <c r="O115" s="1"/>
  <c r="I115"/>
  <c r="M115" s="1"/>
  <c r="C115"/>
  <c r="N114"/>
  <c r="O114" s="1"/>
  <c r="I114"/>
  <c r="H114" s="1"/>
  <c r="C114"/>
  <c r="N113"/>
  <c r="O113" s="1"/>
  <c r="I113"/>
  <c r="M113" s="1"/>
  <c r="C113"/>
  <c r="N112"/>
  <c r="O112" s="1"/>
  <c r="I112"/>
  <c r="H112" s="1"/>
  <c r="C112"/>
  <c r="N111"/>
  <c r="O111" s="1"/>
  <c r="I111"/>
  <c r="M111" s="1"/>
  <c r="C111"/>
  <c r="N110"/>
  <c r="O110" s="1"/>
  <c r="I110"/>
  <c r="H110" s="1"/>
  <c r="C110"/>
  <c r="N109"/>
  <c r="O109" s="1"/>
  <c r="I109"/>
  <c r="M109" s="1"/>
  <c r="C109"/>
  <c r="N108"/>
  <c r="O108" s="1"/>
  <c r="I108"/>
  <c r="H108" s="1"/>
  <c r="C108"/>
  <c r="N107"/>
  <c r="O107" s="1"/>
  <c r="I107"/>
  <c r="M107" s="1"/>
  <c r="C107"/>
  <c r="N106"/>
  <c r="O106" s="1"/>
  <c r="I106"/>
  <c r="H106" s="1"/>
  <c r="C106"/>
  <c r="N105"/>
  <c r="O105" s="1"/>
  <c r="I105"/>
  <c r="M105" s="1"/>
  <c r="C105"/>
  <c r="N104"/>
  <c r="O104" s="1"/>
  <c r="I104"/>
  <c r="H104" s="1"/>
  <c r="C104"/>
  <c r="N103"/>
  <c r="O103" s="1"/>
  <c r="I103"/>
  <c r="M103" s="1"/>
  <c r="C103"/>
  <c r="N102"/>
  <c r="O102" s="1"/>
  <c r="I102"/>
  <c r="H102" s="1"/>
  <c r="C102"/>
  <c r="N101"/>
  <c r="O101" s="1"/>
  <c r="I101"/>
  <c r="M101" s="1"/>
  <c r="C101"/>
  <c r="N100"/>
  <c r="O100" s="1"/>
  <c r="I100"/>
  <c r="H100" s="1"/>
  <c r="C100"/>
  <c r="N99"/>
  <c r="O99" s="1"/>
  <c r="I99"/>
  <c r="M99" s="1"/>
  <c r="C99"/>
  <c r="N98"/>
  <c r="O98" s="1"/>
  <c r="I98"/>
  <c r="H98" s="1"/>
  <c r="C98"/>
  <c r="N97"/>
  <c r="O97" s="1"/>
  <c r="I97"/>
  <c r="M97" s="1"/>
  <c r="C97"/>
  <c r="N96"/>
  <c r="O96" s="1"/>
  <c r="I96"/>
  <c r="C96"/>
  <c r="N95"/>
  <c r="O95" s="1"/>
  <c r="I95"/>
  <c r="M95" s="1"/>
  <c r="C95"/>
  <c r="N94"/>
  <c r="O94" s="1"/>
  <c r="I94"/>
  <c r="H94" s="1"/>
  <c r="C94"/>
  <c r="N93"/>
  <c r="O93" s="1"/>
  <c r="I93"/>
  <c r="M93" s="1"/>
  <c r="C93"/>
  <c r="N92"/>
  <c r="O92" s="1"/>
  <c r="I92"/>
  <c r="H92" s="1"/>
  <c r="C92"/>
  <c r="N91"/>
  <c r="O91" s="1"/>
  <c r="I91"/>
  <c r="M91" s="1"/>
  <c r="C91"/>
  <c r="N90"/>
  <c r="O90" s="1"/>
  <c r="I90"/>
  <c r="C90"/>
  <c r="N89"/>
  <c r="O89" s="1"/>
  <c r="I89"/>
  <c r="C89"/>
  <c r="N88"/>
  <c r="O88" s="1"/>
  <c r="I88"/>
  <c r="H88" s="1"/>
  <c r="C88"/>
  <c r="N87"/>
  <c r="O87" s="1"/>
  <c r="I87"/>
  <c r="M87" s="1"/>
  <c r="C87"/>
  <c r="N86"/>
  <c r="O86" s="1"/>
  <c r="I86"/>
  <c r="H86" s="1"/>
  <c r="C86"/>
  <c r="N85"/>
  <c r="O85" s="1"/>
  <c r="I85"/>
  <c r="M85" s="1"/>
  <c r="C85"/>
  <c r="N84"/>
  <c r="O84" s="1"/>
  <c r="I84"/>
  <c r="H84" s="1"/>
  <c r="C84"/>
  <c r="N83"/>
  <c r="O83" s="1"/>
  <c r="I83"/>
  <c r="M83" s="1"/>
  <c r="C83"/>
  <c r="N82"/>
  <c r="O82" s="1"/>
  <c r="I82"/>
  <c r="H82" s="1"/>
  <c r="C82"/>
  <c r="N81"/>
  <c r="O81" s="1"/>
  <c r="I81"/>
  <c r="C81"/>
  <c r="N80"/>
  <c r="O80" s="1"/>
  <c r="I80"/>
  <c r="H80" s="1"/>
  <c r="C80"/>
  <c r="N79"/>
  <c r="O79" s="1"/>
  <c r="I79"/>
  <c r="C79"/>
  <c r="N78"/>
  <c r="O78" s="1"/>
  <c r="I78"/>
  <c r="H78" s="1"/>
  <c r="C78"/>
  <c r="N77"/>
  <c r="O77" s="1"/>
  <c r="I77"/>
  <c r="M77" s="1"/>
  <c r="C77"/>
  <c r="N76"/>
  <c r="O76" s="1"/>
  <c r="I76"/>
  <c r="H76" s="1"/>
  <c r="C76"/>
  <c r="N75"/>
  <c r="O75" s="1"/>
  <c r="I75"/>
  <c r="M75" s="1"/>
  <c r="C75"/>
  <c r="N74"/>
  <c r="O74" s="1"/>
  <c r="I74"/>
  <c r="H74" s="1"/>
  <c r="C74"/>
  <c r="N73"/>
  <c r="O73" s="1"/>
  <c r="I73"/>
  <c r="M73" s="1"/>
  <c r="C73"/>
  <c r="N72"/>
  <c r="O72" s="1"/>
  <c r="I72"/>
  <c r="H72" s="1"/>
  <c r="C72"/>
  <c r="N71"/>
  <c r="O71" s="1"/>
  <c r="I71"/>
  <c r="C71"/>
  <c r="N70"/>
  <c r="O70" s="1"/>
  <c r="I70"/>
  <c r="H70" s="1"/>
  <c r="C70"/>
  <c r="N69"/>
  <c r="O69" s="1"/>
  <c r="I69"/>
  <c r="M69" s="1"/>
  <c r="C69"/>
  <c r="N68"/>
  <c r="O68" s="1"/>
  <c r="I68"/>
  <c r="H68" s="1"/>
  <c r="C68"/>
  <c r="N67"/>
  <c r="O67" s="1"/>
  <c r="I67"/>
  <c r="M67" s="1"/>
  <c r="C67"/>
  <c r="N66"/>
  <c r="O66" s="1"/>
  <c r="I66"/>
  <c r="H66" s="1"/>
  <c r="C66"/>
  <c r="N65"/>
  <c r="O65" s="1"/>
  <c r="I65"/>
  <c r="M65" s="1"/>
  <c r="C65"/>
  <c r="N64"/>
  <c r="O64" s="1"/>
  <c r="I64"/>
  <c r="H64" s="1"/>
  <c r="C64"/>
  <c r="N63"/>
  <c r="O63" s="1"/>
  <c r="I63"/>
  <c r="M63" s="1"/>
  <c r="C63"/>
  <c r="N62"/>
  <c r="O62" s="1"/>
  <c r="I62"/>
  <c r="H62" s="1"/>
  <c r="C62"/>
  <c r="N2"/>
  <c r="O2" s="1"/>
  <c r="AL41"/>
  <c r="N3"/>
  <c r="O3" s="1"/>
  <c r="N4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I61"/>
  <c r="M61" s="1"/>
  <c r="I60"/>
  <c r="M60" s="1"/>
  <c r="I59"/>
  <c r="M59" s="1"/>
  <c r="I58"/>
  <c r="M58" s="1"/>
  <c r="I57"/>
  <c r="M57" s="1"/>
  <c r="I56"/>
  <c r="M56" s="1"/>
  <c r="I55"/>
  <c r="M55" s="1"/>
  <c r="I54"/>
  <c r="M54" s="1"/>
  <c r="I53"/>
  <c r="M53" s="1"/>
  <c r="I52"/>
  <c r="M52" s="1"/>
  <c r="I51"/>
  <c r="M51" s="1"/>
  <c r="I50"/>
  <c r="M50" s="1"/>
  <c r="I49"/>
  <c r="M49" s="1"/>
  <c r="I48"/>
  <c r="M48" s="1"/>
  <c r="I47"/>
  <c r="M47" s="1"/>
  <c r="I46"/>
  <c r="M46" s="1"/>
  <c r="I45"/>
  <c r="M45" s="1"/>
  <c r="I44"/>
  <c r="M44" s="1"/>
  <c r="I43"/>
  <c r="M43" s="1"/>
  <c r="I42"/>
  <c r="M42" s="1"/>
  <c r="I41"/>
  <c r="M41" s="1"/>
  <c r="I40"/>
  <c r="M40" s="1"/>
  <c r="I39"/>
  <c r="M39" s="1"/>
  <c r="I38"/>
  <c r="M38" s="1"/>
  <c r="I37"/>
  <c r="M37" s="1"/>
  <c r="I36"/>
  <c r="M36" s="1"/>
  <c r="I35"/>
  <c r="M35" s="1"/>
  <c r="I34"/>
  <c r="M34" s="1"/>
  <c r="I33"/>
  <c r="M33" s="1"/>
  <c r="I32"/>
  <c r="M32" s="1"/>
  <c r="I31"/>
  <c r="M31" s="1"/>
  <c r="I30"/>
  <c r="M30" s="1"/>
  <c r="I29"/>
  <c r="M29" s="1"/>
  <c r="I28"/>
  <c r="M28" s="1"/>
  <c r="I27"/>
  <c r="M27" s="1"/>
  <c r="I26"/>
  <c r="M26" s="1"/>
  <c r="I25"/>
  <c r="M25" s="1"/>
  <c r="I24"/>
  <c r="M24" s="1"/>
  <c r="I23"/>
  <c r="M23" s="1"/>
  <c r="I22"/>
  <c r="M22" s="1"/>
  <c r="I21"/>
  <c r="M21" s="1"/>
  <c r="I20"/>
  <c r="H20" s="1"/>
  <c r="I19"/>
  <c r="H19" s="1"/>
  <c r="I18"/>
  <c r="H18" s="1"/>
  <c r="I17"/>
  <c r="H17" s="1"/>
  <c r="I16"/>
  <c r="H16" s="1"/>
  <c r="I15"/>
  <c r="H15" s="1"/>
  <c r="I14"/>
  <c r="H14" s="1"/>
  <c r="I13"/>
  <c r="H13" s="1"/>
  <c r="I12"/>
  <c r="H12" s="1"/>
  <c r="I11"/>
  <c r="H11" s="1"/>
  <c r="I10"/>
  <c r="H10" s="1"/>
  <c r="I9"/>
  <c r="H9" s="1"/>
  <c r="I8"/>
  <c r="H8" s="1"/>
  <c r="I7"/>
  <c r="H7" s="1"/>
  <c r="I6"/>
  <c r="H6" s="1"/>
  <c r="I5"/>
  <c r="H5" s="1"/>
  <c r="I4"/>
  <c r="H4" s="1"/>
  <c r="I3"/>
  <c r="H3" s="1"/>
  <c r="I2"/>
  <c r="H2" s="1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P315" l="1"/>
  <c r="Q315" s="1"/>
  <c r="R315" s="1"/>
  <c r="S315" s="1"/>
  <c r="T315" s="1"/>
  <c r="U315" s="1"/>
  <c r="V315" s="1"/>
  <c r="W315" s="1"/>
  <c r="X315" s="1"/>
  <c r="Y315" s="1"/>
  <c r="R309"/>
  <c r="S309" s="1"/>
  <c r="T309" s="1"/>
  <c r="P314"/>
  <c r="Q314" s="1"/>
  <c r="R314" s="1"/>
  <c r="S314" s="1"/>
  <c r="T314" s="1"/>
  <c r="P92"/>
  <c r="Q92" s="1"/>
  <c r="R92" s="1"/>
  <c r="S92" s="1"/>
  <c r="T92" s="1"/>
  <c r="P97"/>
  <c r="Q97" s="1"/>
  <c r="R97" s="1"/>
  <c r="S97" s="1"/>
  <c r="T97" s="1"/>
  <c r="P102"/>
  <c r="Q102" s="1"/>
  <c r="R102" s="1"/>
  <c r="S102" s="1"/>
  <c r="T102" s="1"/>
  <c r="U102" s="1"/>
  <c r="V102" s="1"/>
  <c r="W102" s="1"/>
  <c r="X102" s="1"/>
  <c r="Y102" s="1"/>
  <c r="P320"/>
  <c r="Q320" s="1"/>
  <c r="R320" s="1"/>
  <c r="S320" s="1"/>
  <c r="T320" s="1"/>
  <c r="P250"/>
  <c r="P251"/>
  <c r="P256"/>
  <c r="Q256" s="1"/>
  <c r="R256" s="1"/>
  <c r="S256" s="1"/>
  <c r="T256" s="1"/>
  <c r="P327"/>
  <c r="C308" i="2"/>
  <c r="Q251" i="1"/>
  <c r="R251" s="1"/>
  <c r="S251" s="1"/>
  <c r="T251" s="1"/>
  <c r="U251" s="1"/>
  <c r="V251" s="1"/>
  <c r="W251" s="1"/>
  <c r="X251" s="1"/>
  <c r="Y251" s="1"/>
  <c r="Q327"/>
  <c r="R327" s="1"/>
  <c r="S327" s="1"/>
  <c r="T327" s="1"/>
  <c r="C146" i="2"/>
  <c r="Q250" i="1"/>
  <c r="R250" s="1"/>
  <c r="S250" s="1"/>
  <c r="T250" s="1"/>
  <c r="F194" i="2"/>
  <c r="F90"/>
  <c r="C88"/>
  <c r="F122"/>
  <c r="E88"/>
  <c r="F34"/>
  <c r="D258"/>
  <c r="E258" s="1"/>
  <c r="B286"/>
  <c r="B222"/>
  <c r="C193"/>
  <c r="C186"/>
  <c r="E40"/>
  <c r="C286"/>
  <c r="C222"/>
  <c r="D193"/>
  <c r="F193" s="1"/>
  <c r="C306"/>
  <c r="C242"/>
  <c r="C514"/>
  <c r="C510"/>
  <c r="C506"/>
  <c r="C502"/>
  <c r="C498"/>
  <c r="C494"/>
  <c r="C490"/>
  <c r="C486"/>
  <c r="C482"/>
  <c r="C478"/>
  <c r="C474"/>
  <c r="C470"/>
  <c r="C466"/>
  <c r="C462"/>
  <c r="C458"/>
  <c r="C454"/>
  <c r="C450"/>
  <c r="C446"/>
  <c r="C442"/>
  <c r="C438"/>
  <c r="C434"/>
  <c r="C430"/>
  <c r="C426"/>
  <c r="C420"/>
  <c r="C416"/>
  <c r="C412"/>
  <c r="C408"/>
  <c r="C404"/>
  <c r="C400"/>
  <c r="C396"/>
  <c r="C390"/>
  <c r="C386"/>
  <c r="C382"/>
  <c r="C380"/>
  <c r="C374"/>
  <c r="C370"/>
  <c r="C366"/>
  <c r="C362"/>
  <c r="C358"/>
  <c r="C354"/>
  <c r="C350"/>
  <c r="C346"/>
  <c r="C342"/>
  <c r="C338"/>
  <c r="C332"/>
  <c r="C328"/>
  <c r="E326"/>
  <c r="B274"/>
  <c r="B308"/>
  <c r="B306"/>
  <c r="D278"/>
  <c r="E278" s="1"/>
  <c r="C254"/>
  <c r="B242"/>
  <c r="D214"/>
  <c r="E214" s="1"/>
  <c r="B186"/>
  <c r="D183"/>
  <c r="F183" s="1"/>
  <c r="B146"/>
  <c r="D49"/>
  <c r="E49" s="1"/>
  <c r="C40"/>
  <c r="C516"/>
  <c r="C512"/>
  <c r="C508"/>
  <c r="C504"/>
  <c r="C500"/>
  <c r="C496"/>
  <c r="C492"/>
  <c r="C488"/>
  <c r="C484"/>
  <c r="C480"/>
  <c r="C476"/>
  <c r="C472"/>
  <c r="C468"/>
  <c r="C464"/>
  <c r="C460"/>
  <c r="C456"/>
  <c r="C452"/>
  <c r="C448"/>
  <c r="C444"/>
  <c r="C440"/>
  <c r="C436"/>
  <c r="C432"/>
  <c r="C428"/>
  <c r="C424"/>
  <c r="C422"/>
  <c r="C418"/>
  <c r="C414"/>
  <c r="C410"/>
  <c r="C406"/>
  <c r="C402"/>
  <c r="C398"/>
  <c r="C394"/>
  <c r="C392"/>
  <c r="C388"/>
  <c r="C384"/>
  <c r="C378"/>
  <c r="C376"/>
  <c r="C372"/>
  <c r="C368"/>
  <c r="C364"/>
  <c r="C360"/>
  <c r="C356"/>
  <c r="C352"/>
  <c r="C348"/>
  <c r="C344"/>
  <c r="C340"/>
  <c r="C336"/>
  <c r="C334"/>
  <c r="C330"/>
  <c r="D246"/>
  <c r="E246" s="1"/>
  <c r="B210"/>
  <c r="F170"/>
  <c r="E98"/>
  <c r="F82"/>
  <c r="D79"/>
  <c r="F79" s="1"/>
  <c r="E74"/>
  <c r="C64"/>
  <c r="E50"/>
  <c r="D516"/>
  <c r="E516" s="1"/>
  <c r="D514"/>
  <c r="E514" s="1"/>
  <c r="D512"/>
  <c r="E512" s="1"/>
  <c r="D510"/>
  <c r="E510" s="1"/>
  <c r="D508"/>
  <c r="E508" s="1"/>
  <c r="D506"/>
  <c r="E506" s="1"/>
  <c r="D504"/>
  <c r="E504" s="1"/>
  <c r="D502"/>
  <c r="E502" s="1"/>
  <c r="D500"/>
  <c r="E500" s="1"/>
  <c r="D498"/>
  <c r="E498" s="1"/>
  <c r="D496"/>
  <c r="E496" s="1"/>
  <c r="D494"/>
  <c r="E494" s="1"/>
  <c r="D492"/>
  <c r="E492" s="1"/>
  <c r="D490"/>
  <c r="E490" s="1"/>
  <c r="D488"/>
  <c r="E488" s="1"/>
  <c r="D486"/>
  <c r="E486" s="1"/>
  <c r="D484"/>
  <c r="E484" s="1"/>
  <c r="D482"/>
  <c r="E482" s="1"/>
  <c r="D480"/>
  <c r="E480" s="1"/>
  <c r="D478"/>
  <c r="E478" s="1"/>
  <c r="D476"/>
  <c r="E476" s="1"/>
  <c r="D474"/>
  <c r="E474" s="1"/>
  <c r="D472"/>
  <c r="E472" s="1"/>
  <c r="D470"/>
  <c r="E470" s="1"/>
  <c r="D468"/>
  <c r="E468" s="1"/>
  <c r="D466"/>
  <c r="E466" s="1"/>
  <c r="D464"/>
  <c r="E464" s="1"/>
  <c r="D462"/>
  <c r="E462" s="1"/>
  <c r="D460"/>
  <c r="E460" s="1"/>
  <c r="D458"/>
  <c r="E458" s="1"/>
  <c r="D456"/>
  <c r="E456" s="1"/>
  <c r="D454"/>
  <c r="E454" s="1"/>
  <c r="D452"/>
  <c r="E452" s="1"/>
  <c r="D450"/>
  <c r="E450" s="1"/>
  <c r="D448"/>
  <c r="E448" s="1"/>
  <c r="D446"/>
  <c r="E446" s="1"/>
  <c r="D444"/>
  <c r="E444" s="1"/>
  <c r="D442"/>
  <c r="E442" s="1"/>
  <c r="D440"/>
  <c r="E440" s="1"/>
  <c r="D438"/>
  <c r="E438" s="1"/>
  <c r="D436"/>
  <c r="E436" s="1"/>
  <c r="D434"/>
  <c r="E434" s="1"/>
  <c r="D432"/>
  <c r="E432" s="1"/>
  <c r="D430"/>
  <c r="E430" s="1"/>
  <c r="D428"/>
  <c r="E428" s="1"/>
  <c r="D426"/>
  <c r="E426" s="1"/>
  <c r="D424"/>
  <c r="E424" s="1"/>
  <c r="D422"/>
  <c r="E422" s="1"/>
  <c r="D420"/>
  <c r="E420" s="1"/>
  <c r="D418"/>
  <c r="E418" s="1"/>
  <c r="D416"/>
  <c r="E416" s="1"/>
  <c r="D414"/>
  <c r="E414" s="1"/>
  <c r="D412"/>
  <c r="E412" s="1"/>
  <c r="D410"/>
  <c r="E410" s="1"/>
  <c r="D408"/>
  <c r="E408" s="1"/>
  <c r="D406"/>
  <c r="E406" s="1"/>
  <c r="D404"/>
  <c r="E404" s="1"/>
  <c r="D402"/>
  <c r="E402" s="1"/>
  <c r="D400"/>
  <c r="E400" s="1"/>
  <c r="D398"/>
  <c r="E398" s="1"/>
  <c r="D396"/>
  <c r="E396" s="1"/>
  <c r="D394"/>
  <c r="E394" s="1"/>
  <c r="D392"/>
  <c r="E392" s="1"/>
  <c r="D390"/>
  <c r="E390" s="1"/>
  <c r="D388"/>
  <c r="E388" s="1"/>
  <c r="D386"/>
  <c r="E386" s="1"/>
  <c r="D384"/>
  <c r="E384" s="1"/>
  <c r="D382"/>
  <c r="E382" s="1"/>
  <c r="D380"/>
  <c r="E380" s="1"/>
  <c r="D378"/>
  <c r="E378" s="1"/>
  <c r="D376"/>
  <c r="E376" s="1"/>
  <c r="D374"/>
  <c r="E374" s="1"/>
  <c r="D372"/>
  <c r="E372" s="1"/>
  <c r="D370"/>
  <c r="E370" s="1"/>
  <c r="D368"/>
  <c r="E368" s="1"/>
  <c r="D366"/>
  <c r="E366" s="1"/>
  <c r="D364"/>
  <c r="E364" s="1"/>
  <c r="D362"/>
  <c r="E362" s="1"/>
  <c r="D360"/>
  <c r="E360" s="1"/>
  <c r="D358"/>
  <c r="E358" s="1"/>
  <c r="D356"/>
  <c r="E356" s="1"/>
  <c r="D354"/>
  <c r="E354" s="1"/>
  <c r="D352"/>
  <c r="E352" s="1"/>
  <c r="D350"/>
  <c r="E350" s="1"/>
  <c r="D348"/>
  <c r="E348" s="1"/>
  <c r="D346"/>
  <c r="E346" s="1"/>
  <c r="D344"/>
  <c r="E344" s="1"/>
  <c r="D342"/>
  <c r="E342" s="1"/>
  <c r="D340"/>
  <c r="E340" s="1"/>
  <c r="D338"/>
  <c r="E338" s="1"/>
  <c r="D336"/>
  <c r="E336" s="1"/>
  <c r="D334"/>
  <c r="E334" s="1"/>
  <c r="D332"/>
  <c r="E332" s="1"/>
  <c r="D330"/>
  <c r="E330" s="1"/>
  <c r="D328"/>
  <c r="E328" s="1"/>
  <c r="F312"/>
  <c r="D290"/>
  <c r="E290" s="1"/>
  <c r="C274"/>
  <c r="B254"/>
  <c r="D226"/>
  <c r="E226" s="1"/>
  <c r="C210"/>
  <c r="F130"/>
  <c r="D127"/>
  <c r="F127" s="1"/>
  <c r="E64"/>
  <c r="C49"/>
  <c r="D230"/>
  <c r="E230" s="1"/>
  <c r="C192"/>
  <c r="B170"/>
  <c r="D159"/>
  <c r="F159" s="1"/>
  <c r="F152"/>
  <c r="B114"/>
  <c r="D111"/>
  <c r="F111" s="1"/>
  <c r="C97"/>
  <c r="C73"/>
  <c r="F308"/>
  <c r="B302"/>
  <c r="B290"/>
  <c r="B270"/>
  <c r="B258"/>
  <c r="B238"/>
  <c r="B226"/>
  <c r="B206"/>
  <c r="E192"/>
  <c r="F186"/>
  <c r="F178"/>
  <c r="C170"/>
  <c r="C169"/>
  <c r="C162"/>
  <c r="F146"/>
  <c r="D121"/>
  <c r="F121" s="1"/>
  <c r="C120"/>
  <c r="C114"/>
  <c r="F106"/>
  <c r="D97"/>
  <c r="F97" s="1"/>
  <c r="C96"/>
  <c r="D73"/>
  <c r="E73" s="1"/>
  <c r="C72"/>
  <c r="E48"/>
  <c r="F42"/>
  <c r="C41"/>
  <c r="B34"/>
  <c r="D31"/>
  <c r="F31" s="1"/>
  <c r="F316"/>
  <c r="D294"/>
  <c r="E294" s="1"/>
  <c r="D262"/>
  <c r="E262" s="1"/>
  <c r="D198"/>
  <c r="E198" s="1"/>
  <c r="B162"/>
  <c r="C121"/>
  <c r="F58"/>
  <c r="C48"/>
  <c r="C302"/>
  <c r="C270"/>
  <c r="C238"/>
  <c r="C206"/>
  <c r="D169"/>
  <c r="E169" s="1"/>
  <c r="E120"/>
  <c r="F114"/>
  <c r="E96"/>
  <c r="E72"/>
  <c r="D41"/>
  <c r="E41" s="1"/>
  <c r="C34"/>
  <c r="F66"/>
  <c r="B324"/>
  <c r="B322"/>
  <c r="B282"/>
  <c r="B266"/>
  <c r="B250"/>
  <c r="B202"/>
  <c r="C177"/>
  <c r="C168"/>
  <c r="D151"/>
  <c r="F151" s="1"/>
  <c r="C145"/>
  <c r="B138"/>
  <c r="F128"/>
  <c r="F104"/>
  <c r="B90"/>
  <c r="B66"/>
  <c r="F26"/>
  <c r="D325"/>
  <c r="F325" s="1"/>
  <c r="C324"/>
  <c r="C322"/>
  <c r="F320"/>
  <c r="B316"/>
  <c r="B314"/>
  <c r="C298"/>
  <c r="B294"/>
  <c r="C282"/>
  <c r="B278"/>
  <c r="C266"/>
  <c r="B262"/>
  <c r="C250"/>
  <c r="B246"/>
  <c r="C234"/>
  <c r="B230"/>
  <c r="C218"/>
  <c r="B214"/>
  <c r="C202"/>
  <c r="B198"/>
  <c r="B194"/>
  <c r="D177"/>
  <c r="E177" s="1"/>
  <c r="E176"/>
  <c r="E168"/>
  <c r="F162"/>
  <c r="F154"/>
  <c r="D145"/>
  <c r="F145" s="1"/>
  <c r="C144"/>
  <c r="C138"/>
  <c r="D103"/>
  <c r="C90"/>
  <c r="C89"/>
  <c r="D71"/>
  <c r="F71" s="1"/>
  <c r="C66"/>
  <c r="C65"/>
  <c r="B58"/>
  <c r="D55"/>
  <c r="F55" s="1"/>
  <c r="B42"/>
  <c r="C325"/>
  <c r="B298"/>
  <c r="B234"/>
  <c r="B218"/>
  <c r="C176"/>
  <c r="F80"/>
  <c r="F324"/>
  <c r="C316"/>
  <c r="C314"/>
  <c r="C194"/>
  <c r="E144"/>
  <c r="F138"/>
  <c r="D89"/>
  <c r="E89" s="1"/>
  <c r="D65"/>
  <c r="F65" s="1"/>
  <c r="C58"/>
  <c r="C42"/>
  <c r="E284"/>
  <c r="F284"/>
  <c r="E252"/>
  <c r="F252"/>
  <c r="E220"/>
  <c r="F220"/>
  <c r="E280"/>
  <c r="F280"/>
  <c r="E264"/>
  <c r="F264"/>
  <c r="E232"/>
  <c r="F232"/>
  <c r="E216"/>
  <c r="F216"/>
  <c r="E200"/>
  <c r="F200"/>
  <c r="E304"/>
  <c r="F304"/>
  <c r="E288"/>
  <c r="F288"/>
  <c r="E272"/>
  <c r="F272"/>
  <c r="E256"/>
  <c r="F256"/>
  <c r="E240"/>
  <c r="F240"/>
  <c r="E224"/>
  <c r="F224"/>
  <c r="E208"/>
  <c r="F208"/>
  <c r="E300"/>
  <c r="F300"/>
  <c r="E268"/>
  <c r="F268"/>
  <c r="E236"/>
  <c r="F236"/>
  <c r="E204"/>
  <c r="F204"/>
  <c r="E296"/>
  <c r="F296"/>
  <c r="E248"/>
  <c r="F248"/>
  <c r="E292"/>
  <c r="F292"/>
  <c r="E276"/>
  <c r="F276"/>
  <c r="E260"/>
  <c r="F260"/>
  <c r="E244"/>
  <c r="F244"/>
  <c r="E228"/>
  <c r="F228"/>
  <c r="E212"/>
  <c r="F212"/>
  <c r="B318"/>
  <c r="B304"/>
  <c r="B300"/>
  <c r="B296"/>
  <c r="B292"/>
  <c r="B268"/>
  <c r="B264"/>
  <c r="B252"/>
  <c r="B240"/>
  <c r="B228"/>
  <c r="B224"/>
  <c r="B212"/>
  <c r="B204"/>
  <c r="B200"/>
  <c r="C185"/>
  <c r="C161"/>
  <c r="C160"/>
  <c r="B154"/>
  <c r="C112"/>
  <c r="D95"/>
  <c r="F95" s="1"/>
  <c r="B82"/>
  <c r="C56"/>
  <c r="D47"/>
  <c r="F47" s="1"/>
  <c r="D39"/>
  <c r="C33"/>
  <c r="C32"/>
  <c r="B326"/>
  <c r="B320"/>
  <c r="C318"/>
  <c r="B312"/>
  <c r="C310"/>
  <c r="C304"/>
  <c r="F302"/>
  <c r="C300"/>
  <c r="F298"/>
  <c r="C296"/>
  <c r="C292"/>
  <c r="C288"/>
  <c r="F286"/>
  <c r="C284"/>
  <c r="F282"/>
  <c r="C280"/>
  <c r="F278"/>
  <c r="C276"/>
  <c r="F274"/>
  <c r="C272"/>
  <c r="F270"/>
  <c r="C268"/>
  <c r="F266"/>
  <c r="C264"/>
  <c r="C260"/>
  <c r="C256"/>
  <c r="F254"/>
  <c r="C252"/>
  <c r="F250"/>
  <c r="C248"/>
  <c r="C244"/>
  <c r="F242"/>
  <c r="C240"/>
  <c r="F238"/>
  <c r="C236"/>
  <c r="F234"/>
  <c r="C232"/>
  <c r="C228"/>
  <c r="C224"/>
  <c r="F222"/>
  <c r="C220"/>
  <c r="F218"/>
  <c r="C216"/>
  <c r="C212"/>
  <c r="F210"/>
  <c r="C208"/>
  <c r="F206"/>
  <c r="C204"/>
  <c r="F202"/>
  <c r="C200"/>
  <c r="D191"/>
  <c r="F191" s="1"/>
  <c r="D185"/>
  <c r="F185" s="1"/>
  <c r="E184"/>
  <c r="B178"/>
  <c r="D161"/>
  <c r="F161" s="1"/>
  <c r="E160"/>
  <c r="C154"/>
  <c r="C153"/>
  <c r="C152"/>
  <c r="D143"/>
  <c r="F143" s="1"/>
  <c r="D137"/>
  <c r="E137" s="1"/>
  <c r="E136"/>
  <c r="D135"/>
  <c r="C130"/>
  <c r="C129"/>
  <c r="C128"/>
  <c r="B122"/>
  <c r="D113"/>
  <c r="F113" s="1"/>
  <c r="E112"/>
  <c r="C106"/>
  <c r="C105"/>
  <c r="C104"/>
  <c r="B98"/>
  <c r="D87"/>
  <c r="F87" s="1"/>
  <c r="C82"/>
  <c r="C81"/>
  <c r="C80"/>
  <c r="B74"/>
  <c r="D63"/>
  <c r="F63" s="1"/>
  <c r="D57"/>
  <c r="E57" s="1"/>
  <c r="E56"/>
  <c r="B50"/>
  <c r="D33"/>
  <c r="E33" s="1"/>
  <c r="E32"/>
  <c r="B26"/>
  <c r="B310"/>
  <c r="B288"/>
  <c r="B284"/>
  <c r="B280"/>
  <c r="B276"/>
  <c r="B272"/>
  <c r="B260"/>
  <c r="B256"/>
  <c r="B248"/>
  <c r="B244"/>
  <c r="B236"/>
  <c r="B232"/>
  <c r="B220"/>
  <c r="B216"/>
  <c r="B208"/>
  <c r="C184"/>
  <c r="D175"/>
  <c r="F175" s="1"/>
  <c r="D167"/>
  <c r="C137"/>
  <c r="C136"/>
  <c r="B130"/>
  <c r="D119"/>
  <c r="F119" s="1"/>
  <c r="C113"/>
  <c r="B106"/>
  <c r="C57"/>
  <c r="C326"/>
  <c r="C320"/>
  <c r="F318"/>
  <c r="C312"/>
  <c r="F310"/>
  <c r="C178"/>
  <c r="D153"/>
  <c r="E153" s="1"/>
  <c r="D129"/>
  <c r="E129" s="1"/>
  <c r="C122"/>
  <c r="D105"/>
  <c r="E105" s="1"/>
  <c r="C98"/>
  <c r="D81"/>
  <c r="E81" s="1"/>
  <c r="C74"/>
  <c r="C50"/>
  <c r="C26"/>
  <c r="C507"/>
  <c r="D507"/>
  <c r="B507"/>
  <c r="C475"/>
  <c r="D475"/>
  <c r="B475"/>
  <c r="C467"/>
  <c r="D467"/>
  <c r="B467"/>
  <c r="C459"/>
  <c r="D459"/>
  <c r="B459"/>
  <c r="C443"/>
  <c r="D443"/>
  <c r="B443"/>
  <c r="C427"/>
  <c r="B427"/>
  <c r="D427"/>
  <c r="C419"/>
  <c r="B419"/>
  <c r="D419"/>
  <c r="C411"/>
  <c r="D411"/>
  <c r="B411"/>
  <c r="C403"/>
  <c r="B403"/>
  <c r="D403"/>
  <c r="C395"/>
  <c r="B395"/>
  <c r="D395"/>
  <c r="C363"/>
  <c r="B363"/>
  <c r="D363"/>
  <c r="C355"/>
  <c r="D355"/>
  <c r="B355"/>
  <c r="C339"/>
  <c r="B339"/>
  <c r="D339"/>
  <c r="F323"/>
  <c r="E323"/>
  <c r="C509"/>
  <c r="B509"/>
  <c r="D509"/>
  <c r="C501"/>
  <c r="B501"/>
  <c r="D501"/>
  <c r="C493"/>
  <c r="D493"/>
  <c r="B493"/>
  <c r="C485"/>
  <c r="B485"/>
  <c r="D485"/>
  <c r="C469"/>
  <c r="B469"/>
  <c r="D469"/>
  <c r="C453"/>
  <c r="B453"/>
  <c r="D453"/>
  <c r="C445"/>
  <c r="B445"/>
  <c r="D445"/>
  <c r="C429"/>
  <c r="D429"/>
  <c r="B429"/>
  <c r="C413"/>
  <c r="D413"/>
  <c r="B413"/>
  <c r="C389"/>
  <c r="D389"/>
  <c r="B389"/>
  <c r="C381"/>
  <c r="D381"/>
  <c r="B381"/>
  <c r="C373"/>
  <c r="B373"/>
  <c r="D373"/>
  <c r="C365"/>
  <c r="D365"/>
  <c r="B365"/>
  <c r="C357"/>
  <c r="B357"/>
  <c r="D357"/>
  <c r="C349"/>
  <c r="B349"/>
  <c r="D349"/>
  <c r="C511"/>
  <c r="B511"/>
  <c r="D511"/>
  <c r="C503"/>
  <c r="D503"/>
  <c r="B503"/>
  <c r="C495"/>
  <c r="B495"/>
  <c r="D495"/>
  <c r="C487"/>
  <c r="B487"/>
  <c r="D487"/>
  <c r="C479"/>
  <c r="B479"/>
  <c r="D479"/>
  <c r="C471"/>
  <c r="D471"/>
  <c r="B471"/>
  <c r="C463"/>
  <c r="D463"/>
  <c r="B463"/>
  <c r="C455"/>
  <c r="D455"/>
  <c r="B455"/>
  <c r="C447"/>
  <c r="D447"/>
  <c r="B447"/>
  <c r="C439"/>
  <c r="D439"/>
  <c r="B439"/>
  <c r="C431"/>
  <c r="B431"/>
  <c r="D431"/>
  <c r="C423"/>
  <c r="B423"/>
  <c r="D423"/>
  <c r="C415"/>
  <c r="B415"/>
  <c r="D415"/>
  <c r="C407"/>
  <c r="B407"/>
  <c r="D407"/>
  <c r="C399"/>
  <c r="B399"/>
  <c r="D399"/>
  <c r="C391"/>
  <c r="B391"/>
  <c r="D391"/>
  <c r="C383"/>
  <c r="D383"/>
  <c r="B383"/>
  <c r="C375"/>
  <c r="D375"/>
  <c r="B375"/>
  <c r="C367"/>
  <c r="B367"/>
  <c r="D367"/>
  <c r="C359"/>
  <c r="D359"/>
  <c r="B359"/>
  <c r="C351"/>
  <c r="D351"/>
  <c r="B351"/>
  <c r="C343"/>
  <c r="D343"/>
  <c r="B343"/>
  <c r="C335"/>
  <c r="D335"/>
  <c r="B335"/>
  <c r="C515"/>
  <c r="D515"/>
  <c r="B515"/>
  <c r="C499"/>
  <c r="B499"/>
  <c r="D499"/>
  <c r="C491"/>
  <c r="B491"/>
  <c r="D491"/>
  <c r="C483"/>
  <c r="B483"/>
  <c r="D483"/>
  <c r="C451"/>
  <c r="D451"/>
  <c r="B451"/>
  <c r="C435"/>
  <c r="D435"/>
  <c r="B435"/>
  <c r="C387"/>
  <c r="D387"/>
  <c r="B387"/>
  <c r="C379"/>
  <c r="B379"/>
  <c r="D379"/>
  <c r="C371"/>
  <c r="D371"/>
  <c r="B371"/>
  <c r="C347"/>
  <c r="D347"/>
  <c r="B347"/>
  <c r="C517"/>
  <c r="B517"/>
  <c r="D517"/>
  <c r="C477"/>
  <c r="B477"/>
  <c r="D477"/>
  <c r="C461"/>
  <c r="B461"/>
  <c r="D461"/>
  <c r="C437"/>
  <c r="B437"/>
  <c r="D437"/>
  <c r="C421"/>
  <c r="D421"/>
  <c r="B421"/>
  <c r="C405"/>
  <c r="D405"/>
  <c r="B405"/>
  <c r="C397"/>
  <c r="D397"/>
  <c r="B397"/>
  <c r="C341"/>
  <c r="D341"/>
  <c r="B341"/>
  <c r="C333"/>
  <c r="D333"/>
  <c r="B333"/>
  <c r="C513"/>
  <c r="D513"/>
  <c r="B513"/>
  <c r="C505"/>
  <c r="B505"/>
  <c r="D505"/>
  <c r="C497"/>
  <c r="D497"/>
  <c r="B497"/>
  <c r="C489"/>
  <c r="D489"/>
  <c r="B489"/>
  <c r="C481"/>
  <c r="D481"/>
  <c r="B481"/>
  <c r="C473"/>
  <c r="B473"/>
  <c r="D473"/>
  <c r="C465"/>
  <c r="B465"/>
  <c r="D465"/>
  <c r="C457"/>
  <c r="B457"/>
  <c r="D457"/>
  <c r="C449"/>
  <c r="B449"/>
  <c r="D449"/>
  <c r="C441"/>
  <c r="B441"/>
  <c r="D441"/>
  <c r="C433"/>
  <c r="D433"/>
  <c r="B433"/>
  <c r="C425"/>
  <c r="D425"/>
  <c r="B425"/>
  <c r="C417"/>
  <c r="D417"/>
  <c r="B417"/>
  <c r="C409"/>
  <c r="B409"/>
  <c r="D409"/>
  <c r="C401"/>
  <c r="D401"/>
  <c r="B401"/>
  <c r="C393"/>
  <c r="D393"/>
  <c r="B393"/>
  <c r="C385"/>
  <c r="B385"/>
  <c r="D385"/>
  <c r="C377"/>
  <c r="D377"/>
  <c r="B377"/>
  <c r="C369"/>
  <c r="D369"/>
  <c r="B369"/>
  <c r="C361"/>
  <c r="D361"/>
  <c r="B361"/>
  <c r="C353"/>
  <c r="B353"/>
  <c r="D353"/>
  <c r="C345"/>
  <c r="B345"/>
  <c r="D345"/>
  <c r="C337"/>
  <c r="B337"/>
  <c r="D337"/>
  <c r="F319"/>
  <c r="E319"/>
  <c r="F311"/>
  <c r="E311"/>
  <c r="B315"/>
  <c r="C315"/>
  <c r="B307"/>
  <c r="C307"/>
  <c r="B189"/>
  <c r="C189"/>
  <c r="D189"/>
  <c r="D174"/>
  <c r="B174"/>
  <c r="C174"/>
  <c r="D148"/>
  <c r="C148"/>
  <c r="B125"/>
  <c r="C125"/>
  <c r="D125"/>
  <c r="D116"/>
  <c r="C116"/>
  <c r="D110"/>
  <c r="B110"/>
  <c r="C110"/>
  <c r="B99"/>
  <c r="D99"/>
  <c r="B93"/>
  <c r="C93"/>
  <c r="D93"/>
  <c r="D78"/>
  <c r="B78"/>
  <c r="C78"/>
  <c r="B61"/>
  <c r="C61"/>
  <c r="D61"/>
  <c r="D46"/>
  <c r="B46"/>
  <c r="C46"/>
  <c r="B35"/>
  <c r="D35"/>
  <c r="B29"/>
  <c r="C29"/>
  <c r="D29"/>
  <c r="B321"/>
  <c r="C321"/>
  <c r="B303"/>
  <c r="C303"/>
  <c r="B297"/>
  <c r="C297"/>
  <c r="B295"/>
  <c r="C295"/>
  <c r="B291"/>
  <c r="C291"/>
  <c r="B289"/>
  <c r="C289"/>
  <c r="B283"/>
  <c r="C283"/>
  <c r="B281"/>
  <c r="C281"/>
  <c r="B277"/>
  <c r="C277"/>
  <c r="B273"/>
  <c r="C273"/>
  <c r="B271"/>
  <c r="C271"/>
  <c r="B267"/>
  <c r="C267"/>
  <c r="B261"/>
  <c r="C261"/>
  <c r="B259"/>
  <c r="C259"/>
  <c r="B253"/>
  <c r="C253"/>
  <c r="B251"/>
  <c r="C251"/>
  <c r="B245"/>
  <c r="C245"/>
  <c r="B243"/>
  <c r="C243"/>
  <c r="B239"/>
  <c r="C239"/>
  <c r="B235"/>
  <c r="C235"/>
  <c r="B231"/>
  <c r="C231"/>
  <c r="B227"/>
  <c r="C227"/>
  <c r="B223"/>
  <c r="C223"/>
  <c r="B217"/>
  <c r="C217"/>
  <c r="B213"/>
  <c r="C213"/>
  <c r="B207"/>
  <c r="C207"/>
  <c r="B203"/>
  <c r="C203"/>
  <c r="B197"/>
  <c r="C197"/>
  <c r="D188"/>
  <c r="C188"/>
  <c r="D182"/>
  <c r="B182"/>
  <c r="C182"/>
  <c r="B171"/>
  <c r="D171"/>
  <c r="B165"/>
  <c r="C165"/>
  <c r="D165"/>
  <c r="B133"/>
  <c r="C133"/>
  <c r="D133"/>
  <c r="B107"/>
  <c r="D107"/>
  <c r="D92"/>
  <c r="C92"/>
  <c r="D86"/>
  <c r="B86"/>
  <c r="C86"/>
  <c r="B75"/>
  <c r="D75"/>
  <c r="D60"/>
  <c r="C60"/>
  <c r="D54"/>
  <c r="B54"/>
  <c r="C54"/>
  <c r="B317"/>
  <c r="C317"/>
  <c r="B309"/>
  <c r="C309"/>
  <c r="B187"/>
  <c r="D187"/>
  <c r="B181"/>
  <c r="C181"/>
  <c r="D181"/>
  <c r="D172"/>
  <c r="C172"/>
  <c r="D166"/>
  <c r="B166"/>
  <c r="C166"/>
  <c r="B155"/>
  <c r="D155"/>
  <c r="B149"/>
  <c r="C149"/>
  <c r="D149"/>
  <c r="D140"/>
  <c r="C140"/>
  <c r="D134"/>
  <c r="B134"/>
  <c r="C134"/>
  <c r="B123"/>
  <c r="D123"/>
  <c r="B117"/>
  <c r="C117"/>
  <c r="D117"/>
  <c r="D108"/>
  <c r="C108"/>
  <c r="D102"/>
  <c r="B102"/>
  <c r="C102"/>
  <c r="B91"/>
  <c r="D91"/>
  <c r="B85"/>
  <c r="C85"/>
  <c r="D85"/>
  <c r="D76"/>
  <c r="C76"/>
  <c r="D70"/>
  <c r="B70"/>
  <c r="C70"/>
  <c r="B59"/>
  <c r="D59"/>
  <c r="B53"/>
  <c r="C53"/>
  <c r="D53"/>
  <c r="D44"/>
  <c r="C44"/>
  <c r="D38"/>
  <c r="B38"/>
  <c r="C38"/>
  <c r="B27"/>
  <c r="D27"/>
  <c r="B331"/>
  <c r="B329"/>
  <c r="E317"/>
  <c r="D307"/>
  <c r="B148"/>
  <c r="B116"/>
  <c r="F354"/>
  <c r="D331"/>
  <c r="D329"/>
  <c r="D327"/>
  <c r="F322"/>
  <c r="F314"/>
  <c r="F306"/>
  <c r="B323"/>
  <c r="C323"/>
  <c r="B195"/>
  <c r="D195"/>
  <c r="D180"/>
  <c r="C180"/>
  <c r="B163"/>
  <c r="D163"/>
  <c r="B157"/>
  <c r="C157"/>
  <c r="D157"/>
  <c r="D142"/>
  <c r="B142"/>
  <c r="C142"/>
  <c r="B131"/>
  <c r="D131"/>
  <c r="D84"/>
  <c r="C84"/>
  <c r="B67"/>
  <c r="D67"/>
  <c r="D52"/>
  <c r="C52"/>
  <c r="B313"/>
  <c r="C313"/>
  <c r="B305"/>
  <c r="C305"/>
  <c r="B301"/>
  <c r="C301"/>
  <c r="B299"/>
  <c r="C299"/>
  <c r="B293"/>
  <c r="C293"/>
  <c r="B287"/>
  <c r="C287"/>
  <c r="B285"/>
  <c r="C285"/>
  <c r="B279"/>
  <c r="C279"/>
  <c r="B275"/>
  <c r="C275"/>
  <c r="B269"/>
  <c r="C269"/>
  <c r="B265"/>
  <c r="C265"/>
  <c r="B263"/>
  <c r="C263"/>
  <c r="B257"/>
  <c r="C257"/>
  <c r="B255"/>
  <c r="C255"/>
  <c r="B249"/>
  <c r="C249"/>
  <c r="B247"/>
  <c r="C247"/>
  <c r="B241"/>
  <c r="C241"/>
  <c r="B237"/>
  <c r="C237"/>
  <c r="B233"/>
  <c r="C233"/>
  <c r="B229"/>
  <c r="C229"/>
  <c r="B225"/>
  <c r="C225"/>
  <c r="B221"/>
  <c r="C221"/>
  <c r="B219"/>
  <c r="C219"/>
  <c r="B215"/>
  <c r="C215"/>
  <c r="B211"/>
  <c r="C211"/>
  <c r="B209"/>
  <c r="C209"/>
  <c r="B205"/>
  <c r="C205"/>
  <c r="B201"/>
  <c r="C201"/>
  <c r="B199"/>
  <c r="C199"/>
  <c r="D156"/>
  <c r="C156"/>
  <c r="D150"/>
  <c r="B150"/>
  <c r="C150"/>
  <c r="B139"/>
  <c r="D139"/>
  <c r="D124"/>
  <c r="C124"/>
  <c r="D118"/>
  <c r="B118"/>
  <c r="C118"/>
  <c r="B101"/>
  <c r="C101"/>
  <c r="D101"/>
  <c r="B69"/>
  <c r="C69"/>
  <c r="D69"/>
  <c r="B43"/>
  <c r="D43"/>
  <c r="B37"/>
  <c r="C37"/>
  <c r="D37"/>
  <c r="D28"/>
  <c r="C28"/>
  <c r="B319"/>
  <c r="C319"/>
  <c r="B311"/>
  <c r="C311"/>
  <c r="D196"/>
  <c r="C196"/>
  <c r="D190"/>
  <c r="B190"/>
  <c r="C190"/>
  <c r="B179"/>
  <c r="D179"/>
  <c r="B173"/>
  <c r="C173"/>
  <c r="D173"/>
  <c r="D164"/>
  <c r="C164"/>
  <c r="D158"/>
  <c r="B158"/>
  <c r="C158"/>
  <c r="B147"/>
  <c r="D147"/>
  <c r="B141"/>
  <c r="C141"/>
  <c r="D141"/>
  <c r="D132"/>
  <c r="C132"/>
  <c r="D126"/>
  <c r="B126"/>
  <c r="C126"/>
  <c r="B115"/>
  <c r="D115"/>
  <c r="B109"/>
  <c r="C109"/>
  <c r="D109"/>
  <c r="D100"/>
  <c r="C100"/>
  <c r="D94"/>
  <c r="B94"/>
  <c r="C94"/>
  <c r="B83"/>
  <c r="D83"/>
  <c r="B77"/>
  <c r="C77"/>
  <c r="D77"/>
  <c r="D68"/>
  <c r="C68"/>
  <c r="D62"/>
  <c r="B62"/>
  <c r="C62"/>
  <c r="B51"/>
  <c r="D51"/>
  <c r="B45"/>
  <c r="C45"/>
  <c r="D45"/>
  <c r="D36"/>
  <c r="C36"/>
  <c r="D30"/>
  <c r="B30"/>
  <c r="C30"/>
  <c r="B327"/>
  <c r="D315"/>
  <c r="E309"/>
  <c r="B180"/>
  <c r="C99"/>
  <c r="B84"/>
  <c r="C67"/>
  <c r="B52"/>
  <c r="C35"/>
  <c r="D321"/>
  <c r="D313"/>
  <c r="D305"/>
  <c r="D303"/>
  <c r="D301"/>
  <c r="D299"/>
  <c r="D297"/>
  <c r="D295"/>
  <c r="D293"/>
  <c r="D291"/>
  <c r="D289"/>
  <c r="D287"/>
  <c r="D285"/>
  <c r="D283"/>
  <c r="D281"/>
  <c r="D279"/>
  <c r="D277"/>
  <c r="D275"/>
  <c r="D273"/>
  <c r="D271"/>
  <c r="D269"/>
  <c r="D267"/>
  <c r="D265"/>
  <c r="D263"/>
  <c r="D261"/>
  <c r="D259"/>
  <c r="D257"/>
  <c r="D255"/>
  <c r="D253"/>
  <c r="D251"/>
  <c r="D249"/>
  <c r="D247"/>
  <c r="D245"/>
  <c r="D243"/>
  <c r="D241"/>
  <c r="D239"/>
  <c r="D237"/>
  <c r="D235"/>
  <c r="D233"/>
  <c r="D231"/>
  <c r="D229"/>
  <c r="D227"/>
  <c r="D225"/>
  <c r="D223"/>
  <c r="D221"/>
  <c r="D219"/>
  <c r="D217"/>
  <c r="D215"/>
  <c r="D213"/>
  <c r="D211"/>
  <c r="D209"/>
  <c r="D207"/>
  <c r="D205"/>
  <c r="D203"/>
  <c r="D201"/>
  <c r="D199"/>
  <c r="D197"/>
  <c r="B188"/>
  <c r="C171"/>
  <c r="B156"/>
  <c r="C139"/>
  <c r="B124"/>
  <c r="C107"/>
  <c r="B92"/>
  <c r="C75"/>
  <c r="B60"/>
  <c r="C43"/>
  <c r="B28"/>
  <c r="B192"/>
  <c r="C191"/>
  <c r="B184"/>
  <c r="C183"/>
  <c r="B176"/>
  <c r="C175"/>
  <c r="B168"/>
  <c r="C167"/>
  <c r="B160"/>
  <c r="C159"/>
  <c r="B152"/>
  <c r="C151"/>
  <c r="B144"/>
  <c r="C143"/>
  <c r="B136"/>
  <c r="C135"/>
  <c r="B128"/>
  <c r="C127"/>
  <c r="B120"/>
  <c r="C119"/>
  <c r="B112"/>
  <c r="C111"/>
  <c r="B104"/>
  <c r="C103"/>
  <c r="B96"/>
  <c r="C95"/>
  <c r="B88"/>
  <c r="C87"/>
  <c r="B80"/>
  <c r="C79"/>
  <c r="B72"/>
  <c r="C71"/>
  <c r="B64"/>
  <c r="C63"/>
  <c r="B56"/>
  <c r="C55"/>
  <c r="B48"/>
  <c r="C47"/>
  <c r="B40"/>
  <c r="C39"/>
  <c r="B32"/>
  <c r="C31"/>
  <c r="P212" i="1"/>
  <c r="Q212" s="1"/>
  <c r="R212" s="1"/>
  <c r="S212" s="1"/>
  <c r="T212" s="1"/>
  <c r="P356"/>
  <c r="Q356" s="1"/>
  <c r="R356" s="1"/>
  <c r="S356" s="1"/>
  <c r="T356" s="1"/>
  <c r="P362"/>
  <c r="Q362" s="1"/>
  <c r="R362" s="1"/>
  <c r="S362" s="1"/>
  <c r="T362" s="1"/>
  <c r="P367"/>
  <c r="Q367" s="1"/>
  <c r="R367" s="1"/>
  <c r="S367" s="1"/>
  <c r="T367" s="1"/>
  <c r="U367" s="1"/>
  <c r="V367" s="1"/>
  <c r="W367" s="1"/>
  <c r="X367" s="1"/>
  <c r="Y367" s="1"/>
  <c r="P278"/>
  <c r="Q278" s="1"/>
  <c r="R278" s="1"/>
  <c r="S278" s="1"/>
  <c r="T278" s="1"/>
  <c r="P322"/>
  <c r="Q322" s="1"/>
  <c r="R322" s="1"/>
  <c r="S322" s="1"/>
  <c r="T322" s="1"/>
  <c r="P323"/>
  <c r="Q323" s="1"/>
  <c r="R323" s="1"/>
  <c r="S323" s="1"/>
  <c r="T323" s="1"/>
  <c r="U323" s="1"/>
  <c r="V323" s="1"/>
  <c r="W323" s="1"/>
  <c r="X323" s="1"/>
  <c r="Y323" s="1"/>
  <c r="P333"/>
  <c r="Q333" s="1"/>
  <c r="R333" s="1"/>
  <c r="S333" s="1"/>
  <c r="T333" s="1"/>
  <c r="P391"/>
  <c r="Q391" s="1"/>
  <c r="R391" s="1"/>
  <c r="S391" s="1"/>
  <c r="T391" s="1"/>
  <c r="U391" s="1"/>
  <c r="V391" s="1"/>
  <c r="W391" s="1"/>
  <c r="X391" s="1"/>
  <c r="Y391" s="1"/>
  <c r="P397"/>
  <c r="Q397" s="1"/>
  <c r="R397" s="1"/>
  <c r="S397" s="1"/>
  <c r="T397" s="1"/>
  <c r="U397" s="1"/>
  <c r="V397" s="1"/>
  <c r="W397" s="1"/>
  <c r="X397" s="1"/>
  <c r="Y397" s="1"/>
  <c r="P133"/>
  <c r="Q133" s="1"/>
  <c r="R133" s="1"/>
  <c r="S133" s="1"/>
  <c r="T133" s="1"/>
  <c r="P13"/>
  <c r="Q13" s="1"/>
  <c r="R13" s="1"/>
  <c r="S13" s="1"/>
  <c r="T13" s="1"/>
  <c r="U13" s="1"/>
  <c r="V13" s="1"/>
  <c r="W13" s="1"/>
  <c r="X13" s="1"/>
  <c r="Y13" s="1"/>
  <c r="P17"/>
  <c r="Q17" s="1"/>
  <c r="R17" s="1"/>
  <c r="S17" s="1"/>
  <c r="T17" s="1"/>
  <c r="U17" s="1"/>
  <c r="V17" s="1"/>
  <c r="W17" s="1"/>
  <c r="X17" s="1"/>
  <c r="Y17" s="1"/>
  <c r="P29"/>
  <c r="Q29" s="1"/>
  <c r="R29" s="1"/>
  <c r="S29" s="1"/>
  <c r="T29" s="1"/>
  <c r="U29" s="1"/>
  <c r="V29" s="1"/>
  <c r="W29" s="1"/>
  <c r="X29" s="1"/>
  <c r="Y29" s="1"/>
  <c r="P33"/>
  <c r="Q33" s="1"/>
  <c r="R33" s="1"/>
  <c r="S33" s="1"/>
  <c r="T33" s="1"/>
  <c r="U33" s="1"/>
  <c r="V33" s="1"/>
  <c r="W33" s="1"/>
  <c r="X33" s="1"/>
  <c r="Y33" s="1"/>
  <c r="P45"/>
  <c r="Q45" s="1"/>
  <c r="R45" s="1"/>
  <c r="S45" s="1"/>
  <c r="T45" s="1"/>
  <c r="U45" s="1"/>
  <c r="V45" s="1"/>
  <c r="W45" s="1"/>
  <c r="X45" s="1"/>
  <c r="Y45" s="1"/>
  <c r="P49"/>
  <c r="Q49" s="1"/>
  <c r="R49" s="1"/>
  <c r="S49" s="1"/>
  <c r="T49" s="1"/>
  <c r="U49" s="1"/>
  <c r="V49" s="1"/>
  <c r="W49" s="1"/>
  <c r="X49" s="1"/>
  <c r="Y49" s="1"/>
  <c r="P61"/>
  <c r="Q61" s="1"/>
  <c r="R61" s="1"/>
  <c r="S61" s="1"/>
  <c r="T61" s="1"/>
  <c r="U61" s="1"/>
  <c r="V61" s="1"/>
  <c r="W61" s="1"/>
  <c r="X61" s="1"/>
  <c r="Y61" s="1"/>
  <c r="P76"/>
  <c r="Q76" s="1"/>
  <c r="R76" s="1"/>
  <c r="S76" s="1"/>
  <c r="T76" s="1"/>
  <c r="U76" s="1"/>
  <c r="V76" s="1"/>
  <c r="W76" s="1"/>
  <c r="X76" s="1"/>
  <c r="Y76" s="1"/>
  <c r="P81"/>
  <c r="Q81" s="1"/>
  <c r="R81" s="1"/>
  <c r="S81" s="1"/>
  <c r="T81" s="1"/>
  <c r="P86"/>
  <c r="Q86" s="1"/>
  <c r="R86" s="1"/>
  <c r="S86" s="1"/>
  <c r="T86" s="1"/>
  <c r="U86" s="1"/>
  <c r="V86" s="1"/>
  <c r="W86" s="1"/>
  <c r="X86" s="1"/>
  <c r="Y86" s="1"/>
  <c r="P141"/>
  <c r="Q141" s="1"/>
  <c r="R141" s="1"/>
  <c r="S141" s="1"/>
  <c r="T141" s="1"/>
  <c r="P236"/>
  <c r="Q236" s="1"/>
  <c r="R236" s="1"/>
  <c r="S236" s="1"/>
  <c r="T236" s="1"/>
  <c r="P242"/>
  <c r="Q242" s="1"/>
  <c r="R242" s="1"/>
  <c r="S242" s="1"/>
  <c r="T242" s="1"/>
  <c r="P243"/>
  <c r="Q243" s="1"/>
  <c r="R243" s="1"/>
  <c r="S243" s="1"/>
  <c r="T243" s="1"/>
  <c r="U243" s="1"/>
  <c r="V243" s="1"/>
  <c r="W243" s="1"/>
  <c r="X243" s="1"/>
  <c r="Y243" s="1"/>
  <c r="P248"/>
  <c r="Q248" s="1"/>
  <c r="R248" s="1"/>
  <c r="S248" s="1"/>
  <c r="T248" s="1"/>
  <c r="P255"/>
  <c r="Q255" s="1"/>
  <c r="R255" s="1"/>
  <c r="S255" s="1"/>
  <c r="T255" s="1"/>
  <c r="U255" s="1"/>
  <c r="V255" s="1"/>
  <c r="W255" s="1"/>
  <c r="X255" s="1"/>
  <c r="Y255" s="1"/>
  <c r="P286"/>
  <c r="Q286" s="1"/>
  <c r="R286" s="1"/>
  <c r="S286" s="1"/>
  <c r="T286" s="1"/>
  <c r="P348"/>
  <c r="Q348" s="1"/>
  <c r="R348" s="1"/>
  <c r="S348" s="1"/>
  <c r="T348" s="1"/>
  <c r="P354"/>
  <c r="Q354" s="1"/>
  <c r="R354" s="1"/>
  <c r="S354" s="1"/>
  <c r="T354" s="1"/>
  <c r="P407"/>
  <c r="Q407" s="1"/>
  <c r="R407" s="1"/>
  <c r="S407" s="1"/>
  <c r="T407" s="1"/>
  <c r="U407" s="1"/>
  <c r="V407" s="1"/>
  <c r="W407" s="1"/>
  <c r="X407" s="1"/>
  <c r="Y407" s="1"/>
  <c r="P413"/>
  <c r="Q413" s="1"/>
  <c r="R413" s="1"/>
  <c r="S413" s="1"/>
  <c r="T413" s="1"/>
  <c r="U413" s="1"/>
  <c r="V413" s="1"/>
  <c r="W413" s="1"/>
  <c r="X413" s="1"/>
  <c r="Y413" s="1"/>
  <c r="P426"/>
  <c r="Q426" s="1"/>
  <c r="R426" s="1"/>
  <c r="S426" s="1"/>
  <c r="T426" s="1"/>
  <c r="P5"/>
  <c r="Q5" s="1"/>
  <c r="R5" s="1"/>
  <c r="S5" s="1"/>
  <c r="T5" s="1"/>
  <c r="U5" s="1"/>
  <c r="V5" s="1"/>
  <c r="W5" s="1"/>
  <c r="X5" s="1"/>
  <c r="Y5" s="1"/>
  <c r="P9"/>
  <c r="Q9" s="1"/>
  <c r="R9" s="1"/>
  <c r="S9" s="1"/>
  <c r="T9" s="1"/>
  <c r="U9" s="1"/>
  <c r="V9" s="1"/>
  <c r="W9" s="1"/>
  <c r="X9" s="1"/>
  <c r="Y9" s="1"/>
  <c r="P21"/>
  <c r="Q21" s="1"/>
  <c r="R21" s="1"/>
  <c r="S21" s="1"/>
  <c r="T21" s="1"/>
  <c r="U21" s="1"/>
  <c r="V21" s="1"/>
  <c r="W21" s="1"/>
  <c r="X21" s="1"/>
  <c r="Y21" s="1"/>
  <c r="P25"/>
  <c r="Q25" s="1"/>
  <c r="R25" s="1"/>
  <c r="S25" s="1"/>
  <c r="T25" s="1"/>
  <c r="U25" s="1"/>
  <c r="V25" s="1"/>
  <c r="W25" s="1"/>
  <c r="X25" s="1"/>
  <c r="Y25" s="1"/>
  <c r="P37"/>
  <c r="Q37" s="1"/>
  <c r="R37" s="1"/>
  <c r="S37" s="1"/>
  <c r="T37" s="1"/>
  <c r="U37" s="1"/>
  <c r="V37" s="1"/>
  <c r="W37" s="1"/>
  <c r="X37" s="1"/>
  <c r="Y37" s="1"/>
  <c r="P41"/>
  <c r="Q41" s="1"/>
  <c r="R41" s="1"/>
  <c r="S41" s="1"/>
  <c r="T41" s="1"/>
  <c r="U41" s="1"/>
  <c r="V41" s="1"/>
  <c r="W41" s="1"/>
  <c r="X41" s="1"/>
  <c r="Y41" s="1"/>
  <c r="P53"/>
  <c r="Q53" s="1"/>
  <c r="R53" s="1"/>
  <c r="S53" s="1"/>
  <c r="T53" s="1"/>
  <c r="U53" s="1"/>
  <c r="V53" s="1"/>
  <c r="W53" s="1"/>
  <c r="X53" s="1"/>
  <c r="Y53" s="1"/>
  <c r="P57"/>
  <c r="Q57" s="1"/>
  <c r="R57" s="1"/>
  <c r="S57" s="1"/>
  <c r="T57" s="1"/>
  <c r="U57" s="1"/>
  <c r="V57" s="1"/>
  <c r="W57" s="1"/>
  <c r="X57" s="1"/>
  <c r="Y57" s="1"/>
  <c r="P65"/>
  <c r="Q65" s="1"/>
  <c r="R65" s="1"/>
  <c r="S65" s="1"/>
  <c r="T65" s="1"/>
  <c r="P70"/>
  <c r="Q70" s="1"/>
  <c r="R70" s="1"/>
  <c r="S70" s="1"/>
  <c r="T70" s="1"/>
  <c r="U70" s="1"/>
  <c r="V70" s="1"/>
  <c r="W70" s="1"/>
  <c r="X70" s="1"/>
  <c r="Y70" s="1"/>
  <c r="P125"/>
  <c r="Q125" s="1"/>
  <c r="R125" s="1"/>
  <c r="S125" s="1"/>
  <c r="T125" s="1"/>
  <c r="P157"/>
  <c r="Q157" s="1"/>
  <c r="R157" s="1"/>
  <c r="S157" s="1"/>
  <c r="T157" s="1"/>
  <c r="P162"/>
  <c r="Q162" s="1"/>
  <c r="R162" s="1"/>
  <c r="S162" s="1"/>
  <c r="T162" s="1"/>
  <c r="P171"/>
  <c r="Q171" s="1"/>
  <c r="R171" s="1"/>
  <c r="S171" s="1"/>
  <c r="T171" s="1"/>
  <c r="U171" s="1"/>
  <c r="V171" s="1"/>
  <c r="W171" s="1"/>
  <c r="X171" s="1"/>
  <c r="Y171" s="1"/>
  <c r="P181"/>
  <c r="Q181" s="1"/>
  <c r="R181" s="1"/>
  <c r="S181" s="1"/>
  <c r="T181" s="1"/>
  <c r="P191"/>
  <c r="Q191" s="1"/>
  <c r="R191" s="1"/>
  <c r="S191" s="1"/>
  <c r="T191" s="1"/>
  <c r="P228"/>
  <c r="Q228" s="1"/>
  <c r="R228" s="1"/>
  <c r="S228" s="1"/>
  <c r="T228" s="1"/>
  <c r="P270"/>
  <c r="Q270" s="1"/>
  <c r="R270" s="1"/>
  <c r="S270" s="1"/>
  <c r="T270" s="1"/>
  <c r="P302"/>
  <c r="Q302" s="1"/>
  <c r="R302" s="1"/>
  <c r="S302" s="1"/>
  <c r="T302" s="1"/>
  <c r="P341"/>
  <c r="Q341" s="1"/>
  <c r="R341" s="1"/>
  <c r="S341" s="1"/>
  <c r="T341" s="1"/>
  <c r="P346"/>
  <c r="Q346" s="1"/>
  <c r="R346" s="1"/>
  <c r="S346" s="1"/>
  <c r="T346" s="1"/>
  <c r="P347"/>
  <c r="Q347" s="1"/>
  <c r="R347" s="1"/>
  <c r="S347" s="1"/>
  <c r="T347" s="1"/>
  <c r="U347" s="1"/>
  <c r="V347" s="1"/>
  <c r="W347" s="1"/>
  <c r="X347" s="1"/>
  <c r="Y347" s="1"/>
  <c r="P381"/>
  <c r="Q381" s="1"/>
  <c r="R381" s="1"/>
  <c r="S381" s="1"/>
  <c r="T381" s="1"/>
  <c r="U381" s="1"/>
  <c r="V381" s="1"/>
  <c r="W381" s="1"/>
  <c r="X381" s="1"/>
  <c r="Y381" s="1"/>
  <c r="P470"/>
  <c r="Q470" s="1"/>
  <c r="R470" s="1"/>
  <c r="S470" s="1"/>
  <c r="T470" s="1"/>
  <c r="P478"/>
  <c r="Q478" s="1"/>
  <c r="R478" s="1"/>
  <c r="S478" s="1"/>
  <c r="T478" s="1"/>
  <c r="P108"/>
  <c r="Q108" s="1"/>
  <c r="R108" s="1"/>
  <c r="S108" s="1"/>
  <c r="T108" s="1"/>
  <c r="U108" s="1"/>
  <c r="V108" s="1"/>
  <c r="W108" s="1"/>
  <c r="X108" s="1"/>
  <c r="Y108" s="1"/>
  <c r="P113"/>
  <c r="Q113" s="1"/>
  <c r="R113" s="1"/>
  <c r="S113" s="1"/>
  <c r="T113" s="1"/>
  <c r="P118"/>
  <c r="Q118" s="1"/>
  <c r="R118" s="1"/>
  <c r="S118" s="1"/>
  <c r="T118" s="1"/>
  <c r="U118" s="1"/>
  <c r="V118" s="1"/>
  <c r="W118" s="1"/>
  <c r="X118" s="1"/>
  <c r="Y118" s="1"/>
  <c r="P149"/>
  <c r="Q149" s="1"/>
  <c r="R149" s="1"/>
  <c r="S149" s="1"/>
  <c r="T149" s="1"/>
  <c r="P160"/>
  <c r="Q160" s="1"/>
  <c r="R160" s="1"/>
  <c r="S160" s="1"/>
  <c r="T160" s="1"/>
  <c r="P165"/>
  <c r="Q165" s="1"/>
  <c r="R165" s="1"/>
  <c r="S165" s="1"/>
  <c r="T165" s="1"/>
  <c r="P220"/>
  <c r="Q220" s="1"/>
  <c r="R220" s="1"/>
  <c r="S220" s="1"/>
  <c r="T220" s="1"/>
  <c r="P262"/>
  <c r="Q262" s="1"/>
  <c r="R262" s="1"/>
  <c r="S262" s="1"/>
  <c r="T262" s="1"/>
  <c r="P294"/>
  <c r="Q294" s="1"/>
  <c r="R294" s="1"/>
  <c r="S294" s="1"/>
  <c r="T294" s="1"/>
  <c r="P335"/>
  <c r="Q335" s="1"/>
  <c r="R335" s="1"/>
  <c r="S335" s="1"/>
  <c r="T335" s="1"/>
  <c r="P373"/>
  <c r="Q373" s="1"/>
  <c r="R373" s="1"/>
  <c r="S373" s="1"/>
  <c r="T373" s="1"/>
  <c r="U373" s="1"/>
  <c r="V373" s="1"/>
  <c r="W373" s="1"/>
  <c r="X373" s="1"/>
  <c r="Y373" s="1"/>
  <c r="P423"/>
  <c r="Q423" s="1"/>
  <c r="R423" s="1"/>
  <c r="S423" s="1"/>
  <c r="T423" s="1"/>
  <c r="U423" s="1"/>
  <c r="V423" s="1"/>
  <c r="W423" s="1"/>
  <c r="X423" s="1"/>
  <c r="Y423" s="1"/>
  <c r="P432"/>
  <c r="Q432" s="1"/>
  <c r="R432" s="1"/>
  <c r="S432" s="1"/>
  <c r="T432" s="1"/>
  <c r="U432" s="1"/>
  <c r="V432" s="1"/>
  <c r="W432" s="1"/>
  <c r="X432" s="1"/>
  <c r="Y432" s="1"/>
  <c r="P442"/>
  <c r="Q442" s="1"/>
  <c r="R442" s="1"/>
  <c r="S442" s="1"/>
  <c r="T442" s="1"/>
  <c r="P446"/>
  <c r="Q446" s="1"/>
  <c r="R446" s="1"/>
  <c r="S446" s="1"/>
  <c r="T446" s="1"/>
  <c r="P3"/>
  <c r="Q3" s="1"/>
  <c r="R3" s="1"/>
  <c r="S3" s="1"/>
  <c r="T3" s="1"/>
  <c r="U3" s="1"/>
  <c r="V3" s="1"/>
  <c r="W3" s="1"/>
  <c r="X3" s="1"/>
  <c r="Y3" s="1"/>
  <c r="P7"/>
  <c r="Q7" s="1"/>
  <c r="R7" s="1"/>
  <c r="S7" s="1"/>
  <c r="T7" s="1"/>
  <c r="U7" s="1"/>
  <c r="V7" s="1"/>
  <c r="W7" s="1"/>
  <c r="X7" s="1"/>
  <c r="Y7" s="1"/>
  <c r="P11"/>
  <c r="Q11" s="1"/>
  <c r="R11" s="1"/>
  <c r="S11" s="1"/>
  <c r="T11" s="1"/>
  <c r="U11" s="1"/>
  <c r="V11" s="1"/>
  <c r="W11" s="1"/>
  <c r="X11" s="1"/>
  <c r="Y11" s="1"/>
  <c r="P15"/>
  <c r="Q15" s="1"/>
  <c r="R15" s="1"/>
  <c r="S15" s="1"/>
  <c r="T15" s="1"/>
  <c r="U15" s="1"/>
  <c r="V15" s="1"/>
  <c r="W15" s="1"/>
  <c r="X15" s="1"/>
  <c r="Y15" s="1"/>
  <c r="P19"/>
  <c r="Q19" s="1"/>
  <c r="R19" s="1"/>
  <c r="S19" s="1"/>
  <c r="T19" s="1"/>
  <c r="U19" s="1"/>
  <c r="V19" s="1"/>
  <c r="W19" s="1"/>
  <c r="X19" s="1"/>
  <c r="Y19" s="1"/>
  <c r="P23"/>
  <c r="Q23" s="1"/>
  <c r="R23" s="1"/>
  <c r="S23" s="1"/>
  <c r="T23" s="1"/>
  <c r="U23" s="1"/>
  <c r="V23" s="1"/>
  <c r="W23" s="1"/>
  <c r="X23" s="1"/>
  <c r="Y23" s="1"/>
  <c r="P27"/>
  <c r="Q27" s="1"/>
  <c r="R27" s="1"/>
  <c r="S27" s="1"/>
  <c r="T27" s="1"/>
  <c r="U27" s="1"/>
  <c r="V27" s="1"/>
  <c r="W27" s="1"/>
  <c r="X27" s="1"/>
  <c r="Y27" s="1"/>
  <c r="P31"/>
  <c r="Q31" s="1"/>
  <c r="R31" s="1"/>
  <c r="S31" s="1"/>
  <c r="T31" s="1"/>
  <c r="U31" s="1"/>
  <c r="V31" s="1"/>
  <c r="W31" s="1"/>
  <c r="P35"/>
  <c r="Q35" s="1"/>
  <c r="R35" s="1"/>
  <c r="S35" s="1"/>
  <c r="T35" s="1"/>
  <c r="U35" s="1"/>
  <c r="V35" s="1"/>
  <c r="W35" s="1"/>
  <c r="P39"/>
  <c r="Q39" s="1"/>
  <c r="R39" s="1"/>
  <c r="S39" s="1"/>
  <c r="T39" s="1"/>
  <c r="U39" s="1"/>
  <c r="V39" s="1"/>
  <c r="W39" s="1"/>
  <c r="P43"/>
  <c r="Q43" s="1"/>
  <c r="R43" s="1"/>
  <c r="S43" s="1"/>
  <c r="T43" s="1"/>
  <c r="U43" s="1"/>
  <c r="V43" s="1"/>
  <c r="W43" s="1"/>
  <c r="X43" s="1"/>
  <c r="Y43" s="1"/>
  <c r="P47"/>
  <c r="Q47" s="1"/>
  <c r="R47" s="1"/>
  <c r="S47" s="1"/>
  <c r="T47" s="1"/>
  <c r="U47" s="1"/>
  <c r="V47" s="1"/>
  <c r="W47" s="1"/>
  <c r="P51"/>
  <c r="Q51" s="1"/>
  <c r="R51" s="1"/>
  <c r="S51" s="1"/>
  <c r="T51" s="1"/>
  <c r="U51" s="1"/>
  <c r="V51" s="1"/>
  <c r="W51" s="1"/>
  <c r="P55"/>
  <c r="Q55" s="1"/>
  <c r="R55" s="1"/>
  <c r="S55" s="1"/>
  <c r="T55" s="1"/>
  <c r="U55" s="1"/>
  <c r="V55" s="1"/>
  <c r="W55" s="1"/>
  <c r="P59"/>
  <c r="Q59" s="1"/>
  <c r="R59" s="1"/>
  <c r="S59" s="1"/>
  <c r="T59" s="1"/>
  <c r="U59" s="1"/>
  <c r="V59" s="1"/>
  <c r="W59" s="1"/>
  <c r="X59" s="1"/>
  <c r="Y59" s="1"/>
  <c r="P68"/>
  <c r="Q68" s="1"/>
  <c r="R68" s="1"/>
  <c r="S68" s="1"/>
  <c r="T68" s="1"/>
  <c r="U68" s="1"/>
  <c r="V68" s="1"/>
  <c r="W68" s="1"/>
  <c r="X68" s="1"/>
  <c r="Y68" s="1"/>
  <c r="P73"/>
  <c r="Q73" s="1"/>
  <c r="R73" s="1"/>
  <c r="S73" s="1"/>
  <c r="T73" s="1"/>
  <c r="P78"/>
  <c r="Q78" s="1"/>
  <c r="R78" s="1"/>
  <c r="S78" s="1"/>
  <c r="T78" s="1"/>
  <c r="U78" s="1"/>
  <c r="V78" s="1"/>
  <c r="W78" s="1"/>
  <c r="X78" s="1"/>
  <c r="Y78" s="1"/>
  <c r="P84"/>
  <c r="Q84" s="1"/>
  <c r="R84" s="1"/>
  <c r="S84" s="1"/>
  <c r="T84" s="1"/>
  <c r="U84" s="1"/>
  <c r="V84" s="1"/>
  <c r="W84" s="1"/>
  <c r="X84" s="1"/>
  <c r="Y84" s="1"/>
  <c r="P89"/>
  <c r="Q89" s="1"/>
  <c r="R89" s="1"/>
  <c r="S89" s="1"/>
  <c r="T89" s="1"/>
  <c r="P94"/>
  <c r="Q94" s="1"/>
  <c r="R94" s="1"/>
  <c r="S94" s="1"/>
  <c r="T94" s="1"/>
  <c r="U94" s="1"/>
  <c r="V94" s="1"/>
  <c r="W94" s="1"/>
  <c r="X94" s="1"/>
  <c r="Y94" s="1"/>
  <c r="P100"/>
  <c r="Q100" s="1"/>
  <c r="R100" s="1"/>
  <c r="S100" s="1"/>
  <c r="T100" s="1"/>
  <c r="U100" s="1"/>
  <c r="V100" s="1"/>
  <c r="W100" s="1"/>
  <c r="X100" s="1"/>
  <c r="Y100" s="1"/>
  <c r="P105"/>
  <c r="Q105" s="1"/>
  <c r="R105" s="1"/>
  <c r="S105" s="1"/>
  <c r="T105" s="1"/>
  <c r="P110"/>
  <c r="Q110" s="1"/>
  <c r="R110" s="1"/>
  <c r="S110" s="1"/>
  <c r="T110" s="1"/>
  <c r="U110" s="1"/>
  <c r="V110" s="1"/>
  <c r="W110" s="1"/>
  <c r="X110" s="1"/>
  <c r="Y110" s="1"/>
  <c r="P116"/>
  <c r="Q116" s="1"/>
  <c r="R116" s="1"/>
  <c r="S116" s="1"/>
  <c r="T116" s="1"/>
  <c r="U116" s="1"/>
  <c r="V116" s="1"/>
  <c r="W116" s="1"/>
  <c r="X116" s="1"/>
  <c r="Y116" s="1"/>
  <c r="P121"/>
  <c r="Q121" s="1"/>
  <c r="R121" s="1"/>
  <c r="S121" s="1"/>
  <c r="T121" s="1"/>
  <c r="P129"/>
  <c r="Q129" s="1"/>
  <c r="R129" s="1"/>
  <c r="S129" s="1"/>
  <c r="T129" s="1"/>
  <c r="P137"/>
  <c r="Q137" s="1"/>
  <c r="R137" s="1"/>
  <c r="S137" s="1"/>
  <c r="T137" s="1"/>
  <c r="P145"/>
  <c r="Q145" s="1"/>
  <c r="R145" s="1"/>
  <c r="S145" s="1"/>
  <c r="T145" s="1"/>
  <c r="P153"/>
  <c r="Q153" s="1"/>
  <c r="R153" s="1"/>
  <c r="S153" s="1"/>
  <c r="T153" s="1"/>
  <c r="P170"/>
  <c r="Q170" s="1"/>
  <c r="R170" s="1"/>
  <c r="S170" s="1"/>
  <c r="T170" s="1"/>
  <c r="P184"/>
  <c r="Q184" s="1"/>
  <c r="R184" s="1"/>
  <c r="S184" s="1"/>
  <c r="T184" s="1"/>
  <c r="P194"/>
  <c r="Q194" s="1"/>
  <c r="R194" s="1"/>
  <c r="S194" s="1"/>
  <c r="T194" s="1"/>
  <c r="P199"/>
  <c r="Q199" s="1"/>
  <c r="R199" s="1"/>
  <c r="S199" s="1"/>
  <c r="T199" s="1"/>
  <c r="P204"/>
  <c r="Q204" s="1"/>
  <c r="R204" s="1"/>
  <c r="S204" s="1"/>
  <c r="T204" s="1"/>
  <c r="P247"/>
  <c r="Q247" s="1"/>
  <c r="R247" s="1"/>
  <c r="S247" s="1"/>
  <c r="T247" s="1"/>
  <c r="U247" s="1"/>
  <c r="V247" s="1"/>
  <c r="W247" s="1"/>
  <c r="X247" s="1"/>
  <c r="Y247" s="1"/>
  <c r="P253"/>
  <c r="Q253" s="1"/>
  <c r="R253" s="1"/>
  <c r="S253" s="1"/>
  <c r="T253" s="1"/>
  <c r="P274"/>
  <c r="Q274" s="1"/>
  <c r="R274" s="1"/>
  <c r="S274" s="1"/>
  <c r="T274" s="1"/>
  <c r="P282"/>
  <c r="Q282" s="1"/>
  <c r="R282" s="1"/>
  <c r="S282" s="1"/>
  <c r="T282" s="1"/>
  <c r="P290"/>
  <c r="Q290" s="1"/>
  <c r="R290" s="1"/>
  <c r="S290" s="1"/>
  <c r="T290" s="1"/>
  <c r="P306"/>
  <c r="Q306" s="1"/>
  <c r="R306" s="1"/>
  <c r="S306" s="1"/>
  <c r="T306" s="1"/>
  <c r="P307"/>
  <c r="Q307" s="1"/>
  <c r="R307" s="1"/>
  <c r="S307" s="1"/>
  <c r="T307" s="1"/>
  <c r="U307" s="1"/>
  <c r="V307" s="1"/>
  <c r="W307" s="1"/>
  <c r="X307" s="1"/>
  <c r="Y307" s="1"/>
  <c r="P312"/>
  <c r="Q312" s="1"/>
  <c r="R312" s="1"/>
  <c r="S312" s="1"/>
  <c r="T312" s="1"/>
  <c r="P319"/>
  <c r="Q319" s="1"/>
  <c r="R319" s="1"/>
  <c r="S319" s="1"/>
  <c r="T319" s="1"/>
  <c r="P325"/>
  <c r="Q325" s="1"/>
  <c r="R325" s="1"/>
  <c r="S325" s="1"/>
  <c r="T325" s="1"/>
  <c r="P338"/>
  <c r="Q338" s="1"/>
  <c r="R338" s="1"/>
  <c r="S338" s="1"/>
  <c r="T338" s="1"/>
  <c r="P339"/>
  <c r="Q339" s="1"/>
  <c r="R339" s="1"/>
  <c r="S339" s="1"/>
  <c r="T339" s="1"/>
  <c r="U339" s="1"/>
  <c r="V339" s="1"/>
  <c r="W339" s="1"/>
  <c r="X339" s="1"/>
  <c r="Y339" s="1"/>
  <c r="P344"/>
  <c r="Q344" s="1"/>
  <c r="R344" s="1"/>
  <c r="S344" s="1"/>
  <c r="T344" s="1"/>
  <c r="P352"/>
  <c r="Q352" s="1"/>
  <c r="R352" s="1"/>
  <c r="S352" s="1"/>
  <c r="T352" s="1"/>
  <c r="P360"/>
  <c r="Q360" s="1"/>
  <c r="R360" s="1"/>
  <c r="S360" s="1"/>
  <c r="T360" s="1"/>
  <c r="P383"/>
  <c r="Q383" s="1"/>
  <c r="R383" s="1"/>
  <c r="S383" s="1"/>
  <c r="T383" s="1"/>
  <c r="U383" s="1"/>
  <c r="V383" s="1"/>
  <c r="W383" s="1"/>
  <c r="X383" s="1"/>
  <c r="Y383" s="1"/>
  <c r="P389"/>
  <c r="Q389" s="1"/>
  <c r="R389" s="1"/>
  <c r="S389" s="1"/>
  <c r="T389" s="1"/>
  <c r="U389" s="1"/>
  <c r="V389" s="1"/>
  <c r="W389" s="1"/>
  <c r="X389" s="1"/>
  <c r="Y389" s="1"/>
  <c r="P399"/>
  <c r="Q399" s="1"/>
  <c r="R399" s="1"/>
  <c r="S399" s="1"/>
  <c r="T399" s="1"/>
  <c r="U399" s="1"/>
  <c r="V399" s="1"/>
  <c r="W399" s="1"/>
  <c r="X399" s="1"/>
  <c r="Y399" s="1"/>
  <c r="P405"/>
  <c r="Q405" s="1"/>
  <c r="R405" s="1"/>
  <c r="S405" s="1"/>
  <c r="T405" s="1"/>
  <c r="U405" s="1"/>
  <c r="V405" s="1"/>
  <c r="W405" s="1"/>
  <c r="X405" s="1"/>
  <c r="Y405" s="1"/>
  <c r="P415"/>
  <c r="Q415" s="1"/>
  <c r="R415" s="1"/>
  <c r="S415" s="1"/>
  <c r="T415" s="1"/>
  <c r="U415" s="1"/>
  <c r="V415" s="1"/>
  <c r="W415" s="1"/>
  <c r="X415" s="1"/>
  <c r="Y415" s="1"/>
  <c r="P421"/>
  <c r="Q421" s="1"/>
  <c r="R421" s="1"/>
  <c r="S421" s="1"/>
  <c r="T421" s="1"/>
  <c r="U421" s="1"/>
  <c r="V421" s="1"/>
  <c r="W421" s="1"/>
  <c r="X421" s="1"/>
  <c r="Y421" s="1"/>
  <c r="P431"/>
  <c r="Q431" s="1"/>
  <c r="R431" s="1"/>
  <c r="S431" s="1"/>
  <c r="T431" s="1"/>
  <c r="P454"/>
  <c r="Q454" s="1"/>
  <c r="R454" s="1"/>
  <c r="S454" s="1"/>
  <c r="T454" s="1"/>
  <c r="D7" i="2"/>
  <c r="F7" s="1"/>
  <c r="P163" i="1"/>
  <c r="Q163" s="1"/>
  <c r="R163" s="1"/>
  <c r="S163" s="1"/>
  <c r="T163" s="1"/>
  <c r="U163" s="1"/>
  <c r="V163" s="1"/>
  <c r="W163" s="1"/>
  <c r="X163" s="1"/>
  <c r="Y163" s="1"/>
  <c r="P173"/>
  <c r="Q173" s="1"/>
  <c r="R173" s="1"/>
  <c r="S173" s="1"/>
  <c r="T173" s="1"/>
  <c r="P202"/>
  <c r="Q202" s="1"/>
  <c r="R202" s="1"/>
  <c r="S202" s="1"/>
  <c r="T202" s="1"/>
  <c r="P207"/>
  <c r="Q207" s="1"/>
  <c r="R207" s="1"/>
  <c r="S207" s="1"/>
  <c r="T207" s="1"/>
  <c r="P214"/>
  <c r="Q214" s="1"/>
  <c r="R214" s="1"/>
  <c r="S214" s="1"/>
  <c r="T214" s="1"/>
  <c r="P245"/>
  <c r="Q245" s="1"/>
  <c r="R245" s="1"/>
  <c r="S245" s="1"/>
  <c r="T245" s="1"/>
  <c r="P258"/>
  <c r="Q258" s="1"/>
  <c r="R258" s="1"/>
  <c r="S258" s="1"/>
  <c r="T258" s="1"/>
  <c r="P259"/>
  <c r="Q259" s="1"/>
  <c r="R259" s="1"/>
  <c r="S259" s="1"/>
  <c r="T259" s="1"/>
  <c r="U259" s="1"/>
  <c r="V259" s="1"/>
  <c r="W259" s="1"/>
  <c r="X259" s="1"/>
  <c r="Y259" s="1"/>
  <c r="P264"/>
  <c r="Q264" s="1"/>
  <c r="R264" s="1"/>
  <c r="S264" s="1"/>
  <c r="T264" s="1"/>
  <c r="P272"/>
  <c r="Q272" s="1"/>
  <c r="R272" s="1"/>
  <c r="S272" s="1"/>
  <c r="T272" s="1"/>
  <c r="P280"/>
  <c r="Q280" s="1"/>
  <c r="R280" s="1"/>
  <c r="S280" s="1"/>
  <c r="T280" s="1"/>
  <c r="P288"/>
  <c r="Q288" s="1"/>
  <c r="R288" s="1"/>
  <c r="S288" s="1"/>
  <c r="T288" s="1"/>
  <c r="P296"/>
  <c r="Q296" s="1"/>
  <c r="R296" s="1"/>
  <c r="S296" s="1"/>
  <c r="T296" s="1"/>
  <c r="P304"/>
  <c r="Q304" s="1"/>
  <c r="R304" s="1"/>
  <c r="S304" s="1"/>
  <c r="T304" s="1"/>
  <c r="P311"/>
  <c r="Q311" s="1"/>
  <c r="R311" s="1"/>
  <c r="S311" s="1"/>
  <c r="T311" s="1"/>
  <c r="P317"/>
  <c r="Q317" s="1"/>
  <c r="R317" s="1"/>
  <c r="S317" s="1"/>
  <c r="T317" s="1"/>
  <c r="P330"/>
  <c r="Q330" s="1"/>
  <c r="R330" s="1"/>
  <c r="S330" s="1"/>
  <c r="T330" s="1"/>
  <c r="P331"/>
  <c r="Q331" s="1"/>
  <c r="R331" s="1"/>
  <c r="S331" s="1"/>
  <c r="T331" s="1"/>
  <c r="U331" s="1"/>
  <c r="V331" s="1"/>
  <c r="W331" s="1"/>
  <c r="X331" s="1"/>
  <c r="Y331" s="1"/>
  <c r="P336"/>
  <c r="Q336" s="1"/>
  <c r="R336" s="1"/>
  <c r="S336" s="1"/>
  <c r="T336" s="1"/>
  <c r="P343"/>
  <c r="Q343" s="1"/>
  <c r="R343" s="1"/>
  <c r="S343" s="1"/>
  <c r="T343" s="1"/>
  <c r="P365"/>
  <c r="Q365" s="1"/>
  <c r="R365" s="1"/>
  <c r="S365" s="1"/>
  <c r="T365" s="1"/>
  <c r="U365" s="1"/>
  <c r="V365" s="1"/>
  <c r="W365" s="1"/>
  <c r="X365" s="1"/>
  <c r="Y365" s="1"/>
  <c r="P370"/>
  <c r="Q370" s="1"/>
  <c r="R370" s="1"/>
  <c r="S370" s="1"/>
  <c r="T370" s="1"/>
  <c r="P375"/>
  <c r="Q375" s="1"/>
  <c r="R375" s="1"/>
  <c r="S375" s="1"/>
  <c r="T375" s="1"/>
  <c r="U375" s="1"/>
  <c r="V375" s="1"/>
  <c r="W375" s="1"/>
  <c r="X375" s="1"/>
  <c r="Y375" s="1"/>
  <c r="P434"/>
  <c r="Q434" s="1"/>
  <c r="R434" s="1"/>
  <c r="S434" s="1"/>
  <c r="T434" s="1"/>
  <c r="P462"/>
  <c r="Q462" s="1"/>
  <c r="R462" s="1"/>
  <c r="S462" s="1"/>
  <c r="T462" s="1"/>
  <c r="P6"/>
  <c r="Q6" s="1"/>
  <c r="R6" s="1"/>
  <c r="S6" s="1"/>
  <c r="T6" s="1"/>
  <c r="U6" s="1"/>
  <c r="V6" s="1"/>
  <c r="W6" s="1"/>
  <c r="X6" s="1"/>
  <c r="Y6" s="1"/>
  <c r="P10"/>
  <c r="Q10" s="1"/>
  <c r="R10" s="1"/>
  <c r="S10" s="1"/>
  <c r="T10" s="1"/>
  <c r="U10" s="1"/>
  <c r="V10" s="1"/>
  <c r="W10" s="1"/>
  <c r="X10" s="1"/>
  <c r="Y10" s="1"/>
  <c r="P14"/>
  <c r="Q14" s="1"/>
  <c r="R14" s="1"/>
  <c r="S14" s="1"/>
  <c r="T14" s="1"/>
  <c r="U14" s="1"/>
  <c r="V14" s="1"/>
  <c r="W14" s="1"/>
  <c r="X14" s="1"/>
  <c r="Y14" s="1"/>
  <c r="P18"/>
  <c r="Q18" s="1"/>
  <c r="R18" s="1"/>
  <c r="S18" s="1"/>
  <c r="T18" s="1"/>
  <c r="U18" s="1"/>
  <c r="V18" s="1"/>
  <c r="W18" s="1"/>
  <c r="X18" s="1"/>
  <c r="Y18" s="1"/>
  <c r="P22"/>
  <c r="Q22" s="1"/>
  <c r="R22" s="1"/>
  <c r="S22" s="1"/>
  <c r="T22" s="1"/>
  <c r="U22" s="1"/>
  <c r="V22" s="1"/>
  <c r="W22" s="1"/>
  <c r="X22" s="1"/>
  <c r="Y22" s="1"/>
  <c r="P26"/>
  <c r="Q26" s="1"/>
  <c r="R26" s="1"/>
  <c r="S26" s="1"/>
  <c r="T26" s="1"/>
  <c r="U26" s="1"/>
  <c r="V26" s="1"/>
  <c r="W26" s="1"/>
  <c r="X26" s="1"/>
  <c r="Y26" s="1"/>
  <c r="P30"/>
  <c r="Q30" s="1"/>
  <c r="R30" s="1"/>
  <c r="S30" s="1"/>
  <c r="T30" s="1"/>
  <c r="U30" s="1"/>
  <c r="V30" s="1"/>
  <c r="W30" s="1"/>
  <c r="X30" s="1"/>
  <c r="Y30" s="1"/>
  <c r="P34"/>
  <c r="Q34" s="1"/>
  <c r="R34" s="1"/>
  <c r="S34" s="1"/>
  <c r="T34" s="1"/>
  <c r="U34" s="1"/>
  <c r="V34" s="1"/>
  <c r="W34" s="1"/>
  <c r="X34" s="1"/>
  <c r="Y34" s="1"/>
  <c r="P38"/>
  <c r="Q38" s="1"/>
  <c r="R38" s="1"/>
  <c r="S38" s="1"/>
  <c r="T38" s="1"/>
  <c r="U38" s="1"/>
  <c r="V38" s="1"/>
  <c r="W38" s="1"/>
  <c r="X38" s="1"/>
  <c r="Y38" s="1"/>
  <c r="P42"/>
  <c r="Q42" s="1"/>
  <c r="R42" s="1"/>
  <c r="S42" s="1"/>
  <c r="T42" s="1"/>
  <c r="U42" s="1"/>
  <c r="V42" s="1"/>
  <c r="W42" s="1"/>
  <c r="X42" s="1"/>
  <c r="Y42" s="1"/>
  <c r="P46"/>
  <c r="Q46" s="1"/>
  <c r="R46" s="1"/>
  <c r="S46" s="1"/>
  <c r="T46" s="1"/>
  <c r="U46" s="1"/>
  <c r="V46" s="1"/>
  <c r="W46" s="1"/>
  <c r="X46" s="1"/>
  <c r="Y46" s="1"/>
  <c r="P50"/>
  <c r="Q50" s="1"/>
  <c r="R50" s="1"/>
  <c r="S50" s="1"/>
  <c r="T50" s="1"/>
  <c r="U50" s="1"/>
  <c r="V50" s="1"/>
  <c r="W50" s="1"/>
  <c r="X50" s="1"/>
  <c r="Y50" s="1"/>
  <c r="P54"/>
  <c r="Q54" s="1"/>
  <c r="R54" s="1"/>
  <c r="S54" s="1"/>
  <c r="T54" s="1"/>
  <c r="U54" s="1"/>
  <c r="V54" s="1"/>
  <c r="W54" s="1"/>
  <c r="X54" s="1"/>
  <c r="Y54" s="1"/>
  <c r="P58"/>
  <c r="Q58" s="1"/>
  <c r="R58" s="1"/>
  <c r="S58" s="1"/>
  <c r="T58" s="1"/>
  <c r="U58" s="1"/>
  <c r="V58" s="1"/>
  <c r="W58" s="1"/>
  <c r="X58" s="1"/>
  <c r="Y58" s="1"/>
  <c r="P4"/>
  <c r="Q4" s="1"/>
  <c r="R4" s="1"/>
  <c r="S4" s="1"/>
  <c r="T4" s="1"/>
  <c r="U4" s="1"/>
  <c r="V4" s="1"/>
  <c r="W4" s="1"/>
  <c r="X4" s="1"/>
  <c r="Y4" s="1"/>
  <c r="P8"/>
  <c r="Q8" s="1"/>
  <c r="R8" s="1"/>
  <c r="S8" s="1"/>
  <c r="T8" s="1"/>
  <c r="U8" s="1"/>
  <c r="V8" s="1"/>
  <c r="W8" s="1"/>
  <c r="X8" s="1"/>
  <c r="Y8" s="1"/>
  <c r="P12"/>
  <c r="Q12" s="1"/>
  <c r="R12" s="1"/>
  <c r="S12" s="1"/>
  <c r="T12" s="1"/>
  <c r="U12" s="1"/>
  <c r="V12" s="1"/>
  <c r="W12" s="1"/>
  <c r="X12" s="1"/>
  <c r="Y12" s="1"/>
  <c r="P16"/>
  <c r="Q16" s="1"/>
  <c r="R16" s="1"/>
  <c r="S16" s="1"/>
  <c r="T16" s="1"/>
  <c r="U16" s="1"/>
  <c r="V16" s="1"/>
  <c r="W16" s="1"/>
  <c r="X16" s="1"/>
  <c r="Y16" s="1"/>
  <c r="P20"/>
  <c r="Q20" s="1"/>
  <c r="R20" s="1"/>
  <c r="S20" s="1"/>
  <c r="T20" s="1"/>
  <c r="U20" s="1"/>
  <c r="V20" s="1"/>
  <c r="W20" s="1"/>
  <c r="X20" s="1"/>
  <c r="Y20" s="1"/>
  <c r="P24"/>
  <c r="Q24" s="1"/>
  <c r="R24" s="1"/>
  <c r="S24" s="1"/>
  <c r="T24" s="1"/>
  <c r="U24" s="1"/>
  <c r="V24" s="1"/>
  <c r="W24" s="1"/>
  <c r="X24" s="1"/>
  <c r="Y24" s="1"/>
  <c r="P28"/>
  <c r="Q28" s="1"/>
  <c r="R28" s="1"/>
  <c r="S28" s="1"/>
  <c r="T28" s="1"/>
  <c r="U28" s="1"/>
  <c r="V28" s="1"/>
  <c r="W28" s="1"/>
  <c r="X28" s="1"/>
  <c r="Y28" s="1"/>
  <c r="P32"/>
  <c r="Q32" s="1"/>
  <c r="R32" s="1"/>
  <c r="S32" s="1"/>
  <c r="T32" s="1"/>
  <c r="U32" s="1"/>
  <c r="V32" s="1"/>
  <c r="W32" s="1"/>
  <c r="X32" s="1"/>
  <c r="Y32" s="1"/>
  <c r="P36"/>
  <c r="Q36" s="1"/>
  <c r="R36" s="1"/>
  <c r="S36" s="1"/>
  <c r="T36" s="1"/>
  <c r="U36" s="1"/>
  <c r="V36" s="1"/>
  <c r="W36" s="1"/>
  <c r="X36" s="1"/>
  <c r="Y36" s="1"/>
  <c r="P40"/>
  <c r="Q40" s="1"/>
  <c r="R40" s="1"/>
  <c r="S40" s="1"/>
  <c r="T40" s="1"/>
  <c r="U40" s="1"/>
  <c r="V40" s="1"/>
  <c r="W40" s="1"/>
  <c r="X40" s="1"/>
  <c r="Y40" s="1"/>
  <c r="P44"/>
  <c r="Q44" s="1"/>
  <c r="R44" s="1"/>
  <c r="S44" s="1"/>
  <c r="T44" s="1"/>
  <c r="U44" s="1"/>
  <c r="V44" s="1"/>
  <c r="W44" s="1"/>
  <c r="X44" s="1"/>
  <c r="Y44" s="1"/>
  <c r="P48"/>
  <c r="Q48" s="1"/>
  <c r="R48" s="1"/>
  <c r="S48" s="1"/>
  <c r="T48" s="1"/>
  <c r="U48" s="1"/>
  <c r="V48" s="1"/>
  <c r="W48" s="1"/>
  <c r="X48" s="1"/>
  <c r="Y48" s="1"/>
  <c r="P52"/>
  <c r="Q52" s="1"/>
  <c r="R52" s="1"/>
  <c r="S52" s="1"/>
  <c r="T52" s="1"/>
  <c r="U52" s="1"/>
  <c r="V52" s="1"/>
  <c r="W52" s="1"/>
  <c r="X52" s="1"/>
  <c r="Y52" s="1"/>
  <c r="P56"/>
  <c r="Q56" s="1"/>
  <c r="R56" s="1"/>
  <c r="S56" s="1"/>
  <c r="T56" s="1"/>
  <c r="U56" s="1"/>
  <c r="V56" s="1"/>
  <c r="W56" s="1"/>
  <c r="X56" s="1"/>
  <c r="Y56" s="1"/>
  <c r="P60"/>
  <c r="Q60" s="1"/>
  <c r="R60" s="1"/>
  <c r="S60" s="1"/>
  <c r="T60" s="1"/>
  <c r="U60" s="1"/>
  <c r="V60" s="1"/>
  <c r="W60" s="1"/>
  <c r="X60" s="1"/>
  <c r="Y60" s="1"/>
  <c r="D8" i="2"/>
  <c r="E7"/>
  <c r="D23"/>
  <c r="D19"/>
  <c r="D15"/>
  <c r="D11"/>
  <c r="D3"/>
  <c r="D22"/>
  <c r="D18"/>
  <c r="D14"/>
  <c r="D10"/>
  <c r="D6"/>
  <c r="D2"/>
  <c r="D24"/>
  <c r="D20"/>
  <c r="D16"/>
  <c r="D12"/>
  <c r="D4"/>
  <c r="D25"/>
  <c r="D21"/>
  <c r="D17"/>
  <c r="D13"/>
  <c r="D9"/>
  <c r="D5"/>
  <c r="D1"/>
  <c r="C23"/>
  <c r="C3"/>
  <c r="C7"/>
  <c r="C19"/>
  <c r="C11"/>
  <c r="C15"/>
  <c r="C1"/>
  <c r="C18"/>
  <c r="C10"/>
  <c r="C2"/>
  <c r="C22"/>
  <c r="C14"/>
  <c r="C6"/>
  <c r="C24"/>
  <c r="C20"/>
  <c r="C16"/>
  <c r="C12"/>
  <c r="C8"/>
  <c r="C4"/>
  <c r="C25"/>
  <c r="C21"/>
  <c r="C17"/>
  <c r="C13"/>
  <c r="C5"/>
  <c r="H290" i="1"/>
  <c r="H328"/>
  <c r="H418"/>
  <c r="H420"/>
  <c r="B9" i="2"/>
  <c r="P175" i="1"/>
  <c r="Q175" s="1"/>
  <c r="R175" s="1"/>
  <c r="S175" s="1"/>
  <c r="T175" s="1"/>
  <c r="U175" s="1"/>
  <c r="V175" s="1"/>
  <c r="W175" s="1"/>
  <c r="X175" s="1"/>
  <c r="Y175" s="1"/>
  <c r="P284"/>
  <c r="Q284" s="1"/>
  <c r="R284" s="1"/>
  <c r="S284" s="1"/>
  <c r="T284" s="1"/>
  <c r="M167"/>
  <c r="M169"/>
  <c r="M283"/>
  <c r="M285"/>
  <c r="P455"/>
  <c r="Q455" s="1"/>
  <c r="R455" s="1"/>
  <c r="S455" s="1"/>
  <c r="T455" s="1"/>
  <c r="P422"/>
  <c r="Q422" s="1"/>
  <c r="R422" s="1"/>
  <c r="S422" s="1"/>
  <c r="T422" s="1"/>
  <c r="P471"/>
  <c r="Q471" s="1"/>
  <c r="R471" s="1"/>
  <c r="S471" s="1"/>
  <c r="T471" s="1"/>
  <c r="H388"/>
  <c r="H402"/>
  <c r="H126"/>
  <c r="H136"/>
  <c r="H166"/>
  <c r="P209"/>
  <c r="Q209" s="1"/>
  <c r="R209" s="1"/>
  <c r="S209" s="1"/>
  <c r="T209" s="1"/>
  <c r="U209" s="1"/>
  <c r="V209" s="1"/>
  <c r="W209" s="1"/>
  <c r="X209" s="1"/>
  <c r="Y209" s="1"/>
  <c r="H282"/>
  <c r="H406"/>
  <c r="P433"/>
  <c r="Q433" s="1"/>
  <c r="R433" s="1"/>
  <c r="S433" s="1"/>
  <c r="T433" s="1"/>
  <c r="P458"/>
  <c r="Q458" s="1"/>
  <c r="R458" s="1"/>
  <c r="S458" s="1"/>
  <c r="T458" s="1"/>
  <c r="U458" s="1"/>
  <c r="V458" s="1"/>
  <c r="W458" s="1"/>
  <c r="X458" s="1"/>
  <c r="Y458" s="1"/>
  <c r="M104"/>
  <c r="P106"/>
  <c r="Q106" s="1"/>
  <c r="R106" s="1"/>
  <c r="S106" s="1"/>
  <c r="T106" s="1"/>
  <c r="U106" s="1"/>
  <c r="V106" s="1"/>
  <c r="W106" s="1"/>
  <c r="X106" s="1"/>
  <c r="Y106" s="1"/>
  <c r="H139"/>
  <c r="P167"/>
  <c r="Q167" s="1"/>
  <c r="R167" s="1"/>
  <c r="S167" s="1"/>
  <c r="T167" s="1"/>
  <c r="U167" s="1"/>
  <c r="V167" s="1"/>
  <c r="W167" s="1"/>
  <c r="X167" s="1"/>
  <c r="Y167" s="1"/>
  <c r="P168"/>
  <c r="Q168" s="1"/>
  <c r="R168" s="1"/>
  <c r="S168" s="1"/>
  <c r="T168" s="1"/>
  <c r="P169"/>
  <c r="Q169" s="1"/>
  <c r="R169" s="1"/>
  <c r="S169" s="1"/>
  <c r="T169" s="1"/>
  <c r="U169" s="1"/>
  <c r="V169" s="1"/>
  <c r="W169" s="1"/>
  <c r="X169" s="1"/>
  <c r="Y169" s="1"/>
  <c r="P198"/>
  <c r="Q198" s="1"/>
  <c r="R198" s="1"/>
  <c r="S198" s="1"/>
  <c r="T198" s="1"/>
  <c r="M203"/>
  <c r="M209"/>
  <c r="M211"/>
  <c r="P384"/>
  <c r="Q384" s="1"/>
  <c r="R384" s="1"/>
  <c r="S384" s="1"/>
  <c r="T384" s="1"/>
  <c r="P453"/>
  <c r="Q453" s="1"/>
  <c r="R453" s="1"/>
  <c r="S453" s="1"/>
  <c r="T453" s="1"/>
  <c r="M458"/>
  <c r="P460"/>
  <c r="Q460" s="1"/>
  <c r="R460" s="1"/>
  <c r="S460" s="1"/>
  <c r="T460" s="1"/>
  <c r="U460" s="1"/>
  <c r="V460" s="1"/>
  <c r="W460" s="1"/>
  <c r="X460" s="1"/>
  <c r="Y460" s="1"/>
  <c r="P385"/>
  <c r="Q385" s="1"/>
  <c r="R385" s="1"/>
  <c r="S385" s="1"/>
  <c r="T385" s="1"/>
  <c r="U385" s="1"/>
  <c r="V385" s="1"/>
  <c r="W385" s="1"/>
  <c r="X385" s="1"/>
  <c r="Y385" s="1"/>
  <c r="P393"/>
  <c r="Q393" s="1"/>
  <c r="R393" s="1"/>
  <c r="S393" s="1"/>
  <c r="T393" s="1"/>
  <c r="U393" s="1"/>
  <c r="V393" s="1"/>
  <c r="W393" s="1"/>
  <c r="X393" s="1"/>
  <c r="Y393" s="1"/>
  <c r="P411"/>
  <c r="Q411" s="1"/>
  <c r="R411" s="1"/>
  <c r="S411" s="1"/>
  <c r="T411" s="1"/>
  <c r="U411" s="1"/>
  <c r="V411" s="1"/>
  <c r="W411" s="1"/>
  <c r="X411" s="1"/>
  <c r="Y411" s="1"/>
  <c r="P428"/>
  <c r="Q428" s="1"/>
  <c r="R428" s="1"/>
  <c r="S428" s="1"/>
  <c r="T428" s="1"/>
  <c r="U428" s="1"/>
  <c r="V428" s="1"/>
  <c r="W428" s="1"/>
  <c r="X428" s="1"/>
  <c r="Y428" s="1"/>
  <c r="H437"/>
  <c r="H103"/>
  <c r="H256"/>
  <c r="P345"/>
  <c r="Q345" s="1"/>
  <c r="R345" s="1"/>
  <c r="S345" s="1"/>
  <c r="T345" s="1"/>
  <c r="U345" s="1"/>
  <c r="V345" s="1"/>
  <c r="W345" s="1"/>
  <c r="X345" s="1"/>
  <c r="Y345" s="1"/>
  <c r="M385"/>
  <c r="M393"/>
  <c r="M395"/>
  <c r="H400"/>
  <c r="M411"/>
  <c r="M428"/>
  <c r="P441"/>
  <c r="Q441" s="1"/>
  <c r="R441" s="1"/>
  <c r="S441" s="1"/>
  <c r="T441" s="1"/>
  <c r="H465"/>
  <c r="P395"/>
  <c r="Q395" s="1"/>
  <c r="R395" s="1"/>
  <c r="S395" s="1"/>
  <c r="T395" s="1"/>
  <c r="U395" s="1"/>
  <c r="V395" s="1"/>
  <c r="W395" s="1"/>
  <c r="X395" s="1"/>
  <c r="Y395" s="1"/>
  <c r="P101"/>
  <c r="Q101" s="1"/>
  <c r="R101" s="1"/>
  <c r="S101" s="1"/>
  <c r="T101" s="1"/>
  <c r="M243"/>
  <c r="P244"/>
  <c r="Q244" s="1"/>
  <c r="R244" s="1"/>
  <c r="S244" s="1"/>
  <c r="T244" s="1"/>
  <c r="M251"/>
  <c r="P252"/>
  <c r="Q252" s="1"/>
  <c r="R252" s="1"/>
  <c r="S252" s="1"/>
  <c r="T252" s="1"/>
  <c r="M345"/>
  <c r="M347"/>
  <c r="P447"/>
  <c r="Q447" s="1"/>
  <c r="R447" s="1"/>
  <c r="S447" s="1"/>
  <c r="T447" s="1"/>
  <c r="P469"/>
  <c r="Q469" s="1"/>
  <c r="R469" s="1"/>
  <c r="S469" s="1"/>
  <c r="T469" s="1"/>
  <c r="M474"/>
  <c r="P476"/>
  <c r="Q476" s="1"/>
  <c r="R476" s="1"/>
  <c r="S476" s="1"/>
  <c r="T476" s="1"/>
  <c r="U476" s="1"/>
  <c r="V476" s="1"/>
  <c r="W476" s="1"/>
  <c r="X476" s="1"/>
  <c r="Y476" s="1"/>
  <c r="P292"/>
  <c r="Q292" s="1"/>
  <c r="R292" s="1"/>
  <c r="S292" s="1"/>
  <c r="T292" s="1"/>
  <c r="H368"/>
  <c r="H370"/>
  <c r="H378"/>
  <c r="H380"/>
  <c r="P403"/>
  <c r="Q403" s="1"/>
  <c r="R403" s="1"/>
  <c r="S403" s="1"/>
  <c r="T403" s="1"/>
  <c r="U403" s="1"/>
  <c r="V403" s="1"/>
  <c r="W403" s="1"/>
  <c r="X403" s="1"/>
  <c r="Y403" s="1"/>
  <c r="H408"/>
  <c r="H414"/>
  <c r="H467"/>
  <c r="M140"/>
  <c r="M142"/>
  <c r="M144"/>
  <c r="M146"/>
  <c r="M291"/>
  <c r="M293"/>
  <c r="M295"/>
  <c r="P300"/>
  <c r="Q300" s="1"/>
  <c r="R300" s="1"/>
  <c r="S300" s="1"/>
  <c r="T300" s="1"/>
  <c r="P366"/>
  <c r="Q366" s="1"/>
  <c r="R366" s="1"/>
  <c r="S366" s="1"/>
  <c r="T366" s="1"/>
  <c r="P371"/>
  <c r="Q371" s="1"/>
  <c r="R371" s="1"/>
  <c r="S371" s="1"/>
  <c r="T371" s="1"/>
  <c r="U371" s="1"/>
  <c r="V371" s="1"/>
  <c r="W371" s="1"/>
  <c r="X371" s="1"/>
  <c r="Y371" s="1"/>
  <c r="P390"/>
  <c r="Q390" s="1"/>
  <c r="R390" s="1"/>
  <c r="S390" s="1"/>
  <c r="T390" s="1"/>
  <c r="H398"/>
  <c r="M403"/>
  <c r="H410"/>
  <c r="H416"/>
  <c r="P424"/>
  <c r="Q424" s="1"/>
  <c r="R424" s="1"/>
  <c r="S424" s="1"/>
  <c r="T424" s="1"/>
  <c r="P443"/>
  <c r="Q443" s="1"/>
  <c r="R443" s="1"/>
  <c r="S443" s="1"/>
  <c r="T443" s="1"/>
  <c r="P449"/>
  <c r="Q449" s="1"/>
  <c r="R449" s="1"/>
  <c r="S449" s="1"/>
  <c r="T449" s="1"/>
  <c r="P450"/>
  <c r="Q450" s="1"/>
  <c r="R450" s="1"/>
  <c r="S450" s="1"/>
  <c r="T450" s="1"/>
  <c r="U450" s="1"/>
  <c r="V450" s="1"/>
  <c r="W450" s="1"/>
  <c r="X450" s="1"/>
  <c r="Y450" s="1"/>
  <c r="P456"/>
  <c r="Q456" s="1"/>
  <c r="R456" s="1"/>
  <c r="S456" s="1"/>
  <c r="T456" s="1"/>
  <c r="U456" s="1"/>
  <c r="V456" s="1"/>
  <c r="W456" s="1"/>
  <c r="X456" s="1"/>
  <c r="Y456" s="1"/>
  <c r="H461"/>
  <c r="P472"/>
  <c r="Q472" s="1"/>
  <c r="R472" s="1"/>
  <c r="S472" s="1"/>
  <c r="T472" s="1"/>
  <c r="U472" s="1"/>
  <c r="V472" s="1"/>
  <c r="W472" s="1"/>
  <c r="X472" s="1"/>
  <c r="Y472" s="1"/>
  <c r="H266"/>
  <c r="M219"/>
  <c r="M221"/>
  <c r="M299"/>
  <c r="M371"/>
  <c r="P372"/>
  <c r="Q372" s="1"/>
  <c r="R372" s="1"/>
  <c r="S372" s="1"/>
  <c r="T372" s="1"/>
  <c r="P382"/>
  <c r="Q382" s="1"/>
  <c r="R382" s="1"/>
  <c r="S382" s="1"/>
  <c r="T382" s="1"/>
  <c r="P392"/>
  <c r="Q392" s="1"/>
  <c r="R392" s="1"/>
  <c r="S392" s="1"/>
  <c r="T392" s="1"/>
  <c r="P425"/>
  <c r="Q425" s="1"/>
  <c r="R425" s="1"/>
  <c r="S425" s="1"/>
  <c r="T425" s="1"/>
  <c r="P444"/>
  <c r="Q444" s="1"/>
  <c r="R444" s="1"/>
  <c r="S444" s="1"/>
  <c r="T444" s="1"/>
  <c r="U444" s="1"/>
  <c r="V444" s="1"/>
  <c r="W444" s="1"/>
  <c r="X444" s="1"/>
  <c r="Y444" s="1"/>
  <c r="P445"/>
  <c r="Q445" s="1"/>
  <c r="R445" s="1"/>
  <c r="S445" s="1"/>
  <c r="T445" s="1"/>
  <c r="M450"/>
  <c r="P457"/>
  <c r="Q457" s="1"/>
  <c r="R457" s="1"/>
  <c r="S457" s="1"/>
  <c r="T457" s="1"/>
  <c r="H463"/>
  <c r="P473"/>
  <c r="Q473" s="1"/>
  <c r="R473" s="1"/>
  <c r="S473" s="1"/>
  <c r="T473" s="1"/>
  <c r="P474"/>
  <c r="Q474" s="1"/>
  <c r="R474" s="1"/>
  <c r="S474" s="1"/>
  <c r="T474" s="1"/>
  <c r="U474" s="1"/>
  <c r="V474" s="1"/>
  <c r="W474" s="1"/>
  <c r="X474" s="1"/>
  <c r="Y474" s="1"/>
  <c r="H160"/>
  <c r="P289"/>
  <c r="Q289" s="1"/>
  <c r="R289" s="1"/>
  <c r="S289" s="1"/>
  <c r="T289" s="1"/>
  <c r="U289" s="1"/>
  <c r="V289" s="1"/>
  <c r="W289" s="1"/>
  <c r="X289" s="1"/>
  <c r="Y289" s="1"/>
  <c r="P303"/>
  <c r="Q303" s="1"/>
  <c r="R303" s="1"/>
  <c r="S303" s="1"/>
  <c r="T303" s="1"/>
  <c r="U303" s="1"/>
  <c r="V303" s="1"/>
  <c r="W303" s="1"/>
  <c r="X303" s="1"/>
  <c r="Y303" s="1"/>
  <c r="P368"/>
  <c r="Q368" s="1"/>
  <c r="R368" s="1"/>
  <c r="S368" s="1"/>
  <c r="T368" s="1"/>
  <c r="P369"/>
  <c r="Q369" s="1"/>
  <c r="R369" s="1"/>
  <c r="S369" s="1"/>
  <c r="T369" s="1"/>
  <c r="U369" s="1"/>
  <c r="V369" s="1"/>
  <c r="W369" s="1"/>
  <c r="X369" s="1"/>
  <c r="Y369" s="1"/>
  <c r="H376"/>
  <c r="P379"/>
  <c r="Q379" s="1"/>
  <c r="R379" s="1"/>
  <c r="S379" s="1"/>
  <c r="T379" s="1"/>
  <c r="U379" s="1"/>
  <c r="V379" s="1"/>
  <c r="W379" s="1"/>
  <c r="X379" s="1"/>
  <c r="Y379" s="1"/>
  <c r="H382"/>
  <c r="H384"/>
  <c r="H386"/>
  <c r="H396"/>
  <c r="P398"/>
  <c r="Q398" s="1"/>
  <c r="R398" s="1"/>
  <c r="S398" s="1"/>
  <c r="T398" s="1"/>
  <c r="P400"/>
  <c r="Q400" s="1"/>
  <c r="R400" s="1"/>
  <c r="S400" s="1"/>
  <c r="T400" s="1"/>
  <c r="P401"/>
  <c r="Q401" s="1"/>
  <c r="R401" s="1"/>
  <c r="S401" s="1"/>
  <c r="T401" s="1"/>
  <c r="U401" s="1"/>
  <c r="V401" s="1"/>
  <c r="W401" s="1"/>
  <c r="X401" s="1"/>
  <c r="Y401" s="1"/>
  <c r="H404"/>
  <c r="P406"/>
  <c r="Q406" s="1"/>
  <c r="R406" s="1"/>
  <c r="S406" s="1"/>
  <c r="T406" s="1"/>
  <c r="P408"/>
  <c r="Q408" s="1"/>
  <c r="R408" s="1"/>
  <c r="S408" s="1"/>
  <c r="T408" s="1"/>
  <c r="P409"/>
  <c r="Q409" s="1"/>
  <c r="R409" s="1"/>
  <c r="S409" s="1"/>
  <c r="T409" s="1"/>
  <c r="U409" s="1"/>
  <c r="V409" s="1"/>
  <c r="W409" s="1"/>
  <c r="X409" s="1"/>
  <c r="Y409" s="1"/>
  <c r="P419"/>
  <c r="Q419" s="1"/>
  <c r="R419" s="1"/>
  <c r="S419" s="1"/>
  <c r="T419" s="1"/>
  <c r="U419" s="1"/>
  <c r="V419" s="1"/>
  <c r="W419" s="1"/>
  <c r="X419" s="1"/>
  <c r="Y419" s="1"/>
  <c r="H422"/>
  <c r="H424"/>
  <c r="H429"/>
  <c r="H435"/>
  <c r="P437"/>
  <c r="Q437" s="1"/>
  <c r="R437" s="1"/>
  <c r="S437" s="1"/>
  <c r="T437" s="1"/>
  <c r="P438"/>
  <c r="Q438" s="1"/>
  <c r="R438" s="1"/>
  <c r="S438" s="1"/>
  <c r="T438" s="1"/>
  <c r="U438" s="1"/>
  <c r="V438" s="1"/>
  <c r="W438" s="1"/>
  <c r="X438" s="1"/>
  <c r="Y438" s="1"/>
  <c r="H445"/>
  <c r="H447"/>
  <c r="H449"/>
  <c r="H451"/>
  <c r="H132"/>
  <c r="M150"/>
  <c r="M177"/>
  <c r="P178"/>
  <c r="Q178" s="1"/>
  <c r="R178" s="1"/>
  <c r="S178" s="1"/>
  <c r="T178" s="1"/>
  <c r="H186"/>
  <c r="H192"/>
  <c r="P235"/>
  <c r="Q235" s="1"/>
  <c r="R235" s="1"/>
  <c r="S235" s="1"/>
  <c r="T235" s="1"/>
  <c r="M257"/>
  <c r="M265"/>
  <c r="M269"/>
  <c r="P273"/>
  <c r="Q273" s="1"/>
  <c r="R273" s="1"/>
  <c r="S273" s="1"/>
  <c r="T273" s="1"/>
  <c r="U273" s="1"/>
  <c r="V273" s="1"/>
  <c r="W273" s="1"/>
  <c r="X273" s="1"/>
  <c r="Y273" s="1"/>
  <c r="P281"/>
  <c r="Q281" s="1"/>
  <c r="R281" s="1"/>
  <c r="S281" s="1"/>
  <c r="T281" s="1"/>
  <c r="U281" s="1"/>
  <c r="V281" s="1"/>
  <c r="W281" s="1"/>
  <c r="X281" s="1"/>
  <c r="Y281" s="1"/>
  <c r="M289"/>
  <c r="M303"/>
  <c r="H344"/>
  <c r="M353"/>
  <c r="H362"/>
  <c r="P363"/>
  <c r="Q363" s="1"/>
  <c r="R363" s="1"/>
  <c r="S363" s="1"/>
  <c r="T363" s="1"/>
  <c r="U363" s="1"/>
  <c r="V363" s="1"/>
  <c r="W363" s="1"/>
  <c r="X363" s="1"/>
  <c r="Y363" s="1"/>
  <c r="M369"/>
  <c r="P374"/>
  <c r="Q374" s="1"/>
  <c r="R374" s="1"/>
  <c r="S374" s="1"/>
  <c r="T374" s="1"/>
  <c r="P376"/>
  <c r="Q376" s="1"/>
  <c r="R376" s="1"/>
  <c r="S376" s="1"/>
  <c r="T376" s="1"/>
  <c r="P377"/>
  <c r="Q377" s="1"/>
  <c r="R377" s="1"/>
  <c r="S377" s="1"/>
  <c r="T377" s="1"/>
  <c r="U377" s="1"/>
  <c r="V377" s="1"/>
  <c r="W377" s="1"/>
  <c r="X377" s="1"/>
  <c r="Y377" s="1"/>
  <c r="M379"/>
  <c r="P387"/>
  <c r="Q387" s="1"/>
  <c r="R387" s="1"/>
  <c r="S387" s="1"/>
  <c r="T387" s="1"/>
  <c r="U387" s="1"/>
  <c r="V387" s="1"/>
  <c r="W387" s="1"/>
  <c r="X387" s="1"/>
  <c r="Y387" s="1"/>
  <c r="H390"/>
  <c r="H392"/>
  <c r="H394"/>
  <c r="M401"/>
  <c r="M409"/>
  <c r="H412"/>
  <c r="P414"/>
  <c r="Q414" s="1"/>
  <c r="R414" s="1"/>
  <c r="S414" s="1"/>
  <c r="T414" s="1"/>
  <c r="P416"/>
  <c r="Q416" s="1"/>
  <c r="R416" s="1"/>
  <c r="S416" s="1"/>
  <c r="T416" s="1"/>
  <c r="P417"/>
  <c r="Q417" s="1"/>
  <c r="R417" s="1"/>
  <c r="S417" s="1"/>
  <c r="T417" s="1"/>
  <c r="U417" s="1"/>
  <c r="V417" s="1"/>
  <c r="W417" s="1"/>
  <c r="X417" s="1"/>
  <c r="Y417" s="1"/>
  <c r="M419"/>
  <c r="H427"/>
  <c r="P429"/>
  <c r="Q429" s="1"/>
  <c r="R429" s="1"/>
  <c r="S429" s="1"/>
  <c r="T429" s="1"/>
  <c r="P430"/>
  <c r="Q430" s="1"/>
  <c r="R430" s="1"/>
  <c r="S430" s="1"/>
  <c r="T430" s="1"/>
  <c r="U430" s="1"/>
  <c r="V430" s="1"/>
  <c r="W430" s="1"/>
  <c r="X430" s="1"/>
  <c r="Y430" s="1"/>
  <c r="H431"/>
  <c r="M438"/>
  <c r="P439"/>
  <c r="Q439" s="1"/>
  <c r="R439" s="1"/>
  <c r="S439" s="1"/>
  <c r="T439" s="1"/>
  <c r="H443"/>
  <c r="P451"/>
  <c r="Q451" s="1"/>
  <c r="R451" s="1"/>
  <c r="S451" s="1"/>
  <c r="T451" s="1"/>
  <c r="P452"/>
  <c r="Q452" s="1"/>
  <c r="R452" s="1"/>
  <c r="S452" s="1"/>
  <c r="T452" s="1"/>
  <c r="U452" s="1"/>
  <c r="V452" s="1"/>
  <c r="W452" s="1"/>
  <c r="X452" s="1"/>
  <c r="Y452" s="1"/>
  <c r="H453"/>
  <c r="H455"/>
  <c r="H457"/>
  <c r="H459"/>
  <c r="P461"/>
  <c r="Q461" s="1"/>
  <c r="R461" s="1"/>
  <c r="S461" s="1"/>
  <c r="T461" s="1"/>
  <c r="P463"/>
  <c r="Q463" s="1"/>
  <c r="R463" s="1"/>
  <c r="S463" s="1"/>
  <c r="T463" s="1"/>
  <c r="P464"/>
  <c r="Q464" s="1"/>
  <c r="R464" s="1"/>
  <c r="S464" s="1"/>
  <c r="T464" s="1"/>
  <c r="U464" s="1"/>
  <c r="V464" s="1"/>
  <c r="W464" s="1"/>
  <c r="X464" s="1"/>
  <c r="Y464" s="1"/>
  <c r="P465"/>
  <c r="Q465" s="1"/>
  <c r="R465" s="1"/>
  <c r="S465" s="1"/>
  <c r="T465" s="1"/>
  <c r="P466"/>
  <c r="Q466" s="1"/>
  <c r="R466" s="1"/>
  <c r="S466" s="1"/>
  <c r="T466" s="1"/>
  <c r="U466" s="1"/>
  <c r="V466" s="1"/>
  <c r="W466" s="1"/>
  <c r="X466" s="1"/>
  <c r="Y466" s="1"/>
  <c r="P468"/>
  <c r="Q468" s="1"/>
  <c r="R468" s="1"/>
  <c r="S468" s="1"/>
  <c r="T468" s="1"/>
  <c r="U468" s="1"/>
  <c r="V468" s="1"/>
  <c r="W468" s="1"/>
  <c r="X468" s="1"/>
  <c r="Y468" s="1"/>
  <c r="H469"/>
  <c r="H471"/>
  <c r="H473"/>
  <c r="H475"/>
  <c r="P477"/>
  <c r="Q477" s="1"/>
  <c r="R477" s="1"/>
  <c r="S477" s="1"/>
  <c r="T477" s="1"/>
  <c r="P479"/>
  <c r="Q479" s="1"/>
  <c r="R479" s="1"/>
  <c r="S479" s="1"/>
  <c r="T479" s="1"/>
  <c r="P480"/>
  <c r="Q480" s="1"/>
  <c r="R480" s="1"/>
  <c r="S480" s="1"/>
  <c r="T480" s="1"/>
  <c r="U480" s="1"/>
  <c r="V480" s="1"/>
  <c r="W480" s="1"/>
  <c r="X480" s="1"/>
  <c r="Y480" s="1"/>
  <c r="P481"/>
  <c r="Q481" s="1"/>
  <c r="R481" s="1"/>
  <c r="S481" s="1"/>
  <c r="T481" s="1"/>
  <c r="P402"/>
  <c r="Q402" s="1"/>
  <c r="R402" s="1"/>
  <c r="S402" s="1"/>
  <c r="T402" s="1"/>
  <c r="P234"/>
  <c r="Q234" s="1"/>
  <c r="R234" s="1"/>
  <c r="S234" s="1"/>
  <c r="T234" s="1"/>
  <c r="P257"/>
  <c r="Q257" s="1"/>
  <c r="R257" s="1"/>
  <c r="S257" s="1"/>
  <c r="T257" s="1"/>
  <c r="U257" s="1"/>
  <c r="V257" s="1"/>
  <c r="W257" s="1"/>
  <c r="X257" s="1"/>
  <c r="Y257" s="1"/>
  <c r="P265"/>
  <c r="Q265" s="1"/>
  <c r="R265" s="1"/>
  <c r="S265" s="1"/>
  <c r="T265" s="1"/>
  <c r="U265" s="1"/>
  <c r="V265" s="1"/>
  <c r="W265" s="1"/>
  <c r="X265" s="1"/>
  <c r="Y265" s="1"/>
  <c r="H280"/>
  <c r="M72"/>
  <c r="M161"/>
  <c r="M237"/>
  <c r="P239"/>
  <c r="Q239" s="1"/>
  <c r="R239" s="1"/>
  <c r="S239" s="1"/>
  <c r="T239" s="1"/>
  <c r="M273"/>
  <c r="M277"/>
  <c r="M281"/>
  <c r="M307"/>
  <c r="P308"/>
  <c r="Q308" s="1"/>
  <c r="R308" s="1"/>
  <c r="S308" s="1"/>
  <c r="T308" s="1"/>
  <c r="M339"/>
  <c r="P340"/>
  <c r="Q340" s="1"/>
  <c r="R340" s="1"/>
  <c r="S340" s="1"/>
  <c r="T340" s="1"/>
  <c r="M357"/>
  <c r="M363"/>
  <c r="P364"/>
  <c r="Q364" s="1"/>
  <c r="R364" s="1"/>
  <c r="S364" s="1"/>
  <c r="T364" s="1"/>
  <c r="M377"/>
  <c r="M387"/>
  <c r="M417"/>
  <c r="M430"/>
  <c r="P436"/>
  <c r="Q436" s="1"/>
  <c r="R436" s="1"/>
  <c r="S436" s="1"/>
  <c r="T436" s="1"/>
  <c r="U436" s="1"/>
  <c r="V436" s="1"/>
  <c r="W436" s="1"/>
  <c r="X436" s="1"/>
  <c r="Y436" s="1"/>
  <c r="P440"/>
  <c r="Q440" s="1"/>
  <c r="R440" s="1"/>
  <c r="S440" s="1"/>
  <c r="T440" s="1"/>
  <c r="U440" s="1"/>
  <c r="V440" s="1"/>
  <c r="W440" s="1"/>
  <c r="X440" s="1"/>
  <c r="Y440" s="1"/>
  <c r="P448"/>
  <c r="Q448" s="1"/>
  <c r="R448" s="1"/>
  <c r="S448" s="1"/>
  <c r="T448" s="1"/>
  <c r="U448" s="1"/>
  <c r="V448" s="1"/>
  <c r="W448" s="1"/>
  <c r="X448" s="1"/>
  <c r="Y448" s="1"/>
  <c r="M466"/>
  <c r="H477"/>
  <c r="H479"/>
  <c r="H481"/>
  <c r="M336"/>
  <c r="H336"/>
  <c r="H434"/>
  <c r="M434"/>
  <c r="M441"/>
  <c r="H441"/>
  <c r="M356"/>
  <c r="H356"/>
  <c r="M425"/>
  <c r="H425"/>
  <c r="H446"/>
  <c r="M446"/>
  <c r="H454"/>
  <c r="M454"/>
  <c r="H462"/>
  <c r="M462"/>
  <c r="H470"/>
  <c r="M470"/>
  <c r="H478"/>
  <c r="M478"/>
  <c r="P380"/>
  <c r="Q380" s="1"/>
  <c r="R380" s="1"/>
  <c r="S380" s="1"/>
  <c r="T380" s="1"/>
  <c r="P420"/>
  <c r="Q420" s="1"/>
  <c r="R420" s="1"/>
  <c r="S420" s="1"/>
  <c r="T420" s="1"/>
  <c r="P427"/>
  <c r="Q427" s="1"/>
  <c r="R427" s="1"/>
  <c r="S427" s="1"/>
  <c r="T427" s="1"/>
  <c r="H148"/>
  <c r="H152"/>
  <c r="H162"/>
  <c r="H214"/>
  <c r="H230"/>
  <c r="P305"/>
  <c r="Q305" s="1"/>
  <c r="R305" s="1"/>
  <c r="S305" s="1"/>
  <c r="T305" s="1"/>
  <c r="U305" s="1"/>
  <c r="V305" s="1"/>
  <c r="W305" s="1"/>
  <c r="X305" s="1"/>
  <c r="Y305" s="1"/>
  <c r="H320"/>
  <c r="P321"/>
  <c r="Q321" s="1"/>
  <c r="R321" s="1"/>
  <c r="S321" s="1"/>
  <c r="T321" s="1"/>
  <c r="U321" s="1"/>
  <c r="V321" s="1"/>
  <c r="W321" s="1"/>
  <c r="X321" s="1"/>
  <c r="Y321" s="1"/>
  <c r="P328"/>
  <c r="Q328" s="1"/>
  <c r="R328" s="1"/>
  <c r="S328" s="1"/>
  <c r="T328" s="1"/>
  <c r="P329"/>
  <c r="Q329" s="1"/>
  <c r="R329" s="1"/>
  <c r="S329" s="1"/>
  <c r="T329" s="1"/>
  <c r="U329" s="1"/>
  <c r="V329" s="1"/>
  <c r="W329" s="1"/>
  <c r="X329" s="1"/>
  <c r="Y329" s="1"/>
  <c r="H372"/>
  <c r="P410"/>
  <c r="Q410" s="1"/>
  <c r="R410" s="1"/>
  <c r="S410" s="1"/>
  <c r="T410" s="1"/>
  <c r="P418"/>
  <c r="Q418" s="1"/>
  <c r="R418" s="1"/>
  <c r="S418" s="1"/>
  <c r="T418" s="1"/>
  <c r="P459"/>
  <c r="Q459" s="1"/>
  <c r="R459" s="1"/>
  <c r="S459" s="1"/>
  <c r="T459" s="1"/>
  <c r="P467"/>
  <c r="Q467" s="1"/>
  <c r="R467" s="1"/>
  <c r="S467" s="1"/>
  <c r="T467" s="1"/>
  <c r="P475"/>
  <c r="Q475" s="1"/>
  <c r="R475" s="1"/>
  <c r="S475" s="1"/>
  <c r="T475" s="1"/>
  <c r="P62"/>
  <c r="Q62" s="1"/>
  <c r="R62" s="1"/>
  <c r="S62" s="1"/>
  <c r="T62" s="1"/>
  <c r="U62" s="1"/>
  <c r="V62" s="1"/>
  <c r="W62" s="1"/>
  <c r="X62" s="1"/>
  <c r="Y62" s="1"/>
  <c r="P64"/>
  <c r="Q64" s="1"/>
  <c r="R64" s="1"/>
  <c r="S64" s="1"/>
  <c r="T64" s="1"/>
  <c r="U64" s="1"/>
  <c r="V64" s="1"/>
  <c r="W64" s="1"/>
  <c r="X64" s="1"/>
  <c r="Y64" s="1"/>
  <c r="P114"/>
  <c r="Q114" s="1"/>
  <c r="R114" s="1"/>
  <c r="S114" s="1"/>
  <c r="T114" s="1"/>
  <c r="U114" s="1"/>
  <c r="V114" s="1"/>
  <c r="W114" s="1"/>
  <c r="X114" s="1"/>
  <c r="Y114" s="1"/>
  <c r="P119"/>
  <c r="Q119" s="1"/>
  <c r="R119" s="1"/>
  <c r="S119" s="1"/>
  <c r="T119" s="1"/>
  <c r="P120"/>
  <c r="Q120" s="1"/>
  <c r="R120" s="1"/>
  <c r="S120" s="1"/>
  <c r="T120" s="1"/>
  <c r="U120" s="1"/>
  <c r="V120" s="1"/>
  <c r="W120" s="1"/>
  <c r="X120" s="1"/>
  <c r="Y120" s="1"/>
  <c r="M128"/>
  <c r="M130"/>
  <c r="M134"/>
  <c r="H158"/>
  <c r="H170"/>
  <c r="P179"/>
  <c r="Q179" s="1"/>
  <c r="R179" s="1"/>
  <c r="S179" s="1"/>
  <c r="T179" s="1"/>
  <c r="U179" s="1"/>
  <c r="V179" s="1"/>
  <c r="W179" s="1"/>
  <c r="X179" s="1"/>
  <c r="Y179" s="1"/>
  <c r="H182"/>
  <c r="P185"/>
  <c r="Q185" s="1"/>
  <c r="R185" s="1"/>
  <c r="S185" s="1"/>
  <c r="T185" s="1"/>
  <c r="U185" s="1"/>
  <c r="V185" s="1"/>
  <c r="W185" s="1"/>
  <c r="X185" s="1"/>
  <c r="Y185" s="1"/>
  <c r="M187"/>
  <c r="P188"/>
  <c r="Q188" s="1"/>
  <c r="R188" s="1"/>
  <c r="S188" s="1"/>
  <c r="T188" s="1"/>
  <c r="P200"/>
  <c r="Q200" s="1"/>
  <c r="R200" s="1"/>
  <c r="S200" s="1"/>
  <c r="T200" s="1"/>
  <c r="P205"/>
  <c r="Q205" s="1"/>
  <c r="R205" s="1"/>
  <c r="S205" s="1"/>
  <c r="T205" s="1"/>
  <c r="U205" s="1"/>
  <c r="V205" s="1"/>
  <c r="W205" s="1"/>
  <c r="X205" s="1"/>
  <c r="Y205" s="1"/>
  <c r="H210"/>
  <c r="P215"/>
  <c r="Q215" s="1"/>
  <c r="R215" s="1"/>
  <c r="S215" s="1"/>
  <c r="T215" s="1"/>
  <c r="U215" s="1"/>
  <c r="V215" s="1"/>
  <c r="W215" s="1"/>
  <c r="X215" s="1"/>
  <c r="Y215" s="1"/>
  <c r="P231"/>
  <c r="Q231" s="1"/>
  <c r="R231" s="1"/>
  <c r="S231" s="1"/>
  <c r="T231" s="1"/>
  <c r="U231" s="1"/>
  <c r="V231" s="1"/>
  <c r="W231" s="1"/>
  <c r="X231" s="1"/>
  <c r="Y231" s="1"/>
  <c r="M241"/>
  <c r="H248"/>
  <c r="P249"/>
  <c r="Q249" s="1"/>
  <c r="R249" s="1"/>
  <c r="S249" s="1"/>
  <c r="T249" s="1"/>
  <c r="U249" s="1"/>
  <c r="V249" s="1"/>
  <c r="W249" s="1"/>
  <c r="X249" s="1"/>
  <c r="Y249" s="1"/>
  <c r="M259"/>
  <c r="P260"/>
  <c r="Q260" s="1"/>
  <c r="R260" s="1"/>
  <c r="S260" s="1"/>
  <c r="T260" s="1"/>
  <c r="M267"/>
  <c r="M271"/>
  <c r="M275"/>
  <c r="M279"/>
  <c r="P297"/>
  <c r="Q297" s="1"/>
  <c r="R297" s="1"/>
  <c r="S297" s="1"/>
  <c r="T297" s="1"/>
  <c r="U297" s="1"/>
  <c r="V297" s="1"/>
  <c r="W297" s="1"/>
  <c r="X297" s="1"/>
  <c r="Y297" s="1"/>
  <c r="H298"/>
  <c r="M305"/>
  <c r="H312"/>
  <c r="P313"/>
  <c r="Q313" s="1"/>
  <c r="R313" s="1"/>
  <c r="S313" s="1"/>
  <c r="T313" s="1"/>
  <c r="U313" s="1"/>
  <c r="V313" s="1"/>
  <c r="W313" s="1"/>
  <c r="X313" s="1"/>
  <c r="Y313" s="1"/>
  <c r="M321"/>
  <c r="M323"/>
  <c r="P324"/>
  <c r="Q324" s="1"/>
  <c r="R324" s="1"/>
  <c r="S324" s="1"/>
  <c r="T324" s="1"/>
  <c r="M329"/>
  <c r="M349"/>
  <c r="M351"/>
  <c r="M365"/>
  <c r="H366"/>
  <c r="M373"/>
  <c r="H374"/>
  <c r="M383"/>
  <c r="M391"/>
  <c r="M399"/>
  <c r="M407"/>
  <c r="M415"/>
  <c r="M423"/>
  <c r="M436"/>
  <c r="H359"/>
  <c r="M359"/>
  <c r="H442"/>
  <c r="M442"/>
  <c r="M348"/>
  <c r="H348"/>
  <c r="H426"/>
  <c r="M426"/>
  <c r="M433"/>
  <c r="H433"/>
  <c r="P388"/>
  <c r="Q388" s="1"/>
  <c r="R388" s="1"/>
  <c r="S388" s="1"/>
  <c r="T388" s="1"/>
  <c r="P396"/>
  <c r="Q396" s="1"/>
  <c r="R396" s="1"/>
  <c r="S396" s="1"/>
  <c r="T396" s="1"/>
  <c r="P404"/>
  <c r="Q404" s="1"/>
  <c r="R404" s="1"/>
  <c r="S404" s="1"/>
  <c r="T404" s="1"/>
  <c r="P412"/>
  <c r="Q412" s="1"/>
  <c r="R412" s="1"/>
  <c r="S412" s="1"/>
  <c r="T412" s="1"/>
  <c r="H123"/>
  <c r="H155"/>
  <c r="H222"/>
  <c r="H224"/>
  <c r="P266"/>
  <c r="Q266" s="1"/>
  <c r="R266" s="1"/>
  <c r="S266" s="1"/>
  <c r="T266" s="1"/>
  <c r="P268"/>
  <c r="Q268" s="1"/>
  <c r="R268" s="1"/>
  <c r="S268" s="1"/>
  <c r="T268" s="1"/>
  <c r="P271"/>
  <c r="Q271" s="1"/>
  <c r="R271" s="1"/>
  <c r="S271" s="1"/>
  <c r="T271" s="1"/>
  <c r="U271" s="1"/>
  <c r="V271" s="1"/>
  <c r="W271" s="1"/>
  <c r="X271" s="1"/>
  <c r="Y271" s="1"/>
  <c r="H274"/>
  <c r="P276"/>
  <c r="Q276" s="1"/>
  <c r="R276" s="1"/>
  <c r="S276" s="1"/>
  <c r="T276" s="1"/>
  <c r="H364"/>
  <c r="P378"/>
  <c r="Q378" s="1"/>
  <c r="R378" s="1"/>
  <c r="S378" s="1"/>
  <c r="T378" s="1"/>
  <c r="P386"/>
  <c r="Q386" s="1"/>
  <c r="R386" s="1"/>
  <c r="S386" s="1"/>
  <c r="T386" s="1"/>
  <c r="P394"/>
  <c r="Q394" s="1"/>
  <c r="R394" s="1"/>
  <c r="S394" s="1"/>
  <c r="T394" s="1"/>
  <c r="P435"/>
  <c r="Q435" s="1"/>
  <c r="R435" s="1"/>
  <c r="S435" s="1"/>
  <c r="T435" s="1"/>
  <c r="H439"/>
  <c r="M62"/>
  <c r="M64"/>
  <c r="P83"/>
  <c r="Q83" s="1"/>
  <c r="R83" s="1"/>
  <c r="S83" s="1"/>
  <c r="T83" s="1"/>
  <c r="M114"/>
  <c r="P115"/>
  <c r="Q115" s="1"/>
  <c r="R115" s="1"/>
  <c r="S115" s="1"/>
  <c r="T115" s="1"/>
  <c r="M120"/>
  <c r="M124"/>
  <c r="M195"/>
  <c r="P201"/>
  <c r="Q201" s="1"/>
  <c r="R201" s="1"/>
  <c r="S201" s="1"/>
  <c r="T201" s="1"/>
  <c r="U201" s="1"/>
  <c r="V201" s="1"/>
  <c r="W201" s="1"/>
  <c r="X201" s="1"/>
  <c r="Y201" s="1"/>
  <c r="M215"/>
  <c r="P223"/>
  <c r="Q223" s="1"/>
  <c r="R223" s="1"/>
  <c r="S223" s="1"/>
  <c r="T223" s="1"/>
  <c r="M225"/>
  <c r="M227"/>
  <c r="M231"/>
  <c r="M249"/>
  <c r="M263"/>
  <c r="M287"/>
  <c r="M297"/>
  <c r="P298"/>
  <c r="Q298" s="1"/>
  <c r="R298" s="1"/>
  <c r="S298" s="1"/>
  <c r="T298" s="1"/>
  <c r="M301"/>
  <c r="M313"/>
  <c r="M315"/>
  <c r="P316"/>
  <c r="Q316" s="1"/>
  <c r="R316" s="1"/>
  <c r="S316" s="1"/>
  <c r="T316" s="1"/>
  <c r="M331"/>
  <c r="P332"/>
  <c r="Q332" s="1"/>
  <c r="R332" s="1"/>
  <c r="S332" s="1"/>
  <c r="T332" s="1"/>
  <c r="M337"/>
  <c r="M355"/>
  <c r="M361"/>
  <c r="M367"/>
  <c r="M375"/>
  <c r="M381"/>
  <c r="M389"/>
  <c r="M397"/>
  <c r="M405"/>
  <c r="M413"/>
  <c r="M421"/>
  <c r="M444"/>
  <c r="M452"/>
  <c r="M460"/>
  <c r="M468"/>
  <c r="M476"/>
  <c r="P337"/>
  <c r="Q337" s="1"/>
  <c r="R337" s="1"/>
  <c r="S337" s="1"/>
  <c r="T337" s="1"/>
  <c r="U337" s="1"/>
  <c r="V337" s="1"/>
  <c r="W337" s="1"/>
  <c r="X337" s="1"/>
  <c r="Y337" s="1"/>
  <c r="P350"/>
  <c r="Q350" s="1"/>
  <c r="R350" s="1"/>
  <c r="S350" s="1"/>
  <c r="T350" s="1"/>
  <c r="P355"/>
  <c r="Q355" s="1"/>
  <c r="R355" s="1"/>
  <c r="S355" s="1"/>
  <c r="T355" s="1"/>
  <c r="U355" s="1"/>
  <c r="V355" s="1"/>
  <c r="W355" s="1"/>
  <c r="X355" s="1"/>
  <c r="Y355" s="1"/>
  <c r="P358"/>
  <c r="Q358" s="1"/>
  <c r="R358" s="1"/>
  <c r="S358" s="1"/>
  <c r="T358" s="1"/>
  <c r="M432"/>
  <c r="M440"/>
  <c r="M448"/>
  <c r="M456"/>
  <c r="M464"/>
  <c r="M472"/>
  <c r="M480"/>
  <c r="M81"/>
  <c r="H81"/>
  <c r="H90"/>
  <c r="M90"/>
  <c r="M131"/>
  <c r="H131"/>
  <c r="M147"/>
  <c r="H147"/>
  <c r="H159"/>
  <c r="M159"/>
  <c r="M232"/>
  <c r="H232"/>
  <c r="H233"/>
  <c r="M233"/>
  <c r="H245"/>
  <c r="M245"/>
  <c r="H253"/>
  <c r="M253"/>
  <c r="H261"/>
  <c r="M261"/>
  <c r="M286"/>
  <c r="H286"/>
  <c r="M306"/>
  <c r="H306"/>
  <c r="H317"/>
  <c r="M317"/>
  <c r="H327"/>
  <c r="M327"/>
  <c r="H341"/>
  <c r="M341"/>
  <c r="M89"/>
  <c r="H89"/>
  <c r="H96"/>
  <c r="M96"/>
  <c r="M176"/>
  <c r="H176"/>
  <c r="M200"/>
  <c r="H200"/>
  <c r="M216"/>
  <c r="H216"/>
  <c r="H217"/>
  <c r="M217"/>
  <c r="M238"/>
  <c r="H238"/>
  <c r="H239"/>
  <c r="M239"/>
  <c r="M262"/>
  <c r="H262"/>
  <c r="M294"/>
  <c r="H294"/>
  <c r="H309"/>
  <c r="M309"/>
  <c r="H319"/>
  <c r="M319"/>
  <c r="M330"/>
  <c r="H330"/>
  <c r="M71"/>
  <c r="H71"/>
  <c r="M202"/>
  <c r="H202"/>
  <c r="H213"/>
  <c r="M213"/>
  <c r="M240"/>
  <c r="H240"/>
  <c r="M270"/>
  <c r="H270"/>
  <c r="M302"/>
  <c r="H302"/>
  <c r="H311"/>
  <c r="M311"/>
  <c r="M322"/>
  <c r="H322"/>
  <c r="H333"/>
  <c r="M333"/>
  <c r="M352"/>
  <c r="H352"/>
  <c r="M79"/>
  <c r="H79"/>
  <c r="M212"/>
  <c r="H212"/>
  <c r="H223"/>
  <c r="M223"/>
  <c r="M244"/>
  <c r="H244"/>
  <c r="M252"/>
  <c r="H252"/>
  <c r="M260"/>
  <c r="H260"/>
  <c r="M278"/>
  <c r="H278"/>
  <c r="M314"/>
  <c r="H314"/>
  <c r="H325"/>
  <c r="M325"/>
  <c r="H335"/>
  <c r="M335"/>
  <c r="H343"/>
  <c r="M343"/>
  <c r="M354"/>
  <c r="H354"/>
  <c r="P123"/>
  <c r="Q123" s="1"/>
  <c r="R123" s="1"/>
  <c r="S123" s="1"/>
  <c r="T123" s="1"/>
  <c r="P139"/>
  <c r="Q139" s="1"/>
  <c r="R139" s="1"/>
  <c r="S139" s="1"/>
  <c r="T139" s="1"/>
  <c r="P155"/>
  <c r="Q155" s="1"/>
  <c r="R155" s="1"/>
  <c r="S155" s="1"/>
  <c r="T155" s="1"/>
  <c r="P279"/>
  <c r="Q279" s="1"/>
  <c r="R279" s="1"/>
  <c r="S279" s="1"/>
  <c r="T279" s="1"/>
  <c r="U279" s="1"/>
  <c r="V279" s="1"/>
  <c r="W279" s="1"/>
  <c r="X279" s="1"/>
  <c r="Y279" s="1"/>
  <c r="H288"/>
  <c r="H135"/>
  <c r="H151"/>
  <c r="P203"/>
  <c r="Q203" s="1"/>
  <c r="R203" s="1"/>
  <c r="S203" s="1"/>
  <c r="T203" s="1"/>
  <c r="U203" s="1"/>
  <c r="V203" s="1"/>
  <c r="W203" s="1"/>
  <c r="X203" s="1"/>
  <c r="Y203" s="1"/>
  <c r="P210"/>
  <c r="Q210" s="1"/>
  <c r="R210" s="1"/>
  <c r="S210" s="1"/>
  <c r="T210" s="1"/>
  <c r="P211"/>
  <c r="Q211" s="1"/>
  <c r="R211" s="1"/>
  <c r="S211" s="1"/>
  <c r="T211" s="1"/>
  <c r="U211" s="1"/>
  <c r="V211" s="1"/>
  <c r="W211" s="1"/>
  <c r="X211" s="1"/>
  <c r="Y211" s="1"/>
  <c r="H242"/>
  <c r="P246"/>
  <c r="Q246" s="1"/>
  <c r="R246" s="1"/>
  <c r="S246" s="1"/>
  <c r="T246" s="1"/>
  <c r="H250"/>
  <c r="P254"/>
  <c r="Q254" s="1"/>
  <c r="R254" s="1"/>
  <c r="S254" s="1"/>
  <c r="T254" s="1"/>
  <c r="H258"/>
  <c r="H264"/>
  <c r="P287"/>
  <c r="Q287" s="1"/>
  <c r="R287" s="1"/>
  <c r="S287" s="1"/>
  <c r="T287" s="1"/>
  <c r="U287" s="1"/>
  <c r="V287" s="1"/>
  <c r="W287" s="1"/>
  <c r="X287" s="1"/>
  <c r="Y287" s="1"/>
  <c r="H296"/>
  <c r="M82"/>
  <c r="P104"/>
  <c r="Q104" s="1"/>
  <c r="R104" s="1"/>
  <c r="S104" s="1"/>
  <c r="T104" s="1"/>
  <c r="U104" s="1"/>
  <c r="V104" s="1"/>
  <c r="W104" s="1"/>
  <c r="X104" s="1"/>
  <c r="Y104" s="1"/>
  <c r="H122"/>
  <c r="P127"/>
  <c r="Q127" s="1"/>
  <c r="R127" s="1"/>
  <c r="S127" s="1"/>
  <c r="T127" s="1"/>
  <c r="H138"/>
  <c r="P143"/>
  <c r="Q143" s="1"/>
  <c r="R143" s="1"/>
  <c r="S143" s="1"/>
  <c r="T143" s="1"/>
  <c r="H154"/>
  <c r="P187"/>
  <c r="Q187" s="1"/>
  <c r="R187" s="1"/>
  <c r="S187" s="1"/>
  <c r="T187" s="1"/>
  <c r="U187" s="1"/>
  <c r="V187" s="1"/>
  <c r="W187" s="1"/>
  <c r="X187" s="1"/>
  <c r="Y187" s="1"/>
  <c r="P230"/>
  <c r="Q230" s="1"/>
  <c r="R230" s="1"/>
  <c r="S230" s="1"/>
  <c r="T230" s="1"/>
  <c r="M247"/>
  <c r="M255"/>
  <c r="P263"/>
  <c r="Q263" s="1"/>
  <c r="R263" s="1"/>
  <c r="S263" s="1"/>
  <c r="T263" s="1"/>
  <c r="U263" s="1"/>
  <c r="V263" s="1"/>
  <c r="W263" s="1"/>
  <c r="X263" s="1"/>
  <c r="Y263" s="1"/>
  <c r="H272"/>
  <c r="P295"/>
  <c r="Q295" s="1"/>
  <c r="R295" s="1"/>
  <c r="S295" s="1"/>
  <c r="T295" s="1"/>
  <c r="U295" s="1"/>
  <c r="V295" s="1"/>
  <c r="W295" s="1"/>
  <c r="X295" s="1"/>
  <c r="Y295" s="1"/>
  <c r="H304"/>
  <c r="M360"/>
  <c r="H360"/>
  <c r="H235"/>
  <c r="M235"/>
  <c r="M236"/>
  <c r="H236"/>
  <c r="H229"/>
  <c r="M229"/>
  <c r="M308"/>
  <c r="H308"/>
  <c r="M316"/>
  <c r="H316"/>
  <c r="M324"/>
  <c r="H324"/>
  <c r="M332"/>
  <c r="H332"/>
  <c r="M340"/>
  <c r="H340"/>
  <c r="P90"/>
  <c r="Q90" s="1"/>
  <c r="R90" s="1"/>
  <c r="S90" s="1"/>
  <c r="T90" s="1"/>
  <c r="U92"/>
  <c r="V92" s="1"/>
  <c r="W92" s="1"/>
  <c r="X92" s="1"/>
  <c r="Y92" s="1"/>
  <c r="P96"/>
  <c r="Q96" s="1"/>
  <c r="R96" s="1"/>
  <c r="S96" s="1"/>
  <c r="T96" s="1"/>
  <c r="P107"/>
  <c r="Q107" s="1"/>
  <c r="R107" s="1"/>
  <c r="S107" s="1"/>
  <c r="T107" s="1"/>
  <c r="P122"/>
  <c r="Q122" s="1"/>
  <c r="R122" s="1"/>
  <c r="S122" s="1"/>
  <c r="T122" s="1"/>
  <c r="P135"/>
  <c r="Q135" s="1"/>
  <c r="R135" s="1"/>
  <c r="S135" s="1"/>
  <c r="T135" s="1"/>
  <c r="P151"/>
  <c r="Q151" s="1"/>
  <c r="R151" s="1"/>
  <c r="S151" s="1"/>
  <c r="T151" s="1"/>
  <c r="P156"/>
  <c r="Q156" s="1"/>
  <c r="R156" s="1"/>
  <c r="S156" s="1"/>
  <c r="T156" s="1"/>
  <c r="P158"/>
  <c r="Q158" s="1"/>
  <c r="R158" s="1"/>
  <c r="S158" s="1"/>
  <c r="T158" s="1"/>
  <c r="P159"/>
  <c r="Q159" s="1"/>
  <c r="R159" s="1"/>
  <c r="S159" s="1"/>
  <c r="T159" s="1"/>
  <c r="P164"/>
  <c r="Q164" s="1"/>
  <c r="R164" s="1"/>
  <c r="S164" s="1"/>
  <c r="T164" s="1"/>
  <c r="P172"/>
  <c r="Q172" s="1"/>
  <c r="R172" s="1"/>
  <c r="S172" s="1"/>
  <c r="T172" s="1"/>
  <c r="P180"/>
  <c r="Q180" s="1"/>
  <c r="R180" s="1"/>
  <c r="S180" s="1"/>
  <c r="T180" s="1"/>
  <c r="P182"/>
  <c r="Q182" s="1"/>
  <c r="R182" s="1"/>
  <c r="S182" s="1"/>
  <c r="T182" s="1"/>
  <c r="P192"/>
  <c r="Q192" s="1"/>
  <c r="R192" s="1"/>
  <c r="S192" s="1"/>
  <c r="T192" s="1"/>
  <c r="P193"/>
  <c r="Q193" s="1"/>
  <c r="R193" s="1"/>
  <c r="S193" s="1"/>
  <c r="T193" s="1"/>
  <c r="P196"/>
  <c r="Q196" s="1"/>
  <c r="R196" s="1"/>
  <c r="S196" s="1"/>
  <c r="T196" s="1"/>
  <c r="P206"/>
  <c r="Q206" s="1"/>
  <c r="R206" s="1"/>
  <c r="S206" s="1"/>
  <c r="T206" s="1"/>
  <c r="P213"/>
  <c r="Q213" s="1"/>
  <c r="R213" s="1"/>
  <c r="S213" s="1"/>
  <c r="T213" s="1"/>
  <c r="P229"/>
  <c r="Q229" s="1"/>
  <c r="R229" s="1"/>
  <c r="S229" s="1"/>
  <c r="T229" s="1"/>
  <c r="P261"/>
  <c r="Q261" s="1"/>
  <c r="R261" s="1"/>
  <c r="S261" s="1"/>
  <c r="T261" s="1"/>
  <c r="P269"/>
  <c r="Q269" s="1"/>
  <c r="R269" s="1"/>
  <c r="S269" s="1"/>
  <c r="T269" s="1"/>
  <c r="U269" s="1"/>
  <c r="V269" s="1"/>
  <c r="W269" s="1"/>
  <c r="X269" s="1"/>
  <c r="Y269" s="1"/>
  <c r="P277"/>
  <c r="Q277" s="1"/>
  <c r="R277" s="1"/>
  <c r="S277" s="1"/>
  <c r="T277" s="1"/>
  <c r="U277" s="1"/>
  <c r="V277" s="1"/>
  <c r="W277" s="1"/>
  <c r="X277" s="1"/>
  <c r="Y277" s="1"/>
  <c r="P285"/>
  <c r="Q285" s="1"/>
  <c r="R285" s="1"/>
  <c r="S285" s="1"/>
  <c r="T285" s="1"/>
  <c r="U285" s="1"/>
  <c r="V285" s="1"/>
  <c r="W285" s="1"/>
  <c r="X285" s="1"/>
  <c r="Y285" s="1"/>
  <c r="P293"/>
  <c r="Q293" s="1"/>
  <c r="R293" s="1"/>
  <c r="S293" s="1"/>
  <c r="T293" s="1"/>
  <c r="U293" s="1"/>
  <c r="V293" s="1"/>
  <c r="W293" s="1"/>
  <c r="X293" s="1"/>
  <c r="Y293" s="1"/>
  <c r="P301"/>
  <c r="Q301" s="1"/>
  <c r="R301" s="1"/>
  <c r="S301" s="1"/>
  <c r="T301" s="1"/>
  <c r="U301" s="1"/>
  <c r="V301" s="1"/>
  <c r="W301" s="1"/>
  <c r="X301" s="1"/>
  <c r="Y301" s="1"/>
  <c r="P310"/>
  <c r="Q310" s="1"/>
  <c r="R310" s="1"/>
  <c r="S310" s="1"/>
  <c r="T310" s="1"/>
  <c r="P318"/>
  <c r="Q318" s="1"/>
  <c r="R318" s="1"/>
  <c r="S318" s="1"/>
  <c r="T318" s="1"/>
  <c r="P326"/>
  <c r="Q326" s="1"/>
  <c r="R326" s="1"/>
  <c r="S326" s="1"/>
  <c r="T326" s="1"/>
  <c r="P334"/>
  <c r="Q334" s="1"/>
  <c r="R334" s="1"/>
  <c r="S334" s="1"/>
  <c r="T334" s="1"/>
  <c r="H338"/>
  <c r="P342"/>
  <c r="Q342" s="1"/>
  <c r="R342" s="1"/>
  <c r="S342" s="1"/>
  <c r="T342" s="1"/>
  <c r="H346"/>
  <c r="P353"/>
  <c r="Q353" s="1"/>
  <c r="R353" s="1"/>
  <c r="S353" s="1"/>
  <c r="T353" s="1"/>
  <c r="U353" s="1"/>
  <c r="V353" s="1"/>
  <c r="W353" s="1"/>
  <c r="X353" s="1"/>
  <c r="Y353" s="1"/>
  <c r="P69"/>
  <c r="Q69" s="1"/>
  <c r="R69" s="1"/>
  <c r="S69" s="1"/>
  <c r="T69" s="1"/>
  <c r="P72"/>
  <c r="Q72" s="1"/>
  <c r="R72" s="1"/>
  <c r="S72" s="1"/>
  <c r="T72" s="1"/>
  <c r="U72" s="1"/>
  <c r="V72" s="1"/>
  <c r="W72" s="1"/>
  <c r="X72" s="1"/>
  <c r="Y72" s="1"/>
  <c r="P77"/>
  <c r="Q77" s="1"/>
  <c r="R77" s="1"/>
  <c r="S77" s="1"/>
  <c r="T77" s="1"/>
  <c r="P82"/>
  <c r="Q82" s="1"/>
  <c r="R82" s="1"/>
  <c r="S82" s="1"/>
  <c r="T82" s="1"/>
  <c r="U82" s="1"/>
  <c r="V82" s="1"/>
  <c r="W82" s="1"/>
  <c r="X82" s="1"/>
  <c r="Y82" s="1"/>
  <c r="P91"/>
  <c r="Q91" s="1"/>
  <c r="R91" s="1"/>
  <c r="S91" s="1"/>
  <c r="T91" s="1"/>
  <c r="H105"/>
  <c r="H111"/>
  <c r="H113"/>
  <c r="H127"/>
  <c r="P131"/>
  <c r="Q131" s="1"/>
  <c r="R131" s="1"/>
  <c r="S131" s="1"/>
  <c r="T131" s="1"/>
  <c r="H143"/>
  <c r="P147"/>
  <c r="Q147" s="1"/>
  <c r="R147" s="1"/>
  <c r="S147" s="1"/>
  <c r="T147" s="1"/>
  <c r="P161"/>
  <c r="Q161" s="1"/>
  <c r="R161" s="1"/>
  <c r="S161" s="1"/>
  <c r="T161" s="1"/>
  <c r="U161" s="1"/>
  <c r="V161" s="1"/>
  <c r="W161" s="1"/>
  <c r="X161" s="1"/>
  <c r="Y161" s="1"/>
  <c r="H168"/>
  <c r="H174"/>
  <c r="P176"/>
  <c r="Q176" s="1"/>
  <c r="R176" s="1"/>
  <c r="S176" s="1"/>
  <c r="T176" s="1"/>
  <c r="P177"/>
  <c r="Q177" s="1"/>
  <c r="R177" s="1"/>
  <c r="S177" s="1"/>
  <c r="T177" s="1"/>
  <c r="U177" s="1"/>
  <c r="V177" s="1"/>
  <c r="W177" s="1"/>
  <c r="X177" s="1"/>
  <c r="Y177" s="1"/>
  <c r="P183"/>
  <c r="Q183" s="1"/>
  <c r="R183" s="1"/>
  <c r="S183" s="1"/>
  <c r="T183" s="1"/>
  <c r="U183" s="1"/>
  <c r="V183" s="1"/>
  <c r="W183" s="1"/>
  <c r="X183" s="1"/>
  <c r="Y183" s="1"/>
  <c r="H184"/>
  <c r="P190"/>
  <c r="Q190" s="1"/>
  <c r="R190" s="1"/>
  <c r="S190" s="1"/>
  <c r="T190" s="1"/>
  <c r="H194"/>
  <c r="P195"/>
  <c r="Q195" s="1"/>
  <c r="R195" s="1"/>
  <c r="S195" s="1"/>
  <c r="T195" s="1"/>
  <c r="U195" s="1"/>
  <c r="V195" s="1"/>
  <c r="W195" s="1"/>
  <c r="X195" s="1"/>
  <c r="Y195" s="1"/>
  <c r="P197"/>
  <c r="Q197" s="1"/>
  <c r="R197" s="1"/>
  <c r="S197" s="1"/>
  <c r="T197" s="1"/>
  <c r="U197" s="1"/>
  <c r="V197" s="1"/>
  <c r="W197" s="1"/>
  <c r="X197" s="1"/>
  <c r="Y197" s="1"/>
  <c r="H204"/>
  <c r="H208"/>
  <c r="P218"/>
  <c r="Q218" s="1"/>
  <c r="R218" s="1"/>
  <c r="S218" s="1"/>
  <c r="T218" s="1"/>
  <c r="P222"/>
  <c r="Q222" s="1"/>
  <c r="R222" s="1"/>
  <c r="S222" s="1"/>
  <c r="T222" s="1"/>
  <c r="P227"/>
  <c r="Q227" s="1"/>
  <c r="R227" s="1"/>
  <c r="S227" s="1"/>
  <c r="T227" s="1"/>
  <c r="U227" s="1"/>
  <c r="V227" s="1"/>
  <c r="W227" s="1"/>
  <c r="X227" s="1"/>
  <c r="Y227" s="1"/>
  <c r="P232"/>
  <c r="Q232" s="1"/>
  <c r="R232" s="1"/>
  <c r="S232" s="1"/>
  <c r="T232" s="1"/>
  <c r="P238"/>
  <c r="Q238" s="1"/>
  <c r="R238" s="1"/>
  <c r="S238" s="1"/>
  <c r="T238" s="1"/>
  <c r="P240"/>
  <c r="Q240" s="1"/>
  <c r="R240" s="1"/>
  <c r="S240" s="1"/>
  <c r="T240" s="1"/>
  <c r="H246"/>
  <c r="H254"/>
  <c r="P267"/>
  <c r="Q267" s="1"/>
  <c r="R267" s="1"/>
  <c r="S267" s="1"/>
  <c r="T267" s="1"/>
  <c r="U267" s="1"/>
  <c r="V267" s="1"/>
  <c r="W267" s="1"/>
  <c r="X267" s="1"/>
  <c r="Y267" s="1"/>
  <c r="H268"/>
  <c r="P275"/>
  <c r="Q275" s="1"/>
  <c r="R275" s="1"/>
  <c r="S275" s="1"/>
  <c r="T275" s="1"/>
  <c r="U275" s="1"/>
  <c r="V275" s="1"/>
  <c r="W275" s="1"/>
  <c r="X275" s="1"/>
  <c r="Y275" s="1"/>
  <c r="H276"/>
  <c r="P283"/>
  <c r="Q283" s="1"/>
  <c r="R283" s="1"/>
  <c r="S283" s="1"/>
  <c r="T283" s="1"/>
  <c r="U283" s="1"/>
  <c r="V283" s="1"/>
  <c r="W283" s="1"/>
  <c r="X283" s="1"/>
  <c r="Y283" s="1"/>
  <c r="H284"/>
  <c r="P291"/>
  <c r="Q291" s="1"/>
  <c r="R291" s="1"/>
  <c r="S291" s="1"/>
  <c r="T291" s="1"/>
  <c r="U291" s="1"/>
  <c r="V291" s="1"/>
  <c r="W291" s="1"/>
  <c r="X291" s="1"/>
  <c r="Y291" s="1"/>
  <c r="H292"/>
  <c r="P299"/>
  <c r="Q299" s="1"/>
  <c r="R299" s="1"/>
  <c r="S299" s="1"/>
  <c r="T299" s="1"/>
  <c r="U299" s="1"/>
  <c r="V299" s="1"/>
  <c r="W299" s="1"/>
  <c r="X299" s="1"/>
  <c r="Y299" s="1"/>
  <c r="H300"/>
  <c r="P361"/>
  <c r="Q361" s="1"/>
  <c r="R361" s="1"/>
  <c r="S361" s="1"/>
  <c r="T361" s="1"/>
  <c r="U361" s="1"/>
  <c r="V361" s="1"/>
  <c r="W361" s="1"/>
  <c r="X361" s="1"/>
  <c r="Y361" s="1"/>
  <c r="P216"/>
  <c r="Q216" s="1"/>
  <c r="R216" s="1"/>
  <c r="S216" s="1"/>
  <c r="T216" s="1"/>
  <c r="P221"/>
  <c r="Q221" s="1"/>
  <c r="R221" s="1"/>
  <c r="S221" s="1"/>
  <c r="T221" s="1"/>
  <c r="U221" s="1"/>
  <c r="V221" s="1"/>
  <c r="W221" s="1"/>
  <c r="X221" s="1"/>
  <c r="Y221" s="1"/>
  <c r="P224"/>
  <c r="Q224" s="1"/>
  <c r="R224" s="1"/>
  <c r="S224" s="1"/>
  <c r="T224" s="1"/>
  <c r="P226"/>
  <c r="Q226" s="1"/>
  <c r="R226" s="1"/>
  <c r="S226" s="1"/>
  <c r="T226" s="1"/>
  <c r="P237"/>
  <c r="Q237" s="1"/>
  <c r="R237" s="1"/>
  <c r="S237" s="1"/>
  <c r="T237" s="1"/>
  <c r="U237" s="1"/>
  <c r="V237" s="1"/>
  <c r="W237" s="1"/>
  <c r="X237" s="1"/>
  <c r="Y237" s="1"/>
  <c r="H310"/>
  <c r="H318"/>
  <c r="H326"/>
  <c r="H334"/>
  <c r="H342"/>
  <c r="P349"/>
  <c r="Q349" s="1"/>
  <c r="R349" s="1"/>
  <c r="S349" s="1"/>
  <c r="T349" s="1"/>
  <c r="U349" s="1"/>
  <c r="V349" s="1"/>
  <c r="W349" s="1"/>
  <c r="X349" s="1"/>
  <c r="Y349" s="1"/>
  <c r="H350"/>
  <c r="P357"/>
  <c r="Q357" s="1"/>
  <c r="R357" s="1"/>
  <c r="S357" s="1"/>
  <c r="T357" s="1"/>
  <c r="U357" s="1"/>
  <c r="V357" s="1"/>
  <c r="W357" s="1"/>
  <c r="X357" s="1"/>
  <c r="Y357" s="1"/>
  <c r="H358"/>
  <c r="P351"/>
  <c r="Q351" s="1"/>
  <c r="R351" s="1"/>
  <c r="S351" s="1"/>
  <c r="T351" s="1"/>
  <c r="U351" s="1"/>
  <c r="V351" s="1"/>
  <c r="W351" s="1"/>
  <c r="X351" s="1"/>
  <c r="Y351" s="1"/>
  <c r="P359"/>
  <c r="Q359" s="1"/>
  <c r="R359" s="1"/>
  <c r="S359" s="1"/>
  <c r="T359" s="1"/>
  <c r="M198"/>
  <c r="H198"/>
  <c r="M119"/>
  <c r="H119"/>
  <c r="M156"/>
  <c r="H156"/>
  <c r="H181"/>
  <c r="M181"/>
  <c r="H191"/>
  <c r="M191"/>
  <c r="H193"/>
  <c r="M193"/>
  <c r="M226"/>
  <c r="H226"/>
  <c r="M228"/>
  <c r="H228"/>
  <c r="H157"/>
  <c r="M157"/>
  <c r="M164"/>
  <c r="H164"/>
  <c r="M190"/>
  <c r="H190"/>
  <c r="M196"/>
  <c r="H196"/>
  <c r="M234"/>
  <c r="H234"/>
  <c r="P66"/>
  <c r="Q66" s="1"/>
  <c r="R66" s="1"/>
  <c r="S66" s="1"/>
  <c r="T66" s="1"/>
  <c r="U66" s="1"/>
  <c r="V66" s="1"/>
  <c r="W66" s="1"/>
  <c r="X66" s="1"/>
  <c r="Y66" s="1"/>
  <c r="P80"/>
  <c r="Q80" s="1"/>
  <c r="R80" s="1"/>
  <c r="S80" s="1"/>
  <c r="T80" s="1"/>
  <c r="U80" s="1"/>
  <c r="V80" s="1"/>
  <c r="W80" s="1"/>
  <c r="X80" s="1"/>
  <c r="Y80" s="1"/>
  <c r="H97"/>
  <c r="P98"/>
  <c r="Q98" s="1"/>
  <c r="R98" s="1"/>
  <c r="S98" s="1"/>
  <c r="T98" s="1"/>
  <c r="U98" s="1"/>
  <c r="V98" s="1"/>
  <c r="W98" s="1"/>
  <c r="X98" s="1"/>
  <c r="Y98" s="1"/>
  <c r="H121"/>
  <c r="P124"/>
  <c r="Q124" s="1"/>
  <c r="R124" s="1"/>
  <c r="S124" s="1"/>
  <c r="T124" s="1"/>
  <c r="U124" s="1"/>
  <c r="V124" s="1"/>
  <c r="W124" s="1"/>
  <c r="X124" s="1"/>
  <c r="Y124" s="1"/>
  <c r="H125"/>
  <c r="P132"/>
  <c r="Q132" s="1"/>
  <c r="R132" s="1"/>
  <c r="S132" s="1"/>
  <c r="T132" s="1"/>
  <c r="H133"/>
  <c r="P136"/>
  <c r="Q136" s="1"/>
  <c r="R136" s="1"/>
  <c r="S136" s="1"/>
  <c r="T136" s="1"/>
  <c r="H137"/>
  <c r="P144"/>
  <c r="Q144" s="1"/>
  <c r="R144" s="1"/>
  <c r="S144" s="1"/>
  <c r="T144" s="1"/>
  <c r="U144" s="1"/>
  <c r="V144" s="1"/>
  <c r="W144" s="1"/>
  <c r="X144" s="1"/>
  <c r="Y144" s="1"/>
  <c r="H145"/>
  <c r="P148"/>
  <c r="Q148" s="1"/>
  <c r="R148" s="1"/>
  <c r="S148" s="1"/>
  <c r="T148" s="1"/>
  <c r="H149"/>
  <c r="P152"/>
  <c r="Q152" s="1"/>
  <c r="R152" s="1"/>
  <c r="S152" s="1"/>
  <c r="T152" s="1"/>
  <c r="H153"/>
  <c r="P174"/>
  <c r="Q174" s="1"/>
  <c r="R174" s="1"/>
  <c r="S174" s="1"/>
  <c r="T174" s="1"/>
  <c r="H178"/>
  <c r="H188"/>
  <c r="H220"/>
  <c r="H63"/>
  <c r="M66"/>
  <c r="P67"/>
  <c r="Q67" s="1"/>
  <c r="R67" s="1"/>
  <c r="S67" s="1"/>
  <c r="T67" s="1"/>
  <c r="H73"/>
  <c r="P74"/>
  <c r="Q74" s="1"/>
  <c r="R74" s="1"/>
  <c r="S74" s="1"/>
  <c r="T74" s="1"/>
  <c r="U74" s="1"/>
  <c r="V74" s="1"/>
  <c r="W74" s="1"/>
  <c r="X74" s="1"/>
  <c r="Y74" s="1"/>
  <c r="M80"/>
  <c r="P85"/>
  <c r="Q85" s="1"/>
  <c r="R85" s="1"/>
  <c r="S85" s="1"/>
  <c r="T85" s="1"/>
  <c r="P87"/>
  <c r="Q87" s="1"/>
  <c r="R87" s="1"/>
  <c r="S87" s="1"/>
  <c r="T87" s="1"/>
  <c r="P88"/>
  <c r="Q88" s="1"/>
  <c r="R88" s="1"/>
  <c r="S88" s="1"/>
  <c r="T88" s="1"/>
  <c r="U88" s="1"/>
  <c r="V88" s="1"/>
  <c r="W88" s="1"/>
  <c r="X88" s="1"/>
  <c r="Y88" s="1"/>
  <c r="H95"/>
  <c r="M98"/>
  <c r="P99"/>
  <c r="Q99" s="1"/>
  <c r="R99" s="1"/>
  <c r="S99" s="1"/>
  <c r="T99" s="1"/>
  <c r="M112"/>
  <c r="P117"/>
  <c r="Q117" s="1"/>
  <c r="R117" s="1"/>
  <c r="S117" s="1"/>
  <c r="T117" s="1"/>
  <c r="M175"/>
  <c r="P189"/>
  <c r="Q189" s="1"/>
  <c r="R189" s="1"/>
  <c r="S189" s="1"/>
  <c r="T189" s="1"/>
  <c r="U189" s="1"/>
  <c r="V189" s="1"/>
  <c r="W189" s="1"/>
  <c r="X189" s="1"/>
  <c r="Y189" s="1"/>
  <c r="M201"/>
  <c r="H173"/>
  <c r="M173"/>
  <c r="M180"/>
  <c r="H180"/>
  <c r="H165"/>
  <c r="M165"/>
  <c r="M172"/>
  <c r="H172"/>
  <c r="P71"/>
  <c r="Q71" s="1"/>
  <c r="R71" s="1"/>
  <c r="S71" s="1"/>
  <c r="T71" s="1"/>
  <c r="P103"/>
  <c r="Q103" s="1"/>
  <c r="R103" s="1"/>
  <c r="S103" s="1"/>
  <c r="T103" s="1"/>
  <c r="P166"/>
  <c r="Q166" s="1"/>
  <c r="R166" s="1"/>
  <c r="S166" s="1"/>
  <c r="T166" s="1"/>
  <c r="P208"/>
  <c r="Q208" s="1"/>
  <c r="R208" s="1"/>
  <c r="S208" s="1"/>
  <c r="T208" s="1"/>
  <c r="H65"/>
  <c r="P79"/>
  <c r="Q79" s="1"/>
  <c r="R79" s="1"/>
  <c r="S79" s="1"/>
  <c r="T79" s="1"/>
  <c r="H87"/>
  <c r="P128"/>
  <c r="Q128" s="1"/>
  <c r="R128" s="1"/>
  <c r="S128" s="1"/>
  <c r="T128" s="1"/>
  <c r="U128" s="1"/>
  <c r="V128" s="1"/>
  <c r="W128" s="1"/>
  <c r="X128" s="1"/>
  <c r="Y128" s="1"/>
  <c r="H129"/>
  <c r="P140"/>
  <c r="Q140" s="1"/>
  <c r="R140" s="1"/>
  <c r="S140" s="1"/>
  <c r="T140" s="1"/>
  <c r="U140" s="1"/>
  <c r="V140" s="1"/>
  <c r="W140" s="1"/>
  <c r="X140" s="1"/>
  <c r="Y140" s="1"/>
  <c r="H141"/>
  <c r="P63"/>
  <c r="Q63" s="1"/>
  <c r="R63" s="1"/>
  <c r="S63" s="1"/>
  <c r="T63" s="1"/>
  <c r="M74"/>
  <c r="P75"/>
  <c r="Q75" s="1"/>
  <c r="R75" s="1"/>
  <c r="S75" s="1"/>
  <c r="T75" s="1"/>
  <c r="M88"/>
  <c r="P93"/>
  <c r="Q93" s="1"/>
  <c r="R93" s="1"/>
  <c r="S93" s="1"/>
  <c r="T93" s="1"/>
  <c r="P95"/>
  <c r="Q95" s="1"/>
  <c r="R95" s="1"/>
  <c r="S95" s="1"/>
  <c r="T95" s="1"/>
  <c r="M106"/>
  <c r="P126"/>
  <c r="Q126" s="1"/>
  <c r="R126" s="1"/>
  <c r="S126" s="1"/>
  <c r="T126" s="1"/>
  <c r="P130"/>
  <c r="Q130" s="1"/>
  <c r="R130" s="1"/>
  <c r="S130" s="1"/>
  <c r="T130" s="1"/>
  <c r="U130" s="1"/>
  <c r="V130" s="1"/>
  <c r="W130" s="1"/>
  <c r="X130" s="1"/>
  <c r="Y130" s="1"/>
  <c r="P134"/>
  <c r="Q134" s="1"/>
  <c r="R134" s="1"/>
  <c r="S134" s="1"/>
  <c r="T134" s="1"/>
  <c r="U134" s="1"/>
  <c r="V134" s="1"/>
  <c r="W134" s="1"/>
  <c r="X134" s="1"/>
  <c r="Y134" s="1"/>
  <c r="P138"/>
  <c r="Q138" s="1"/>
  <c r="R138" s="1"/>
  <c r="S138" s="1"/>
  <c r="T138" s="1"/>
  <c r="P142"/>
  <c r="Q142" s="1"/>
  <c r="R142" s="1"/>
  <c r="S142" s="1"/>
  <c r="T142" s="1"/>
  <c r="U142" s="1"/>
  <c r="V142" s="1"/>
  <c r="W142" s="1"/>
  <c r="X142" s="1"/>
  <c r="Y142" s="1"/>
  <c r="P146"/>
  <c r="Q146" s="1"/>
  <c r="R146" s="1"/>
  <c r="S146" s="1"/>
  <c r="T146" s="1"/>
  <c r="U146" s="1"/>
  <c r="V146" s="1"/>
  <c r="W146" s="1"/>
  <c r="X146" s="1"/>
  <c r="Y146" s="1"/>
  <c r="P150"/>
  <c r="Q150" s="1"/>
  <c r="R150" s="1"/>
  <c r="S150" s="1"/>
  <c r="T150" s="1"/>
  <c r="U150" s="1"/>
  <c r="V150" s="1"/>
  <c r="W150" s="1"/>
  <c r="X150" s="1"/>
  <c r="Y150" s="1"/>
  <c r="P154"/>
  <c r="Q154" s="1"/>
  <c r="R154" s="1"/>
  <c r="S154" s="1"/>
  <c r="T154" s="1"/>
  <c r="M183"/>
  <c r="P186"/>
  <c r="Q186" s="1"/>
  <c r="R186" s="1"/>
  <c r="S186" s="1"/>
  <c r="T186" s="1"/>
  <c r="H199"/>
  <c r="M199"/>
  <c r="M206"/>
  <c r="H206"/>
  <c r="P109"/>
  <c r="Q109" s="1"/>
  <c r="R109" s="1"/>
  <c r="S109" s="1"/>
  <c r="T109" s="1"/>
  <c r="P111"/>
  <c r="Q111" s="1"/>
  <c r="R111" s="1"/>
  <c r="S111" s="1"/>
  <c r="T111" s="1"/>
  <c r="P112"/>
  <c r="Q112" s="1"/>
  <c r="R112" s="1"/>
  <c r="S112" s="1"/>
  <c r="T112" s="1"/>
  <c r="U112" s="1"/>
  <c r="V112" s="1"/>
  <c r="W112" s="1"/>
  <c r="X112" s="1"/>
  <c r="Y112" s="1"/>
  <c r="M163"/>
  <c r="M171"/>
  <c r="M179"/>
  <c r="M185"/>
  <c r="P219"/>
  <c r="Q219" s="1"/>
  <c r="R219" s="1"/>
  <c r="S219" s="1"/>
  <c r="T219" s="1"/>
  <c r="U219" s="1"/>
  <c r="V219" s="1"/>
  <c r="W219" s="1"/>
  <c r="X219" s="1"/>
  <c r="Y219" s="1"/>
  <c r="H207"/>
  <c r="M207"/>
  <c r="M218"/>
  <c r="H218"/>
  <c r="M189"/>
  <c r="M197"/>
  <c r="M205"/>
  <c r="P217"/>
  <c r="Q217" s="1"/>
  <c r="R217" s="1"/>
  <c r="S217" s="1"/>
  <c r="T217" s="1"/>
  <c r="P225"/>
  <c r="Q225" s="1"/>
  <c r="R225" s="1"/>
  <c r="S225" s="1"/>
  <c r="T225" s="1"/>
  <c r="U225" s="1"/>
  <c r="V225" s="1"/>
  <c r="W225" s="1"/>
  <c r="X225" s="1"/>
  <c r="Y225" s="1"/>
  <c r="P233"/>
  <c r="Q233" s="1"/>
  <c r="R233" s="1"/>
  <c r="S233" s="1"/>
  <c r="T233" s="1"/>
  <c r="P241"/>
  <c r="Q241" s="1"/>
  <c r="R241" s="1"/>
  <c r="S241" s="1"/>
  <c r="T241" s="1"/>
  <c r="U241" s="1"/>
  <c r="V241" s="1"/>
  <c r="W241" s="1"/>
  <c r="X241" s="1"/>
  <c r="Y241" s="1"/>
  <c r="H67"/>
  <c r="H75"/>
  <c r="H83"/>
  <c r="H91"/>
  <c r="H99"/>
  <c r="H107"/>
  <c r="H115"/>
  <c r="M68"/>
  <c r="H69"/>
  <c r="M76"/>
  <c r="H77"/>
  <c r="M84"/>
  <c r="H85"/>
  <c r="M92"/>
  <c r="H93"/>
  <c r="M100"/>
  <c r="H101"/>
  <c r="M108"/>
  <c r="H109"/>
  <c r="M116"/>
  <c r="H117"/>
  <c r="M70"/>
  <c r="M78"/>
  <c r="M86"/>
  <c r="M94"/>
  <c r="M102"/>
  <c r="M110"/>
  <c r="M118"/>
  <c r="M9"/>
  <c r="M13"/>
  <c r="M5"/>
  <c r="M17"/>
  <c r="M20"/>
  <c r="M16"/>
  <c r="M12"/>
  <c r="M4"/>
  <c r="M19"/>
  <c r="M15"/>
  <c r="M11"/>
  <c r="M7"/>
  <c r="M3"/>
  <c r="M8"/>
  <c r="M18"/>
  <c r="M14"/>
  <c r="M10"/>
  <c r="M6"/>
  <c r="M2"/>
  <c r="P2"/>
  <c r="U97" l="1"/>
  <c r="V97" s="1"/>
  <c r="W97" s="1"/>
  <c r="U309"/>
  <c r="V309" s="1"/>
  <c r="W309" s="1"/>
  <c r="X309" s="1"/>
  <c r="Y309" s="1"/>
  <c r="Z309" s="1"/>
  <c r="AA309" s="1"/>
  <c r="U256"/>
  <c r="V256" s="1"/>
  <c r="W256" s="1"/>
  <c r="X256" s="1"/>
  <c r="Y256" s="1"/>
  <c r="Z256" s="1"/>
  <c r="AA256" s="1"/>
  <c r="F482" i="2"/>
  <c r="U320" i="1"/>
  <c r="V320" s="1"/>
  <c r="W320" s="1"/>
  <c r="X320" s="1"/>
  <c r="Y320" s="1"/>
  <c r="Z320" s="1"/>
  <c r="AA320" s="1"/>
  <c r="F418" i="2"/>
  <c r="X47" i="1"/>
  <c r="Y47" s="1"/>
  <c r="Z47" s="1"/>
  <c r="AA47" s="1"/>
  <c r="X31"/>
  <c r="Y31" s="1"/>
  <c r="Z31" s="1"/>
  <c r="AA31" s="1"/>
  <c r="X97"/>
  <c r="Y97" s="1"/>
  <c r="Z97" s="1"/>
  <c r="AA97" s="1"/>
  <c r="X55"/>
  <c r="Y55" s="1"/>
  <c r="Z55" s="1"/>
  <c r="AA55" s="1"/>
  <c r="X39"/>
  <c r="Y39" s="1"/>
  <c r="Z39" s="1"/>
  <c r="AA39" s="1"/>
  <c r="X51"/>
  <c r="Y51" s="1"/>
  <c r="Z51" s="1"/>
  <c r="AA51" s="1"/>
  <c r="X35"/>
  <c r="Y35" s="1"/>
  <c r="Z35" s="1"/>
  <c r="AA35" s="1"/>
  <c r="U314"/>
  <c r="V314" s="1"/>
  <c r="W314" s="1"/>
  <c r="E127" i="2"/>
  <c r="E183"/>
  <c r="U327" i="1"/>
  <c r="V327" s="1"/>
  <c r="W327" s="1"/>
  <c r="E63" i="2"/>
  <c r="F508"/>
  <c r="F169"/>
  <c r="F33"/>
  <c r="F328"/>
  <c r="F380"/>
  <c r="E161"/>
  <c r="F444"/>
  <c r="F226"/>
  <c r="E119"/>
  <c r="E191"/>
  <c r="E143"/>
  <c r="F49"/>
  <c r="E145"/>
  <c r="F356"/>
  <c r="F420"/>
  <c r="F484"/>
  <c r="U250" i="1"/>
  <c r="V250" s="1"/>
  <c r="W250" s="1"/>
  <c r="E97" i="2"/>
  <c r="F338"/>
  <c r="F402"/>
  <c r="F466"/>
  <c r="U288" i="1"/>
  <c r="V288" s="1"/>
  <c r="W288" s="1"/>
  <c r="U343"/>
  <c r="V343" s="1"/>
  <c r="W343" s="1"/>
  <c r="X343" s="1"/>
  <c r="Y343" s="1"/>
  <c r="Z343" s="1"/>
  <c r="AA343" s="1"/>
  <c r="F332" i="2"/>
  <c r="F372"/>
  <c r="F396"/>
  <c r="F436"/>
  <c r="F460"/>
  <c r="F500"/>
  <c r="E79"/>
  <c r="F262"/>
  <c r="U207" i="1"/>
  <c r="V207" s="1"/>
  <c r="W207" s="1"/>
  <c r="U165"/>
  <c r="V165" s="1"/>
  <c r="W165" s="1"/>
  <c r="E193" i="2"/>
  <c r="F340"/>
  <c r="F364"/>
  <c r="F386"/>
  <c r="F404"/>
  <c r="F428"/>
  <c r="F450"/>
  <c r="F468"/>
  <c r="F492"/>
  <c r="F514"/>
  <c r="F137"/>
  <c r="F258"/>
  <c r="F290"/>
  <c r="U333" i="1"/>
  <c r="V333" s="1"/>
  <c r="W333" s="1"/>
  <c r="U317"/>
  <c r="V317" s="1"/>
  <c r="W317" s="1"/>
  <c r="F129" i="2"/>
  <c r="F348"/>
  <c r="F370"/>
  <c r="F388"/>
  <c r="F412"/>
  <c r="F434"/>
  <c r="F452"/>
  <c r="F476"/>
  <c r="F498"/>
  <c r="F516"/>
  <c r="F89"/>
  <c r="E121"/>
  <c r="F346"/>
  <c r="F362"/>
  <c r="F378"/>
  <c r="F394"/>
  <c r="F410"/>
  <c r="F426"/>
  <c r="F442"/>
  <c r="F458"/>
  <c r="F474"/>
  <c r="F490"/>
  <c r="F506"/>
  <c r="F81"/>
  <c r="F330"/>
  <c r="U286" i="1"/>
  <c r="V286" s="1"/>
  <c r="W286" s="1"/>
  <c r="U81"/>
  <c r="V81" s="1"/>
  <c r="W81" s="1"/>
  <c r="X81" s="1"/>
  <c r="Y81" s="1"/>
  <c r="F41" i="2"/>
  <c r="F73"/>
  <c r="E185"/>
  <c r="E71"/>
  <c r="U125" i="1"/>
  <c r="V125" s="1"/>
  <c r="W125" s="1"/>
  <c r="E159" i="2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0"/>
  <c r="F488"/>
  <c r="F496"/>
  <c r="F504"/>
  <c r="F512"/>
  <c r="E111"/>
  <c r="E113"/>
  <c r="F177"/>
  <c r="F214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6"/>
  <c r="F494"/>
  <c r="F502"/>
  <c r="F510"/>
  <c r="F246"/>
  <c r="F294"/>
  <c r="F198"/>
  <c r="F230"/>
  <c r="E31"/>
  <c r="E151"/>
  <c r="E175"/>
  <c r="E65"/>
  <c r="F103"/>
  <c r="E103"/>
  <c r="E55"/>
  <c r="F153"/>
  <c r="E95"/>
  <c r="E87"/>
  <c r="E325"/>
  <c r="F105"/>
  <c r="F39"/>
  <c r="E39"/>
  <c r="E47"/>
  <c r="F57"/>
  <c r="U153" i="1"/>
  <c r="V153" s="1"/>
  <c r="W153" s="1"/>
  <c r="U133"/>
  <c r="V133" s="1"/>
  <c r="W133" s="1"/>
  <c r="U121"/>
  <c r="V121" s="1"/>
  <c r="W121" s="1"/>
  <c r="U336"/>
  <c r="V336" s="1"/>
  <c r="W336" s="1"/>
  <c r="U362"/>
  <c r="V362" s="1"/>
  <c r="W362" s="1"/>
  <c r="F167" i="2"/>
  <c r="E167"/>
  <c r="F135"/>
  <c r="E135"/>
  <c r="U236" i="1"/>
  <c r="V236" s="1"/>
  <c r="W236" s="1"/>
  <c r="X236" s="1"/>
  <c r="Y236" s="1"/>
  <c r="Z236" s="1"/>
  <c r="AA236" s="1"/>
  <c r="F199" i="2"/>
  <c r="E199"/>
  <c r="F215"/>
  <c r="E215"/>
  <c r="F231"/>
  <c r="E231"/>
  <c r="F247"/>
  <c r="E247"/>
  <c r="F263"/>
  <c r="E263"/>
  <c r="F279"/>
  <c r="E279"/>
  <c r="F303"/>
  <c r="E303"/>
  <c r="E150"/>
  <c r="F150"/>
  <c r="E156"/>
  <c r="F156"/>
  <c r="F27"/>
  <c r="E27"/>
  <c r="F59"/>
  <c r="E59"/>
  <c r="E76"/>
  <c r="F76"/>
  <c r="F91"/>
  <c r="E91"/>
  <c r="E108"/>
  <c r="F108"/>
  <c r="F123"/>
  <c r="E123"/>
  <c r="E140"/>
  <c r="F140"/>
  <c r="F155"/>
  <c r="E155"/>
  <c r="F166"/>
  <c r="E166"/>
  <c r="E172"/>
  <c r="F172"/>
  <c r="F187"/>
  <c r="E187"/>
  <c r="E54"/>
  <c r="F54"/>
  <c r="F397"/>
  <c r="E397"/>
  <c r="F371"/>
  <c r="E371"/>
  <c r="F451"/>
  <c r="E451"/>
  <c r="F359"/>
  <c r="E359"/>
  <c r="F415"/>
  <c r="E415"/>
  <c r="F363"/>
  <c r="E363"/>
  <c r="F419"/>
  <c r="E419"/>
  <c r="F197"/>
  <c r="E197"/>
  <c r="F213"/>
  <c r="E213"/>
  <c r="F229"/>
  <c r="E229"/>
  <c r="F253"/>
  <c r="E253"/>
  <c r="F269"/>
  <c r="E269"/>
  <c r="F285"/>
  <c r="E285"/>
  <c r="F301"/>
  <c r="E301"/>
  <c r="F315"/>
  <c r="E315"/>
  <c r="E30"/>
  <c r="F30"/>
  <c r="F51"/>
  <c r="E51"/>
  <c r="E68"/>
  <c r="F68"/>
  <c r="E100"/>
  <c r="F100"/>
  <c r="F126"/>
  <c r="E126"/>
  <c r="E158"/>
  <c r="F158"/>
  <c r="F179"/>
  <c r="E179"/>
  <c r="F190"/>
  <c r="E190"/>
  <c r="E196"/>
  <c r="F196"/>
  <c r="F69"/>
  <c r="E69"/>
  <c r="E118"/>
  <c r="F118"/>
  <c r="F67"/>
  <c r="E67"/>
  <c r="F61"/>
  <c r="E61"/>
  <c r="F505"/>
  <c r="E505"/>
  <c r="F513"/>
  <c r="E513"/>
  <c r="F423"/>
  <c r="E423"/>
  <c r="F487"/>
  <c r="E487"/>
  <c r="F349"/>
  <c r="E349"/>
  <c r="F389"/>
  <c r="E389"/>
  <c r="F445"/>
  <c r="E445"/>
  <c r="F395"/>
  <c r="E395"/>
  <c r="F427"/>
  <c r="E427"/>
  <c r="F443"/>
  <c r="E443"/>
  <c r="F507"/>
  <c r="E507"/>
  <c r="F203"/>
  <c r="E203"/>
  <c r="F211"/>
  <c r="E211"/>
  <c r="F219"/>
  <c r="E219"/>
  <c r="F227"/>
  <c r="E227"/>
  <c r="F235"/>
  <c r="E235"/>
  <c r="F243"/>
  <c r="E243"/>
  <c r="F251"/>
  <c r="E251"/>
  <c r="F259"/>
  <c r="E259"/>
  <c r="F267"/>
  <c r="E267"/>
  <c r="F275"/>
  <c r="E275"/>
  <c r="F283"/>
  <c r="E283"/>
  <c r="F291"/>
  <c r="E291"/>
  <c r="F299"/>
  <c r="E299"/>
  <c r="F313"/>
  <c r="E313"/>
  <c r="F37"/>
  <c r="E37"/>
  <c r="F101"/>
  <c r="E101"/>
  <c r="E52"/>
  <c r="F52"/>
  <c r="E84"/>
  <c r="F84"/>
  <c r="F157"/>
  <c r="E157"/>
  <c r="F327"/>
  <c r="E327"/>
  <c r="F331"/>
  <c r="E331"/>
  <c r="F107"/>
  <c r="E107"/>
  <c r="F171"/>
  <c r="E171"/>
  <c r="E182"/>
  <c r="F182"/>
  <c r="E188"/>
  <c r="F188"/>
  <c r="F35"/>
  <c r="E35"/>
  <c r="F46"/>
  <c r="E46"/>
  <c r="F99"/>
  <c r="E99"/>
  <c r="F110"/>
  <c r="E110"/>
  <c r="E116"/>
  <c r="F116"/>
  <c r="F174"/>
  <c r="E174"/>
  <c r="F353"/>
  <c r="E353"/>
  <c r="F361"/>
  <c r="E361"/>
  <c r="F385"/>
  <c r="E385"/>
  <c r="F393"/>
  <c r="E393"/>
  <c r="F425"/>
  <c r="E425"/>
  <c r="F449"/>
  <c r="E449"/>
  <c r="F489"/>
  <c r="E489"/>
  <c r="F333"/>
  <c r="E333"/>
  <c r="F421"/>
  <c r="E421"/>
  <c r="F477"/>
  <c r="E477"/>
  <c r="F379"/>
  <c r="E379"/>
  <c r="F387"/>
  <c r="E387"/>
  <c r="F483"/>
  <c r="E483"/>
  <c r="F343"/>
  <c r="E343"/>
  <c r="F367"/>
  <c r="E367"/>
  <c r="F375"/>
  <c r="E375"/>
  <c r="F399"/>
  <c r="E399"/>
  <c r="F431"/>
  <c r="E431"/>
  <c r="F439"/>
  <c r="E439"/>
  <c r="F471"/>
  <c r="E471"/>
  <c r="F495"/>
  <c r="E495"/>
  <c r="F503"/>
  <c r="E503"/>
  <c r="F357"/>
  <c r="E357"/>
  <c r="F365"/>
  <c r="E365"/>
  <c r="F413"/>
  <c r="E413"/>
  <c r="F453"/>
  <c r="E453"/>
  <c r="F501"/>
  <c r="E501"/>
  <c r="F339"/>
  <c r="E339"/>
  <c r="F355"/>
  <c r="E355"/>
  <c r="F403"/>
  <c r="E403"/>
  <c r="F411"/>
  <c r="E411"/>
  <c r="F459"/>
  <c r="E459"/>
  <c r="F207"/>
  <c r="E207"/>
  <c r="F223"/>
  <c r="E223"/>
  <c r="F239"/>
  <c r="E239"/>
  <c r="F255"/>
  <c r="E255"/>
  <c r="F271"/>
  <c r="E271"/>
  <c r="F287"/>
  <c r="E287"/>
  <c r="F295"/>
  <c r="E295"/>
  <c r="F45"/>
  <c r="E45"/>
  <c r="F77"/>
  <c r="E77"/>
  <c r="F109"/>
  <c r="E109"/>
  <c r="F141"/>
  <c r="E141"/>
  <c r="F173"/>
  <c r="E173"/>
  <c r="F139"/>
  <c r="E139"/>
  <c r="E180"/>
  <c r="F180"/>
  <c r="F329"/>
  <c r="E329"/>
  <c r="F307"/>
  <c r="E307"/>
  <c r="F38"/>
  <c r="E38"/>
  <c r="E44"/>
  <c r="F44"/>
  <c r="F70"/>
  <c r="E70"/>
  <c r="F102"/>
  <c r="E102"/>
  <c r="F134"/>
  <c r="E134"/>
  <c r="E60"/>
  <c r="F60"/>
  <c r="F133"/>
  <c r="E133"/>
  <c r="F78"/>
  <c r="E78"/>
  <c r="F337"/>
  <c r="E337"/>
  <c r="F377"/>
  <c r="E377"/>
  <c r="F465"/>
  <c r="E465"/>
  <c r="F437"/>
  <c r="E437"/>
  <c r="F499"/>
  <c r="E499"/>
  <c r="F515"/>
  <c r="E515"/>
  <c r="F455"/>
  <c r="E455"/>
  <c r="F479"/>
  <c r="E479"/>
  <c r="F511"/>
  <c r="E511"/>
  <c r="F373"/>
  <c r="E373"/>
  <c r="F381"/>
  <c r="E381"/>
  <c r="F485"/>
  <c r="E485"/>
  <c r="F493"/>
  <c r="E493"/>
  <c r="F475"/>
  <c r="E475"/>
  <c r="F205"/>
  <c r="E205"/>
  <c r="F221"/>
  <c r="E221"/>
  <c r="F237"/>
  <c r="E237"/>
  <c r="F245"/>
  <c r="E245"/>
  <c r="F261"/>
  <c r="E261"/>
  <c r="F277"/>
  <c r="E277"/>
  <c r="F293"/>
  <c r="E293"/>
  <c r="F321"/>
  <c r="E321"/>
  <c r="E36"/>
  <c r="F36"/>
  <c r="F62"/>
  <c r="E62"/>
  <c r="F83"/>
  <c r="E83"/>
  <c r="F94"/>
  <c r="E94"/>
  <c r="F115"/>
  <c r="E115"/>
  <c r="E132"/>
  <c r="F132"/>
  <c r="F147"/>
  <c r="E147"/>
  <c r="E164"/>
  <c r="F164"/>
  <c r="E124"/>
  <c r="F124"/>
  <c r="F131"/>
  <c r="E131"/>
  <c r="F142"/>
  <c r="E142"/>
  <c r="F165"/>
  <c r="E165"/>
  <c r="F29"/>
  <c r="E29"/>
  <c r="F93"/>
  <c r="E93"/>
  <c r="F125"/>
  <c r="E125"/>
  <c r="E148"/>
  <c r="F148"/>
  <c r="F345"/>
  <c r="E345"/>
  <c r="F409"/>
  <c r="E409"/>
  <c r="F417"/>
  <c r="E417"/>
  <c r="F441"/>
  <c r="E441"/>
  <c r="F473"/>
  <c r="E473"/>
  <c r="F481"/>
  <c r="E481"/>
  <c r="F405"/>
  <c r="E405"/>
  <c r="F461"/>
  <c r="E461"/>
  <c r="F335"/>
  <c r="E335"/>
  <c r="F391"/>
  <c r="E391"/>
  <c r="F463"/>
  <c r="E463"/>
  <c r="F201"/>
  <c r="E201"/>
  <c r="F209"/>
  <c r="E209"/>
  <c r="F217"/>
  <c r="E217"/>
  <c r="F225"/>
  <c r="E225"/>
  <c r="F233"/>
  <c r="E233"/>
  <c r="F241"/>
  <c r="E241"/>
  <c r="F249"/>
  <c r="E249"/>
  <c r="F257"/>
  <c r="E257"/>
  <c r="F265"/>
  <c r="E265"/>
  <c r="F273"/>
  <c r="E273"/>
  <c r="F281"/>
  <c r="E281"/>
  <c r="F289"/>
  <c r="E289"/>
  <c r="F297"/>
  <c r="E297"/>
  <c r="F305"/>
  <c r="E305"/>
  <c r="E28"/>
  <c r="F28"/>
  <c r="F43"/>
  <c r="E43"/>
  <c r="F163"/>
  <c r="E163"/>
  <c r="F195"/>
  <c r="E195"/>
  <c r="F53"/>
  <c r="E53"/>
  <c r="F85"/>
  <c r="E85"/>
  <c r="F117"/>
  <c r="E117"/>
  <c r="F149"/>
  <c r="E149"/>
  <c r="F181"/>
  <c r="E181"/>
  <c r="F75"/>
  <c r="E75"/>
  <c r="E86"/>
  <c r="F86"/>
  <c r="E92"/>
  <c r="F92"/>
  <c r="F189"/>
  <c r="E189"/>
  <c r="F369"/>
  <c r="E369"/>
  <c r="F401"/>
  <c r="E401"/>
  <c r="F433"/>
  <c r="E433"/>
  <c r="F457"/>
  <c r="E457"/>
  <c r="F497"/>
  <c r="E497"/>
  <c r="F341"/>
  <c r="E341"/>
  <c r="F517"/>
  <c r="E517"/>
  <c r="F347"/>
  <c r="E347"/>
  <c r="F435"/>
  <c r="E435"/>
  <c r="F491"/>
  <c r="E491"/>
  <c r="F351"/>
  <c r="E351"/>
  <c r="F383"/>
  <c r="E383"/>
  <c r="F407"/>
  <c r="E407"/>
  <c r="F447"/>
  <c r="E447"/>
  <c r="F429"/>
  <c r="E429"/>
  <c r="F469"/>
  <c r="E469"/>
  <c r="F509"/>
  <c r="E509"/>
  <c r="F467"/>
  <c r="E467"/>
  <c r="U404" i="1"/>
  <c r="V404" s="1"/>
  <c r="W404" s="1"/>
  <c r="U344"/>
  <c r="V344" s="1"/>
  <c r="W344" s="1"/>
  <c r="U212"/>
  <c r="V212" s="1"/>
  <c r="W212" s="1"/>
  <c r="U356"/>
  <c r="V356" s="1"/>
  <c r="W356" s="1"/>
  <c r="U388"/>
  <c r="V388" s="1"/>
  <c r="W388" s="1"/>
  <c r="U366"/>
  <c r="V366" s="1"/>
  <c r="W366" s="1"/>
  <c r="U248"/>
  <c r="V248" s="1"/>
  <c r="W248" s="1"/>
  <c r="U137"/>
  <c r="V137" s="1"/>
  <c r="W137" s="1"/>
  <c r="U157"/>
  <c r="V157" s="1"/>
  <c r="W157" s="1"/>
  <c r="U191"/>
  <c r="V191" s="1"/>
  <c r="W191" s="1"/>
  <c r="U141"/>
  <c r="V141" s="1"/>
  <c r="W141" s="1"/>
  <c r="U65"/>
  <c r="V65" s="1"/>
  <c r="W65" s="1"/>
  <c r="U173"/>
  <c r="V173" s="1"/>
  <c r="W173" s="1"/>
  <c r="U296"/>
  <c r="V296" s="1"/>
  <c r="W296" s="1"/>
  <c r="U278"/>
  <c r="V278" s="1"/>
  <c r="W278" s="1"/>
  <c r="U470"/>
  <c r="V470" s="1"/>
  <c r="W470" s="1"/>
  <c r="U319"/>
  <c r="V319" s="1"/>
  <c r="W319" s="1"/>
  <c r="U341"/>
  <c r="V341" s="1"/>
  <c r="W341" s="1"/>
  <c r="U348"/>
  <c r="V348" s="1"/>
  <c r="W348" s="1"/>
  <c r="U290"/>
  <c r="V290" s="1"/>
  <c r="W290" s="1"/>
  <c r="U170"/>
  <c r="V170" s="1"/>
  <c r="W170" s="1"/>
  <c r="U312"/>
  <c r="V312" s="1"/>
  <c r="W312" s="1"/>
  <c r="U220"/>
  <c r="V220" s="1"/>
  <c r="W220" s="1"/>
  <c r="U181"/>
  <c r="V181" s="1"/>
  <c r="W181" s="1"/>
  <c r="U184"/>
  <c r="V184" s="1"/>
  <c r="W184" s="1"/>
  <c r="U113"/>
  <c r="V113" s="1"/>
  <c r="W113" s="1"/>
  <c r="U242"/>
  <c r="V242" s="1"/>
  <c r="W242" s="1"/>
  <c r="U335"/>
  <c r="V335" s="1"/>
  <c r="W335" s="1"/>
  <c r="U426"/>
  <c r="V426" s="1"/>
  <c r="W426" s="1"/>
  <c r="U442"/>
  <c r="V442" s="1"/>
  <c r="W442" s="1"/>
  <c r="U214"/>
  <c r="V214" s="1"/>
  <c r="W214" s="1"/>
  <c r="U462"/>
  <c r="V462" s="1"/>
  <c r="W462" s="1"/>
  <c r="U446"/>
  <c r="V446" s="1"/>
  <c r="W446" s="1"/>
  <c r="U434"/>
  <c r="V434" s="1"/>
  <c r="W434" s="1"/>
  <c r="U282"/>
  <c r="V282" s="1"/>
  <c r="W282" s="1"/>
  <c r="U162"/>
  <c r="V162" s="1"/>
  <c r="W162" s="1"/>
  <c r="U204"/>
  <c r="V204" s="1"/>
  <c r="W204" s="1"/>
  <c r="U105"/>
  <c r="V105" s="1"/>
  <c r="W105" s="1"/>
  <c r="U264"/>
  <c r="V264" s="1"/>
  <c r="W264" s="1"/>
  <c r="U354"/>
  <c r="V354" s="1"/>
  <c r="W354" s="1"/>
  <c r="U322"/>
  <c r="V322" s="1"/>
  <c r="W322" s="1"/>
  <c r="U302"/>
  <c r="V302" s="1"/>
  <c r="W302" s="1"/>
  <c r="U330"/>
  <c r="V330" s="1"/>
  <c r="W330" s="1"/>
  <c r="U89"/>
  <c r="V89" s="1"/>
  <c r="W89" s="1"/>
  <c r="U328"/>
  <c r="V328" s="1"/>
  <c r="W328" s="1"/>
  <c r="U73"/>
  <c r="V73" s="1"/>
  <c r="W73" s="1"/>
  <c r="U145"/>
  <c r="V145" s="1"/>
  <c r="W145" s="1"/>
  <c r="U228"/>
  <c r="V228" s="1"/>
  <c r="W228" s="1"/>
  <c r="U304"/>
  <c r="V304" s="1"/>
  <c r="W304" s="1"/>
  <c r="U325"/>
  <c r="V325" s="1"/>
  <c r="W325" s="1"/>
  <c r="U311"/>
  <c r="V311" s="1"/>
  <c r="W311" s="1"/>
  <c r="U253"/>
  <c r="V253" s="1"/>
  <c r="W253" s="1"/>
  <c r="U478"/>
  <c r="V478" s="1"/>
  <c r="W478" s="1"/>
  <c r="U262"/>
  <c r="V262" s="1"/>
  <c r="W262" s="1"/>
  <c r="U149"/>
  <c r="V149" s="1"/>
  <c r="W149" s="1"/>
  <c r="U346"/>
  <c r="V346" s="1"/>
  <c r="W346" s="1"/>
  <c r="U270"/>
  <c r="V270" s="1"/>
  <c r="W270" s="1"/>
  <c r="U294"/>
  <c r="V294" s="1"/>
  <c r="W294" s="1"/>
  <c r="U274"/>
  <c r="V274" s="1"/>
  <c r="W274" s="1"/>
  <c r="U160"/>
  <c r="V160" s="1"/>
  <c r="W160" s="1"/>
  <c r="U360"/>
  <c r="V360" s="1"/>
  <c r="W360" s="1"/>
  <c r="U280"/>
  <c r="V280" s="1"/>
  <c r="W280" s="1"/>
  <c r="U431"/>
  <c r="V431" s="1"/>
  <c r="W431" s="1"/>
  <c r="U370"/>
  <c r="V370" s="1"/>
  <c r="W370" s="1"/>
  <c r="U194"/>
  <c r="V194" s="1"/>
  <c r="W194" s="1"/>
  <c r="U272"/>
  <c r="V272" s="1"/>
  <c r="W272" s="1"/>
  <c r="U258"/>
  <c r="V258" s="1"/>
  <c r="W258" s="1"/>
  <c r="U245"/>
  <c r="V245" s="1"/>
  <c r="W245" s="1"/>
  <c r="U199"/>
  <c r="V199" s="1"/>
  <c r="W199" s="1"/>
  <c r="U129"/>
  <c r="V129" s="1"/>
  <c r="W129" s="1"/>
  <c r="U338"/>
  <c r="V338" s="1"/>
  <c r="W338" s="1"/>
  <c r="U352"/>
  <c r="V352" s="1"/>
  <c r="W352" s="1"/>
  <c r="U202"/>
  <c r="V202" s="1"/>
  <c r="W202" s="1"/>
  <c r="U306"/>
  <c r="V306" s="1"/>
  <c r="W306" s="1"/>
  <c r="U454"/>
  <c r="V454" s="1"/>
  <c r="W454" s="1"/>
  <c r="F17" i="2"/>
  <c r="E17"/>
  <c r="F15"/>
  <c r="E15"/>
  <c r="F13"/>
  <c r="E13"/>
  <c r="E4"/>
  <c r="F4"/>
  <c r="F14"/>
  <c r="E14"/>
  <c r="F11"/>
  <c r="E11"/>
  <c r="F9"/>
  <c r="E9"/>
  <c r="F25"/>
  <c r="E25"/>
  <c r="F20"/>
  <c r="E20"/>
  <c r="F10"/>
  <c r="E10"/>
  <c r="F3"/>
  <c r="E3"/>
  <c r="F23"/>
  <c r="E23"/>
  <c r="F12"/>
  <c r="E12"/>
  <c r="F2"/>
  <c r="E2"/>
  <c r="F18"/>
  <c r="E18"/>
  <c r="F8"/>
  <c r="E8"/>
  <c r="F24"/>
  <c r="E24"/>
  <c r="F5"/>
  <c r="E5"/>
  <c r="F21"/>
  <c r="E21"/>
  <c r="F16"/>
  <c r="E16"/>
  <c r="F6"/>
  <c r="E6"/>
  <c r="F22"/>
  <c r="E22"/>
  <c r="F19"/>
  <c r="E19"/>
  <c r="E1"/>
  <c r="F1"/>
  <c r="U420" i="1"/>
  <c r="V420" s="1"/>
  <c r="W420" s="1"/>
  <c r="Z283"/>
  <c r="AA283" s="1"/>
  <c r="U418"/>
  <c r="V418" s="1"/>
  <c r="W418" s="1"/>
  <c r="Z421"/>
  <c r="AA421" s="1"/>
  <c r="Z146"/>
  <c r="AA146" s="1"/>
  <c r="Z169"/>
  <c r="AA169" s="1"/>
  <c r="Z265"/>
  <c r="AA265" s="1"/>
  <c r="Z175"/>
  <c r="AA175" s="1"/>
  <c r="Z347"/>
  <c r="AA347" s="1"/>
  <c r="Z438"/>
  <c r="AA438" s="1"/>
  <c r="U471"/>
  <c r="V471" s="1"/>
  <c r="W471" s="1"/>
  <c r="U465"/>
  <c r="V465" s="1"/>
  <c r="W465" s="1"/>
  <c r="U95"/>
  <c r="V95" s="1"/>
  <c r="W95" s="1"/>
  <c r="U300"/>
  <c r="V300" s="1"/>
  <c r="W300" s="1"/>
  <c r="U284"/>
  <c r="V284" s="1"/>
  <c r="W284" s="1"/>
  <c r="Z255"/>
  <c r="AA255" s="1"/>
  <c r="Z285"/>
  <c r="AA285" s="1"/>
  <c r="U123"/>
  <c r="V123" s="1"/>
  <c r="W123" s="1"/>
  <c r="U447"/>
  <c r="V447" s="1"/>
  <c r="W447" s="1"/>
  <c r="Z167"/>
  <c r="AA167" s="1"/>
  <c r="Z339"/>
  <c r="AA339" s="1"/>
  <c r="U368"/>
  <c r="V368" s="1"/>
  <c r="W368" s="1"/>
  <c r="Z102"/>
  <c r="AA102" s="1"/>
  <c r="U459"/>
  <c r="V459" s="1"/>
  <c r="W459" s="1"/>
  <c r="U416"/>
  <c r="V416" s="1"/>
  <c r="W416" s="1"/>
  <c r="U406"/>
  <c r="V406" s="1"/>
  <c r="W406" s="1"/>
  <c r="U398"/>
  <c r="V398" s="1"/>
  <c r="W398" s="1"/>
  <c r="Z458"/>
  <c r="AA458" s="1"/>
  <c r="Z187"/>
  <c r="AA187" s="1"/>
  <c r="U186"/>
  <c r="V186" s="1"/>
  <c r="W186" s="1"/>
  <c r="U455"/>
  <c r="V455" s="1"/>
  <c r="W455" s="1"/>
  <c r="U239"/>
  <c r="V239" s="1"/>
  <c r="W239" s="1"/>
  <c r="Z297"/>
  <c r="AA297" s="1"/>
  <c r="U372"/>
  <c r="V372" s="1"/>
  <c r="W372" s="1"/>
  <c r="U473"/>
  <c r="V473" s="1"/>
  <c r="W473" s="1"/>
  <c r="U453"/>
  <c r="V453" s="1"/>
  <c r="W453" s="1"/>
  <c r="Z387"/>
  <c r="AA387" s="1"/>
  <c r="U422"/>
  <c r="V422" s="1"/>
  <c r="W422" s="1"/>
  <c r="U382"/>
  <c r="V382" s="1"/>
  <c r="W382" s="1"/>
  <c r="Z395"/>
  <c r="AA395" s="1"/>
  <c r="U126"/>
  <c r="V126" s="1"/>
  <c r="W126" s="1"/>
  <c r="Z357"/>
  <c r="AA357" s="1"/>
  <c r="U340"/>
  <c r="V340" s="1"/>
  <c r="W340" s="1"/>
  <c r="Z203"/>
  <c r="AA203" s="1"/>
  <c r="Z432"/>
  <c r="AA432" s="1"/>
  <c r="U396"/>
  <c r="V396" s="1"/>
  <c r="W396" s="1"/>
  <c r="U445"/>
  <c r="V445" s="1"/>
  <c r="W445" s="1"/>
  <c r="Z450"/>
  <c r="AA450" s="1"/>
  <c r="Z140"/>
  <c r="AA140" s="1"/>
  <c r="Z273"/>
  <c r="AA273" s="1"/>
  <c r="U292"/>
  <c r="V292" s="1"/>
  <c r="W292" s="1"/>
  <c r="Z269"/>
  <c r="AA269" s="1"/>
  <c r="Z209"/>
  <c r="AA209" s="1"/>
  <c r="U154"/>
  <c r="V154" s="1"/>
  <c r="W154" s="1"/>
  <c r="Z405"/>
  <c r="AA405" s="1"/>
  <c r="U168"/>
  <c r="V168" s="1"/>
  <c r="W168" s="1"/>
  <c r="Z241"/>
  <c r="AA241" s="1"/>
  <c r="Z205"/>
  <c r="AA205" s="1"/>
  <c r="Z185"/>
  <c r="AA185" s="1"/>
  <c r="Z221"/>
  <c r="AA221" s="1"/>
  <c r="Z104"/>
  <c r="AA104" s="1"/>
  <c r="Z389"/>
  <c r="AA389" s="1"/>
  <c r="Z383"/>
  <c r="AA383" s="1"/>
  <c r="Z428"/>
  <c r="AA428" s="1"/>
  <c r="U408"/>
  <c r="V408" s="1"/>
  <c r="W408" s="1"/>
  <c r="U101"/>
  <c r="V101" s="1"/>
  <c r="W101" s="1"/>
  <c r="U164"/>
  <c r="V164" s="1"/>
  <c r="W164" s="1"/>
  <c r="Z161"/>
  <c r="AA161" s="1"/>
  <c r="Z293"/>
  <c r="AA293" s="1"/>
  <c r="U122"/>
  <c r="V122" s="1"/>
  <c r="W122" s="1"/>
  <c r="Z263"/>
  <c r="AA263" s="1"/>
  <c r="U378"/>
  <c r="V378" s="1"/>
  <c r="W378" s="1"/>
  <c r="U266"/>
  <c r="V266" s="1"/>
  <c r="W266" s="1"/>
  <c r="Z142"/>
  <c r="AA142" s="1"/>
  <c r="Z211"/>
  <c r="AA211" s="1"/>
  <c r="U166"/>
  <c r="V166" s="1"/>
  <c r="W166" s="1"/>
  <c r="Z72"/>
  <c r="AA72" s="1"/>
  <c r="U139"/>
  <c r="V139" s="1"/>
  <c r="W139" s="1"/>
  <c r="U252"/>
  <c r="V252" s="1"/>
  <c r="W252" s="1"/>
  <c r="Z337"/>
  <c r="AA337" s="1"/>
  <c r="Z114"/>
  <c r="AA114" s="1"/>
  <c r="U402"/>
  <c r="V402" s="1"/>
  <c r="W402" s="1"/>
  <c r="U469"/>
  <c r="V469" s="1"/>
  <c r="W469" s="1"/>
  <c r="U392"/>
  <c r="V392" s="1"/>
  <c r="W392" s="1"/>
  <c r="Z323"/>
  <c r="AA323" s="1"/>
  <c r="Z411"/>
  <c r="AA411" s="1"/>
  <c r="Z251"/>
  <c r="AA251" s="1"/>
  <c r="Z179"/>
  <c r="AA179" s="1"/>
  <c r="U198"/>
  <c r="V198" s="1"/>
  <c r="W198" s="1"/>
  <c r="Z472"/>
  <c r="AA472" s="1"/>
  <c r="Z413"/>
  <c r="AA413" s="1"/>
  <c r="Z436"/>
  <c r="AA436" s="1"/>
  <c r="U384"/>
  <c r="V384" s="1"/>
  <c r="W384" s="1"/>
  <c r="Z393"/>
  <c r="AA393" s="1"/>
  <c r="U443"/>
  <c r="V443" s="1"/>
  <c r="W443" s="1"/>
  <c r="U260"/>
  <c r="V260" s="1"/>
  <c r="W260" s="1"/>
  <c r="Z219"/>
  <c r="AA219" s="1"/>
  <c r="Z150"/>
  <c r="AA150" s="1"/>
  <c r="U136"/>
  <c r="V136" s="1"/>
  <c r="W136" s="1"/>
  <c r="Z361"/>
  <c r="AA361" s="1"/>
  <c r="Z291"/>
  <c r="AA291" s="1"/>
  <c r="Z456"/>
  <c r="AA456" s="1"/>
  <c r="Z397"/>
  <c r="AA397" s="1"/>
  <c r="Z367"/>
  <c r="AA367" s="1"/>
  <c r="U433"/>
  <c r="V433" s="1"/>
  <c r="W433" s="1"/>
  <c r="Z415"/>
  <c r="AA415" s="1"/>
  <c r="Z474"/>
  <c r="AA474" s="1"/>
  <c r="U119"/>
  <c r="V119" s="1"/>
  <c r="W119" s="1"/>
  <c r="Z81"/>
  <c r="AA81" s="1"/>
  <c r="Z464"/>
  <c r="AA464" s="1"/>
  <c r="Z345"/>
  <c r="AA345" s="1"/>
  <c r="U386"/>
  <c r="V386" s="1"/>
  <c r="W386" s="1"/>
  <c r="Z365"/>
  <c r="AA365" s="1"/>
  <c r="Z94"/>
  <c r="AA94" s="1"/>
  <c r="Z163"/>
  <c r="AA163" s="1"/>
  <c r="Z353"/>
  <c r="AA353" s="1"/>
  <c r="U182"/>
  <c r="V182" s="1"/>
  <c r="W182" s="1"/>
  <c r="Z381"/>
  <c r="AA381" s="1"/>
  <c r="U394"/>
  <c r="V394" s="1"/>
  <c r="W394" s="1"/>
  <c r="U412"/>
  <c r="V412" s="1"/>
  <c r="W412" s="1"/>
  <c r="Z423"/>
  <c r="AA423" s="1"/>
  <c r="Z391"/>
  <c r="AA391" s="1"/>
  <c r="U441"/>
  <c r="V441" s="1"/>
  <c r="W441" s="1"/>
  <c r="Z385"/>
  <c r="AA385" s="1"/>
  <c r="U457"/>
  <c r="V457" s="1"/>
  <c r="W457" s="1"/>
  <c r="U148"/>
  <c r="V148" s="1"/>
  <c r="W148" s="1"/>
  <c r="U223"/>
  <c r="V223" s="1"/>
  <c r="W223" s="1"/>
  <c r="U380"/>
  <c r="V380" s="1"/>
  <c r="W380" s="1"/>
  <c r="Z403"/>
  <c r="AA403" s="1"/>
  <c r="U414"/>
  <c r="V414" s="1"/>
  <c r="W414" s="1"/>
  <c r="U67"/>
  <c r="V67" s="1"/>
  <c r="W67" s="1"/>
  <c r="U159"/>
  <c r="V159" s="1"/>
  <c r="W159" s="1"/>
  <c r="Z440"/>
  <c r="AA440" s="1"/>
  <c r="U467"/>
  <c r="V467" s="1"/>
  <c r="W467" s="1"/>
  <c r="U425"/>
  <c r="V425" s="1"/>
  <c r="W425" s="1"/>
  <c r="Z371"/>
  <c r="AA371" s="1"/>
  <c r="Z407"/>
  <c r="AA407" s="1"/>
  <c r="U103"/>
  <c r="V103" s="1"/>
  <c r="W103" s="1"/>
  <c r="U152"/>
  <c r="V152" s="1"/>
  <c r="W152" s="1"/>
  <c r="Z144"/>
  <c r="AA144" s="1"/>
  <c r="U132"/>
  <c r="V132" s="1"/>
  <c r="W132" s="1"/>
  <c r="U234"/>
  <c r="V234" s="1"/>
  <c r="W234" s="1"/>
  <c r="Z299"/>
  <c r="AA299" s="1"/>
  <c r="Z195"/>
  <c r="AA195" s="1"/>
  <c r="Z277"/>
  <c r="AA277" s="1"/>
  <c r="U192"/>
  <c r="V192" s="1"/>
  <c r="W192" s="1"/>
  <c r="Z295"/>
  <c r="AA295" s="1"/>
  <c r="Z247"/>
  <c r="AA247" s="1"/>
  <c r="U244"/>
  <c r="V244" s="1"/>
  <c r="W244" s="1"/>
  <c r="U435"/>
  <c r="V435" s="1"/>
  <c r="W435" s="1"/>
  <c r="U364"/>
  <c r="V364" s="1"/>
  <c r="W364" s="1"/>
  <c r="Z399"/>
  <c r="AA399" s="1"/>
  <c r="Z373"/>
  <c r="AA373" s="1"/>
  <c r="Z243"/>
  <c r="AA243" s="1"/>
  <c r="U427"/>
  <c r="V427" s="1"/>
  <c r="W427" s="1"/>
  <c r="U481"/>
  <c r="V481" s="1"/>
  <c r="W481" s="1"/>
  <c r="Z468"/>
  <c r="AA468" s="1"/>
  <c r="U463"/>
  <c r="V463" s="1"/>
  <c r="W463" s="1"/>
  <c r="U390"/>
  <c r="V390" s="1"/>
  <c r="W390" s="1"/>
  <c r="U376"/>
  <c r="V376" s="1"/>
  <c r="W376" s="1"/>
  <c r="U449"/>
  <c r="V449" s="1"/>
  <c r="W449" s="1"/>
  <c r="U437"/>
  <c r="V437" s="1"/>
  <c r="W437" s="1"/>
  <c r="U424"/>
  <c r="V424" s="1"/>
  <c r="W424" s="1"/>
  <c r="U400"/>
  <c r="V400" s="1"/>
  <c r="W400" s="1"/>
  <c r="Z128"/>
  <c r="AA128" s="1"/>
  <c r="U79"/>
  <c r="V79" s="1"/>
  <c r="W79" s="1"/>
  <c r="Z237"/>
  <c r="AA237" s="1"/>
  <c r="U276"/>
  <c r="V276" s="1"/>
  <c r="W276" s="1"/>
  <c r="Z271"/>
  <c r="AA271" s="1"/>
  <c r="Z259"/>
  <c r="AA259" s="1"/>
  <c r="U475"/>
  <c r="V475" s="1"/>
  <c r="W475" s="1"/>
  <c r="U410"/>
  <c r="V410" s="1"/>
  <c r="W410" s="1"/>
  <c r="Z110"/>
  <c r="AA110" s="1"/>
  <c r="U208"/>
  <c r="V208" s="1"/>
  <c r="W208" s="1"/>
  <c r="Z215"/>
  <c r="AA215" s="1"/>
  <c r="Z62"/>
  <c r="AA62" s="1"/>
  <c r="U308"/>
  <c r="V308" s="1"/>
  <c r="W308" s="1"/>
  <c r="Z257"/>
  <c r="AA257" s="1"/>
  <c r="U358"/>
  <c r="V358" s="1"/>
  <c r="W358" s="1"/>
  <c r="Z480"/>
  <c r="AA480" s="1"/>
  <c r="U461"/>
  <c r="V461" s="1"/>
  <c r="W461" s="1"/>
  <c r="U439"/>
  <c r="V439" s="1"/>
  <c r="W439" s="1"/>
  <c r="U429"/>
  <c r="V429" s="1"/>
  <c r="W429" s="1"/>
  <c r="U374"/>
  <c r="V374" s="1"/>
  <c r="W374" s="1"/>
  <c r="Z289"/>
  <c r="AA289" s="1"/>
  <c r="Z108"/>
  <c r="AA108" s="1"/>
  <c r="Z430"/>
  <c r="AA430" s="1"/>
  <c r="Z401"/>
  <c r="AA401" s="1"/>
  <c r="U115"/>
  <c r="V115" s="1"/>
  <c r="W115" s="1"/>
  <c r="U206"/>
  <c r="V206" s="1"/>
  <c r="W206" s="1"/>
  <c r="Z130"/>
  <c r="AA130" s="1"/>
  <c r="U71"/>
  <c r="V71" s="1"/>
  <c r="W71" s="1"/>
  <c r="U178"/>
  <c r="V178" s="1"/>
  <c r="W178" s="1"/>
  <c r="Z351"/>
  <c r="AA351" s="1"/>
  <c r="Z349"/>
  <c r="AA349" s="1"/>
  <c r="U268"/>
  <c r="V268" s="1"/>
  <c r="W268" s="1"/>
  <c r="U316"/>
  <c r="V316" s="1"/>
  <c r="W316" s="1"/>
  <c r="U246"/>
  <c r="V246" s="1"/>
  <c r="W246" s="1"/>
  <c r="U155"/>
  <c r="V155" s="1"/>
  <c r="W155" s="1"/>
  <c r="U350"/>
  <c r="V350" s="1"/>
  <c r="W350" s="1"/>
  <c r="Z231"/>
  <c r="AA231" s="1"/>
  <c r="U200"/>
  <c r="V200" s="1"/>
  <c r="W200" s="1"/>
  <c r="Z120"/>
  <c r="AA120" s="1"/>
  <c r="Z64"/>
  <c r="AA64" s="1"/>
  <c r="Z329"/>
  <c r="AA329" s="1"/>
  <c r="Z305"/>
  <c r="AA305" s="1"/>
  <c r="U477"/>
  <c r="V477" s="1"/>
  <c r="W477" s="1"/>
  <c r="U451"/>
  <c r="V451" s="1"/>
  <c r="W451" s="1"/>
  <c r="Z377"/>
  <c r="AA377" s="1"/>
  <c r="Z281"/>
  <c r="AA281" s="1"/>
  <c r="Z419"/>
  <c r="AA419" s="1"/>
  <c r="Z379"/>
  <c r="AA379" s="1"/>
  <c r="Z466"/>
  <c r="AA466" s="1"/>
  <c r="U233"/>
  <c r="V233" s="1"/>
  <c r="W233" s="1"/>
  <c r="Z301"/>
  <c r="AA301" s="1"/>
  <c r="U235"/>
  <c r="V235" s="1"/>
  <c r="W235" s="1"/>
  <c r="Z375"/>
  <c r="AA375" s="1"/>
  <c r="Z303"/>
  <c r="AA303" s="1"/>
  <c r="Z444"/>
  <c r="AA444" s="1"/>
  <c r="Z307"/>
  <c r="AA307" s="1"/>
  <c r="Z417"/>
  <c r="AA417" s="1"/>
  <c r="Z363"/>
  <c r="AA363" s="1"/>
  <c r="Z409"/>
  <c r="AA409" s="1"/>
  <c r="Z116"/>
  <c r="AA116" s="1"/>
  <c r="Z134"/>
  <c r="AA134" s="1"/>
  <c r="Z100"/>
  <c r="AA100" s="1"/>
  <c r="U188"/>
  <c r="V188" s="1"/>
  <c r="W188" s="1"/>
  <c r="U359"/>
  <c r="V359" s="1"/>
  <c r="W359" s="1"/>
  <c r="Z275"/>
  <c r="AA275" s="1"/>
  <c r="Z177"/>
  <c r="AA177" s="1"/>
  <c r="U131"/>
  <c r="V131" s="1"/>
  <c r="W131" s="1"/>
  <c r="U229"/>
  <c r="V229" s="1"/>
  <c r="W229" s="1"/>
  <c r="U230"/>
  <c r="V230" s="1"/>
  <c r="W230" s="1"/>
  <c r="U210"/>
  <c r="V210" s="1"/>
  <c r="W210" s="1"/>
  <c r="Z279"/>
  <c r="AA279" s="1"/>
  <c r="Z448"/>
  <c r="AA448" s="1"/>
  <c r="Z313"/>
  <c r="AA313" s="1"/>
  <c r="Z249"/>
  <c r="AA249" s="1"/>
  <c r="Z476"/>
  <c r="AA476" s="1"/>
  <c r="U479"/>
  <c r="V479" s="1"/>
  <c r="W479" s="1"/>
  <c r="Z369"/>
  <c r="AA369" s="1"/>
  <c r="Z331"/>
  <c r="AA331" s="1"/>
  <c r="U222"/>
  <c r="V222" s="1"/>
  <c r="W222" s="1"/>
  <c r="Z84"/>
  <c r="AA84" s="1"/>
  <c r="U91"/>
  <c r="V91" s="1"/>
  <c r="W91" s="1"/>
  <c r="Z197"/>
  <c r="AA197" s="1"/>
  <c r="Z183"/>
  <c r="AA183" s="1"/>
  <c r="U87"/>
  <c r="V87" s="1"/>
  <c r="W87" s="1"/>
  <c r="Z74"/>
  <c r="AA74" s="1"/>
  <c r="U226"/>
  <c r="V226" s="1"/>
  <c r="W226" s="1"/>
  <c r="U232"/>
  <c r="V232" s="1"/>
  <c r="W232" s="1"/>
  <c r="Z82"/>
  <c r="AA82" s="1"/>
  <c r="U342"/>
  <c r="V342" s="1"/>
  <c r="W342" s="1"/>
  <c r="U196"/>
  <c r="V196" s="1"/>
  <c r="W196" s="1"/>
  <c r="U158"/>
  <c r="V158" s="1"/>
  <c r="W158" s="1"/>
  <c r="U332"/>
  <c r="V332" s="1"/>
  <c r="W332" s="1"/>
  <c r="Z287"/>
  <c r="AA287" s="1"/>
  <c r="Z315"/>
  <c r="AA315" s="1"/>
  <c r="Z452"/>
  <c r="AA452" s="1"/>
  <c r="Z267"/>
  <c r="AA267" s="1"/>
  <c r="U324"/>
  <c r="V324" s="1"/>
  <c r="W324" s="1"/>
  <c r="Z460"/>
  <c r="AA460" s="1"/>
  <c r="Z78"/>
  <c r="AA78" s="1"/>
  <c r="U93"/>
  <c r="V93" s="1"/>
  <c r="W93" s="1"/>
  <c r="U77"/>
  <c r="V77" s="1"/>
  <c r="W77" s="1"/>
  <c r="U83"/>
  <c r="V83" s="1"/>
  <c r="W83" s="1"/>
  <c r="Z225"/>
  <c r="AA225" s="1"/>
  <c r="Z171"/>
  <c r="AA171" s="1"/>
  <c r="U111"/>
  <c r="V111" s="1"/>
  <c r="W111" s="1"/>
  <c r="Z201"/>
  <c r="AA201" s="1"/>
  <c r="U174"/>
  <c r="V174" s="1"/>
  <c r="W174" s="1"/>
  <c r="Z124"/>
  <c r="AA124" s="1"/>
  <c r="U224"/>
  <c r="V224" s="1"/>
  <c r="W224" s="1"/>
  <c r="U240"/>
  <c r="V240" s="1"/>
  <c r="W240" s="1"/>
  <c r="Z227"/>
  <c r="AA227" s="1"/>
  <c r="U190"/>
  <c r="V190" s="1"/>
  <c r="W190" s="1"/>
  <c r="U176"/>
  <c r="V176" s="1"/>
  <c r="W176" s="1"/>
  <c r="U310"/>
  <c r="V310" s="1"/>
  <c r="W310" s="1"/>
  <c r="U156"/>
  <c r="V156" s="1"/>
  <c r="W156" s="1"/>
  <c r="U96"/>
  <c r="V96" s="1"/>
  <c r="W96" s="1"/>
  <c r="Z355"/>
  <c r="AA355" s="1"/>
  <c r="U298"/>
  <c r="V298" s="1"/>
  <c r="W298" s="1"/>
  <c r="Z321"/>
  <c r="AA321" s="1"/>
  <c r="U127"/>
  <c r="V127" s="1"/>
  <c r="W127" s="1"/>
  <c r="Z86"/>
  <c r="AA86" s="1"/>
  <c r="Z98"/>
  <c r="AA98" s="1"/>
  <c r="Z66"/>
  <c r="AA66" s="1"/>
  <c r="U193"/>
  <c r="V193" s="1"/>
  <c r="W193" s="1"/>
  <c r="U318"/>
  <c r="V318" s="1"/>
  <c r="W318" s="1"/>
  <c r="U90"/>
  <c r="V90" s="1"/>
  <c r="W90" s="1"/>
  <c r="U117"/>
  <c r="V117" s="1"/>
  <c r="W117" s="1"/>
  <c r="U69"/>
  <c r="V69" s="1"/>
  <c r="W69" s="1"/>
  <c r="U99"/>
  <c r="V99" s="1"/>
  <c r="W99" s="1"/>
  <c r="Z68"/>
  <c r="AA68" s="1"/>
  <c r="Z80"/>
  <c r="AA80" s="1"/>
  <c r="U216"/>
  <c r="V216" s="1"/>
  <c r="W216" s="1"/>
  <c r="U326"/>
  <c r="V326" s="1"/>
  <c r="W326" s="1"/>
  <c r="U261"/>
  <c r="V261" s="1"/>
  <c r="W261" s="1"/>
  <c r="U135"/>
  <c r="V135" s="1"/>
  <c r="W135" s="1"/>
  <c r="U143"/>
  <c r="V143" s="1"/>
  <c r="W143" s="1"/>
  <c r="U254"/>
  <c r="V254" s="1"/>
  <c r="W254" s="1"/>
  <c r="Z70"/>
  <c r="AA70" s="1"/>
  <c r="Z92"/>
  <c r="AA92" s="1"/>
  <c r="Z76"/>
  <c r="AA76" s="1"/>
  <c r="U107"/>
  <c r="V107" s="1"/>
  <c r="W107" s="1"/>
  <c r="U217"/>
  <c r="V217" s="1"/>
  <c r="W217" s="1"/>
  <c r="U218"/>
  <c r="V218" s="1"/>
  <c r="W218" s="1"/>
  <c r="U138"/>
  <c r="V138" s="1"/>
  <c r="W138" s="1"/>
  <c r="U172"/>
  <c r="V172" s="1"/>
  <c r="W172" s="1"/>
  <c r="U180"/>
  <c r="V180" s="1"/>
  <c r="W180" s="1"/>
  <c r="U85"/>
  <c r="V85" s="1"/>
  <c r="W85" s="1"/>
  <c r="U238"/>
  <c r="V238" s="1"/>
  <c r="W238" s="1"/>
  <c r="U147"/>
  <c r="V147" s="1"/>
  <c r="W147" s="1"/>
  <c r="U334"/>
  <c r="V334" s="1"/>
  <c r="W334" s="1"/>
  <c r="U213"/>
  <c r="V213" s="1"/>
  <c r="W213" s="1"/>
  <c r="U151"/>
  <c r="V151" s="1"/>
  <c r="W151" s="1"/>
  <c r="U109"/>
  <c r="V109" s="1"/>
  <c r="W109" s="1"/>
  <c r="U63"/>
  <c r="V63" s="1"/>
  <c r="W63" s="1"/>
  <c r="Z88"/>
  <c r="AA88" s="1"/>
  <c r="U75"/>
  <c r="V75" s="1"/>
  <c r="W75" s="1"/>
  <c r="Z118"/>
  <c r="AA118" s="1"/>
  <c r="Z112"/>
  <c r="AA112" s="1"/>
  <c r="Z189"/>
  <c r="AA189" s="1"/>
  <c r="Z106"/>
  <c r="AA106" s="1"/>
  <c r="Z10"/>
  <c r="AA10" s="1"/>
  <c r="Z20"/>
  <c r="AA20" s="1"/>
  <c r="Z18"/>
  <c r="AA18" s="1"/>
  <c r="Z23"/>
  <c r="AA23" s="1"/>
  <c r="Z24"/>
  <c r="AA24" s="1"/>
  <c r="Z49"/>
  <c r="AA49" s="1"/>
  <c r="Z48"/>
  <c r="AA48" s="1"/>
  <c r="Z28"/>
  <c r="AA28" s="1"/>
  <c r="Z50"/>
  <c r="AA50" s="1"/>
  <c r="Z56"/>
  <c r="AA56" s="1"/>
  <c r="Z43"/>
  <c r="AA43" s="1"/>
  <c r="Z61"/>
  <c r="AA61" s="1"/>
  <c r="Z25"/>
  <c r="AA25" s="1"/>
  <c r="Z52"/>
  <c r="AA52" s="1"/>
  <c r="Z32"/>
  <c r="AA32" s="1"/>
  <c r="Z53"/>
  <c r="AA53" s="1"/>
  <c r="Z21"/>
  <c r="AA21" s="1"/>
  <c r="Z54"/>
  <c r="AA54" s="1"/>
  <c r="Z38"/>
  <c r="AA38" s="1"/>
  <c r="Z22"/>
  <c r="AA22" s="1"/>
  <c r="Z14"/>
  <c r="AA14" s="1"/>
  <c r="Z7"/>
  <c r="AA7" s="1"/>
  <c r="Z19"/>
  <c r="AA19" s="1"/>
  <c r="Z41"/>
  <c r="AA41" s="1"/>
  <c r="Z44"/>
  <c r="AA44" s="1"/>
  <c r="Z40"/>
  <c r="AA40" s="1"/>
  <c r="Z37"/>
  <c r="AA37" s="1"/>
  <c r="Z46"/>
  <c r="AA46" s="1"/>
  <c r="Z30"/>
  <c r="AA30" s="1"/>
  <c r="Z59"/>
  <c r="AA59" s="1"/>
  <c r="Z45"/>
  <c r="AA45" s="1"/>
  <c r="Z34"/>
  <c r="AA34" s="1"/>
  <c r="Z27"/>
  <c r="AA27" s="1"/>
  <c r="Z33"/>
  <c r="AA33" s="1"/>
  <c r="Z60"/>
  <c r="AA60" s="1"/>
  <c r="Z36"/>
  <c r="AA36" s="1"/>
  <c r="Z57"/>
  <c r="AA57" s="1"/>
  <c r="Z29"/>
  <c r="AA29" s="1"/>
  <c r="Z58"/>
  <c r="AA58" s="1"/>
  <c r="Z42"/>
  <c r="AA42" s="1"/>
  <c r="Z26"/>
  <c r="AA26" s="1"/>
  <c r="Z6"/>
  <c r="AA6" s="1"/>
  <c r="Z16"/>
  <c r="AA16" s="1"/>
  <c r="Z11"/>
  <c r="AA11" s="1"/>
  <c r="Z15"/>
  <c r="AA15" s="1"/>
  <c r="Z4"/>
  <c r="AA4" s="1"/>
  <c r="Z3"/>
  <c r="AA3" s="1"/>
  <c r="Z17"/>
  <c r="AA17" s="1"/>
  <c r="Z9"/>
  <c r="AA9" s="1"/>
  <c r="Z8"/>
  <c r="AA8" s="1"/>
  <c r="Z13"/>
  <c r="AA13" s="1"/>
  <c r="Z12"/>
  <c r="AA12" s="1"/>
  <c r="Z5"/>
  <c r="AA5" s="1"/>
  <c r="Q2"/>
  <c r="X63" l="1"/>
  <c r="Y63" s="1"/>
  <c r="Z63" s="1"/>
  <c r="AA63" s="1"/>
  <c r="X334"/>
  <c r="Y334" s="1"/>
  <c r="Z334" s="1"/>
  <c r="AA334" s="1"/>
  <c r="X180"/>
  <c r="Y180" s="1"/>
  <c r="Z180" s="1"/>
  <c r="AA180" s="1"/>
  <c r="X217"/>
  <c r="Y217" s="1"/>
  <c r="Z217" s="1"/>
  <c r="AA217" s="1"/>
  <c r="X261"/>
  <c r="Y261" s="1"/>
  <c r="Z261" s="1"/>
  <c r="AA261" s="1"/>
  <c r="X117"/>
  <c r="Y117" s="1"/>
  <c r="Z117" s="1"/>
  <c r="AA117" s="1"/>
  <c r="X156"/>
  <c r="Y156" s="1"/>
  <c r="Z156" s="1"/>
  <c r="AA156" s="1"/>
  <c r="X174"/>
  <c r="Y174" s="1"/>
  <c r="Z174" s="1"/>
  <c r="AA174" s="1"/>
  <c r="X158"/>
  <c r="Y158" s="1"/>
  <c r="Z158" s="1"/>
  <c r="AA158" s="1"/>
  <c r="X232"/>
  <c r="Y232" s="1"/>
  <c r="Z232" s="1"/>
  <c r="AA232" s="1"/>
  <c r="X222"/>
  <c r="Y222" s="1"/>
  <c r="Z222" s="1"/>
  <c r="AA222" s="1"/>
  <c r="X131"/>
  <c r="Y131" s="1"/>
  <c r="Z131" s="1"/>
  <c r="AA131" s="1"/>
  <c r="X188"/>
  <c r="Y188" s="1"/>
  <c r="Z188" s="1"/>
  <c r="AA188" s="1"/>
  <c r="X477"/>
  <c r="Y477" s="1"/>
  <c r="Z477" s="1"/>
  <c r="AA477" s="1"/>
  <c r="X155"/>
  <c r="Y155" s="1"/>
  <c r="Z155" s="1"/>
  <c r="AA155" s="1"/>
  <c r="X429"/>
  <c r="Y429" s="1"/>
  <c r="Z429" s="1"/>
  <c r="AA429" s="1"/>
  <c r="X358"/>
  <c r="Y358" s="1"/>
  <c r="Z358" s="1"/>
  <c r="AA358" s="1"/>
  <c r="X410"/>
  <c r="Y410" s="1"/>
  <c r="Z410" s="1"/>
  <c r="AA410" s="1"/>
  <c r="X449"/>
  <c r="Y449" s="1"/>
  <c r="Z449" s="1"/>
  <c r="AA449" s="1"/>
  <c r="X244"/>
  <c r="Y244" s="1"/>
  <c r="Z244" s="1"/>
  <c r="AA244" s="1"/>
  <c r="X132"/>
  <c r="Y132" s="1"/>
  <c r="Z132" s="1"/>
  <c r="AA132" s="1"/>
  <c r="X457"/>
  <c r="Y457" s="1"/>
  <c r="Z457" s="1"/>
  <c r="AA457" s="1"/>
  <c r="X182"/>
  <c r="Y182" s="1"/>
  <c r="Z182" s="1"/>
  <c r="AA182" s="1"/>
  <c r="X433"/>
  <c r="Y433" s="1"/>
  <c r="Z433" s="1"/>
  <c r="AA433" s="1"/>
  <c r="X384"/>
  <c r="Y384" s="1"/>
  <c r="Z384" s="1"/>
  <c r="AA384" s="1"/>
  <c r="X198"/>
  <c r="Y198" s="1"/>
  <c r="Z198" s="1"/>
  <c r="AA198" s="1"/>
  <c r="X266"/>
  <c r="Y266" s="1"/>
  <c r="Z266" s="1"/>
  <c r="AA266" s="1"/>
  <c r="X408"/>
  <c r="Y408" s="1"/>
  <c r="Z408" s="1"/>
  <c r="AA408" s="1"/>
  <c r="X126"/>
  <c r="Y126" s="1"/>
  <c r="Z126" s="1"/>
  <c r="AA126" s="1"/>
  <c r="X416"/>
  <c r="Y416" s="1"/>
  <c r="Z416" s="1"/>
  <c r="AA416" s="1"/>
  <c r="X95"/>
  <c r="Y95" s="1"/>
  <c r="Z95" s="1"/>
  <c r="AA95" s="1"/>
  <c r="X420"/>
  <c r="Y420" s="1"/>
  <c r="Z420" s="1"/>
  <c r="AA420" s="1"/>
  <c r="X352"/>
  <c r="Y352" s="1"/>
  <c r="Z352" s="1"/>
  <c r="AA352" s="1"/>
  <c r="X245"/>
  <c r="Y245" s="1"/>
  <c r="Z245" s="1"/>
  <c r="AA245" s="1"/>
  <c r="X370"/>
  <c r="Y370" s="1"/>
  <c r="Z370" s="1"/>
  <c r="AA370" s="1"/>
  <c r="X160"/>
  <c r="Y160" s="1"/>
  <c r="Z160" s="1"/>
  <c r="AA160" s="1"/>
  <c r="X346"/>
  <c r="Y346" s="1"/>
  <c r="Z346" s="1"/>
  <c r="AA346" s="1"/>
  <c r="X253"/>
  <c r="Y253" s="1"/>
  <c r="Z253" s="1"/>
  <c r="AA253" s="1"/>
  <c r="X228"/>
  <c r="Y228" s="1"/>
  <c r="Z228" s="1"/>
  <c r="AA228" s="1"/>
  <c r="X89"/>
  <c r="Y89" s="1"/>
  <c r="Z89" s="1"/>
  <c r="AA89" s="1"/>
  <c r="X354"/>
  <c r="Y354" s="1"/>
  <c r="Z354" s="1"/>
  <c r="AA354" s="1"/>
  <c r="X162"/>
  <c r="Y162" s="1"/>
  <c r="Z162" s="1"/>
  <c r="AA162" s="1"/>
  <c r="X462"/>
  <c r="Y462" s="1"/>
  <c r="Z462" s="1"/>
  <c r="AA462" s="1"/>
  <c r="X335"/>
  <c r="Y335" s="1"/>
  <c r="Z335" s="1"/>
  <c r="AA335" s="1"/>
  <c r="X181"/>
  <c r="Y181" s="1"/>
  <c r="Z181" s="1"/>
  <c r="AA181" s="1"/>
  <c r="X290"/>
  <c r="Y290" s="1"/>
  <c r="Z290" s="1"/>
  <c r="AA290" s="1"/>
  <c r="X470"/>
  <c r="Y470" s="1"/>
  <c r="Z470" s="1"/>
  <c r="AA470" s="1"/>
  <c r="X85"/>
  <c r="Y85" s="1"/>
  <c r="Z85" s="1"/>
  <c r="AA85" s="1"/>
  <c r="X216"/>
  <c r="Y216" s="1"/>
  <c r="Z216" s="1"/>
  <c r="AA216" s="1"/>
  <c r="X193"/>
  <c r="Y193" s="1"/>
  <c r="Z193" s="1"/>
  <c r="AA193" s="1"/>
  <c r="X96"/>
  <c r="Y96" s="1"/>
  <c r="Z96" s="1"/>
  <c r="AA96" s="1"/>
  <c r="X332"/>
  <c r="Y332" s="1"/>
  <c r="Z332" s="1"/>
  <c r="AA332" s="1"/>
  <c r="X479"/>
  <c r="Y479" s="1"/>
  <c r="Z479" s="1"/>
  <c r="AA479" s="1"/>
  <c r="X229"/>
  <c r="Y229" s="1"/>
  <c r="Z229" s="1"/>
  <c r="AA229" s="1"/>
  <c r="X451"/>
  <c r="Y451" s="1"/>
  <c r="Z451" s="1"/>
  <c r="AA451" s="1"/>
  <c r="X268"/>
  <c r="Y268" s="1"/>
  <c r="Z268" s="1"/>
  <c r="AA268" s="1"/>
  <c r="X374"/>
  <c r="Y374" s="1"/>
  <c r="Z374" s="1"/>
  <c r="AA374" s="1"/>
  <c r="X308"/>
  <c r="Y308" s="1"/>
  <c r="Z308" s="1"/>
  <c r="AA308" s="1"/>
  <c r="X79"/>
  <c r="Y79" s="1"/>
  <c r="Z79" s="1"/>
  <c r="AA79" s="1"/>
  <c r="X437"/>
  <c r="Y437" s="1"/>
  <c r="Z437" s="1"/>
  <c r="AA437" s="1"/>
  <c r="X435"/>
  <c r="Y435" s="1"/>
  <c r="Z435" s="1"/>
  <c r="AA435" s="1"/>
  <c r="X234"/>
  <c r="Y234" s="1"/>
  <c r="Z234" s="1"/>
  <c r="AA234" s="1"/>
  <c r="X467"/>
  <c r="Y467" s="1"/>
  <c r="Z467" s="1"/>
  <c r="AA467" s="1"/>
  <c r="X148"/>
  <c r="Y148" s="1"/>
  <c r="Z148" s="1"/>
  <c r="AA148" s="1"/>
  <c r="X139"/>
  <c r="Y139" s="1"/>
  <c r="Z139" s="1"/>
  <c r="AA139" s="1"/>
  <c r="X122"/>
  <c r="Y122" s="1"/>
  <c r="Z122" s="1"/>
  <c r="AA122" s="1"/>
  <c r="X154"/>
  <c r="Y154" s="1"/>
  <c r="Z154" s="1"/>
  <c r="AA154" s="1"/>
  <c r="X396"/>
  <c r="Y396" s="1"/>
  <c r="Z396" s="1"/>
  <c r="AA396" s="1"/>
  <c r="X422"/>
  <c r="Y422" s="1"/>
  <c r="Z422" s="1"/>
  <c r="AA422" s="1"/>
  <c r="X186"/>
  <c r="Y186" s="1"/>
  <c r="Z186" s="1"/>
  <c r="AA186" s="1"/>
  <c r="X368"/>
  <c r="Y368" s="1"/>
  <c r="Z368" s="1"/>
  <c r="AA368" s="1"/>
  <c r="X300"/>
  <c r="Y300" s="1"/>
  <c r="Z300" s="1"/>
  <c r="AA300" s="1"/>
  <c r="X202"/>
  <c r="Y202" s="1"/>
  <c r="Z202" s="1"/>
  <c r="AA202" s="1"/>
  <c r="X194"/>
  <c r="Y194" s="1"/>
  <c r="Z194" s="1"/>
  <c r="AA194" s="1"/>
  <c r="X270"/>
  <c r="Y270" s="1"/>
  <c r="Z270" s="1"/>
  <c r="AA270" s="1"/>
  <c r="X304"/>
  <c r="Y304" s="1"/>
  <c r="Z304" s="1"/>
  <c r="AA304" s="1"/>
  <c r="X322"/>
  <c r="Y322" s="1"/>
  <c r="Z322" s="1"/>
  <c r="AA322" s="1"/>
  <c r="X446"/>
  <c r="Y446" s="1"/>
  <c r="Z446" s="1"/>
  <c r="AA446" s="1"/>
  <c r="X426"/>
  <c r="Y426" s="1"/>
  <c r="Z426" s="1"/>
  <c r="AA426" s="1"/>
  <c r="X170"/>
  <c r="Y170" s="1"/>
  <c r="Z170" s="1"/>
  <c r="AA170" s="1"/>
  <c r="X173"/>
  <c r="Y173" s="1"/>
  <c r="Z173" s="1"/>
  <c r="AA173" s="1"/>
  <c r="X404"/>
  <c r="Y404" s="1"/>
  <c r="Z404" s="1"/>
  <c r="AA404" s="1"/>
  <c r="X153"/>
  <c r="Y153" s="1"/>
  <c r="Z153" s="1"/>
  <c r="AA153" s="1"/>
  <c r="X125"/>
  <c r="Y125" s="1"/>
  <c r="Z125" s="1"/>
  <c r="AA125" s="1"/>
  <c r="X317"/>
  <c r="Y317" s="1"/>
  <c r="Z317" s="1"/>
  <c r="AA317" s="1"/>
  <c r="X109"/>
  <c r="Y109" s="1"/>
  <c r="Z109" s="1"/>
  <c r="AA109" s="1"/>
  <c r="X147"/>
  <c r="Y147" s="1"/>
  <c r="Z147" s="1"/>
  <c r="AA147" s="1"/>
  <c r="X172"/>
  <c r="Y172" s="1"/>
  <c r="Z172" s="1"/>
  <c r="AA172" s="1"/>
  <c r="X107"/>
  <c r="Y107" s="1"/>
  <c r="Z107" s="1"/>
  <c r="AA107" s="1"/>
  <c r="X254"/>
  <c r="Y254" s="1"/>
  <c r="Z254" s="1"/>
  <c r="AA254" s="1"/>
  <c r="X326"/>
  <c r="Y326" s="1"/>
  <c r="Z326" s="1"/>
  <c r="AA326" s="1"/>
  <c r="X90"/>
  <c r="Y90" s="1"/>
  <c r="Z90" s="1"/>
  <c r="AA90" s="1"/>
  <c r="X298"/>
  <c r="Y298" s="1"/>
  <c r="Z298" s="1"/>
  <c r="AA298" s="1"/>
  <c r="X310"/>
  <c r="Y310" s="1"/>
  <c r="Z310" s="1"/>
  <c r="AA310" s="1"/>
  <c r="X240"/>
  <c r="Y240" s="1"/>
  <c r="Z240" s="1"/>
  <c r="AA240" s="1"/>
  <c r="X83"/>
  <c r="Y83" s="1"/>
  <c r="Z83" s="1"/>
  <c r="AA83" s="1"/>
  <c r="X196"/>
  <c r="Y196" s="1"/>
  <c r="Z196" s="1"/>
  <c r="AA196" s="1"/>
  <c r="X226"/>
  <c r="Y226" s="1"/>
  <c r="Z226" s="1"/>
  <c r="AA226" s="1"/>
  <c r="X210"/>
  <c r="Y210" s="1"/>
  <c r="Z210" s="1"/>
  <c r="AA210" s="1"/>
  <c r="X233"/>
  <c r="Y233" s="1"/>
  <c r="Z233" s="1"/>
  <c r="AA233" s="1"/>
  <c r="X200"/>
  <c r="Y200" s="1"/>
  <c r="Z200" s="1"/>
  <c r="AA200" s="1"/>
  <c r="X246"/>
  <c r="Y246" s="1"/>
  <c r="Z246" s="1"/>
  <c r="AA246" s="1"/>
  <c r="X206"/>
  <c r="Y206" s="1"/>
  <c r="Z206" s="1"/>
  <c r="AA206" s="1"/>
  <c r="X439"/>
  <c r="Y439" s="1"/>
  <c r="Z439" s="1"/>
  <c r="AA439" s="1"/>
  <c r="X475"/>
  <c r="Y475" s="1"/>
  <c r="Z475" s="1"/>
  <c r="AA475" s="1"/>
  <c r="X276"/>
  <c r="Y276" s="1"/>
  <c r="Z276" s="1"/>
  <c r="AA276" s="1"/>
  <c r="X400"/>
  <c r="Y400" s="1"/>
  <c r="Z400" s="1"/>
  <c r="AA400" s="1"/>
  <c r="X376"/>
  <c r="Y376" s="1"/>
  <c r="Z376" s="1"/>
  <c r="AA376" s="1"/>
  <c r="X481"/>
  <c r="Y481" s="1"/>
  <c r="Z481" s="1"/>
  <c r="AA481" s="1"/>
  <c r="X159"/>
  <c r="Y159" s="1"/>
  <c r="Z159" s="1"/>
  <c r="AA159" s="1"/>
  <c r="X380"/>
  <c r="Y380" s="1"/>
  <c r="Z380" s="1"/>
  <c r="AA380" s="1"/>
  <c r="X412"/>
  <c r="Y412" s="1"/>
  <c r="Z412" s="1"/>
  <c r="AA412" s="1"/>
  <c r="X386"/>
  <c r="Y386" s="1"/>
  <c r="Z386" s="1"/>
  <c r="AA386" s="1"/>
  <c r="X119"/>
  <c r="Y119" s="1"/>
  <c r="Z119" s="1"/>
  <c r="AA119" s="1"/>
  <c r="X260"/>
  <c r="Y260" s="1"/>
  <c r="Z260" s="1"/>
  <c r="AA260" s="1"/>
  <c r="X392"/>
  <c r="Y392" s="1"/>
  <c r="Z392" s="1"/>
  <c r="AA392" s="1"/>
  <c r="X166"/>
  <c r="Y166" s="1"/>
  <c r="Z166" s="1"/>
  <c r="AA166" s="1"/>
  <c r="X378"/>
  <c r="Y378" s="1"/>
  <c r="Z378" s="1"/>
  <c r="AA378" s="1"/>
  <c r="X168"/>
  <c r="Y168" s="1"/>
  <c r="Z168" s="1"/>
  <c r="AA168" s="1"/>
  <c r="X453"/>
  <c r="Y453" s="1"/>
  <c r="Z453" s="1"/>
  <c r="AA453" s="1"/>
  <c r="X239"/>
  <c r="Y239" s="1"/>
  <c r="Z239" s="1"/>
  <c r="AA239" s="1"/>
  <c r="X459"/>
  <c r="Y459" s="1"/>
  <c r="Z459" s="1"/>
  <c r="AA459" s="1"/>
  <c r="X465"/>
  <c r="Y465" s="1"/>
  <c r="Z465" s="1"/>
  <c r="AA465" s="1"/>
  <c r="X454"/>
  <c r="Y454" s="1"/>
  <c r="Z454" s="1"/>
  <c r="AA454" s="1"/>
  <c r="X338"/>
  <c r="Y338" s="1"/>
  <c r="Z338" s="1"/>
  <c r="AA338" s="1"/>
  <c r="X258"/>
  <c r="Y258" s="1"/>
  <c r="Z258" s="1"/>
  <c r="AA258" s="1"/>
  <c r="X431"/>
  <c r="Y431" s="1"/>
  <c r="Z431" s="1"/>
  <c r="AA431" s="1"/>
  <c r="X274"/>
  <c r="Y274" s="1"/>
  <c r="Z274" s="1"/>
  <c r="AA274" s="1"/>
  <c r="X149"/>
  <c r="Y149" s="1"/>
  <c r="Z149" s="1"/>
  <c r="AA149" s="1"/>
  <c r="X311"/>
  <c r="Y311" s="1"/>
  <c r="Z311" s="1"/>
  <c r="AA311" s="1"/>
  <c r="X145"/>
  <c r="Y145" s="1"/>
  <c r="Z145" s="1"/>
  <c r="AA145" s="1"/>
  <c r="X330"/>
  <c r="Y330" s="1"/>
  <c r="Z330" s="1"/>
  <c r="AA330" s="1"/>
  <c r="X264"/>
  <c r="Y264" s="1"/>
  <c r="Z264" s="1"/>
  <c r="AA264" s="1"/>
  <c r="X282"/>
  <c r="Y282" s="1"/>
  <c r="Z282" s="1"/>
  <c r="AA282" s="1"/>
  <c r="X214"/>
  <c r="Y214" s="1"/>
  <c r="Z214" s="1"/>
  <c r="AA214" s="1"/>
  <c r="X242"/>
  <c r="Y242" s="1"/>
  <c r="Z242" s="1"/>
  <c r="AA242" s="1"/>
  <c r="X220"/>
  <c r="Y220" s="1"/>
  <c r="Z220" s="1"/>
  <c r="AA220" s="1"/>
  <c r="X348"/>
  <c r="Y348" s="1"/>
  <c r="Z348" s="1"/>
  <c r="AA348" s="1"/>
  <c r="X278"/>
  <c r="Y278" s="1"/>
  <c r="Z278" s="1"/>
  <c r="AA278" s="1"/>
  <c r="X141"/>
  <c r="Y141" s="1"/>
  <c r="Z141" s="1"/>
  <c r="AA141" s="1"/>
  <c r="X248"/>
  <c r="Y248" s="1"/>
  <c r="Z248" s="1"/>
  <c r="AA248" s="1"/>
  <c r="X212"/>
  <c r="Y212" s="1"/>
  <c r="Z212" s="1"/>
  <c r="AA212" s="1"/>
  <c r="X121"/>
  <c r="Y121" s="1"/>
  <c r="Z121" s="1"/>
  <c r="AA121" s="1"/>
  <c r="X286"/>
  <c r="Y286" s="1"/>
  <c r="Z286" s="1"/>
  <c r="AA286" s="1"/>
  <c r="X288"/>
  <c r="Y288" s="1"/>
  <c r="Z288" s="1"/>
  <c r="AA288" s="1"/>
  <c r="X65"/>
  <c r="Y65" s="1"/>
  <c r="Z65" s="1"/>
  <c r="AA65" s="1"/>
  <c r="X137"/>
  <c r="Y137" s="1"/>
  <c r="Z137" s="1"/>
  <c r="AA137" s="1"/>
  <c r="X356"/>
  <c r="Y356" s="1"/>
  <c r="Z356" s="1"/>
  <c r="AA356" s="1"/>
  <c r="X336"/>
  <c r="Y336" s="1"/>
  <c r="Z336" s="1"/>
  <c r="AA336" s="1"/>
  <c r="X333"/>
  <c r="Y333" s="1"/>
  <c r="Z333" s="1"/>
  <c r="AA333" s="1"/>
  <c r="X327"/>
  <c r="Y327" s="1"/>
  <c r="Z327" s="1"/>
  <c r="AA327" s="1"/>
  <c r="X213"/>
  <c r="Y213" s="1"/>
  <c r="Z213" s="1"/>
  <c r="AA213" s="1"/>
  <c r="X218"/>
  <c r="Y218" s="1"/>
  <c r="Z218" s="1"/>
  <c r="AA218" s="1"/>
  <c r="X135"/>
  <c r="Y135" s="1"/>
  <c r="Z135" s="1"/>
  <c r="AA135" s="1"/>
  <c r="X69"/>
  <c r="Y69" s="1"/>
  <c r="Z69" s="1"/>
  <c r="AA69" s="1"/>
  <c r="X127"/>
  <c r="Y127" s="1"/>
  <c r="Z127" s="1"/>
  <c r="AA127" s="1"/>
  <c r="X190"/>
  <c r="Y190" s="1"/>
  <c r="Z190" s="1"/>
  <c r="AA190" s="1"/>
  <c r="X93"/>
  <c r="Y93" s="1"/>
  <c r="Z93" s="1"/>
  <c r="AA93" s="1"/>
  <c r="X87"/>
  <c r="Y87" s="1"/>
  <c r="Z87" s="1"/>
  <c r="AA87" s="1"/>
  <c r="X359"/>
  <c r="Y359" s="1"/>
  <c r="Z359" s="1"/>
  <c r="AA359" s="1"/>
  <c r="X235"/>
  <c r="Y235" s="1"/>
  <c r="Z235" s="1"/>
  <c r="AA235" s="1"/>
  <c r="X350"/>
  <c r="Y350" s="1"/>
  <c r="Z350" s="1"/>
  <c r="AA350" s="1"/>
  <c r="X71"/>
  <c r="Y71" s="1"/>
  <c r="Z71" s="1"/>
  <c r="AA71" s="1"/>
  <c r="X463"/>
  <c r="Y463" s="1"/>
  <c r="Z463" s="1"/>
  <c r="AA463" s="1"/>
  <c r="X192"/>
  <c r="Y192" s="1"/>
  <c r="Z192" s="1"/>
  <c r="AA192" s="1"/>
  <c r="X103"/>
  <c r="Y103" s="1"/>
  <c r="Z103" s="1"/>
  <c r="AA103" s="1"/>
  <c r="X414"/>
  <c r="Y414" s="1"/>
  <c r="Z414" s="1"/>
  <c r="AA414" s="1"/>
  <c r="X402"/>
  <c r="Y402" s="1"/>
  <c r="Z402" s="1"/>
  <c r="AA402" s="1"/>
  <c r="X101"/>
  <c r="Y101" s="1"/>
  <c r="Z101" s="1"/>
  <c r="AA101" s="1"/>
  <c r="X372"/>
  <c r="Y372" s="1"/>
  <c r="Z372" s="1"/>
  <c r="AA372" s="1"/>
  <c r="X406"/>
  <c r="Y406" s="1"/>
  <c r="Z406" s="1"/>
  <c r="AA406" s="1"/>
  <c r="X123"/>
  <c r="Y123" s="1"/>
  <c r="Z123" s="1"/>
  <c r="AA123" s="1"/>
  <c r="X199"/>
  <c r="Y199" s="1"/>
  <c r="Z199" s="1"/>
  <c r="AA199" s="1"/>
  <c r="X360"/>
  <c r="Y360" s="1"/>
  <c r="Z360" s="1"/>
  <c r="AA360" s="1"/>
  <c r="X478"/>
  <c r="Y478" s="1"/>
  <c r="Z478" s="1"/>
  <c r="AA478" s="1"/>
  <c r="X328"/>
  <c r="Y328" s="1"/>
  <c r="Z328" s="1"/>
  <c r="AA328" s="1"/>
  <c r="X204"/>
  <c r="Y204" s="1"/>
  <c r="Z204" s="1"/>
  <c r="AA204" s="1"/>
  <c r="X184"/>
  <c r="Y184" s="1"/>
  <c r="Z184" s="1"/>
  <c r="AA184" s="1"/>
  <c r="X319"/>
  <c r="Y319" s="1"/>
  <c r="Z319" s="1"/>
  <c r="AA319" s="1"/>
  <c r="X157"/>
  <c r="Y157" s="1"/>
  <c r="Z157" s="1"/>
  <c r="AA157" s="1"/>
  <c r="X388"/>
  <c r="Y388" s="1"/>
  <c r="Z388" s="1"/>
  <c r="AA388" s="1"/>
  <c r="X362"/>
  <c r="Y362" s="1"/>
  <c r="Z362" s="1"/>
  <c r="AA362" s="1"/>
  <c r="X207"/>
  <c r="Y207" s="1"/>
  <c r="Z207" s="1"/>
  <c r="AA207" s="1"/>
  <c r="X314"/>
  <c r="Y314" s="1"/>
  <c r="Z314" s="1"/>
  <c r="AA314" s="1"/>
  <c r="X75"/>
  <c r="Y75" s="1"/>
  <c r="Z75" s="1"/>
  <c r="AA75" s="1"/>
  <c r="X151"/>
  <c r="Y151" s="1"/>
  <c r="Z151" s="1"/>
  <c r="AA151" s="1"/>
  <c r="X238"/>
  <c r="Y238" s="1"/>
  <c r="Z238" s="1"/>
  <c r="AA238" s="1"/>
  <c r="X138"/>
  <c r="Y138" s="1"/>
  <c r="Z138" s="1"/>
  <c r="AA138" s="1"/>
  <c r="X143"/>
  <c r="Y143" s="1"/>
  <c r="Z143" s="1"/>
  <c r="AA143" s="1"/>
  <c r="X99"/>
  <c r="Y99" s="1"/>
  <c r="Z99" s="1"/>
  <c r="AA99" s="1"/>
  <c r="X318"/>
  <c r="Y318" s="1"/>
  <c r="Z318" s="1"/>
  <c r="AA318" s="1"/>
  <c r="X176"/>
  <c r="Y176" s="1"/>
  <c r="Z176" s="1"/>
  <c r="AA176" s="1"/>
  <c r="X224"/>
  <c r="Y224" s="1"/>
  <c r="Z224" s="1"/>
  <c r="AA224" s="1"/>
  <c r="X111"/>
  <c r="Y111" s="1"/>
  <c r="Z111" s="1"/>
  <c r="AA111" s="1"/>
  <c r="X77"/>
  <c r="Y77" s="1"/>
  <c r="Z77" s="1"/>
  <c r="AA77" s="1"/>
  <c r="X324"/>
  <c r="Y324" s="1"/>
  <c r="Z324" s="1"/>
  <c r="AA324" s="1"/>
  <c r="X342"/>
  <c r="Y342" s="1"/>
  <c r="Z342" s="1"/>
  <c r="AA342" s="1"/>
  <c r="X91"/>
  <c r="Y91" s="1"/>
  <c r="Z91" s="1"/>
  <c r="AA91" s="1"/>
  <c r="X230"/>
  <c r="Y230" s="1"/>
  <c r="Z230" s="1"/>
  <c r="AA230" s="1"/>
  <c r="X316"/>
  <c r="Y316" s="1"/>
  <c r="Z316" s="1"/>
  <c r="AA316" s="1"/>
  <c r="X178"/>
  <c r="Y178" s="1"/>
  <c r="Z178" s="1"/>
  <c r="AA178" s="1"/>
  <c r="X115"/>
  <c r="Y115" s="1"/>
  <c r="Z115" s="1"/>
  <c r="AA115" s="1"/>
  <c r="X461"/>
  <c r="Y461" s="1"/>
  <c r="Z461" s="1"/>
  <c r="AA461" s="1"/>
  <c r="X208"/>
  <c r="Y208" s="1"/>
  <c r="Z208" s="1"/>
  <c r="AA208" s="1"/>
  <c r="X424"/>
  <c r="Y424" s="1"/>
  <c r="Z424" s="1"/>
  <c r="AA424" s="1"/>
  <c r="X390"/>
  <c r="Y390" s="1"/>
  <c r="Z390" s="1"/>
  <c r="AA390" s="1"/>
  <c r="X427"/>
  <c r="Y427" s="1"/>
  <c r="Z427" s="1"/>
  <c r="AA427" s="1"/>
  <c r="X364"/>
  <c r="Y364" s="1"/>
  <c r="Z364" s="1"/>
  <c r="AA364" s="1"/>
  <c r="X152"/>
  <c r="Y152" s="1"/>
  <c r="Z152" s="1"/>
  <c r="AA152" s="1"/>
  <c r="X425"/>
  <c r="Y425" s="1"/>
  <c r="Z425" s="1"/>
  <c r="AA425" s="1"/>
  <c r="X67"/>
  <c r="Y67" s="1"/>
  <c r="Z67" s="1"/>
  <c r="AA67" s="1"/>
  <c r="X223"/>
  <c r="Y223" s="1"/>
  <c r="Z223" s="1"/>
  <c r="AA223" s="1"/>
  <c r="X441"/>
  <c r="Y441" s="1"/>
  <c r="Z441" s="1"/>
  <c r="AA441" s="1"/>
  <c r="X394"/>
  <c r="Y394" s="1"/>
  <c r="Z394" s="1"/>
  <c r="AA394" s="1"/>
  <c r="X136"/>
  <c r="Y136" s="1"/>
  <c r="Z136" s="1"/>
  <c r="AA136" s="1"/>
  <c r="X443"/>
  <c r="Y443" s="1"/>
  <c r="Z443" s="1"/>
  <c r="AA443" s="1"/>
  <c r="X469"/>
  <c r="Y469" s="1"/>
  <c r="Z469" s="1"/>
  <c r="AA469" s="1"/>
  <c r="X252"/>
  <c r="Y252" s="1"/>
  <c r="Z252" s="1"/>
  <c r="AA252" s="1"/>
  <c r="X164"/>
  <c r="Y164" s="1"/>
  <c r="Z164" s="1"/>
  <c r="AA164" s="1"/>
  <c r="X292"/>
  <c r="Y292" s="1"/>
  <c r="Z292" s="1"/>
  <c r="AA292" s="1"/>
  <c r="X445"/>
  <c r="Y445" s="1"/>
  <c r="Z445" s="1"/>
  <c r="AA445" s="1"/>
  <c r="X340"/>
  <c r="Y340" s="1"/>
  <c r="Z340" s="1"/>
  <c r="AA340" s="1"/>
  <c r="X382"/>
  <c r="Y382" s="1"/>
  <c r="Z382" s="1"/>
  <c r="AA382" s="1"/>
  <c r="X473"/>
  <c r="Y473" s="1"/>
  <c r="Z473" s="1"/>
  <c r="AA473" s="1"/>
  <c r="X455"/>
  <c r="Y455" s="1"/>
  <c r="Z455" s="1"/>
  <c r="AA455" s="1"/>
  <c r="X398"/>
  <c r="Y398" s="1"/>
  <c r="Z398" s="1"/>
  <c r="AA398" s="1"/>
  <c r="X447"/>
  <c r="Y447" s="1"/>
  <c r="Z447" s="1"/>
  <c r="AA447" s="1"/>
  <c r="X284"/>
  <c r="Y284" s="1"/>
  <c r="Z284" s="1"/>
  <c r="AA284" s="1"/>
  <c r="X471"/>
  <c r="Y471" s="1"/>
  <c r="Z471" s="1"/>
  <c r="AA471" s="1"/>
  <c r="X418"/>
  <c r="Y418" s="1"/>
  <c r="Z418" s="1"/>
  <c r="AA418" s="1"/>
  <c r="X306"/>
  <c r="Y306" s="1"/>
  <c r="Z306" s="1"/>
  <c r="AA306" s="1"/>
  <c r="X129"/>
  <c r="Y129" s="1"/>
  <c r="Z129" s="1"/>
  <c r="AA129" s="1"/>
  <c r="X272"/>
  <c r="Y272" s="1"/>
  <c r="Z272" s="1"/>
  <c r="AA272" s="1"/>
  <c r="X280"/>
  <c r="Y280" s="1"/>
  <c r="Z280" s="1"/>
  <c r="AA280" s="1"/>
  <c r="X294"/>
  <c r="Y294" s="1"/>
  <c r="Z294" s="1"/>
  <c r="AA294" s="1"/>
  <c r="X262"/>
  <c r="Y262" s="1"/>
  <c r="Z262" s="1"/>
  <c r="AA262" s="1"/>
  <c r="X325"/>
  <c r="Y325" s="1"/>
  <c r="Z325" s="1"/>
  <c r="AA325" s="1"/>
  <c r="X73"/>
  <c r="Y73" s="1"/>
  <c r="Z73" s="1"/>
  <c r="AA73" s="1"/>
  <c r="X302"/>
  <c r="Y302" s="1"/>
  <c r="Z302" s="1"/>
  <c r="AA302" s="1"/>
  <c r="X105"/>
  <c r="Y105" s="1"/>
  <c r="Z105" s="1"/>
  <c r="AA105" s="1"/>
  <c r="X434"/>
  <c r="Y434" s="1"/>
  <c r="Z434" s="1"/>
  <c r="AA434" s="1"/>
  <c r="X442"/>
  <c r="Y442" s="1"/>
  <c r="Z442" s="1"/>
  <c r="AA442" s="1"/>
  <c r="X113"/>
  <c r="Y113" s="1"/>
  <c r="Z113" s="1"/>
  <c r="AA113" s="1"/>
  <c r="X312"/>
  <c r="Y312" s="1"/>
  <c r="Z312" s="1"/>
  <c r="AA312" s="1"/>
  <c r="X341"/>
  <c r="Y341" s="1"/>
  <c r="Z341" s="1"/>
  <c r="AA341" s="1"/>
  <c r="X296"/>
  <c r="Y296" s="1"/>
  <c r="Z296" s="1"/>
  <c r="AA296" s="1"/>
  <c r="X191"/>
  <c r="Y191" s="1"/>
  <c r="Z191" s="1"/>
  <c r="AA191" s="1"/>
  <c r="X366"/>
  <c r="Y366" s="1"/>
  <c r="Z366" s="1"/>
  <c r="AA366" s="1"/>
  <c r="X344"/>
  <c r="Y344" s="1"/>
  <c r="Z344" s="1"/>
  <c r="AA344" s="1"/>
  <c r="X133"/>
  <c r="Y133" s="1"/>
  <c r="Z133" s="1"/>
  <c r="AA133" s="1"/>
  <c r="X165"/>
  <c r="Y165" s="1"/>
  <c r="Z165" s="1"/>
  <c r="AA165" s="1"/>
  <c r="X250"/>
  <c r="Y250" s="1"/>
  <c r="Z250" s="1"/>
  <c r="AA250" s="1"/>
  <c r="R2"/>
  <c r="S2" s="1"/>
  <c r="T2" s="1"/>
  <c r="U2" s="1"/>
  <c r="V2" l="1"/>
  <c r="W2" s="1"/>
  <c r="X2" l="1"/>
  <c r="Y2" s="1"/>
  <c r="Z2" s="1"/>
  <c r="AF2" l="1"/>
  <c r="AA2"/>
</calcChain>
</file>

<file path=xl/sharedStrings.xml><?xml version="1.0" encoding="utf-8"?>
<sst xmlns="http://schemas.openxmlformats.org/spreadsheetml/2006/main" count="2414" uniqueCount="31">
  <si>
    <t>From</t>
  </si>
  <si>
    <t>To</t>
  </si>
  <si>
    <t>Price</t>
  </si>
  <si>
    <t>Flight</t>
  </si>
  <si>
    <t>Comp</t>
  </si>
  <si>
    <t>Code</t>
  </si>
  <si>
    <t>PUN</t>
  </si>
  <si>
    <t>DEL</t>
  </si>
  <si>
    <t>BLR</t>
  </si>
  <si>
    <t>Kingfisher</t>
  </si>
  <si>
    <t>A</t>
  </si>
  <si>
    <t>B</t>
  </si>
  <si>
    <t>MUM</t>
  </si>
  <si>
    <t>ASR</t>
  </si>
  <si>
    <t>KOL</t>
  </si>
  <si>
    <t>CHD</t>
  </si>
  <si>
    <t>ArrTime</t>
  </si>
  <si>
    <t>DeptTime</t>
  </si>
  <si>
    <t>Jet Airways</t>
  </si>
  <si>
    <t>Pun-Airways</t>
  </si>
  <si>
    <t>M-India</t>
  </si>
  <si>
    <t>Col-ways</t>
  </si>
  <si>
    <t>Max-Yorks</t>
  </si>
  <si>
    <t>isReturn</t>
  </si>
  <si>
    <t>true</t>
  </si>
  <si>
    <t>false</t>
  </si>
  <si>
    <t>RetCode</t>
  </si>
  <si>
    <t>RetArrTime</t>
  </si>
  <si>
    <t>RetDeptTime</t>
  </si>
  <si>
    <t>FlightNo</t>
  </si>
  <si>
    <t>JSON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</si>
</sst>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8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NumberFormat="1" applyAlignment="1">
      <alignment wrapText="1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18"/>
  <sheetViews>
    <sheetView tabSelected="1" workbookViewId="0">
      <selection activeCell="M1" sqref="M1"/>
    </sheetView>
  </sheetViews>
  <sheetFormatPr defaultColWidth="9.85546875" defaultRowHeight="18.75" customHeight="1"/>
  <cols>
    <col min="1" max="3" width="9.85546875" style="1"/>
    <col min="4" max="5" width="9.85546875" style="2"/>
    <col min="6" max="10" width="9.85546875" style="1"/>
    <col min="11" max="11" width="13" style="2" customWidth="1"/>
    <col min="12" max="12" width="13.5703125" style="2" customWidth="1"/>
    <col min="13" max="16384" width="9.85546875" style="1"/>
  </cols>
  <sheetData>
    <row r="1" spans="1:32" ht="18.75" customHeight="1">
      <c r="A1" s="1" t="s">
        <v>0</v>
      </c>
      <c r="B1" s="1" t="s">
        <v>1</v>
      </c>
      <c r="C1" s="1" t="s">
        <v>2</v>
      </c>
      <c r="D1" s="2" t="s">
        <v>17</v>
      </c>
      <c r="E1" s="2" t="s">
        <v>16</v>
      </c>
      <c r="F1" s="1" t="s">
        <v>3</v>
      </c>
      <c r="G1" s="1" t="s">
        <v>4</v>
      </c>
      <c r="H1" s="1" t="s">
        <v>5</v>
      </c>
      <c r="I1" s="1" t="s">
        <v>29</v>
      </c>
      <c r="J1" s="1" t="s">
        <v>23</v>
      </c>
      <c r="K1" s="2" t="s">
        <v>28</v>
      </c>
      <c r="L1" s="2" t="s">
        <v>27</v>
      </c>
      <c r="M1" s="2" t="s">
        <v>26</v>
      </c>
      <c r="N1" s="3"/>
      <c r="AA1" s="1" t="s">
        <v>30</v>
      </c>
    </row>
    <row r="2" spans="1:32" ht="18.75" customHeight="1">
      <c r="A2" s="1" t="s">
        <v>13</v>
      </c>
      <c r="B2" s="1" t="s">
        <v>7</v>
      </c>
      <c r="C2" s="1">
        <f ca="1">RANDBETWEEN(6000,15000)</f>
        <v>11114</v>
      </c>
      <c r="D2" s="2" t="str">
        <f>CONCATENATE("'","01:13 AM")</f>
        <v>'01:13 AM</v>
      </c>
      <c r="E2" s="2" t="str">
        <f>CONCATENATE("'","03:33 AM")</f>
        <v>'03:33 AM</v>
      </c>
      <c r="F2" s="1" t="s">
        <v>10</v>
      </c>
      <c r="G2" s="1" t="s">
        <v>9</v>
      </c>
      <c r="H2" s="1" t="str">
        <f t="shared" ref="H2:H65" ca="1" si="0">CONCATENATE(F2,"-",I2)</f>
        <v>A-4334</v>
      </c>
      <c r="I2" s="1">
        <f ca="1">RANDBETWEEN(1000,9999)</f>
        <v>4334</v>
      </c>
      <c r="J2" s="4" t="s">
        <v>24</v>
      </c>
      <c r="K2" s="5" t="str">
        <f>CONCATENATE("'","06:54 AM")</f>
        <v>'06:54 AM</v>
      </c>
      <c r="L2" s="5" t="str">
        <f>CONCATENATE("'","09:14 AM")</f>
        <v>'09:14 AM</v>
      </c>
      <c r="M2" s="4" t="str">
        <f ca="1">CONCATENATE(F2,"-",I2+1)</f>
        <v>A-4335</v>
      </c>
      <c r="N2" s="1" t="str">
        <f>CONCATENATE("""",A$1,""":","'",A2,"',")</f>
        <v>"From":'ASR',</v>
      </c>
      <c r="O2" s="1" t="str">
        <f>CONCATENATE(N2,"""",B$1,""":","'",B2,"',")</f>
        <v>"From":'ASR',"To":'DEL',</v>
      </c>
      <c r="P2" s="1" t="str">
        <f ca="1">CONCATENATE(O2,"""",C$1,""":","'",C2,"',")</f>
        <v>"From":'ASR',"To":'DEL',"Price":'11114',</v>
      </c>
      <c r="Q2" s="1" t="str">
        <f ca="1">CONCATENATE(P2,"""",D$1,""":","",D2,"',")</f>
        <v>"From":'ASR',"To":'DEL',"Price":'11114',"DeptTime":'01:13 AM',</v>
      </c>
      <c r="R2" s="1" t="str">
        <f ca="1">CONCATENATE(Q2,"""",E$1,""":","",E2,"',")</f>
        <v>"From":'ASR',"To":'DEL',"Price":'11114',"DeptTime":'01:13 AM',"ArrTime":'03:33 AM',</v>
      </c>
      <c r="S2" s="1" t="str">
        <f ca="1">CONCATENATE(R2,"""",F$1,""":","'",F2,"',")</f>
        <v>"From":'ASR',"To":'DEL',"Price":'11114',"DeptTime":'01:13 AM',"ArrTime":'03:33 AM',"Flight":'A',</v>
      </c>
      <c r="T2" s="1" t="str">
        <f ca="1">CONCATENATE(S2,"""",G$1,""":","'",G2,"',")</f>
        <v>"From":'ASR',"To":'DEL',"Price":'11114',"DeptTime":'01:13 AM',"ArrTime":'03:33 AM',"Flight":'A',"Comp":'Kingfisher',</v>
      </c>
      <c r="U2" s="1" t="str">
        <f ca="1">CONCATENATE(T2,"""",H$1,""":","'",H2,"',")</f>
        <v>"From":'ASR',"To":'DEL',"Price":'11114',"DeptTime":'01:13 AM',"ArrTime":'03:33 AM',"Flight":'A',"Comp":'Kingfisher',"Code":'A-4334',</v>
      </c>
      <c r="V2" s="1" t="str">
        <f ca="1">CONCATENATE(U2,"""",I$1,""":","'",I2,"',")</f>
        <v>"From":'ASR',"To":'DEL',"Price":'11114',"DeptTime":'01:13 AM',"ArrTime":'03:33 AM',"Flight":'A',"Comp":'Kingfisher',"Code":'A-4334',"FlightNo":'4334',</v>
      </c>
      <c r="W2" s="1" t="str">
        <f ca="1">CONCATENATE(V2,"""",J$1,""":","",J2,",")</f>
        <v>"From":'ASR',"To":'DEL',"Price":'11114',"DeptTime":'01:13 AM',"ArrTime":'03:33 AM',"Flight":'A',"Comp":'Kingfisher',"Code":'A-4334',"FlightNo":'4334',"isReturn":true,</v>
      </c>
      <c r="X2" s="1" t="str">
        <f ca="1">CONCATENATE(W2,"""",K$1,""":","",K2,"',")</f>
        <v>"From":'ASR',"To":'DEL',"Price":'11114',"DeptTime":'01:13 AM',"ArrTime":'03:33 AM',"Flight":'A',"Comp":'Kingfisher',"Code":'A-4334',"FlightNo":'4334',"isReturn":true,"RetDeptTime":'06:54 AM',</v>
      </c>
      <c r="Y2" s="1" t="str">
        <f ca="1">CONCATENATE(X2,"""",L$1,""":","",L2,"',")</f>
        <v>"From":'ASR',"To":'DEL',"Price":'11114',"DeptTime":'01:13 AM',"ArrTime":'03:33 AM',"Flight":'A',"Comp":'Kingfisher',"Code":'A-4334',"FlightNo":'4334',"isReturn":true,"RetDeptTime":'06:54 AM',"RetArrTime":'09:14 AM',</v>
      </c>
      <c r="Z2" s="1" t="str">
        <f ca="1">CONCATENATE(Y2,"""",M$1,""":","'",M2,"'")</f>
        <v>"From":'ASR',"To":'DEL',"Price":'11114',"DeptTime":'01:13 AM',"ArrTime":'03:33 AM',"Flight":'A',"Comp":'Kingfisher',"Code":'A-4334',"FlightNo":'4334',"isReturn":true,"RetDeptTime":'06:54 AM',"RetArrTime":'09:14 AM',"RetCode":'A-4335'</v>
      </c>
      <c r="AA2" s="1" t="str">
        <f ca="1">CONCATENATE("{",Z2,"},")</f>
        <v>{"From":'ASR',"To":'DEL',"Price":'11114',"DeptTime":'01:13 AM',"ArrTime":'03:33 AM',"Flight":'A',"Comp":'Kingfisher',"Code":'A-4334',"FlightNo":'4334',"isReturn":true,"RetDeptTime":'06:54 AM',"RetArrTime":'09:14 AM',"RetCode":'A-4335'},</v>
      </c>
      <c r="AF2" s="1" t="str">
        <f ca="1">CONCATENATE("{",Z2,"},")</f>
        <v>{"From":'ASR',"To":'DEL',"Price":'11114',"DeptTime":'01:13 AM',"ArrTime":'03:33 AM',"Flight":'A',"Comp":'Kingfisher',"Code":'A-4334',"FlightNo":'4334',"isReturn":true,"RetDeptTime":'06:54 AM',"RetArrTime":'09:14 AM',"RetCode":'A-4335'},</v>
      </c>
    </row>
    <row r="3" spans="1:32" ht="18.75" customHeight="1">
      <c r="A3" s="1" t="s">
        <v>13</v>
      </c>
      <c r="B3" s="1" t="s">
        <v>8</v>
      </c>
      <c r="C3" s="1">
        <f t="shared" ref="C3:C66" ca="1" si="1">RANDBETWEEN(6000,15000)</f>
        <v>9883</v>
      </c>
      <c r="D3" s="2" t="str">
        <f>CONCATENATE("'","07:31 AM")</f>
        <v>'07:31 AM</v>
      </c>
      <c r="E3" s="2" t="str">
        <f>CONCATENATE("'","09:51 AM")</f>
        <v>'09:51 AM</v>
      </c>
      <c r="F3" s="1" t="s">
        <v>11</v>
      </c>
      <c r="G3" s="1" t="s">
        <v>18</v>
      </c>
      <c r="H3" s="1" t="str">
        <f t="shared" ca="1" si="0"/>
        <v>B-1376</v>
      </c>
      <c r="I3" s="1">
        <f t="shared" ref="I3:I66" ca="1" si="2">RANDBETWEEN(1000,9999)</f>
        <v>1376</v>
      </c>
      <c r="J3" s="4" t="s">
        <v>24</v>
      </c>
      <c r="K3" s="5" t="str">
        <f>CONCATENATE("'","01:13 PM")</f>
        <v>'01:13 PM</v>
      </c>
      <c r="L3" s="5" t="str">
        <f>CONCATENATE("'","03:33 PM")</f>
        <v>'03:33 PM</v>
      </c>
      <c r="M3" s="4" t="str">
        <f t="shared" ref="M3:M61" ca="1" si="3">CONCATENATE(F3,"-",I3+1)</f>
        <v>B-1377</v>
      </c>
      <c r="N3" s="1" t="str">
        <f t="shared" ref="N3:N61" si="4">CONCATENATE("""",A$1,""":","'",A3,"',")</f>
        <v>"From":'ASR',</v>
      </c>
      <c r="O3" s="1" t="str">
        <f>CONCATENATE(N3,"""",B$1,""":","'",B3,"',")</f>
        <v>"From":'ASR',"To":'BLR',</v>
      </c>
      <c r="P3" s="1" t="str">
        <f ca="1">CONCATENATE(O3,"""",C$1,""":","'",C3,"',")</f>
        <v>"From":'ASR',"To":'BLR',"Price":'9883',</v>
      </c>
      <c r="Q3" s="1" t="str">
        <f ca="1">CONCATENATE(P3,"""",D$1,""":","",D3,"',")</f>
        <v>"From":'ASR',"To":'BLR',"Price":'9883',"DeptTime":'07:31 AM',</v>
      </c>
      <c r="R3" s="1" t="str">
        <f ca="1">CONCATENATE(Q3,"""",E$1,""":","",E3,"',")</f>
        <v>"From":'ASR',"To":'BLR',"Price":'9883',"DeptTime":'07:31 AM',"ArrTime":'09:51 AM',</v>
      </c>
      <c r="S3" s="1" t="str">
        <f ca="1">CONCATENATE(R3,"""",F$1,""":","'",F3,"',")</f>
        <v>"From":'ASR',"To":'BLR',"Price":'9883',"DeptTime":'07:31 AM',"ArrTime":'09:51 AM',"Flight":'B',</v>
      </c>
      <c r="T3" s="1" t="str">
        <f ca="1">CONCATENATE(S3,"""",G$1,""":","'",G3,"',")</f>
        <v>"From":'ASR',"To":'BLR',"Price":'9883',"DeptTime":'07:31 AM',"ArrTime":'09:51 AM',"Flight":'B',"Comp":'Jet Airways',</v>
      </c>
      <c r="U3" s="1" t="str">
        <f ca="1">CONCATENATE(T3,"""",H$1,""":","'",H3,"',")</f>
        <v>"From":'ASR',"To":'BLR',"Price":'9883',"DeptTime":'07:31 AM',"ArrTime":'09:51 AM',"Flight":'B',"Comp":'Jet Airways',"Code":'B-1376',</v>
      </c>
      <c r="V3" s="1" t="str">
        <f ca="1">CONCATENATE(U3,"""",I$1,""":","'",I3,"',")</f>
        <v>"From":'ASR',"To":'BLR',"Price":'9883',"DeptTime":'07:31 AM',"ArrTime":'09:51 AM',"Flight":'B',"Comp":'Jet Airways',"Code":'B-1376',"FlightNo":'1376',</v>
      </c>
      <c r="W3" s="1" t="str">
        <f ca="1">CONCATENATE(V3,"""",J$1,""":","",J3,",")</f>
        <v>"From":'ASR',"To":'BLR',"Price":'9883',"DeptTime":'07:31 AM',"ArrTime":'09:51 AM',"Flight":'B',"Comp":'Jet Airways',"Code":'B-1376',"FlightNo":'1376',"isReturn":true,</v>
      </c>
      <c r="X3" s="1" t="str">
        <f t="shared" ref="X3:Y3" ca="1" si="5">CONCATENATE(W3,"""",K$1,""":","",K3,"',")</f>
        <v>"From":'ASR',"To":'BLR',"Price":'9883',"DeptTime":'07:31 AM',"ArrTime":'09:51 AM',"Flight":'B',"Comp":'Jet Airways',"Code":'B-1376',"FlightNo":'1376',"isReturn":true,"RetDeptTime":'01:13 PM',</v>
      </c>
      <c r="Y3" s="1" t="str">
        <f t="shared" ca="1" si="5"/>
        <v>"From":'ASR',"To":'BLR',"Price":'9883',"DeptTime":'07:31 AM',"ArrTime":'09:51 AM',"Flight":'B',"Comp":'Jet Airways',"Code":'B-1376',"FlightNo":'1376',"isReturn":true,"RetDeptTime":'01:13 PM',"RetArrTime":'03:33 PM',</v>
      </c>
      <c r="Z3" s="1" t="str">
        <f ca="1">CONCATENATE(Y3,"""",M$1,""":","'",M3,"'")</f>
        <v>"From":'ASR',"To":'BLR',"Price":'9883',"DeptTime":'07:31 AM',"ArrTime":'09:51 AM',"Flight":'B',"Comp":'Jet Airways',"Code":'B-1376',"FlightNo":'1376',"isReturn":true,"RetDeptTime":'01:13 PM',"RetArrTime":'03:33 PM',"RetCode":'B-1377'</v>
      </c>
      <c r="AA3" s="1" t="str">
        <f t="shared" ref="AA3:AA66" ca="1" si="6">CONCATENATE("{",Z3,"},")</f>
        <v>{"From":'ASR',"To":'BLR',"Price":'9883',"DeptTime":'07:31 AM',"ArrTime":'09:51 AM',"Flight":'B',"Comp":'Jet Airways',"Code":'B-1376',"FlightNo":'1376',"isReturn":true,"RetDeptTime":'01:13 PM',"RetArrTime":'03:33 PM',"RetCode":'B-1377'},</v>
      </c>
    </row>
    <row r="4" spans="1:32" ht="18.75" customHeight="1">
      <c r="A4" s="1" t="s">
        <v>13</v>
      </c>
      <c r="B4" s="1" t="s">
        <v>12</v>
      </c>
      <c r="C4" s="1">
        <f t="shared" ca="1" si="1"/>
        <v>8544</v>
      </c>
      <c r="D4" s="2" t="str">
        <f>CONCATENATE("'","08:20 PM")</f>
        <v>'08:20 PM</v>
      </c>
      <c r="E4" s="2" t="str">
        <f>CONCATENATE("'","10:40 PM")</f>
        <v>'10:40 PM</v>
      </c>
      <c r="F4" s="1" t="s">
        <v>10</v>
      </c>
      <c r="G4" s="1" t="s">
        <v>19</v>
      </c>
      <c r="H4" s="1" t="str">
        <f t="shared" ca="1" si="0"/>
        <v>A-7398</v>
      </c>
      <c r="I4" s="1">
        <f t="shared" ca="1" si="2"/>
        <v>7398</v>
      </c>
      <c r="J4" s="4" t="s">
        <v>24</v>
      </c>
      <c r="K4" s="5" t="str">
        <f>CONCATENATE("'","02:01 AM")</f>
        <v>'02:01 AM</v>
      </c>
      <c r="L4" s="5" t="str">
        <f>CONCATENATE("'","04:21 AM")</f>
        <v>'04:21 AM</v>
      </c>
      <c r="M4" s="4" t="str">
        <f t="shared" ca="1" si="3"/>
        <v>A-7399</v>
      </c>
      <c r="N4" s="1" t="str">
        <f t="shared" si="4"/>
        <v>"From":'ASR',</v>
      </c>
      <c r="O4" s="1" t="str">
        <f>CONCATENATE(N4,"""",B$1,""":","'",B4,"',")</f>
        <v>"From":'ASR',"To":'MUM',</v>
      </c>
      <c r="P4" s="1" t="str">
        <f ca="1">CONCATENATE(O4,"""",C$1,""":","'",C4,"',")</f>
        <v>"From":'ASR',"To":'MUM',"Price":'8544',</v>
      </c>
      <c r="Q4" s="1" t="str">
        <f ca="1">CONCATENATE(P4,"""",D$1,""":","",D4,"',")</f>
        <v>"From":'ASR',"To":'MUM',"Price":'8544',"DeptTime":'08:20 PM',</v>
      </c>
      <c r="R4" s="1" t="str">
        <f ca="1">CONCATENATE(Q4,"""",E$1,""":","",E4,"',")</f>
        <v>"From":'ASR',"To":'MUM',"Price":'8544',"DeptTime":'08:20 PM',"ArrTime":'10:40 PM',</v>
      </c>
      <c r="S4" s="1" t="str">
        <f ca="1">CONCATENATE(R4,"""",F$1,""":","'",F4,"',")</f>
        <v>"From":'ASR',"To":'MUM',"Price":'8544',"DeptTime":'08:20 PM',"ArrTime":'10:40 PM',"Flight":'A',</v>
      </c>
      <c r="T4" s="1" t="str">
        <f ca="1">CONCATENATE(S4,"""",G$1,""":","'",G4,"',")</f>
        <v>"From":'ASR',"To":'MUM',"Price":'8544',"DeptTime":'08:20 PM',"ArrTime":'10:40 PM',"Flight":'A',"Comp":'Pun-Airways',</v>
      </c>
      <c r="U4" s="1" t="str">
        <f ca="1">CONCATENATE(T4,"""",H$1,""":","'",H4,"',")</f>
        <v>"From":'ASR',"To":'MUM',"Price":'8544',"DeptTime":'08:20 PM',"ArrTime":'10:40 PM',"Flight":'A',"Comp":'Pun-Airways',"Code":'A-7398',</v>
      </c>
      <c r="V4" s="1" t="str">
        <f ca="1">CONCATENATE(U4,"""",I$1,""":","'",I4,"',")</f>
        <v>"From":'ASR',"To":'MUM',"Price":'8544',"DeptTime":'08:20 PM',"ArrTime":'10:40 PM',"Flight":'A',"Comp":'Pun-Airways',"Code":'A-7398',"FlightNo":'7398',</v>
      </c>
      <c r="W4" s="1" t="str">
        <f ca="1">CONCATENATE(V4,"""",J$1,""":","",J4,",")</f>
        <v>"From":'ASR',"To":'MUM',"Price":'8544',"DeptTime":'08:20 PM',"ArrTime":'10:40 PM',"Flight":'A',"Comp":'Pun-Airways',"Code":'A-7398',"FlightNo":'7398',"isReturn":true,</v>
      </c>
      <c r="X4" s="1" t="str">
        <f t="shared" ref="X4:Y4" ca="1" si="7">CONCATENATE(W4,"""",K$1,""":","",K4,"',")</f>
        <v>"From":'ASR',"To":'MUM',"Price":'8544',"DeptTime":'08:20 PM',"ArrTime":'10:40 PM',"Flight":'A',"Comp":'Pun-Airways',"Code":'A-7398',"FlightNo":'7398',"isReturn":true,"RetDeptTime":'02:01 AM',</v>
      </c>
      <c r="Y4" s="1" t="str">
        <f t="shared" ca="1" si="7"/>
        <v>"From":'ASR',"To":'MUM',"Price":'8544',"DeptTime":'08:20 PM',"ArrTime":'10:40 PM',"Flight":'A',"Comp":'Pun-Airways',"Code":'A-7398',"FlightNo":'7398',"isReturn":true,"RetDeptTime":'02:01 AM',"RetArrTime":'04:21 AM',</v>
      </c>
      <c r="Z4" s="1" t="str">
        <f ca="1">CONCATENATE(Y4,"""",M$1,""":","'",M4,"'")</f>
        <v>"From":'ASR',"To":'MUM',"Price":'8544',"DeptTime":'08:20 PM',"ArrTime":'10:40 PM',"Flight":'A',"Comp":'Pun-Airways',"Code":'A-7398',"FlightNo":'7398',"isReturn":true,"RetDeptTime":'02:01 AM',"RetArrTime":'04:21 AM',"RetCode":'A-7399'</v>
      </c>
      <c r="AA4" s="1" t="str">
        <f t="shared" ca="1" si="6"/>
        <v>{"From":'ASR',"To":'MUM',"Price":'8544',"DeptTime":'08:20 PM',"ArrTime":'10:40 PM',"Flight":'A',"Comp":'Pun-Airways',"Code":'A-7398',"FlightNo":'7398',"isReturn":true,"RetDeptTime":'02:01 AM',"RetArrTime":'04:21 AM',"RetCode":'A-7399'},</v>
      </c>
    </row>
    <row r="5" spans="1:32" ht="18.75" customHeight="1">
      <c r="A5" s="1" t="s">
        <v>13</v>
      </c>
      <c r="B5" s="1" t="s">
        <v>13</v>
      </c>
      <c r="C5" s="1">
        <f t="shared" ca="1" si="1"/>
        <v>14677</v>
      </c>
      <c r="D5" s="2" t="str">
        <f>CONCATENATE("'","11:47 PM")</f>
        <v>'11:47 PM</v>
      </c>
      <c r="E5" s="2" t="str">
        <f>CONCATENATE("'","02:07 AM")</f>
        <v>'02:07 AM</v>
      </c>
      <c r="F5" s="1" t="s">
        <v>11</v>
      </c>
      <c r="G5" s="1" t="s">
        <v>20</v>
      </c>
      <c r="H5" s="1" t="str">
        <f t="shared" ca="1" si="0"/>
        <v>B-1864</v>
      </c>
      <c r="I5" s="1">
        <f t="shared" ca="1" si="2"/>
        <v>1864</v>
      </c>
      <c r="J5" s="4" t="s">
        <v>24</v>
      </c>
      <c r="K5" s="5" t="str">
        <f>CONCATENATE("'","05:29 AM")</f>
        <v>'05:29 AM</v>
      </c>
      <c r="L5" s="5" t="str">
        <f>CONCATENATE("'","07:49 AM")</f>
        <v>'07:49 AM</v>
      </c>
      <c r="M5" s="4" t="str">
        <f t="shared" ca="1" si="3"/>
        <v>B-1865</v>
      </c>
      <c r="N5" s="1" t="str">
        <f t="shared" si="4"/>
        <v>"From":'ASR',</v>
      </c>
      <c r="O5" s="1" t="str">
        <f>CONCATENATE(N5,"""",B$1,""":","'",B5,"',")</f>
        <v>"From":'ASR',"To":'ASR',</v>
      </c>
      <c r="P5" s="1" t="str">
        <f ca="1">CONCATENATE(O5,"""",C$1,""":","'",C5,"',")</f>
        <v>"From":'ASR',"To":'ASR',"Price":'14677',</v>
      </c>
      <c r="Q5" s="1" t="str">
        <f ca="1">CONCATENATE(P5,"""",D$1,""":","",D5,"',")</f>
        <v>"From":'ASR',"To":'ASR',"Price":'14677',"DeptTime":'11:47 PM',</v>
      </c>
      <c r="R5" s="1" t="str">
        <f ca="1">CONCATENATE(Q5,"""",E$1,""":","",E5,"',")</f>
        <v>"From":'ASR',"To":'ASR',"Price":'14677',"DeptTime":'11:47 PM',"ArrTime":'02:07 AM',</v>
      </c>
      <c r="S5" s="1" t="str">
        <f ca="1">CONCATENATE(R5,"""",F$1,""":","'",F5,"',")</f>
        <v>"From":'ASR',"To":'ASR',"Price":'14677',"DeptTime":'11:47 PM',"ArrTime":'02:07 AM',"Flight":'B',</v>
      </c>
      <c r="T5" s="1" t="str">
        <f ca="1">CONCATENATE(S5,"""",G$1,""":","'",G5,"',")</f>
        <v>"From":'ASR',"To":'ASR',"Price":'14677',"DeptTime":'11:47 PM',"ArrTime":'02:07 AM',"Flight":'B',"Comp":'M-India',</v>
      </c>
      <c r="U5" s="1" t="str">
        <f ca="1">CONCATENATE(T5,"""",H$1,""":","'",H5,"',")</f>
        <v>"From":'ASR',"To":'ASR',"Price":'14677',"DeptTime":'11:47 PM',"ArrTime":'02:07 AM',"Flight":'B',"Comp":'M-India',"Code":'B-1864',</v>
      </c>
      <c r="V5" s="1" t="str">
        <f ca="1">CONCATENATE(U5,"""",I$1,""":","'",I5,"',")</f>
        <v>"From":'ASR',"To":'ASR',"Price":'14677',"DeptTime":'11:47 PM',"ArrTime":'02:07 AM',"Flight":'B',"Comp":'M-India',"Code":'B-1864',"FlightNo":'1864',</v>
      </c>
      <c r="W5" s="1" t="str">
        <f ca="1">CONCATENATE(V5,"""",J$1,""":","",J5,",")</f>
        <v>"From":'ASR',"To":'ASR',"Price":'14677',"DeptTime":'11:47 PM',"ArrTime":'02:07 AM',"Flight":'B',"Comp":'M-India',"Code":'B-1864',"FlightNo":'1864',"isReturn":true,</v>
      </c>
      <c r="X5" s="1" t="str">
        <f t="shared" ref="X5:Y5" ca="1" si="8">CONCATENATE(W5,"""",K$1,""":","",K5,"',")</f>
        <v>"From":'ASR',"To":'ASR',"Price":'14677',"DeptTime":'11:47 PM',"ArrTime":'02:07 AM',"Flight":'B',"Comp":'M-India',"Code":'B-1864',"FlightNo":'1864',"isReturn":true,"RetDeptTime":'05:29 AM',</v>
      </c>
      <c r="Y5" s="1" t="str">
        <f t="shared" ca="1" si="8"/>
        <v>"From":'ASR',"To":'ASR',"Price":'14677',"DeptTime":'11:47 PM',"ArrTime":'02:07 AM',"Flight":'B',"Comp":'M-India',"Code":'B-1864',"FlightNo":'1864',"isReturn":true,"RetDeptTime":'05:29 AM',"RetArrTime":'07:49 AM',</v>
      </c>
      <c r="Z5" s="1" t="str">
        <f ca="1">CONCATENATE(Y5,"""",M$1,""":","'",M5,"'")</f>
        <v>"From":'ASR',"To":'ASR',"Price":'14677',"DeptTime":'11:47 PM',"ArrTime":'02:07 AM',"Flight":'B',"Comp":'M-India',"Code":'B-1864',"FlightNo":'1864',"isReturn":true,"RetDeptTime":'05:29 AM',"RetArrTime":'07:49 AM',"RetCode":'B-1865'</v>
      </c>
      <c r="AA5" s="1" t="str">
        <f t="shared" ca="1" si="6"/>
        <v>{"From":'ASR',"To":'ASR',"Price":'14677',"DeptTime":'11:47 PM',"ArrTime":'02:07 AM',"Flight":'B',"Comp":'M-India',"Code":'B-1864',"FlightNo":'1864',"isReturn":true,"RetDeptTime":'05:29 AM',"RetArrTime":'07:49 AM',"RetCode":'B-1865'},</v>
      </c>
    </row>
    <row r="6" spans="1:32" ht="18.75" customHeight="1">
      <c r="A6" s="1" t="s">
        <v>13</v>
      </c>
      <c r="B6" s="1" t="s">
        <v>14</v>
      </c>
      <c r="C6" s="1">
        <f t="shared" ca="1" si="1"/>
        <v>12537</v>
      </c>
      <c r="D6" s="2" t="str">
        <f>CONCATENATE("'","09:09 AM")</f>
        <v>'09:09 AM</v>
      </c>
      <c r="E6" s="2" t="str">
        <f>CONCATENATE("'","11:29 AM")</f>
        <v>'11:29 AM</v>
      </c>
      <c r="F6" s="1" t="s">
        <v>10</v>
      </c>
      <c r="G6" s="1" t="s">
        <v>21</v>
      </c>
      <c r="H6" s="1" t="str">
        <f t="shared" ca="1" si="0"/>
        <v>A-6819</v>
      </c>
      <c r="I6" s="1">
        <f t="shared" ca="1" si="2"/>
        <v>6819</v>
      </c>
      <c r="J6" s="4" t="s">
        <v>24</v>
      </c>
      <c r="K6" s="5" t="str">
        <f>CONCATENATE("'","02:50 PM")</f>
        <v>'02:50 PM</v>
      </c>
      <c r="L6" s="5" t="str">
        <f>CONCATENATE("'","05:10 PM")</f>
        <v>'05:10 PM</v>
      </c>
      <c r="M6" s="4" t="str">
        <f t="shared" ca="1" si="3"/>
        <v>A-6820</v>
      </c>
      <c r="N6" s="1" t="str">
        <f t="shared" si="4"/>
        <v>"From":'ASR',</v>
      </c>
      <c r="O6" s="1" t="str">
        <f>CONCATENATE(N6,"""",B$1,""":","'",B6,"',")</f>
        <v>"From":'ASR',"To":'KOL',</v>
      </c>
      <c r="P6" s="1" t="str">
        <f ca="1">CONCATENATE(O6,"""",C$1,""":","'",C6,"',")</f>
        <v>"From":'ASR',"To":'KOL',"Price":'12537',</v>
      </c>
      <c r="Q6" s="1" t="str">
        <f ca="1">CONCATENATE(P6,"""",D$1,""":","",D6,"',")</f>
        <v>"From":'ASR',"To":'KOL',"Price":'12537',"DeptTime":'09:09 AM',</v>
      </c>
      <c r="R6" s="1" t="str">
        <f ca="1">CONCATENATE(Q6,"""",E$1,""":","",E6,"',")</f>
        <v>"From":'ASR',"To":'KOL',"Price":'12537',"DeptTime":'09:09 AM',"ArrTime":'11:29 AM',</v>
      </c>
      <c r="S6" s="1" t="str">
        <f ca="1">CONCATENATE(R6,"""",F$1,""":","'",F6,"',")</f>
        <v>"From":'ASR',"To":'KOL',"Price":'12537',"DeptTime":'09:09 AM',"ArrTime":'11:29 AM',"Flight":'A',</v>
      </c>
      <c r="T6" s="1" t="str">
        <f ca="1">CONCATENATE(S6,"""",G$1,""":","'",G6,"',")</f>
        <v>"From":'ASR',"To":'KOL',"Price":'12537',"DeptTime":'09:09 AM',"ArrTime":'11:29 AM',"Flight":'A',"Comp":'Col-ways',</v>
      </c>
      <c r="U6" s="1" t="str">
        <f ca="1">CONCATENATE(T6,"""",H$1,""":","'",H6,"',")</f>
        <v>"From":'ASR',"To":'KOL',"Price":'12537',"DeptTime":'09:09 AM',"ArrTime":'11:29 AM',"Flight":'A',"Comp":'Col-ways',"Code":'A-6819',</v>
      </c>
      <c r="V6" s="1" t="str">
        <f ca="1">CONCATENATE(U6,"""",I$1,""":","'",I6,"',")</f>
        <v>"From":'ASR',"To":'KOL',"Price":'12537',"DeptTime":'09:09 AM',"ArrTime":'11:29 AM',"Flight":'A',"Comp":'Col-ways',"Code":'A-6819',"FlightNo":'6819',</v>
      </c>
      <c r="W6" s="1" t="str">
        <f ca="1">CONCATENATE(V6,"""",J$1,""":","",J6,",")</f>
        <v>"From":'ASR',"To":'KOL',"Price":'12537',"DeptTime":'09:09 AM',"ArrTime":'11:29 AM',"Flight":'A',"Comp":'Col-ways',"Code":'A-6819',"FlightNo":'6819',"isReturn":true,</v>
      </c>
      <c r="X6" s="1" t="str">
        <f t="shared" ref="X6:Y6" ca="1" si="9">CONCATENATE(W6,"""",K$1,""":","",K6,"',")</f>
        <v>"From":'ASR',"To":'KOL',"Price":'12537',"DeptTime":'09:09 AM',"ArrTime":'11:29 AM',"Flight":'A',"Comp":'Col-ways',"Code":'A-6819',"FlightNo":'6819',"isReturn":true,"RetDeptTime":'02:50 PM',</v>
      </c>
      <c r="Y6" s="1" t="str">
        <f t="shared" ca="1" si="9"/>
        <v>"From":'ASR',"To":'KOL',"Price":'12537',"DeptTime":'09:09 AM',"ArrTime":'11:29 AM',"Flight":'A',"Comp":'Col-ways',"Code":'A-6819',"FlightNo":'6819',"isReturn":true,"RetDeptTime":'02:50 PM',"RetArrTime":'05:10 PM',</v>
      </c>
      <c r="Z6" s="1" t="str">
        <f ca="1">CONCATENATE(Y6,"""",M$1,""":","'",M6,"'")</f>
        <v>"From":'ASR',"To":'KOL',"Price":'12537',"DeptTime":'09:09 AM',"ArrTime":'11:29 AM',"Flight":'A',"Comp":'Col-ways',"Code":'A-6819',"FlightNo":'6819',"isReturn":true,"RetDeptTime":'02:50 PM',"RetArrTime":'05:10 PM',"RetCode":'A-6820'</v>
      </c>
      <c r="AA6" s="1" t="str">
        <f t="shared" ca="1" si="6"/>
        <v>{"From":'ASR',"To":'KOL',"Price":'12537',"DeptTime":'09:09 AM',"ArrTime":'11:29 AM',"Flight":'A',"Comp":'Col-ways',"Code":'A-6819',"FlightNo":'6819',"isReturn":true,"RetDeptTime":'02:50 PM',"RetArrTime":'05:10 PM',"RetCode":'A-6820'},</v>
      </c>
    </row>
    <row r="7" spans="1:32" ht="18.75" customHeight="1">
      <c r="A7" s="1" t="s">
        <v>13</v>
      </c>
      <c r="B7" s="1" t="s">
        <v>15</v>
      </c>
      <c r="C7" s="1">
        <f t="shared" ca="1" si="1"/>
        <v>11576</v>
      </c>
      <c r="D7" s="2" t="str">
        <f>CONCATENATE("'","05:41 PM")</f>
        <v>'05:41 PM</v>
      </c>
      <c r="E7" s="2" t="str">
        <f>CONCATENATE("'","08:01 PM")</f>
        <v>'08:01 PM</v>
      </c>
      <c r="F7" s="1" t="s">
        <v>11</v>
      </c>
      <c r="G7" s="1" t="s">
        <v>22</v>
      </c>
      <c r="H7" s="1" t="str">
        <f t="shared" ca="1" si="0"/>
        <v>B-7832</v>
      </c>
      <c r="I7" s="1">
        <f t="shared" ca="1" si="2"/>
        <v>7832</v>
      </c>
      <c r="J7" s="4" t="s">
        <v>24</v>
      </c>
      <c r="K7" s="5" t="str">
        <f>CONCATENATE("'","11:23 PM")</f>
        <v>'11:23 PM</v>
      </c>
      <c r="L7" s="5" t="str">
        <f>CONCATENATE("'","01:43 AM")</f>
        <v>'01:43 AM</v>
      </c>
      <c r="M7" s="4" t="str">
        <f t="shared" ca="1" si="3"/>
        <v>B-7833</v>
      </c>
      <c r="N7" s="1" t="str">
        <f t="shared" si="4"/>
        <v>"From":'ASR',</v>
      </c>
      <c r="O7" s="1" t="str">
        <f>CONCATENATE(N7,"""",B$1,""":","'",B7,"',")</f>
        <v>"From":'ASR',"To":'CHD',</v>
      </c>
      <c r="P7" s="1" t="str">
        <f ca="1">CONCATENATE(O7,"""",C$1,""":","'",C7,"',")</f>
        <v>"From":'ASR',"To":'CHD',"Price":'11576',</v>
      </c>
      <c r="Q7" s="1" t="str">
        <f ca="1">CONCATENATE(P7,"""",D$1,""":","",D7,"',")</f>
        <v>"From":'ASR',"To":'CHD',"Price":'11576',"DeptTime":'05:41 PM',</v>
      </c>
      <c r="R7" s="1" t="str">
        <f ca="1">CONCATENATE(Q7,"""",E$1,""":","",E7,"',")</f>
        <v>"From":'ASR',"To":'CHD',"Price":'11576',"DeptTime":'05:41 PM',"ArrTime":'08:01 PM',</v>
      </c>
      <c r="S7" s="1" t="str">
        <f ca="1">CONCATENATE(R7,"""",F$1,""":","'",F7,"',")</f>
        <v>"From":'ASR',"To":'CHD',"Price":'11576',"DeptTime":'05:41 PM',"ArrTime":'08:01 PM',"Flight":'B',</v>
      </c>
      <c r="T7" s="1" t="str">
        <f ca="1">CONCATENATE(S7,"""",G$1,""":","'",G7,"',")</f>
        <v>"From":'ASR',"To":'CHD',"Price":'11576',"DeptTime":'05:41 PM',"ArrTime":'08:01 PM',"Flight":'B',"Comp":'Max-Yorks',</v>
      </c>
      <c r="U7" s="1" t="str">
        <f ca="1">CONCATENATE(T7,"""",H$1,""":","'",H7,"',")</f>
        <v>"From":'ASR',"To":'CHD',"Price":'11576',"DeptTime":'05:41 PM',"ArrTime":'08:01 PM',"Flight":'B',"Comp":'Max-Yorks',"Code":'B-7832',</v>
      </c>
      <c r="V7" s="1" t="str">
        <f ca="1">CONCATENATE(U7,"""",I$1,""":","'",I7,"',")</f>
        <v>"From":'ASR',"To":'CHD',"Price":'11576',"DeptTime":'05:41 PM',"ArrTime":'08:01 PM',"Flight":'B',"Comp":'Max-Yorks',"Code":'B-7832',"FlightNo":'7832',</v>
      </c>
      <c r="W7" s="1" t="str">
        <f ca="1">CONCATENATE(V7,"""",J$1,""":","",J7,",")</f>
        <v>"From":'ASR',"To":'CHD',"Price":'11576',"DeptTime":'05:41 PM',"ArrTime":'08:01 PM',"Flight":'B',"Comp":'Max-Yorks',"Code":'B-7832',"FlightNo":'7832',"isReturn":true,</v>
      </c>
      <c r="X7" s="1" t="str">
        <f t="shared" ref="X7:Y7" ca="1" si="10">CONCATENATE(W7,"""",K$1,""":","",K7,"',")</f>
        <v>"From":'ASR',"To":'CHD',"Price":'11576',"DeptTime":'05:41 PM',"ArrTime":'08:01 PM',"Flight":'B',"Comp":'Max-Yorks',"Code":'B-7832',"FlightNo":'7832',"isReturn":true,"RetDeptTime":'11:23 PM',</v>
      </c>
      <c r="Y7" s="1" t="str">
        <f t="shared" ca="1" si="10"/>
        <v>"From":'ASR',"To":'CHD',"Price":'11576',"DeptTime":'05:41 PM',"ArrTime":'08:01 PM',"Flight":'B',"Comp":'Max-Yorks',"Code":'B-7832',"FlightNo":'7832',"isReturn":true,"RetDeptTime":'11:23 PM',"RetArrTime":'01:43 AM',</v>
      </c>
      <c r="Z7" s="1" t="str">
        <f ca="1">CONCATENATE(Y7,"""",M$1,""":","'",M7,"'")</f>
        <v>"From":'ASR',"To":'CHD',"Price":'11576',"DeptTime":'05:41 PM',"ArrTime":'08:01 PM',"Flight":'B',"Comp":'Max-Yorks',"Code":'B-7832',"FlightNo":'7832',"isReturn":true,"RetDeptTime":'11:23 PM',"RetArrTime":'01:43 AM',"RetCode":'B-7833'</v>
      </c>
      <c r="AA7" s="1" t="str">
        <f t="shared" ca="1" si="6"/>
        <v>{"From":'ASR',"To":'CHD',"Price":'11576',"DeptTime":'05:41 PM',"ArrTime":'08:01 PM',"Flight":'B',"Comp":'Max-Yorks',"Code":'B-7832',"FlightNo":'7832',"isReturn":true,"RetDeptTime":'11:23 PM',"RetArrTime":'01:43 AM',"RetCode":'B-7833'},</v>
      </c>
    </row>
    <row r="8" spans="1:32" ht="18.75" customHeight="1">
      <c r="A8" s="1" t="s">
        <v>13</v>
      </c>
      <c r="B8" s="1" t="s">
        <v>7</v>
      </c>
      <c r="C8" s="1">
        <f t="shared" ca="1" si="1"/>
        <v>7875</v>
      </c>
      <c r="D8" s="2" t="str">
        <f>CONCATENATE("'","08:32 AM")</f>
        <v>'08:32 AM</v>
      </c>
      <c r="E8" s="2" t="str">
        <f>CONCATENATE("'","10:52 AM")</f>
        <v>'10:52 AM</v>
      </c>
      <c r="F8" s="1" t="s">
        <v>10</v>
      </c>
      <c r="G8" s="1" t="s">
        <v>9</v>
      </c>
      <c r="H8" s="1" t="str">
        <f t="shared" ca="1" si="0"/>
        <v>A-8851</v>
      </c>
      <c r="I8" s="1">
        <f t="shared" ca="1" si="2"/>
        <v>8851</v>
      </c>
      <c r="J8" s="4" t="s">
        <v>24</v>
      </c>
      <c r="K8" s="5" t="str">
        <f>CONCATENATE("'","02:14 PM")</f>
        <v>'02:14 PM</v>
      </c>
      <c r="L8" s="5" t="str">
        <f>CONCATENATE("'","04:34 PM")</f>
        <v>'04:34 PM</v>
      </c>
      <c r="M8" s="4" t="str">
        <f t="shared" ca="1" si="3"/>
        <v>A-8852</v>
      </c>
      <c r="N8" s="1" t="str">
        <f t="shared" si="4"/>
        <v>"From":'ASR',</v>
      </c>
      <c r="O8" s="1" t="str">
        <f>CONCATENATE(N8,"""",B$1,""":","'",B8,"',")</f>
        <v>"From":'ASR',"To":'DEL',</v>
      </c>
      <c r="P8" s="1" t="str">
        <f ca="1">CONCATENATE(O8,"""",C$1,""":","'",C8,"',")</f>
        <v>"From":'ASR',"To":'DEL',"Price":'7875',</v>
      </c>
      <c r="Q8" s="1" t="str">
        <f ca="1">CONCATENATE(P8,"""",D$1,""":","",D8,"',")</f>
        <v>"From":'ASR',"To":'DEL',"Price":'7875',"DeptTime":'08:32 AM',</v>
      </c>
      <c r="R8" s="1" t="str">
        <f ca="1">CONCATENATE(Q8,"""",E$1,""":","",E8,"',")</f>
        <v>"From":'ASR',"To":'DEL',"Price":'7875',"DeptTime":'08:32 AM',"ArrTime":'10:52 AM',</v>
      </c>
      <c r="S8" s="1" t="str">
        <f ca="1">CONCATENATE(R8,"""",F$1,""":","'",F8,"',")</f>
        <v>"From":'ASR',"To":'DEL',"Price":'7875',"DeptTime":'08:32 AM',"ArrTime":'10:52 AM',"Flight":'A',</v>
      </c>
      <c r="T8" s="1" t="str">
        <f ca="1">CONCATENATE(S8,"""",G$1,""":","'",G8,"',")</f>
        <v>"From":'ASR',"To":'DEL',"Price":'7875',"DeptTime":'08:32 AM',"ArrTime":'10:52 AM',"Flight":'A',"Comp":'Kingfisher',</v>
      </c>
      <c r="U8" s="1" t="str">
        <f ca="1">CONCATENATE(T8,"""",H$1,""":","'",H8,"',")</f>
        <v>"From":'ASR',"To":'DEL',"Price":'7875',"DeptTime":'08:32 AM',"ArrTime":'10:52 AM',"Flight":'A',"Comp":'Kingfisher',"Code":'A-8851',</v>
      </c>
      <c r="V8" s="1" t="str">
        <f ca="1">CONCATENATE(U8,"""",I$1,""":","'",I8,"',")</f>
        <v>"From":'ASR',"To":'DEL',"Price":'7875',"DeptTime":'08:32 AM',"ArrTime":'10:52 AM',"Flight":'A',"Comp":'Kingfisher',"Code":'A-8851',"FlightNo":'8851',</v>
      </c>
      <c r="W8" s="1" t="str">
        <f ca="1">CONCATENATE(V8,"""",J$1,""":","",J8,",")</f>
        <v>"From":'ASR',"To":'DEL',"Price":'7875',"DeptTime":'08:32 AM',"ArrTime":'10:52 AM',"Flight":'A',"Comp":'Kingfisher',"Code":'A-8851',"FlightNo":'8851',"isReturn":true,</v>
      </c>
      <c r="X8" s="1" t="str">
        <f t="shared" ref="X8:Y8" ca="1" si="11">CONCATENATE(W8,"""",K$1,""":","",K8,"',")</f>
        <v>"From":'ASR',"To":'DEL',"Price":'7875',"DeptTime":'08:32 AM',"ArrTime":'10:52 AM',"Flight":'A',"Comp":'Kingfisher',"Code":'A-8851',"FlightNo":'8851',"isReturn":true,"RetDeptTime":'02:14 PM',</v>
      </c>
      <c r="Y8" s="1" t="str">
        <f t="shared" ca="1" si="11"/>
        <v>"From":'ASR',"To":'DEL',"Price":'7875',"DeptTime":'08:32 AM',"ArrTime":'10:52 AM',"Flight":'A',"Comp":'Kingfisher',"Code":'A-8851',"FlightNo":'8851',"isReturn":true,"RetDeptTime":'02:14 PM',"RetArrTime":'04:34 PM',</v>
      </c>
      <c r="Z8" s="1" t="str">
        <f ca="1">CONCATENATE(Y8,"""",M$1,""":","'",M8,"'")</f>
        <v>"From":'ASR',"To":'DEL',"Price":'7875',"DeptTime":'08:32 AM',"ArrTime":'10:52 AM',"Flight":'A',"Comp":'Kingfisher',"Code":'A-8851',"FlightNo":'8851',"isReturn":true,"RetDeptTime":'02:14 PM',"RetArrTime":'04:34 PM',"RetCode":'A-8852'</v>
      </c>
      <c r="AA8" s="1" t="str">
        <f t="shared" ca="1" si="6"/>
        <v>{"From":'ASR',"To":'DEL',"Price":'7875',"DeptTime":'08:32 AM',"ArrTime":'10:52 AM',"Flight":'A',"Comp":'Kingfisher',"Code":'A-8851',"FlightNo":'8851',"isReturn":true,"RetDeptTime":'02:14 PM',"RetArrTime":'04:34 PM',"RetCode":'A-8852'},</v>
      </c>
    </row>
    <row r="9" spans="1:32" ht="18.75" customHeight="1">
      <c r="A9" s="1" t="s">
        <v>13</v>
      </c>
      <c r="B9" s="1" t="s">
        <v>8</v>
      </c>
      <c r="C9" s="1">
        <f t="shared" ca="1" si="1"/>
        <v>11840</v>
      </c>
      <c r="D9" s="2" t="str">
        <f>CONCATENATE("'","03:27 AM")</f>
        <v>'03:27 AM</v>
      </c>
      <c r="E9" s="2" t="str">
        <f>CONCATENATE("'","05:47 AM")</f>
        <v>'05:47 AM</v>
      </c>
      <c r="F9" s="1" t="s">
        <v>11</v>
      </c>
      <c r="G9" s="1" t="s">
        <v>18</v>
      </c>
      <c r="H9" s="1" t="str">
        <f t="shared" ca="1" si="0"/>
        <v>B-7201</v>
      </c>
      <c r="I9" s="1">
        <f t="shared" ca="1" si="2"/>
        <v>7201</v>
      </c>
      <c r="J9" s="4" t="s">
        <v>24</v>
      </c>
      <c r="K9" s="5" t="str">
        <f>CONCATENATE("'","09:09 AM")</f>
        <v>'09:09 AM</v>
      </c>
      <c r="L9" s="5" t="str">
        <f>CONCATENATE("'","11:29 AM")</f>
        <v>'11:29 AM</v>
      </c>
      <c r="M9" s="4" t="str">
        <f t="shared" ca="1" si="3"/>
        <v>B-7202</v>
      </c>
      <c r="N9" s="1" t="str">
        <f t="shared" si="4"/>
        <v>"From":'ASR',</v>
      </c>
      <c r="O9" s="1" t="str">
        <f>CONCATENATE(N9,"""",B$1,""":","'",B9,"',")</f>
        <v>"From":'ASR',"To":'BLR',</v>
      </c>
      <c r="P9" s="1" t="str">
        <f ca="1">CONCATENATE(O9,"""",C$1,""":","'",C9,"',")</f>
        <v>"From":'ASR',"To":'BLR',"Price":'11840',</v>
      </c>
      <c r="Q9" s="1" t="str">
        <f ca="1">CONCATENATE(P9,"""",D$1,""":","",D9,"',")</f>
        <v>"From":'ASR',"To":'BLR',"Price":'11840',"DeptTime":'03:27 AM',</v>
      </c>
      <c r="R9" s="1" t="str">
        <f ca="1">CONCATENATE(Q9,"""",E$1,""":","",E9,"',")</f>
        <v>"From":'ASR',"To":'BLR',"Price":'11840',"DeptTime":'03:27 AM',"ArrTime":'05:47 AM',</v>
      </c>
      <c r="S9" s="1" t="str">
        <f ca="1">CONCATENATE(R9,"""",F$1,""":","'",F9,"',")</f>
        <v>"From":'ASR',"To":'BLR',"Price":'11840',"DeptTime":'03:27 AM',"ArrTime":'05:47 AM',"Flight":'B',</v>
      </c>
      <c r="T9" s="1" t="str">
        <f ca="1">CONCATENATE(S9,"""",G$1,""":","'",G9,"',")</f>
        <v>"From":'ASR',"To":'BLR',"Price":'11840',"DeptTime":'03:27 AM',"ArrTime":'05:47 AM',"Flight":'B',"Comp":'Jet Airways',</v>
      </c>
      <c r="U9" s="1" t="str">
        <f ca="1">CONCATENATE(T9,"""",H$1,""":","'",H9,"',")</f>
        <v>"From":'ASR',"To":'BLR',"Price":'11840',"DeptTime":'03:27 AM',"ArrTime":'05:47 AM',"Flight":'B',"Comp":'Jet Airways',"Code":'B-7201',</v>
      </c>
      <c r="V9" s="1" t="str">
        <f ca="1">CONCATENATE(U9,"""",I$1,""":","'",I9,"',")</f>
        <v>"From":'ASR',"To":'BLR',"Price":'11840',"DeptTime":'03:27 AM',"ArrTime":'05:47 AM',"Flight":'B',"Comp":'Jet Airways',"Code":'B-7201',"FlightNo":'7201',</v>
      </c>
      <c r="W9" s="1" t="str">
        <f ca="1">CONCATENATE(V9,"""",J$1,""":","",J9,",")</f>
        <v>"From":'ASR',"To":'BLR',"Price":'11840',"DeptTime":'03:27 AM',"ArrTime":'05:47 AM',"Flight":'B',"Comp":'Jet Airways',"Code":'B-7201',"FlightNo":'7201',"isReturn":true,</v>
      </c>
      <c r="X9" s="1" t="str">
        <f t="shared" ref="X9:Y9" ca="1" si="12">CONCATENATE(W9,"""",K$1,""":","",K9,"',")</f>
        <v>"From":'ASR',"To":'BLR',"Price":'11840',"DeptTime":'03:27 AM',"ArrTime":'05:47 AM',"Flight":'B',"Comp":'Jet Airways',"Code":'B-7201',"FlightNo":'7201',"isReturn":true,"RetDeptTime":'09:09 AM',</v>
      </c>
      <c r="Y9" s="1" t="str">
        <f t="shared" ca="1" si="12"/>
        <v>"From":'ASR',"To":'BLR',"Price":'11840',"DeptTime":'03:27 AM',"ArrTime":'05:47 AM',"Flight":'B',"Comp":'Jet Airways',"Code":'B-7201',"FlightNo":'7201',"isReturn":true,"RetDeptTime":'09:09 AM',"RetArrTime":'11:29 AM',</v>
      </c>
      <c r="Z9" s="1" t="str">
        <f ca="1">CONCATENATE(Y9,"""",M$1,""":","'",M9,"'")</f>
        <v>"From":'ASR',"To":'BLR',"Price":'11840',"DeptTime":'03:27 AM',"ArrTime":'05:47 AM',"Flight":'B',"Comp":'Jet Airways',"Code":'B-7201',"FlightNo":'7201',"isReturn":true,"RetDeptTime":'09:09 AM',"RetArrTime":'11:29 AM',"RetCode":'B-7202'</v>
      </c>
      <c r="AA9" s="1" t="str">
        <f t="shared" ca="1" si="6"/>
        <v>{"From":'ASR',"To":'BLR',"Price":'11840',"DeptTime":'03:27 AM',"ArrTime":'05:47 AM',"Flight":'B',"Comp":'Jet Airways',"Code":'B-7201',"FlightNo":'7201',"isReturn":true,"RetDeptTime":'09:09 AM',"RetArrTime":'11:29 AM',"RetCode":'B-7202'},</v>
      </c>
    </row>
    <row r="10" spans="1:32" ht="18.75" customHeight="1">
      <c r="A10" s="1" t="s">
        <v>13</v>
      </c>
      <c r="B10" s="1" t="s">
        <v>12</v>
      </c>
      <c r="C10" s="1">
        <f t="shared" ca="1" si="1"/>
        <v>9754</v>
      </c>
      <c r="D10" s="2" t="str">
        <f>CONCATENATE("'","08:32 AM")</f>
        <v>'08:32 AM</v>
      </c>
      <c r="E10" s="2" t="str">
        <f>CONCATENATE("'","10:52 AM")</f>
        <v>'10:52 AM</v>
      </c>
      <c r="F10" s="1" t="s">
        <v>10</v>
      </c>
      <c r="G10" s="1" t="s">
        <v>19</v>
      </c>
      <c r="H10" s="1" t="str">
        <f t="shared" ca="1" si="0"/>
        <v>A-5735</v>
      </c>
      <c r="I10" s="1">
        <f t="shared" ca="1" si="2"/>
        <v>5735</v>
      </c>
      <c r="J10" s="4" t="s">
        <v>24</v>
      </c>
      <c r="K10" s="5" t="str">
        <f>CONCATENATE("'","02:14 PM")</f>
        <v>'02:14 PM</v>
      </c>
      <c r="L10" s="5" t="str">
        <f>CONCATENATE("'","04:34 PM")</f>
        <v>'04:34 PM</v>
      </c>
      <c r="M10" s="4" t="str">
        <f t="shared" ca="1" si="3"/>
        <v>A-5736</v>
      </c>
      <c r="N10" s="1" t="str">
        <f t="shared" si="4"/>
        <v>"From":'ASR',</v>
      </c>
      <c r="O10" s="1" t="str">
        <f>CONCATENATE(N10,"""",B$1,""":","'",B10,"',")</f>
        <v>"From":'ASR',"To":'MUM',</v>
      </c>
      <c r="P10" s="1" t="str">
        <f ca="1">CONCATENATE(O10,"""",C$1,""":","'",C10,"',")</f>
        <v>"From":'ASR',"To":'MUM',"Price":'9754',</v>
      </c>
      <c r="Q10" s="1" t="str">
        <f ca="1">CONCATENATE(P10,"""",D$1,""":","",D10,"',")</f>
        <v>"From":'ASR',"To":'MUM',"Price":'9754',"DeptTime":'08:32 AM',</v>
      </c>
      <c r="R10" s="1" t="str">
        <f ca="1">CONCATENATE(Q10,"""",E$1,""":","",E10,"',")</f>
        <v>"From":'ASR',"To":'MUM',"Price":'9754',"DeptTime":'08:32 AM',"ArrTime":'10:52 AM',</v>
      </c>
      <c r="S10" s="1" t="str">
        <f ca="1">CONCATENATE(R10,"""",F$1,""":","'",F10,"',")</f>
        <v>"From":'ASR',"To":'MUM',"Price":'9754',"DeptTime":'08:32 AM',"ArrTime":'10:52 AM',"Flight":'A',</v>
      </c>
      <c r="T10" s="1" t="str">
        <f ca="1">CONCATENATE(S10,"""",G$1,""":","'",G10,"',")</f>
        <v>"From":'ASR',"To":'MUM',"Price":'9754',"DeptTime":'08:32 AM',"ArrTime":'10:52 AM',"Flight":'A',"Comp":'Pun-Airways',</v>
      </c>
      <c r="U10" s="1" t="str">
        <f ca="1">CONCATENATE(T10,"""",H$1,""":","'",H10,"',")</f>
        <v>"From":'ASR',"To":'MUM',"Price":'9754',"DeptTime":'08:32 AM',"ArrTime":'10:52 AM',"Flight":'A',"Comp":'Pun-Airways',"Code":'A-5735',</v>
      </c>
      <c r="V10" s="1" t="str">
        <f ca="1">CONCATENATE(U10,"""",I$1,""":","'",I10,"',")</f>
        <v>"From":'ASR',"To":'MUM',"Price":'9754',"DeptTime":'08:32 AM',"ArrTime":'10:52 AM',"Flight":'A',"Comp":'Pun-Airways',"Code":'A-5735',"FlightNo":'5735',</v>
      </c>
      <c r="W10" s="1" t="str">
        <f ca="1">CONCATENATE(V10,"""",J$1,""":","",J10,",")</f>
        <v>"From":'ASR',"To":'MUM',"Price":'9754',"DeptTime":'08:32 AM',"ArrTime":'10:52 AM',"Flight":'A',"Comp":'Pun-Airways',"Code":'A-5735',"FlightNo":'5735',"isReturn":true,</v>
      </c>
      <c r="X10" s="1" t="str">
        <f t="shared" ref="X10:Y10" ca="1" si="13">CONCATENATE(W10,"""",K$1,""":","",K10,"',")</f>
        <v>"From":'ASR',"To":'MUM',"Price":'9754',"DeptTime":'08:32 AM',"ArrTime":'10:52 AM',"Flight":'A',"Comp":'Pun-Airways',"Code":'A-5735',"FlightNo":'5735',"isReturn":true,"RetDeptTime":'02:14 PM',</v>
      </c>
      <c r="Y10" s="1" t="str">
        <f t="shared" ca="1" si="13"/>
        <v>"From":'ASR',"To":'MUM',"Price":'9754',"DeptTime":'08:32 AM',"ArrTime":'10:52 AM',"Flight":'A',"Comp":'Pun-Airways',"Code":'A-5735',"FlightNo":'5735',"isReturn":true,"RetDeptTime":'02:14 PM',"RetArrTime":'04:34 PM',</v>
      </c>
      <c r="Z10" s="1" t="str">
        <f ca="1">CONCATENATE(Y10,"""",M$1,""":","'",M10,"'")</f>
        <v>"From":'ASR',"To":'MUM',"Price":'9754',"DeptTime":'08:32 AM',"ArrTime":'10:52 AM',"Flight":'A',"Comp":'Pun-Airways',"Code":'A-5735',"FlightNo":'5735',"isReturn":true,"RetDeptTime":'02:14 PM',"RetArrTime":'04:34 PM',"RetCode":'A-5736'</v>
      </c>
      <c r="AA10" s="1" t="str">
        <f t="shared" ca="1" si="6"/>
        <v>{"From":'ASR',"To":'MUM',"Price":'9754',"DeptTime":'08:32 AM',"ArrTime":'10:52 AM',"Flight":'A',"Comp":'Pun-Airways',"Code":'A-5735',"FlightNo":'5735',"isReturn":true,"RetDeptTime":'02:14 PM',"RetArrTime":'04:34 PM',"RetCode":'A-5736'},</v>
      </c>
    </row>
    <row r="11" spans="1:32" ht="18.75" customHeight="1">
      <c r="A11" s="1" t="s">
        <v>13</v>
      </c>
      <c r="B11" s="1" t="s">
        <v>13</v>
      </c>
      <c r="C11" s="1">
        <f t="shared" ca="1" si="1"/>
        <v>8551</v>
      </c>
      <c r="D11" s="2" t="str">
        <f>CONCATENATE("'","12:36 PM")</f>
        <v>'12:36 PM</v>
      </c>
      <c r="E11" s="2" t="str">
        <f>CONCATENATE("'","02:56 PM")</f>
        <v>'02:56 PM</v>
      </c>
      <c r="F11" s="1" t="s">
        <v>11</v>
      </c>
      <c r="G11" s="1" t="s">
        <v>20</v>
      </c>
      <c r="H11" s="1" t="str">
        <f t="shared" ca="1" si="0"/>
        <v>B-5573</v>
      </c>
      <c r="I11" s="1">
        <f t="shared" ca="1" si="2"/>
        <v>5573</v>
      </c>
      <c r="J11" s="4" t="s">
        <v>24</v>
      </c>
      <c r="K11" s="5" t="str">
        <f>CONCATENATE("'","06:18 PM")</f>
        <v>'06:18 PM</v>
      </c>
      <c r="L11" s="5" t="str">
        <f>CONCATENATE("'","08:38 PM")</f>
        <v>'08:38 PM</v>
      </c>
      <c r="M11" s="4" t="str">
        <f t="shared" ca="1" si="3"/>
        <v>B-5574</v>
      </c>
      <c r="N11" s="1" t="str">
        <f t="shared" si="4"/>
        <v>"From":'ASR',</v>
      </c>
      <c r="O11" s="1" t="str">
        <f>CONCATENATE(N11,"""",B$1,""":","'",B11,"',")</f>
        <v>"From":'ASR',"To":'ASR',</v>
      </c>
      <c r="P11" s="1" t="str">
        <f ca="1">CONCATENATE(O11,"""",C$1,""":","'",C11,"',")</f>
        <v>"From":'ASR',"To":'ASR',"Price":'8551',</v>
      </c>
      <c r="Q11" s="1" t="str">
        <f ca="1">CONCATENATE(P11,"""",D$1,""":","",D11,"',")</f>
        <v>"From":'ASR',"To":'ASR',"Price":'8551',"DeptTime":'12:36 PM',</v>
      </c>
      <c r="R11" s="1" t="str">
        <f ca="1">CONCATENATE(Q11,"""",E$1,""":","",E11,"',")</f>
        <v>"From":'ASR',"To":'ASR',"Price":'8551',"DeptTime":'12:36 PM',"ArrTime":'02:56 PM',</v>
      </c>
      <c r="S11" s="1" t="str">
        <f ca="1">CONCATENATE(R11,"""",F$1,""":","'",F11,"',")</f>
        <v>"From":'ASR',"To":'ASR',"Price":'8551',"DeptTime":'12:36 PM',"ArrTime":'02:56 PM',"Flight":'B',</v>
      </c>
      <c r="T11" s="1" t="str">
        <f ca="1">CONCATENATE(S11,"""",G$1,""":","'",G11,"',")</f>
        <v>"From":'ASR',"To":'ASR',"Price":'8551',"DeptTime":'12:36 PM',"ArrTime":'02:56 PM',"Flight":'B',"Comp":'M-India',</v>
      </c>
      <c r="U11" s="1" t="str">
        <f ca="1">CONCATENATE(T11,"""",H$1,""":","'",H11,"',")</f>
        <v>"From":'ASR',"To":'ASR',"Price":'8551',"DeptTime":'12:36 PM',"ArrTime":'02:56 PM',"Flight":'B',"Comp":'M-India',"Code":'B-5573',</v>
      </c>
      <c r="V11" s="1" t="str">
        <f ca="1">CONCATENATE(U11,"""",I$1,""":","'",I11,"',")</f>
        <v>"From":'ASR',"To":'ASR',"Price":'8551',"DeptTime":'12:36 PM',"ArrTime":'02:56 PM',"Flight":'B',"Comp":'M-India',"Code":'B-5573',"FlightNo":'5573',</v>
      </c>
      <c r="W11" s="1" t="str">
        <f ca="1">CONCATENATE(V11,"""",J$1,""":","",J11,",")</f>
        <v>"From":'ASR',"To":'ASR',"Price":'8551',"DeptTime":'12:36 PM',"ArrTime":'02:56 PM',"Flight":'B',"Comp":'M-India',"Code":'B-5573',"FlightNo":'5573',"isReturn":true,</v>
      </c>
      <c r="X11" s="1" t="str">
        <f t="shared" ref="X11:Y11" ca="1" si="14">CONCATENATE(W11,"""",K$1,""":","",K11,"',")</f>
        <v>"From":'ASR',"To":'ASR',"Price":'8551',"DeptTime":'12:36 PM',"ArrTime":'02:56 PM',"Flight":'B',"Comp":'M-India',"Code":'B-5573',"FlightNo":'5573',"isReturn":true,"RetDeptTime":'06:18 PM',</v>
      </c>
      <c r="Y11" s="1" t="str">
        <f t="shared" ca="1" si="14"/>
        <v>"From":'ASR',"To":'ASR',"Price":'8551',"DeptTime":'12:36 PM',"ArrTime":'02:56 PM',"Flight":'B',"Comp":'M-India',"Code":'B-5573',"FlightNo":'5573',"isReturn":true,"RetDeptTime":'06:18 PM',"RetArrTime":'08:38 PM',</v>
      </c>
      <c r="Z11" s="1" t="str">
        <f ca="1">CONCATENATE(Y11,"""",M$1,""":","'",M11,"'")</f>
        <v>"From":'ASR',"To":'ASR',"Price":'8551',"DeptTime":'12:36 PM',"ArrTime":'02:56 PM',"Flight":'B',"Comp":'M-India',"Code":'B-5573',"FlightNo":'5573',"isReturn":true,"RetDeptTime":'06:18 PM',"RetArrTime":'08:38 PM',"RetCode":'B-5574'</v>
      </c>
      <c r="AA11" s="1" t="str">
        <f t="shared" ca="1" si="6"/>
        <v>{"From":'ASR',"To":'ASR',"Price":'8551',"DeptTime":'12:36 PM',"ArrTime":'02:56 PM',"Flight":'B',"Comp":'M-India',"Code":'B-5573',"FlightNo":'5573',"isReturn":true,"RetDeptTime":'06:18 PM',"RetArrTime":'08:38 PM',"RetCode":'B-5574'},</v>
      </c>
    </row>
    <row r="12" spans="1:32" ht="18.75" customHeight="1">
      <c r="A12" s="1" t="s">
        <v>13</v>
      </c>
      <c r="B12" s="1" t="s">
        <v>14</v>
      </c>
      <c r="C12" s="1">
        <f t="shared" ca="1" si="1"/>
        <v>9993</v>
      </c>
      <c r="D12" s="2" t="str">
        <f>CONCATENATE("'","10:22 PM")</f>
        <v>'10:22 PM</v>
      </c>
      <c r="E12" s="2" t="str">
        <f>CONCATENATE("'","12:42 AM")</f>
        <v>'12:42 AM</v>
      </c>
      <c r="F12" s="1" t="s">
        <v>10</v>
      </c>
      <c r="G12" s="1" t="s">
        <v>21</v>
      </c>
      <c r="H12" s="1" t="str">
        <f t="shared" ca="1" si="0"/>
        <v>A-1245</v>
      </c>
      <c r="I12" s="1">
        <f t="shared" ca="1" si="2"/>
        <v>1245</v>
      </c>
      <c r="J12" s="4" t="s">
        <v>24</v>
      </c>
      <c r="K12" s="5" t="str">
        <f>CONCATENATE("'","04:04 AM")</f>
        <v>'04:04 AM</v>
      </c>
      <c r="L12" s="5" t="str">
        <f>CONCATENATE("'","06:24 AM")</f>
        <v>'06:24 AM</v>
      </c>
      <c r="M12" s="4" t="str">
        <f t="shared" ca="1" si="3"/>
        <v>A-1246</v>
      </c>
      <c r="N12" s="1" t="str">
        <f t="shared" si="4"/>
        <v>"From":'ASR',</v>
      </c>
      <c r="O12" s="1" t="str">
        <f>CONCATENATE(N12,"""",B$1,""":","'",B12,"',")</f>
        <v>"From":'ASR',"To":'KOL',</v>
      </c>
      <c r="P12" s="1" t="str">
        <f ca="1">CONCATENATE(O12,"""",C$1,""":","'",C12,"',")</f>
        <v>"From":'ASR',"To":'KOL',"Price":'9993',</v>
      </c>
      <c r="Q12" s="1" t="str">
        <f ca="1">CONCATENATE(P12,"""",D$1,""":","",D12,"',")</f>
        <v>"From":'ASR',"To":'KOL',"Price":'9993',"DeptTime":'10:22 PM',</v>
      </c>
      <c r="R12" s="1" t="str">
        <f ca="1">CONCATENATE(Q12,"""",E$1,""":","",E12,"',")</f>
        <v>"From":'ASR',"To":'KOL',"Price":'9993',"DeptTime":'10:22 PM',"ArrTime":'12:42 AM',</v>
      </c>
      <c r="S12" s="1" t="str">
        <f ca="1">CONCATENATE(R12,"""",F$1,""":","'",F12,"',")</f>
        <v>"From":'ASR',"To":'KOL',"Price":'9993',"DeptTime":'10:22 PM',"ArrTime":'12:42 AM',"Flight":'A',</v>
      </c>
      <c r="T12" s="1" t="str">
        <f ca="1">CONCATENATE(S12,"""",G$1,""":","'",G12,"',")</f>
        <v>"From":'ASR',"To":'KOL',"Price":'9993',"DeptTime":'10:22 PM',"ArrTime":'12:42 AM',"Flight":'A',"Comp":'Col-ways',</v>
      </c>
      <c r="U12" s="1" t="str">
        <f ca="1">CONCATENATE(T12,"""",H$1,""":","'",H12,"',")</f>
        <v>"From":'ASR',"To":'KOL',"Price":'9993',"DeptTime":'10:22 PM',"ArrTime":'12:42 AM',"Flight":'A',"Comp":'Col-ways',"Code":'A-1245',</v>
      </c>
      <c r="V12" s="1" t="str">
        <f ca="1">CONCATENATE(U12,"""",I$1,""":","'",I12,"',")</f>
        <v>"From":'ASR',"To":'KOL',"Price":'9993',"DeptTime":'10:22 PM',"ArrTime":'12:42 AM',"Flight":'A',"Comp":'Col-ways',"Code":'A-1245',"FlightNo":'1245',</v>
      </c>
      <c r="W12" s="1" t="str">
        <f ca="1">CONCATENATE(V12,"""",J$1,""":","",J12,",")</f>
        <v>"From":'ASR',"To":'KOL',"Price":'9993',"DeptTime":'10:22 PM',"ArrTime":'12:42 AM',"Flight":'A',"Comp":'Col-ways',"Code":'A-1245',"FlightNo":'1245',"isReturn":true,</v>
      </c>
      <c r="X12" s="1" t="str">
        <f t="shared" ref="X12:Y12" ca="1" si="15">CONCATENATE(W12,"""",K$1,""":","",K12,"',")</f>
        <v>"From":'ASR',"To":'KOL',"Price":'9993',"DeptTime":'10:22 PM',"ArrTime":'12:42 AM',"Flight":'A',"Comp":'Col-ways',"Code":'A-1245',"FlightNo":'1245',"isReturn":true,"RetDeptTime":'04:04 AM',</v>
      </c>
      <c r="Y12" s="1" t="str">
        <f t="shared" ca="1" si="15"/>
        <v>"From":'ASR',"To":'KOL',"Price":'9993',"DeptTime":'10:22 PM',"ArrTime":'12:42 AM',"Flight":'A',"Comp":'Col-ways',"Code":'A-1245',"FlightNo":'1245',"isReturn":true,"RetDeptTime":'04:04 AM',"RetArrTime":'06:24 AM',</v>
      </c>
      <c r="Z12" s="1" t="str">
        <f ca="1">CONCATENATE(Y12,"""",M$1,""":","'",M12,"'")</f>
        <v>"From":'ASR',"To":'KOL',"Price":'9993',"DeptTime":'10:22 PM',"ArrTime":'12:42 AM',"Flight":'A',"Comp":'Col-ways',"Code":'A-1245',"FlightNo":'1245',"isReturn":true,"RetDeptTime":'04:04 AM',"RetArrTime":'06:24 AM',"RetCode":'A-1246'</v>
      </c>
      <c r="AA12" s="1" t="str">
        <f t="shared" ca="1" si="6"/>
        <v>{"From":'ASR',"To":'KOL',"Price":'9993',"DeptTime":'10:22 PM',"ArrTime":'12:42 AM',"Flight":'A',"Comp":'Col-ways',"Code":'A-1245',"FlightNo":'1245',"isReturn":true,"RetDeptTime":'04:04 AM',"RetArrTime":'06:24 AM',"RetCode":'A-1246'},</v>
      </c>
    </row>
    <row r="13" spans="1:32" ht="18.75" customHeight="1">
      <c r="A13" s="1" t="s">
        <v>13</v>
      </c>
      <c r="B13" s="1" t="s">
        <v>15</v>
      </c>
      <c r="C13" s="1">
        <f t="shared" ca="1" si="1"/>
        <v>7747</v>
      </c>
      <c r="D13" s="2" t="str">
        <f>CONCATENATE("'","11:47 AM")</f>
        <v>'11:47 AM</v>
      </c>
      <c r="E13" s="2" t="str">
        <f>CONCATENATE("'","02:07 PM")</f>
        <v>'02:07 PM</v>
      </c>
      <c r="F13" s="1" t="s">
        <v>11</v>
      </c>
      <c r="G13" s="1" t="s">
        <v>22</v>
      </c>
      <c r="H13" s="1" t="str">
        <f t="shared" ca="1" si="0"/>
        <v>B-2227</v>
      </c>
      <c r="I13" s="1">
        <f t="shared" ca="1" si="2"/>
        <v>2227</v>
      </c>
      <c r="J13" s="4" t="s">
        <v>25</v>
      </c>
      <c r="K13" s="5" t="str">
        <f>CONCATENATE("'","05:29 PM")</f>
        <v>'05:29 PM</v>
      </c>
      <c r="L13" s="5" t="str">
        <f>CONCATENATE("'","07:49 PM")</f>
        <v>'07:49 PM</v>
      </c>
      <c r="M13" s="4" t="str">
        <f t="shared" ca="1" si="3"/>
        <v>B-2228</v>
      </c>
      <c r="N13" s="1" t="str">
        <f t="shared" si="4"/>
        <v>"From":'ASR',</v>
      </c>
      <c r="O13" s="1" t="str">
        <f>CONCATENATE(N13,"""",B$1,""":","'",B13,"',")</f>
        <v>"From":'ASR',"To":'CHD',</v>
      </c>
      <c r="P13" s="1" t="str">
        <f ca="1">CONCATENATE(O13,"""",C$1,""":","'",C13,"',")</f>
        <v>"From":'ASR',"To":'CHD',"Price":'7747',</v>
      </c>
      <c r="Q13" s="1" t="str">
        <f ca="1">CONCATENATE(P13,"""",D$1,""":","",D13,"',")</f>
        <v>"From":'ASR',"To":'CHD',"Price":'7747',"DeptTime":'11:47 AM',</v>
      </c>
      <c r="R13" s="1" t="str">
        <f ca="1">CONCATENATE(Q13,"""",E$1,""":","",E13,"',")</f>
        <v>"From":'ASR',"To":'CHD',"Price":'7747',"DeptTime":'11:47 AM',"ArrTime":'02:07 PM',</v>
      </c>
      <c r="S13" s="1" t="str">
        <f ca="1">CONCATENATE(R13,"""",F$1,""":","'",F13,"',")</f>
        <v>"From":'ASR',"To":'CHD',"Price":'7747',"DeptTime":'11:47 AM',"ArrTime":'02:07 PM',"Flight":'B',</v>
      </c>
      <c r="T13" s="1" t="str">
        <f ca="1">CONCATENATE(S13,"""",G$1,""":","'",G13,"',")</f>
        <v>"From":'ASR',"To":'CHD',"Price":'7747',"DeptTime":'11:47 AM',"ArrTime":'02:07 PM',"Flight":'B',"Comp":'Max-Yorks',</v>
      </c>
      <c r="U13" s="1" t="str">
        <f ca="1">CONCATENATE(T13,"""",H$1,""":","'",H13,"',")</f>
        <v>"From":'ASR',"To":'CHD',"Price":'7747',"DeptTime":'11:47 AM',"ArrTime":'02:07 PM',"Flight":'B',"Comp":'Max-Yorks',"Code":'B-2227',</v>
      </c>
      <c r="V13" s="1" t="str">
        <f ca="1">CONCATENATE(U13,"""",I$1,""":","'",I13,"',")</f>
        <v>"From":'ASR',"To":'CHD',"Price":'7747',"DeptTime":'11:47 AM',"ArrTime":'02:07 PM',"Flight":'B',"Comp":'Max-Yorks',"Code":'B-2227',"FlightNo":'2227',</v>
      </c>
      <c r="W13" s="1" t="str">
        <f ca="1">CONCATENATE(V13,"""",J$1,""":","",J13,",")</f>
        <v>"From":'ASR',"To":'CHD',"Price":'7747',"DeptTime":'11:47 AM',"ArrTime":'02:07 PM',"Flight":'B',"Comp":'Max-Yorks',"Code":'B-2227',"FlightNo":'2227',"isReturn":false,</v>
      </c>
      <c r="X13" s="1" t="str">
        <f t="shared" ref="X13:Y13" ca="1" si="16">CONCATENATE(W13,"""",K$1,""":","",K13,"',")</f>
        <v>"From":'ASR',"To":'CHD',"Price":'7747',"DeptTime":'11:47 AM',"ArrTime":'02:07 PM',"Flight":'B',"Comp":'Max-Yorks',"Code":'B-2227',"FlightNo":'2227',"isReturn":false,"RetDeptTime":'05:29 PM',</v>
      </c>
      <c r="Y13" s="1" t="str">
        <f t="shared" ca="1" si="16"/>
        <v>"From":'ASR',"To":'CHD',"Price":'7747',"DeptTime":'11:47 AM',"ArrTime":'02:07 PM',"Flight":'B',"Comp":'Max-Yorks',"Code":'B-2227',"FlightNo":'2227',"isReturn":false,"RetDeptTime":'05:29 PM',"RetArrTime":'07:49 PM',</v>
      </c>
      <c r="Z13" s="1" t="str">
        <f ca="1">CONCATENATE(Y13,"""",M$1,""":","'",M13,"'")</f>
        <v>"From":'ASR',"To":'CHD',"Price":'7747',"DeptTime":'11:47 AM',"ArrTime":'02:07 PM',"Flight":'B',"Comp":'Max-Yorks',"Code":'B-2227',"FlightNo":'2227',"isReturn":false,"RetDeptTime":'05:29 PM',"RetArrTime":'07:49 PM',"RetCode":'B-2228'</v>
      </c>
      <c r="AA13" s="1" t="str">
        <f t="shared" ca="1" si="6"/>
        <v>{"From":'ASR',"To":'CHD',"Price":'7747',"DeptTime":'11:47 AM',"ArrTime":'02:07 PM',"Flight":'B',"Comp":'Max-Yorks',"Code":'B-2227',"FlightNo":'2227',"isReturn":false,"RetDeptTime":'05:29 PM',"RetArrTime":'07:49 PM',"RetCode":'B-2228'},</v>
      </c>
    </row>
    <row r="14" spans="1:32" ht="18.75" customHeight="1">
      <c r="A14" s="1" t="s">
        <v>8</v>
      </c>
      <c r="B14" s="1" t="s">
        <v>7</v>
      </c>
      <c r="C14" s="1">
        <f t="shared" ca="1" si="1"/>
        <v>11534</v>
      </c>
      <c r="D14" s="2" t="str">
        <f>CONCATENATE("'","12:48 AM")</f>
        <v>'12:48 AM</v>
      </c>
      <c r="E14" s="2" t="str">
        <f>CONCATENATE("'","03:08 AM")</f>
        <v>'03:08 AM</v>
      </c>
      <c r="F14" s="1" t="s">
        <v>10</v>
      </c>
      <c r="G14" s="1" t="s">
        <v>9</v>
      </c>
      <c r="H14" s="1" t="str">
        <f t="shared" ca="1" si="0"/>
        <v>A-5382</v>
      </c>
      <c r="I14" s="1">
        <f t="shared" ca="1" si="2"/>
        <v>5382</v>
      </c>
      <c r="J14" s="4" t="s">
        <v>25</v>
      </c>
      <c r="K14" s="5" t="str">
        <f>CONCATENATE("'","06:30 AM")</f>
        <v>'06:30 AM</v>
      </c>
      <c r="L14" s="5" t="str">
        <f>CONCATENATE("'","08:50 AM")</f>
        <v>'08:50 AM</v>
      </c>
      <c r="M14" s="4" t="str">
        <f t="shared" ca="1" si="3"/>
        <v>A-5383</v>
      </c>
      <c r="N14" s="1" t="str">
        <f t="shared" si="4"/>
        <v>"From":'BLR',</v>
      </c>
      <c r="O14" s="1" t="str">
        <f>CONCATENATE(N14,"""",B$1,""":","'",B14,"',")</f>
        <v>"From":'BLR',"To":'DEL',</v>
      </c>
      <c r="P14" s="1" t="str">
        <f ca="1">CONCATENATE(O14,"""",C$1,""":","'",C14,"',")</f>
        <v>"From":'BLR',"To":'DEL',"Price":'11534',</v>
      </c>
      <c r="Q14" s="1" t="str">
        <f ca="1">CONCATENATE(P14,"""",D$1,""":","",D14,"',")</f>
        <v>"From":'BLR',"To":'DEL',"Price":'11534',"DeptTime":'12:48 AM',</v>
      </c>
      <c r="R14" s="1" t="str">
        <f ca="1">CONCATENATE(Q14,"""",E$1,""":","",E14,"',")</f>
        <v>"From":'BLR',"To":'DEL',"Price":'11534',"DeptTime":'12:48 AM',"ArrTime":'03:08 AM',</v>
      </c>
      <c r="S14" s="1" t="str">
        <f ca="1">CONCATENATE(R14,"""",F$1,""":","'",F14,"',")</f>
        <v>"From":'BLR',"To":'DEL',"Price":'11534',"DeptTime":'12:48 AM',"ArrTime":'03:08 AM',"Flight":'A',</v>
      </c>
      <c r="T14" s="1" t="str">
        <f ca="1">CONCATENATE(S14,"""",G$1,""":","'",G14,"',")</f>
        <v>"From":'BLR',"To":'DEL',"Price":'11534',"DeptTime":'12:48 AM',"ArrTime":'03:08 AM',"Flight":'A',"Comp":'Kingfisher',</v>
      </c>
      <c r="U14" s="1" t="str">
        <f ca="1">CONCATENATE(T14,"""",H$1,""":","'",H14,"',")</f>
        <v>"From":'BLR',"To":'DEL',"Price":'11534',"DeptTime":'12:48 AM',"ArrTime":'03:08 AM',"Flight":'A',"Comp":'Kingfisher',"Code":'A-5382',</v>
      </c>
      <c r="V14" s="1" t="str">
        <f ca="1">CONCATENATE(U14,"""",I$1,""":","'",I14,"',")</f>
        <v>"From":'BLR',"To":'DEL',"Price":'11534',"DeptTime":'12:48 AM',"ArrTime":'03:08 AM',"Flight":'A',"Comp":'Kingfisher',"Code":'A-5382',"FlightNo":'5382',</v>
      </c>
      <c r="W14" s="1" t="str">
        <f ca="1">CONCATENATE(V14,"""",J$1,""":","",J14,",")</f>
        <v>"From":'BLR',"To":'DEL',"Price":'11534',"DeptTime":'12:48 AM',"ArrTime":'03:08 AM',"Flight":'A',"Comp":'Kingfisher',"Code":'A-5382',"FlightNo":'5382',"isReturn":false,</v>
      </c>
      <c r="X14" s="1" t="str">
        <f t="shared" ref="X14:Y14" ca="1" si="17">CONCATENATE(W14,"""",K$1,""":","",K14,"',")</f>
        <v>"From":'BLR',"To":'DEL',"Price":'11534',"DeptTime":'12:48 AM',"ArrTime":'03:08 AM',"Flight":'A',"Comp":'Kingfisher',"Code":'A-5382',"FlightNo":'5382',"isReturn":false,"RetDeptTime":'06:30 AM',</v>
      </c>
      <c r="Y14" s="1" t="str">
        <f t="shared" ca="1" si="17"/>
        <v>"From":'BLR',"To":'DEL',"Price":'11534',"DeptTime":'12:48 AM',"ArrTime":'03:08 AM',"Flight":'A',"Comp":'Kingfisher',"Code":'A-5382',"FlightNo":'5382',"isReturn":false,"RetDeptTime":'06:30 AM',"RetArrTime":'08:50 AM',</v>
      </c>
      <c r="Z14" s="1" t="str">
        <f ca="1">CONCATENATE(Y14,"""",M$1,""":","'",M14,"'")</f>
        <v>"From":'BLR',"To":'DEL',"Price":'11534',"DeptTime":'12:48 AM',"ArrTime":'03:08 AM',"Flight":'A',"Comp":'Kingfisher',"Code":'A-5382',"FlightNo":'5382',"isReturn":false,"RetDeptTime":'06:30 AM',"RetArrTime":'08:50 AM',"RetCode":'A-5383'</v>
      </c>
      <c r="AA14" s="1" t="str">
        <f t="shared" ca="1" si="6"/>
        <v>{"From":'BLR',"To":'DEL',"Price":'11534',"DeptTime":'12:48 AM',"ArrTime":'03:08 AM',"Flight":'A',"Comp":'Kingfisher',"Code":'A-5382',"FlightNo":'5382',"isReturn":false,"RetDeptTime":'06:30 AM',"RetArrTime":'08:50 AM',"RetCode":'A-5383'},</v>
      </c>
    </row>
    <row r="15" spans="1:32" ht="18.75" customHeight="1">
      <c r="A15" s="1" t="s">
        <v>8</v>
      </c>
      <c r="B15" s="1" t="s">
        <v>6</v>
      </c>
      <c r="C15" s="1">
        <f t="shared" ca="1" si="1"/>
        <v>7032</v>
      </c>
      <c r="D15" s="2" t="str">
        <f>CONCATENATE("'","03:15 AM")</f>
        <v>'03:15 AM</v>
      </c>
      <c r="E15" s="2" t="str">
        <f>CONCATENATE("'","05:35 AM")</f>
        <v>'05:35 AM</v>
      </c>
      <c r="F15" s="1" t="s">
        <v>11</v>
      </c>
      <c r="G15" s="1" t="s">
        <v>9</v>
      </c>
      <c r="H15" s="1" t="str">
        <f t="shared" ca="1" si="0"/>
        <v>B-2894</v>
      </c>
      <c r="I15" s="1">
        <f t="shared" ca="1" si="2"/>
        <v>2894</v>
      </c>
      <c r="J15" s="4" t="s">
        <v>25</v>
      </c>
      <c r="K15" s="5" t="str">
        <f>CONCATENATE("'","08:56 AM")</f>
        <v>'08:56 AM</v>
      </c>
      <c r="L15" s="5" t="str">
        <f>CONCATENATE("'","11:16 AM")</f>
        <v>'11:16 AM</v>
      </c>
      <c r="M15" s="4" t="str">
        <f t="shared" ca="1" si="3"/>
        <v>B-2895</v>
      </c>
      <c r="N15" s="1" t="str">
        <f t="shared" si="4"/>
        <v>"From":'BLR',</v>
      </c>
      <c r="O15" s="1" t="str">
        <f>CONCATENATE(N15,"""",B$1,""":","'",B15,"',")</f>
        <v>"From":'BLR',"To":'PUN',</v>
      </c>
      <c r="P15" s="1" t="str">
        <f ca="1">CONCATENATE(O15,"""",C$1,""":","'",C15,"',")</f>
        <v>"From":'BLR',"To":'PUN',"Price":'7032',</v>
      </c>
      <c r="Q15" s="1" t="str">
        <f ca="1">CONCATENATE(P15,"""",D$1,""":","",D15,"',")</f>
        <v>"From":'BLR',"To":'PUN',"Price":'7032',"DeptTime":'03:15 AM',</v>
      </c>
      <c r="R15" s="1" t="str">
        <f ca="1">CONCATENATE(Q15,"""",E$1,""":","",E15,"',")</f>
        <v>"From":'BLR',"To":'PUN',"Price":'7032',"DeptTime":'03:15 AM',"ArrTime":'05:35 AM',</v>
      </c>
      <c r="S15" s="1" t="str">
        <f ca="1">CONCATENATE(R15,"""",F$1,""":","'",F15,"',")</f>
        <v>"From":'BLR',"To":'PUN',"Price":'7032',"DeptTime":'03:15 AM',"ArrTime":'05:35 AM',"Flight":'B',</v>
      </c>
      <c r="T15" s="1" t="str">
        <f ca="1">CONCATENATE(S15,"""",G$1,""":","'",G15,"',")</f>
        <v>"From":'BLR',"To":'PUN',"Price":'7032',"DeptTime":'03:15 AM',"ArrTime":'05:35 AM',"Flight":'B',"Comp":'Kingfisher',</v>
      </c>
      <c r="U15" s="1" t="str">
        <f ca="1">CONCATENATE(T15,"""",H$1,""":","'",H15,"',")</f>
        <v>"From":'BLR',"To":'PUN',"Price":'7032',"DeptTime":'03:15 AM',"ArrTime":'05:35 AM',"Flight":'B',"Comp":'Kingfisher',"Code":'B-2894',</v>
      </c>
      <c r="V15" s="1" t="str">
        <f ca="1">CONCATENATE(U15,"""",I$1,""":","'",I15,"',")</f>
        <v>"From":'BLR',"To":'PUN',"Price":'7032',"DeptTime":'03:15 AM',"ArrTime":'05:35 AM',"Flight":'B',"Comp":'Kingfisher',"Code":'B-2894',"FlightNo":'2894',</v>
      </c>
      <c r="W15" s="1" t="str">
        <f ca="1">CONCATENATE(V15,"""",J$1,""":","",J15,",")</f>
        <v>"From":'BLR',"To":'PUN',"Price":'7032',"DeptTime":'03:15 AM',"ArrTime":'05:35 AM',"Flight":'B',"Comp":'Kingfisher',"Code":'B-2894',"FlightNo":'2894',"isReturn":false,</v>
      </c>
      <c r="X15" s="1" t="str">
        <f t="shared" ref="X15:Y15" ca="1" si="18">CONCATENATE(W15,"""",K$1,""":","",K15,"',")</f>
        <v>"From":'BLR',"To":'PUN',"Price":'7032',"DeptTime":'03:15 AM',"ArrTime":'05:35 AM',"Flight":'B',"Comp":'Kingfisher',"Code":'B-2894',"FlightNo":'2894',"isReturn":false,"RetDeptTime":'08:56 AM',</v>
      </c>
      <c r="Y15" s="1" t="str">
        <f t="shared" ca="1" si="18"/>
        <v>"From":'BLR',"To":'PUN',"Price":'7032',"DeptTime":'03:15 AM',"ArrTime":'05:35 AM',"Flight":'B',"Comp":'Kingfisher',"Code":'B-2894',"FlightNo":'2894',"isReturn":false,"RetDeptTime":'08:56 AM',"RetArrTime":'11:16 AM',</v>
      </c>
      <c r="Z15" s="1" t="str">
        <f ca="1">CONCATENATE(Y15,"""",M$1,""":","'",M15,"'")</f>
        <v>"From":'BLR',"To":'PUN',"Price":'7032',"DeptTime":'03:15 AM',"ArrTime":'05:35 AM',"Flight":'B',"Comp":'Kingfisher',"Code":'B-2894',"FlightNo":'2894',"isReturn":false,"RetDeptTime":'08:56 AM',"RetArrTime":'11:16 AM',"RetCode":'B-2895'</v>
      </c>
      <c r="AA15" s="1" t="str">
        <f t="shared" ca="1" si="6"/>
        <v>{"From":'BLR',"To":'PUN',"Price":'7032',"DeptTime":'03:15 AM',"ArrTime":'05:35 AM',"Flight":'B',"Comp":'Kingfisher',"Code":'B-2894',"FlightNo":'2894',"isReturn":false,"RetDeptTime":'08:56 AM',"RetArrTime":'11:16 AM',"RetCode":'B-2895'},</v>
      </c>
    </row>
    <row r="16" spans="1:32" ht="18.75" customHeight="1">
      <c r="A16" s="1" t="s">
        <v>8</v>
      </c>
      <c r="B16" s="1" t="s">
        <v>12</v>
      </c>
      <c r="C16" s="1">
        <f t="shared" ca="1" si="1"/>
        <v>13199</v>
      </c>
      <c r="D16" s="2" t="str">
        <f>CONCATENATE("'","09:45 AM")</f>
        <v>'09:45 AM</v>
      </c>
      <c r="E16" s="2" t="str">
        <f>CONCATENATE("'","12:05 PM")</f>
        <v>'12:05 PM</v>
      </c>
      <c r="F16" s="1" t="s">
        <v>10</v>
      </c>
      <c r="G16" s="1" t="s">
        <v>9</v>
      </c>
      <c r="H16" s="1" t="str">
        <f t="shared" ca="1" si="0"/>
        <v>A-8201</v>
      </c>
      <c r="I16" s="1">
        <f t="shared" ca="1" si="2"/>
        <v>8201</v>
      </c>
      <c r="J16" s="4" t="s">
        <v>25</v>
      </c>
      <c r="K16" s="5" t="str">
        <f>CONCATENATE("'","03:27 PM")</f>
        <v>'03:27 PM</v>
      </c>
      <c r="L16" s="5" t="str">
        <f>CONCATENATE("'","05:47 PM")</f>
        <v>'05:47 PM</v>
      </c>
      <c r="M16" s="4" t="str">
        <f t="shared" ca="1" si="3"/>
        <v>A-8202</v>
      </c>
      <c r="N16" s="1" t="str">
        <f t="shared" si="4"/>
        <v>"From":'BLR',</v>
      </c>
      <c r="O16" s="1" t="str">
        <f>CONCATENATE(N16,"""",B$1,""":","'",B16,"',")</f>
        <v>"From":'BLR',"To":'MUM',</v>
      </c>
      <c r="P16" s="1" t="str">
        <f ca="1">CONCATENATE(O16,"""",C$1,""":","'",C16,"',")</f>
        <v>"From":'BLR',"To":'MUM',"Price":'13199',</v>
      </c>
      <c r="Q16" s="1" t="str">
        <f ca="1">CONCATENATE(P16,"""",D$1,""":","",D16,"',")</f>
        <v>"From":'BLR',"To":'MUM',"Price":'13199',"DeptTime":'09:45 AM',</v>
      </c>
      <c r="R16" s="1" t="str">
        <f ca="1">CONCATENATE(Q16,"""",E$1,""":","",E16,"',")</f>
        <v>"From":'BLR',"To":'MUM',"Price":'13199',"DeptTime":'09:45 AM',"ArrTime":'12:05 PM',</v>
      </c>
      <c r="S16" s="1" t="str">
        <f ca="1">CONCATENATE(R16,"""",F$1,""":","'",F16,"',")</f>
        <v>"From":'BLR',"To":'MUM',"Price":'13199',"DeptTime":'09:45 AM',"ArrTime":'12:05 PM',"Flight":'A',</v>
      </c>
      <c r="T16" s="1" t="str">
        <f ca="1">CONCATENATE(S16,"""",G$1,""":","'",G16,"',")</f>
        <v>"From":'BLR',"To":'MUM',"Price":'13199',"DeptTime":'09:45 AM',"ArrTime":'12:05 PM',"Flight":'A',"Comp":'Kingfisher',</v>
      </c>
      <c r="U16" s="1" t="str">
        <f ca="1">CONCATENATE(T16,"""",H$1,""":","'",H16,"',")</f>
        <v>"From":'BLR',"To":'MUM',"Price":'13199',"DeptTime":'09:45 AM',"ArrTime":'12:05 PM',"Flight":'A',"Comp":'Kingfisher',"Code":'A-8201',</v>
      </c>
      <c r="V16" s="1" t="str">
        <f ca="1">CONCATENATE(U16,"""",I$1,""":","'",I16,"',")</f>
        <v>"From":'BLR',"To":'MUM',"Price":'13199',"DeptTime":'09:45 AM',"ArrTime":'12:05 PM',"Flight":'A',"Comp":'Kingfisher',"Code":'A-8201',"FlightNo":'8201',</v>
      </c>
      <c r="W16" s="1" t="str">
        <f ca="1">CONCATENATE(V16,"""",J$1,""":","",J16,",")</f>
        <v>"From":'BLR',"To":'MUM',"Price":'13199',"DeptTime":'09:45 AM',"ArrTime":'12:05 PM',"Flight":'A',"Comp":'Kingfisher',"Code":'A-8201',"FlightNo":'8201',"isReturn":false,</v>
      </c>
      <c r="X16" s="1" t="str">
        <f t="shared" ref="X16:Y16" ca="1" si="19">CONCATENATE(W16,"""",K$1,""":","",K16,"',")</f>
        <v>"From":'BLR',"To":'MUM',"Price":'13199',"DeptTime":'09:45 AM',"ArrTime":'12:05 PM',"Flight":'A',"Comp":'Kingfisher',"Code":'A-8201',"FlightNo":'8201',"isReturn":false,"RetDeptTime":'03:27 PM',</v>
      </c>
      <c r="Y16" s="1" t="str">
        <f t="shared" ca="1" si="19"/>
        <v>"From":'BLR',"To":'MUM',"Price":'13199',"DeptTime":'09:45 AM',"ArrTime":'12:05 PM',"Flight":'A',"Comp":'Kingfisher',"Code":'A-8201',"FlightNo":'8201',"isReturn":false,"RetDeptTime":'03:27 PM',"RetArrTime":'05:47 PM',</v>
      </c>
      <c r="Z16" s="1" t="str">
        <f ca="1">CONCATENATE(Y16,"""",M$1,""":","'",M16,"'")</f>
        <v>"From":'BLR',"To":'MUM',"Price":'13199',"DeptTime":'09:45 AM',"ArrTime":'12:05 PM',"Flight":'A',"Comp":'Kingfisher',"Code":'A-8201',"FlightNo":'8201',"isReturn":false,"RetDeptTime":'03:27 PM',"RetArrTime":'05:47 PM',"RetCode":'A-8202'</v>
      </c>
      <c r="AA16" s="1" t="str">
        <f t="shared" ca="1" si="6"/>
        <v>{"From":'BLR',"To":'MUM',"Price":'13199',"DeptTime":'09:45 AM',"ArrTime":'12:05 PM',"Flight":'A',"Comp":'Kingfisher',"Code":'A-8201',"FlightNo":'8201',"isReturn":false,"RetDeptTime":'03:27 PM',"RetArrTime":'05:47 PM',"RetCode":'A-8202'},</v>
      </c>
    </row>
    <row r="17" spans="1:27" ht="18.75" customHeight="1">
      <c r="A17" s="1" t="s">
        <v>8</v>
      </c>
      <c r="B17" s="1" t="s">
        <v>13</v>
      </c>
      <c r="C17" s="1">
        <f t="shared" ca="1" si="1"/>
        <v>11268</v>
      </c>
      <c r="D17" s="2" t="str">
        <f>CONCATENATE("'","04:16 AM")</f>
        <v>'04:16 AM</v>
      </c>
      <c r="E17" s="2" t="str">
        <f>CONCATENATE("'","06:36 AM")</f>
        <v>'06:36 AM</v>
      </c>
      <c r="F17" s="1" t="s">
        <v>11</v>
      </c>
      <c r="G17" s="1" t="s">
        <v>9</v>
      </c>
      <c r="H17" s="1" t="str">
        <f t="shared" ca="1" si="0"/>
        <v>B-4933</v>
      </c>
      <c r="I17" s="1">
        <f t="shared" ca="1" si="2"/>
        <v>4933</v>
      </c>
      <c r="J17" s="4" t="s">
        <v>25</v>
      </c>
      <c r="K17" s="5" t="str">
        <f>CONCATENATE("'","09:57 AM")</f>
        <v>'09:57 AM</v>
      </c>
      <c r="L17" s="5" t="str">
        <f>CONCATENATE("'","12:17 PM")</f>
        <v>'12:17 PM</v>
      </c>
      <c r="M17" s="4" t="str">
        <f t="shared" ca="1" si="3"/>
        <v>B-4934</v>
      </c>
      <c r="N17" s="1" t="str">
        <f t="shared" si="4"/>
        <v>"From":'BLR',</v>
      </c>
      <c r="O17" s="1" t="str">
        <f>CONCATENATE(N17,"""",B$1,""":","'",B17,"',")</f>
        <v>"From":'BLR',"To":'ASR',</v>
      </c>
      <c r="P17" s="1" t="str">
        <f ca="1">CONCATENATE(O17,"""",C$1,""":","'",C17,"',")</f>
        <v>"From":'BLR',"To":'ASR',"Price":'11268',</v>
      </c>
      <c r="Q17" s="1" t="str">
        <f ca="1">CONCATENATE(P17,"""",D$1,""":","",D17,"',")</f>
        <v>"From":'BLR',"To":'ASR',"Price":'11268',"DeptTime":'04:16 AM',</v>
      </c>
      <c r="R17" s="1" t="str">
        <f ca="1">CONCATENATE(Q17,"""",E$1,""":","",E17,"',")</f>
        <v>"From":'BLR',"To":'ASR',"Price":'11268',"DeptTime":'04:16 AM',"ArrTime":'06:36 AM',</v>
      </c>
      <c r="S17" s="1" t="str">
        <f ca="1">CONCATENATE(R17,"""",F$1,""":","'",F17,"',")</f>
        <v>"From":'BLR',"To":'ASR',"Price":'11268',"DeptTime":'04:16 AM',"ArrTime":'06:36 AM',"Flight":'B',</v>
      </c>
      <c r="T17" s="1" t="str">
        <f ca="1">CONCATENATE(S17,"""",G$1,""":","'",G17,"',")</f>
        <v>"From":'BLR',"To":'ASR',"Price":'11268',"DeptTime":'04:16 AM',"ArrTime":'06:36 AM',"Flight":'B',"Comp":'Kingfisher',</v>
      </c>
      <c r="U17" s="1" t="str">
        <f ca="1">CONCATENATE(T17,"""",H$1,""":","'",H17,"',")</f>
        <v>"From":'BLR',"To":'ASR',"Price":'11268',"DeptTime":'04:16 AM',"ArrTime":'06:36 AM',"Flight":'B',"Comp":'Kingfisher',"Code":'B-4933',</v>
      </c>
      <c r="V17" s="1" t="str">
        <f ca="1">CONCATENATE(U17,"""",I$1,""":","'",I17,"',")</f>
        <v>"From":'BLR',"To":'ASR',"Price":'11268',"DeptTime":'04:16 AM',"ArrTime":'06:36 AM',"Flight":'B',"Comp":'Kingfisher',"Code":'B-4933',"FlightNo":'4933',</v>
      </c>
      <c r="W17" s="1" t="str">
        <f ca="1">CONCATENATE(V17,"""",J$1,""":","",J17,",")</f>
        <v>"From":'BLR',"To":'ASR',"Price":'11268',"DeptTime":'04:16 AM',"ArrTime":'06:36 AM',"Flight":'B',"Comp":'Kingfisher',"Code":'B-4933',"FlightNo":'4933',"isReturn":false,</v>
      </c>
      <c r="X17" s="1" t="str">
        <f t="shared" ref="X17:Y17" ca="1" si="20">CONCATENATE(W17,"""",K$1,""":","",K17,"',")</f>
        <v>"From":'BLR',"To":'ASR',"Price":'11268',"DeptTime":'04:16 AM',"ArrTime":'06:36 AM',"Flight":'B',"Comp":'Kingfisher',"Code":'B-4933',"FlightNo":'4933',"isReturn":false,"RetDeptTime":'09:57 AM',</v>
      </c>
      <c r="Y17" s="1" t="str">
        <f t="shared" ca="1" si="20"/>
        <v>"From":'BLR',"To":'ASR',"Price":'11268',"DeptTime":'04:16 AM',"ArrTime":'06:36 AM',"Flight":'B',"Comp":'Kingfisher',"Code":'B-4933',"FlightNo":'4933',"isReturn":false,"RetDeptTime":'09:57 AM',"RetArrTime":'12:17 PM',</v>
      </c>
      <c r="Z17" s="1" t="str">
        <f ca="1">CONCATENATE(Y17,"""",M$1,""":","'",M17,"'")</f>
        <v>"From":'BLR',"To":'ASR',"Price":'11268',"DeptTime":'04:16 AM',"ArrTime":'06:36 AM',"Flight":'B',"Comp":'Kingfisher',"Code":'B-4933',"FlightNo":'4933',"isReturn":false,"RetDeptTime":'09:57 AM',"RetArrTime":'12:17 PM',"RetCode":'B-4934'</v>
      </c>
      <c r="AA17" s="1" t="str">
        <f t="shared" ca="1" si="6"/>
        <v>{"From":'BLR',"To":'ASR',"Price":'11268',"DeptTime":'04:16 AM',"ArrTime":'06:36 AM',"Flight":'B',"Comp":'Kingfisher',"Code":'B-4933',"FlightNo":'4933',"isReturn":false,"RetDeptTime":'09:57 AM',"RetArrTime":'12:17 PM',"RetCode":'B-4934'},</v>
      </c>
    </row>
    <row r="18" spans="1:27" ht="18.75" customHeight="1">
      <c r="A18" s="1" t="s">
        <v>8</v>
      </c>
      <c r="B18" s="1" t="s">
        <v>14</v>
      </c>
      <c r="C18" s="1">
        <f t="shared" ca="1" si="1"/>
        <v>7648</v>
      </c>
      <c r="D18" s="2" t="str">
        <f>CONCATENATE("'","12:36 PM")</f>
        <v>'12:36 PM</v>
      </c>
      <c r="E18" s="2" t="str">
        <f>CONCATENATE("'","02:56 PM")</f>
        <v>'02:56 PM</v>
      </c>
      <c r="F18" s="1" t="s">
        <v>10</v>
      </c>
      <c r="G18" s="1" t="s">
        <v>18</v>
      </c>
      <c r="H18" s="1" t="str">
        <f t="shared" ca="1" si="0"/>
        <v>A-9452</v>
      </c>
      <c r="I18" s="1">
        <f t="shared" ca="1" si="2"/>
        <v>9452</v>
      </c>
      <c r="J18" s="4" t="s">
        <v>25</v>
      </c>
      <c r="K18" s="5" t="str">
        <f>CONCATENATE("'","06:18 PM")</f>
        <v>'06:18 PM</v>
      </c>
      <c r="L18" s="5" t="str">
        <f>CONCATENATE("'","08:38 PM")</f>
        <v>'08:38 PM</v>
      </c>
      <c r="M18" s="4" t="str">
        <f t="shared" ca="1" si="3"/>
        <v>A-9453</v>
      </c>
      <c r="N18" s="1" t="str">
        <f t="shared" si="4"/>
        <v>"From":'BLR',</v>
      </c>
      <c r="O18" s="1" t="str">
        <f>CONCATENATE(N18,"""",B$1,""":","'",B18,"',")</f>
        <v>"From":'BLR',"To":'KOL',</v>
      </c>
      <c r="P18" s="1" t="str">
        <f ca="1">CONCATENATE(O18,"""",C$1,""":","'",C18,"',")</f>
        <v>"From":'BLR',"To":'KOL',"Price":'7648',</v>
      </c>
      <c r="Q18" s="1" t="str">
        <f ca="1">CONCATENATE(P18,"""",D$1,""":","",D18,"',")</f>
        <v>"From":'BLR',"To":'KOL',"Price":'7648',"DeptTime":'12:36 PM',</v>
      </c>
      <c r="R18" s="1" t="str">
        <f ca="1">CONCATENATE(Q18,"""",E$1,""":","",E18,"',")</f>
        <v>"From":'BLR',"To":'KOL',"Price":'7648',"DeptTime":'12:36 PM',"ArrTime":'02:56 PM',</v>
      </c>
      <c r="S18" s="1" t="str">
        <f ca="1">CONCATENATE(R18,"""",F$1,""":","'",F18,"',")</f>
        <v>"From":'BLR',"To":'KOL',"Price":'7648',"DeptTime":'12:36 PM',"ArrTime":'02:56 PM',"Flight":'A',</v>
      </c>
      <c r="T18" s="1" t="str">
        <f ca="1">CONCATENATE(S18,"""",G$1,""":","'",G18,"',")</f>
        <v>"From":'BLR',"To":'KOL',"Price":'7648',"DeptTime":'12:36 PM',"ArrTime":'02:56 PM',"Flight":'A',"Comp":'Jet Airways',</v>
      </c>
      <c r="U18" s="1" t="str">
        <f ca="1">CONCATENATE(T18,"""",H$1,""":","'",H18,"',")</f>
        <v>"From":'BLR',"To":'KOL',"Price":'7648',"DeptTime":'12:36 PM',"ArrTime":'02:56 PM',"Flight":'A',"Comp":'Jet Airways',"Code":'A-9452',</v>
      </c>
      <c r="V18" s="1" t="str">
        <f ca="1">CONCATENATE(U18,"""",I$1,""":","'",I18,"',")</f>
        <v>"From":'BLR',"To":'KOL',"Price":'7648',"DeptTime":'12:36 PM',"ArrTime":'02:56 PM',"Flight":'A',"Comp":'Jet Airways',"Code":'A-9452',"FlightNo":'9452',</v>
      </c>
      <c r="W18" s="1" t="str">
        <f ca="1">CONCATENATE(V18,"""",J$1,""":","",J18,",")</f>
        <v>"From":'BLR',"To":'KOL',"Price":'7648',"DeptTime":'12:36 PM',"ArrTime":'02:56 PM',"Flight":'A',"Comp":'Jet Airways',"Code":'A-9452',"FlightNo":'9452',"isReturn":false,</v>
      </c>
      <c r="X18" s="1" t="str">
        <f t="shared" ref="X18:Y18" ca="1" si="21">CONCATENATE(W18,"""",K$1,""":","",K18,"',")</f>
        <v>"From":'BLR',"To":'KOL',"Price":'7648',"DeptTime":'12:36 PM',"ArrTime":'02:56 PM',"Flight":'A',"Comp":'Jet Airways',"Code":'A-9452',"FlightNo":'9452',"isReturn":false,"RetDeptTime":'06:18 PM',</v>
      </c>
      <c r="Y18" s="1" t="str">
        <f t="shared" ca="1" si="21"/>
        <v>"From":'BLR',"To":'KOL',"Price":'7648',"DeptTime":'12:36 PM',"ArrTime":'02:56 PM',"Flight":'A',"Comp":'Jet Airways',"Code":'A-9452',"FlightNo":'9452',"isReturn":false,"RetDeptTime":'06:18 PM',"RetArrTime":'08:38 PM',</v>
      </c>
      <c r="Z18" s="1" t="str">
        <f ca="1">CONCATENATE(Y18,"""",M$1,""":","'",M18,"'")</f>
        <v>"From":'BLR',"To":'KOL',"Price":'7648',"DeptTime":'12:36 PM',"ArrTime":'02:56 PM',"Flight":'A',"Comp":'Jet Airways',"Code":'A-9452',"FlightNo":'9452',"isReturn":false,"RetDeptTime":'06:18 PM',"RetArrTime":'08:38 PM',"RetCode":'A-9453'</v>
      </c>
      <c r="AA18" s="1" t="str">
        <f t="shared" ca="1" si="6"/>
        <v>{"From":'BLR',"To":'KOL',"Price":'7648',"DeptTime":'12:36 PM',"ArrTime":'02:56 PM',"Flight":'A',"Comp":'Jet Airways',"Code":'A-9452',"FlightNo":'9452',"isReturn":false,"RetDeptTime":'06:18 PM',"RetArrTime":'08:38 PM',"RetCode":'A-9453'},</v>
      </c>
    </row>
    <row r="19" spans="1:27" ht="18.75" customHeight="1">
      <c r="A19" s="1" t="s">
        <v>8</v>
      </c>
      <c r="B19" s="1" t="s">
        <v>15</v>
      </c>
      <c r="C19" s="1">
        <f t="shared" ca="1" si="1"/>
        <v>10253</v>
      </c>
      <c r="D19" s="2" t="str">
        <f>CONCATENATE("'","04:04 PM")</f>
        <v>'04:04 PM</v>
      </c>
      <c r="E19" s="2" t="str">
        <f>CONCATENATE("'","06:24 PM")</f>
        <v>'06:24 PM</v>
      </c>
      <c r="F19" s="1" t="s">
        <v>11</v>
      </c>
      <c r="G19" s="1" t="s">
        <v>19</v>
      </c>
      <c r="H19" s="1" t="str">
        <f t="shared" ca="1" si="0"/>
        <v>B-7992</v>
      </c>
      <c r="I19" s="1">
        <f t="shared" ca="1" si="2"/>
        <v>7992</v>
      </c>
      <c r="J19" s="4" t="s">
        <v>25</v>
      </c>
      <c r="K19" s="5" t="str">
        <f>CONCATENATE("'","09:45 PM")</f>
        <v>'09:45 PM</v>
      </c>
      <c r="L19" s="5" t="str">
        <f>CONCATENATE("'","12:05 AM")</f>
        <v>'12:05 AM</v>
      </c>
      <c r="M19" s="4" t="str">
        <f t="shared" ca="1" si="3"/>
        <v>B-7993</v>
      </c>
      <c r="N19" s="1" t="str">
        <f t="shared" si="4"/>
        <v>"From":'BLR',</v>
      </c>
      <c r="O19" s="1" t="str">
        <f>CONCATENATE(N19,"""",B$1,""":","'",B19,"',")</f>
        <v>"From":'BLR',"To":'CHD',</v>
      </c>
      <c r="P19" s="1" t="str">
        <f ca="1">CONCATENATE(O19,"""",C$1,""":","'",C19,"',")</f>
        <v>"From":'BLR',"To":'CHD',"Price":'10253',</v>
      </c>
      <c r="Q19" s="1" t="str">
        <f ca="1">CONCATENATE(P19,"""",D$1,""":","",D19,"',")</f>
        <v>"From":'BLR',"To":'CHD',"Price":'10253',"DeptTime":'04:04 PM',</v>
      </c>
      <c r="R19" s="1" t="str">
        <f ca="1">CONCATENATE(Q19,"""",E$1,""":","",E19,"',")</f>
        <v>"From":'BLR',"To":'CHD',"Price":'10253',"DeptTime":'04:04 PM',"ArrTime":'06:24 PM',</v>
      </c>
      <c r="S19" s="1" t="str">
        <f ca="1">CONCATENATE(R19,"""",F$1,""":","'",F19,"',")</f>
        <v>"From":'BLR',"To":'CHD',"Price":'10253',"DeptTime":'04:04 PM',"ArrTime":'06:24 PM',"Flight":'B',</v>
      </c>
      <c r="T19" s="1" t="str">
        <f ca="1">CONCATENATE(S19,"""",G$1,""":","'",G19,"',")</f>
        <v>"From":'BLR',"To":'CHD',"Price":'10253',"DeptTime":'04:04 PM',"ArrTime":'06:24 PM',"Flight":'B',"Comp":'Pun-Airways',</v>
      </c>
      <c r="U19" s="1" t="str">
        <f ca="1">CONCATENATE(T19,"""",H$1,""":","'",H19,"',")</f>
        <v>"From":'BLR',"To":'CHD',"Price":'10253',"DeptTime":'04:04 PM',"ArrTime":'06:24 PM',"Flight":'B',"Comp":'Pun-Airways',"Code":'B-7992',</v>
      </c>
      <c r="V19" s="1" t="str">
        <f ca="1">CONCATENATE(U19,"""",I$1,""":","'",I19,"',")</f>
        <v>"From":'BLR',"To":'CHD',"Price":'10253',"DeptTime":'04:04 PM',"ArrTime":'06:24 PM',"Flight":'B',"Comp":'Pun-Airways',"Code":'B-7992',"FlightNo":'7992',</v>
      </c>
      <c r="W19" s="1" t="str">
        <f ca="1">CONCATENATE(V19,"""",J$1,""":","",J19,",")</f>
        <v>"From":'BLR',"To":'CHD',"Price":'10253',"DeptTime":'04:04 PM',"ArrTime":'06:24 PM',"Flight":'B',"Comp":'Pun-Airways',"Code":'B-7992',"FlightNo":'7992',"isReturn":false,</v>
      </c>
      <c r="X19" s="1" t="str">
        <f t="shared" ref="X19:Y19" ca="1" si="22">CONCATENATE(W19,"""",K$1,""":","",K19,"',")</f>
        <v>"From":'BLR',"To":'CHD',"Price":'10253',"DeptTime":'04:04 PM',"ArrTime":'06:24 PM',"Flight":'B',"Comp":'Pun-Airways',"Code":'B-7992',"FlightNo":'7992',"isReturn":false,"RetDeptTime":'09:45 PM',</v>
      </c>
      <c r="Y19" s="1" t="str">
        <f t="shared" ca="1" si="22"/>
        <v>"From":'BLR',"To":'CHD',"Price":'10253',"DeptTime":'04:04 PM',"ArrTime":'06:24 PM',"Flight":'B',"Comp":'Pun-Airways',"Code":'B-7992',"FlightNo":'7992',"isReturn":false,"RetDeptTime":'09:45 PM',"RetArrTime":'12:05 AM',</v>
      </c>
      <c r="Z19" s="1" t="str">
        <f ca="1">CONCATENATE(Y19,"""",M$1,""":","'",M19,"'")</f>
        <v>"From":'BLR',"To":'CHD',"Price":'10253',"DeptTime":'04:04 PM',"ArrTime":'06:24 PM',"Flight":'B',"Comp":'Pun-Airways',"Code":'B-7992',"FlightNo":'7992',"isReturn":false,"RetDeptTime":'09:45 PM',"RetArrTime":'12:05 AM',"RetCode":'B-7993'</v>
      </c>
      <c r="AA19" s="1" t="str">
        <f t="shared" ca="1" si="6"/>
        <v>{"From":'BLR',"To":'CHD',"Price":'10253',"DeptTime":'04:04 PM',"ArrTime":'06:24 PM',"Flight":'B',"Comp":'Pun-Airways',"Code":'B-7992',"FlightNo":'7992',"isReturn":false,"RetDeptTime":'09:45 PM',"RetArrTime":'12:05 AM',"RetCode":'B-7993'},</v>
      </c>
    </row>
    <row r="20" spans="1:27" ht="18.75" customHeight="1">
      <c r="A20" s="1" t="s">
        <v>8</v>
      </c>
      <c r="B20" s="1" t="s">
        <v>7</v>
      </c>
      <c r="C20" s="1">
        <f t="shared" ca="1" si="1"/>
        <v>11328</v>
      </c>
      <c r="D20" s="2" t="str">
        <f>CONCATENATE("'","08:20 AM")</f>
        <v>'08:20 AM</v>
      </c>
      <c r="E20" s="2" t="str">
        <f>CONCATENATE("'","10:40 AM")</f>
        <v>'10:40 AM</v>
      </c>
      <c r="F20" s="1" t="s">
        <v>10</v>
      </c>
      <c r="G20" s="1" t="s">
        <v>20</v>
      </c>
      <c r="H20" s="1" t="str">
        <f t="shared" ca="1" si="0"/>
        <v>A-9500</v>
      </c>
      <c r="I20" s="1">
        <f t="shared" ca="1" si="2"/>
        <v>9500</v>
      </c>
      <c r="J20" s="4" t="s">
        <v>25</v>
      </c>
      <c r="K20" s="5" t="str">
        <f>CONCATENATE("'","02:01 PM")</f>
        <v>'02:01 PM</v>
      </c>
      <c r="L20" s="5" t="str">
        <f>CONCATENATE("'","04:21 PM")</f>
        <v>'04:21 PM</v>
      </c>
      <c r="M20" s="4" t="str">
        <f t="shared" ca="1" si="3"/>
        <v>A-9501</v>
      </c>
      <c r="N20" s="1" t="str">
        <f t="shared" si="4"/>
        <v>"From":'BLR',</v>
      </c>
      <c r="O20" s="1" t="str">
        <f>CONCATENATE(N20,"""",B$1,""":","'",B20,"',")</f>
        <v>"From":'BLR',"To":'DEL',</v>
      </c>
      <c r="P20" s="1" t="str">
        <f ca="1">CONCATENATE(O20,"""",C$1,""":","'",C20,"',")</f>
        <v>"From":'BLR',"To":'DEL',"Price":'11328',</v>
      </c>
      <c r="Q20" s="1" t="str">
        <f ca="1">CONCATENATE(P20,"""",D$1,""":","",D20,"',")</f>
        <v>"From":'BLR',"To":'DEL',"Price":'11328',"DeptTime":'08:20 AM',</v>
      </c>
      <c r="R20" s="1" t="str">
        <f ca="1">CONCATENATE(Q20,"""",E$1,""":","",E20,"',")</f>
        <v>"From":'BLR',"To":'DEL',"Price":'11328',"DeptTime":'08:20 AM',"ArrTime":'10:40 AM',</v>
      </c>
      <c r="S20" s="1" t="str">
        <f ca="1">CONCATENATE(R20,"""",F$1,""":","'",F20,"',")</f>
        <v>"From":'BLR',"To":'DEL',"Price":'11328',"DeptTime":'08:20 AM',"ArrTime":'10:40 AM',"Flight":'A',</v>
      </c>
      <c r="T20" s="1" t="str">
        <f ca="1">CONCATENATE(S20,"""",G$1,""":","'",G20,"',")</f>
        <v>"From":'BLR',"To":'DEL',"Price":'11328',"DeptTime":'08:20 AM',"ArrTime":'10:40 AM',"Flight":'A',"Comp":'M-India',</v>
      </c>
      <c r="U20" s="1" t="str">
        <f ca="1">CONCATENATE(T20,"""",H$1,""":","'",H20,"',")</f>
        <v>"From":'BLR',"To":'DEL',"Price":'11328',"DeptTime":'08:20 AM',"ArrTime":'10:40 AM',"Flight":'A',"Comp":'M-India',"Code":'A-9500',</v>
      </c>
      <c r="V20" s="1" t="str">
        <f ca="1">CONCATENATE(U20,"""",I$1,""":","'",I20,"',")</f>
        <v>"From":'BLR',"To":'DEL',"Price":'11328',"DeptTime":'08:20 AM',"ArrTime":'10:40 AM',"Flight":'A',"Comp":'M-India',"Code":'A-9500',"FlightNo":'9500',</v>
      </c>
      <c r="W20" s="1" t="str">
        <f ca="1">CONCATENATE(V20,"""",J$1,""":","",J20,",")</f>
        <v>"From":'BLR',"To":'DEL',"Price":'11328',"DeptTime":'08:20 AM',"ArrTime":'10:40 AM',"Flight":'A',"Comp":'M-India',"Code":'A-9500',"FlightNo":'9500',"isReturn":false,</v>
      </c>
      <c r="X20" s="1" t="str">
        <f t="shared" ref="X20:Y20" ca="1" si="23">CONCATENATE(W20,"""",K$1,""":","",K20,"',")</f>
        <v>"From":'BLR',"To":'DEL',"Price":'11328',"DeptTime":'08:20 AM',"ArrTime":'10:40 AM',"Flight":'A',"Comp":'M-India',"Code":'A-9500',"FlightNo":'9500',"isReturn":false,"RetDeptTime":'02:01 PM',</v>
      </c>
      <c r="Y20" s="1" t="str">
        <f t="shared" ca="1" si="23"/>
        <v>"From":'BLR',"To":'DEL',"Price":'11328',"DeptTime":'08:20 AM',"ArrTime":'10:40 AM',"Flight":'A',"Comp":'M-India',"Code":'A-9500',"FlightNo":'9500',"isReturn":false,"RetDeptTime":'02:01 PM',"RetArrTime":'04:21 PM',</v>
      </c>
      <c r="Z20" s="1" t="str">
        <f ca="1">CONCATENATE(Y20,"""",M$1,""":","'",M20,"'")</f>
        <v>"From":'BLR',"To":'DEL',"Price":'11328',"DeptTime":'08:20 AM',"ArrTime":'10:40 AM',"Flight":'A',"Comp":'M-India',"Code":'A-9500',"FlightNo":'9500',"isReturn":false,"RetDeptTime":'02:01 PM',"RetArrTime":'04:21 PM',"RetCode":'A-9501'</v>
      </c>
      <c r="AA20" s="1" t="str">
        <f t="shared" ca="1" si="6"/>
        <v>{"From":'BLR',"To":'DEL',"Price":'11328',"DeptTime":'08:20 AM',"ArrTime":'10:40 AM',"Flight":'A',"Comp":'M-India',"Code":'A-9500',"FlightNo":'9500',"isReturn":false,"RetDeptTime":'02:01 PM',"RetArrTime":'04:21 PM',"RetCode":'A-9501'},</v>
      </c>
    </row>
    <row r="21" spans="1:27" ht="18.75" customHeight="1">
      <c r="A21" s="1" t="s">
        <v>8</v>
      </c>
      <c r="B21" s="1" t="s">
        <v>8</v>
      </c>
      <c r="C21" s="1">
        <f t="shared" ca="1" si="1"/>
        <v>6582</v>
      </c>
      <c r="D21" s="2" t="str">
        <f>CONCATENATE("'","02:14 PM")</f>
        <v>'02:14 PM</v>
      </c>
      <c r="E21" s="2" t="str">
        <f>CONCATENATE("'","04:34 PM")</f>
        <v>'04:34 PM</v>
      </c>
      <c r="F21" s="1" t="s">
        <v>11</v>
      </c>
      <c r="G21" s="1" t="s">
        <v>21</v>
      </c>
      <c r="H21" s="1" t="str">
        <f t="shared" ca="1" si="0"/>
        <v>B-2071</v>
      </c>
      <c r="I21" s="1">
        <f t="shared" ca="1" si="2"/>
        <v>2071</v>
      </c>
      <c r="J21" s="4" t="s">
        <v>25</v>
      </c>
      <c r="K21" s="5" t="str">
        <f>CONCATENATE("'","07:55 PM")</f>
        <v>'07:55 PM</v>
      </c>
      <c r="L21" s="5" t="str">
        <f>CONCATENATE("'","10:15 PM")</f>
        <v>'10:15 PM</v>
      </c>
      <c r="M21" s="4" t="str">
        <f t="shared" ca="1" si="3"/>
        <v>B-2072</v>
      </c>
      <c r="N21" s="1" t="str">
        <f t="shared" si="4"/>
        <v>"From":'BLR',</v>
      </c>
      <c r="O21" s="1" t="str">
        <f>CONCATENATE(N21,"""",B$1,""":","'",B21,"',")</f>
        <v>"From":'BLR',"To":'BLR',</v>
      </c>
      <c r="P21" s="1" t="str">
        <f ca="1">CONCATENATE(O21,"""",C$1,""":","'",C21,"',")</f>
        <v>"From":'BLR',"To":'BLR',"Price":'6582',</v>
      </c>
      <c r="Q21" s="1" t="str">
        <f ca="1">CONCATENATE(P21,"""",D$1,""":","",D21,"',")</f>
        <v>"From":'BLR',"To":'BLR',"Price":'6582',"DeptTime":'02:14 PM',</v>
      </c>
      <c r="R21" s="1" t="str">
        <f ca="1">CONCATENATE(Q21,"""",E$1,""":","",E21,"',")</f>
        <v>"From":'BLR',"To":'BLR',"Price":'6582',"DeptTime":'02:14 PM',"ArrTime":'04:34 PM',</v>
      </c>
      <c r="S21" s="1" t="str">
        <f ca="1">CONCATENATE(R21,"""",F$1,""":","'",F21,"',")</f>
        <v>"From":'BLR',"To":'BLR',"Price":'6582',"DeptTime":'02:14 PM',"ArrTime":'04:34 PM',"Flight":'B',</v>
      </c>
      <c r="T21" s="1" t="str">
        <f ca="1">CONCATENATE(S21,"""",G$1,""":","'",G21,"',")</f>
        <v>"From":'BLR',"To":'BLR',"Price":'6582',"DeptTime":'02:14 PM',"ArrTime":'04:34 PM',"Flight":'B',"Comp":'Col-ways',</v>
      </c>
      <c r="U21" s="1" t="str">
        <f ca="1">CONCATENATE(T21,"""",H$1,""":","'",H21,"',")</f>
        <v>"From":'BLR',"To":'BLR',"Price":'6582',"DeptTime":'02:14 PM',"ArrTime":'04:34 PM',"Flight":'B',"Comp":'Col-ways',"Code":'B-2071',</v>
      </c>
      <c r="V21" s="1" t="str">
        <f ca="1">CONCATENATE(U21,"""",I$1,""":","'",I21,"',")</f>
        <v>"From":'BLR',"To":'BLR',"Price":'6582',"DeptTime":'02:14 PM',"ArrTime":'04:34 PM',"Flight":'B',"Comp":'Col-ways',"Code":'B-2071',"FlightNo":'2071',</v>
      </c>
      <c r="W21" s="1" t="str">
        <f ca="1">CONCATENATE(V21,"""",J$1,""":","",J21,",")</f>
        <v>"From":'BLR',"To":'BLR',"Price":'6582',"DeptTime":'02:14 PM',"ArrTime":'04:34 PM',"Flight":'B',"Comp":'Col-ways',"Code":'B-2071',"FlightNo":'2071',"isReturn":false,</v>
      </c>
      <c r="X21" s="1" t="str">
        <f t="shared" ref="X21:Y21" ca="1" si="24">CONCATENATE(W21,"""",K$1,""":","",K21,"',")</f>
        <v>"From":'BLR',"To":'BLR',"Price":'6582',"DeptTime":'02:14 PM',"ArrTime":'04:34 PM',"Flight":'B',"Comp":'Col-ways',"Code":'B-2071',"FlightNo":'2071',"isReturn":false,"RetDeptTime":'07:55 PM',</v>
      </c>
      <c r="Y21" s="1" t="str">
        <f t="shared" ca="1" si="24"/>
        <v>"From":'BLR',"To":'BLR',"Price":'6582',"DeptTime":'02:14 PM',"ArrTime":'04:34 PM',"Flight":'B',"Comp":'Col-ways',"Code":'B-2071',"FlightNo":'2071',"isReturn":false,"RetDeptTime":'07:55 PM',"RetArrTime":'10:15 PM',</v>
      </c>
      <c r="Z21" s="1" t="str">
        <f ca="1">CONCATENATE(Y21,"""",M$1,""":","'",M21,"'")</f>
        <v>"From":'BLR',"To":'BLR',"Price":'6582',"DeptTime":'02:14 PM',"ArrTime":'04:34 PM',"Flight":'B',"Comp":'Col-ways',"Code":'B-2071',"FlightNo":'2071',"isReturn":false,"RetDeptTime":'07:55 PM',"RetArrTime":'10:15 PM',"RetCode":'B-2072'</v>
      </c>
      <c r="AA21" s="1" t="str">
        <f t="shared" ca="1" si="6"/>
        <v>{"From":'BLR',"To":'BLR',"Price":'6582',"DeptTime":'02:14 PM',"ArrTime":'04:34 PM',"Flight":'B',"Comp":'Col-ways',"Code":'B-2071',"FlightNo":'2071',"isReturn":false,"RetDeptTime":'07:55 PM',"RetArrTime":'10:15 PM',"RetCode":'B-2072'},</v>
      </c>
    </row>
    <row r="22" spans="1:27" ht="18.75" customHeight="1">
      <c r="A22" s="1" t="s">
        <v>15</v>
      </c>
      <c r="B22" s="1" t="s">
        <v>13</v>
      </c>
      <c r="C22" s="1">
        <f t="shared" ca="1" si="1"/>
        <v>14283</v>
      </c>
      <c r="D22" s="2" t="str">
        <f>CONCATENATE("'","12:12 AM")</f>
        <v>'12:12 AM</v>
      </c>
      <c r="E22" s="2" t="str">
        <f>CONCATENATE("'","02:32 AM")</f>
        <v>'02:32 AM</v>
      </c>
      <c r="F22" s="1" t="s">
        <v>10</v>
      </c>
      <c r="G22" s="1" t="s">
        <v>22</v>
      </c>
      <c r="H22" s="1" t="str">
        <f t="shared" ca="1" si="0"/>
        <v>A-6548</v>
      </c>
      <c r="I22" s="1">
        <f t="shared" ca="1" si="2"/>
        <v>6548</v>
      </c>
      <c r="J22" s="4" t="s">
        <v>25</v>
      </c>
      <c r="K22" s="5" t="str">
        <f>CONCATENATE("'","05:53 AM")</f>
        <v>'05:53 AM</v>
      </c>
      <c r="L22" s="5" t="str">
        <f>CONCATENATE("'","08:13 AM")</f>
        <v>'08:13 AM</v>
      </c>
      <c r="M22" s="4" t="str">
        <f t="shared" ca="1" si="3"/>
        <v>A-6549</v>
      </c>
      <c r="N22" s="1" t="str">
        <f t="shared" si="4"/>
        <v>"From":'CHD',</v>
      </c>
      <c r="O22" s="1" t="str">
        <f>CONCATENATE(N22,"""",B$1,""":","'",B22,"',")</f>
        <v>"From":'CHD',"To":'ASR',</v>
      </c>
      <c r="P22" s="1" t="str">
        <f ca="1">CONCATENATE(O22,"""",C$1,""":","'",C22,"',")</f>
        <v>"From":'CHD',"To":'ASR',"Price":'14283',</v>
      </c>
      <c r="Q22" s="1" t="str">
        <f ca="1">CONCATENATE(P22,"""",D$1,""":","",D22,"',")</f>
        <v>"From":'CHD',"To":'ASR',"Price":'14283',"DeptTime":'12:12 AM',</v>
      </c>
      <c r="R22" s="1" t="str">
        <f ca="1">CONCATENATE(Q22,"""",E$1,""":","",E22,"',")</f>
        <v>"From":'CHD',"To":'ASR',"Price":'14283',"DeptTime":'12:12 AM',"ArrTime":'02:32 AM',</v>
      </c>
      <c r="S22" s="1" t="str">
        <f ca="1">CONCATENATE(R22,"""",F$1,""":","'",F22,"',")</f>
        <v>"From":'CHD',"To":'ASR',"Price":'14283',"DeptTime":'12:12 AM',"ArrTime":'02:32 AM',"Flight":'A',</v>
      </c>
      <c r="T22" s="1" t="str">
        <f ca="1">CONCATENATE(S22,"""",G$1,""":","'",G22,"',")</f>
        <v>"From":'CHD',"To":'ASR',"Price":'14283',"DeptTime":'12:12 AM',"ArrTime":'02:32 AM',"Flight":'A',"Comp":'Max-Yorks',</v>
      </c>
      <c r="U22" s="1" t="str">
        <f ca="1">CONCATENATE(T22,"""",H$1,""":","'",H22,"',")</f>
        <v>"From":'CHD',"To":'ASR',"Price":'14283',"DeptTime":'12:12 AM',"ArrTime":'02:32 AM',"Flight":'A',"Comp":'Max-Yorks',"Code":'A-6548',</v>
      </c>
      <c r="V22" s="1" t="str">
        <f ca="1">CONCATENATE(U22,"""",I$1,""":","'",I22,"',")</f>
        <v>"From":'CHD',"To":'ASR',"Price":'14283',"DeptTime":'12:12 AM',"ArrTime":'02:32 AM',"Flight":'A',"Comp":'Max-Yorks',"Code":'A-6548',"FlightNo":'6548',</v>
      </c>
      <c r="W22" s="1" t="str">
        <f ca="1">CONCATENATE(V22,"""",J$1,""":","",J22,",")</f>
        <v>"From":'CHD',"To":'ASR',"Price":'14283',"DeptTime":'12:12 AM',"ArrTime":'02:32 AM',"Flight":'A',"Comp":'Max-Yorks',"Code":'A-6548',"FlightNo":'6548',"isReturn":false,</v>
      </c>
      <c r="X22" s="1" t="str">
        <f t="shared" ref="X22:Y22" ca="1" si="25">CONCATENATE(W22,"""",K$1,""":","",K22,"',")</f>
        <v>"From":'CHD',"To":'ASR',"Price":'14283',"DeptTime":'12:12 AM',"ArrTime":'02:32 AM',"Flight":'A',"Comp":'Max-Yorks',"Code":'A-6548',"FlightNo":'6548',"isReturn":false,"RetDeptTime":'05:53 AM',</v>
      </c>
      <c r="Y22" s="1" t="str">
        <f t="shared" ca="1" si="25"/>
        <v>"From":'CHD',"To":'ASR',"Price":'14283',"DeptTime":'12:12 AM',"ArrTime":'02:32 AM',"Flight":'A',"Comp":'Max-Yorks',"Code":'A-6548',"FlightNo":'6548',"isReturn":false,"RetDeptTime":'05:53 AM',"RetArrTime":'08:13 AM',</v>
      </c>
      <c r="Z22" s="1" t="str">
        <f ca="1">CONCATENATE(Y22,"""",M$1,""":","'",M22,"'")</f>
        <v>"From":'CHD',"To":'ASR',"Price":'14283',"DeptTime":'12:12 AM',"ArrTime":'02:32 AM',"Flight":'A',"Comp":'Max-Yorks',"Code":'A-6548',"FlightNo":'6548',"isReturn":false,"RetDeptTime":'05:53 AM',"RetArrTime":'08:13 AM',"RetCode":'A-6549'</v>
      </c>
      <c r="AA22" s="1" t="str">
        <f t="shared" ca="1" si="6"/>
        <v>{"From":'CHD',"To":'ASR',"Price":'14283',"DeptTime":'12:12 AM',"ArrTime":'02:32 AM',"Flight":'A',"Comp":'Max-Yorks',"Code":'A-6548',"FlightNo":'6548',"isReturn":false,"RetDeptTime":'05:53 AM',"RetArrTime":'08:13 AM',"RetCode":'A-6549'},</v>
      </c>
    </row>
    <row r="23" spans="1:27" ht="18.75" customHeight="1">
      <c r="A23" s="1" t="s">
        <v>15</v>
      </c>
      <c r="B23" s="1" t="s">
        <v>13</v>
      </c>
      <c r="C23" s="1">
        <f t="shared" ca="1" si="1"/>
        <v>9513</v>
      </c>
      <c r="D23" s="2" t="str">
        <f>CONCATENATE("'","09:33 AM")</f>
        <v>'09:33 AM</v>
      </c>
      <c r="E23" s="2" t="str">
        <f>CONCATENATE("'","11:53 AM")</f>
        <v>'11:53 AM</v>
      </c>
      <c r="F23" s="1" t="s">
        <v>11</v>
      </c>
      <c r="G23" s="1" t="s">
        <v>9</v>
      </c>
      <c r="H23" s="1" t="str">
        <f t="shared" ca="1" si="0"/>
        <v>B-8318</v>
      </c>
      <c r="I23" s="1">
        <f t="shared" ca="1" si="2"/>
        <v>8318</v>
      </c>
      <c r="J23" s="4" t="s">
        <v>24</v>
      </c>
      <c r="K23" s="5" t="str">
        <f>CONCATENATE("'","03:15 PM")</f>
        <v>'03:15 PM</v>
      </c>
      <c r="L23" s="5" t="str">
        <f>CONCATENATE("'","05:35 PM")</f>
        <v>'05:35 PM</v>
      </c>
      <c r="M23" s="4" t="str">
        <f t="shared" ca="1" si="3"/>
        <v>B-8319</v>
      </c>
      <c r="N23" s="1" t="str">
        <f t="shared" si="4"/>
        <v>"From":'CHD',</v>
      </c>
      <c r="O23" s="1" t="str">
        <f>CONCATENATE(N23,"""",B$1,""":","'",B23,"',")</f>
        <v>"From":'CHD',"To":'ASR',</v>
      </c>
      <c r="P23" s="1" t="str">
        <f ca="1">CONCATENATE(O23,"""",C$1,""":","'",C23,"',")</f>
        <v>"From":'CHD',"To":'ASR',"Price":'9513',</v>
      </c>
      <c r="Q23" s="1" t="str">
        <f ca="1">CONCATENATE(P23,"""",D$1,""":","",D23,"',")</f>
        <v>"From":'CHD',"To":'ASR',"Price":'9513',"DeptTime":'09:33 AM',</v>
      </c>
      <c r="R23" s="1" t="str">
        <f ca="1">CONCATENATE(Q23,"""",E$1,""":","",E23,"',")</f>
        <v>"From":'CHD',"To":'ASR',"Price":'9513',"DeptTime":'09:33 AM',"ArrTime":'11:53 AM',</v>
      </c>
      <c r="S23" s="1" t="str">
        <f ca="1">CONCATENATE(R23,"""",F$1,""":","'",F23,"',")</f>
        <v>"From":'CHD',"To":'ASR',"Price":'9513',"DeptTime":'09:33 AM',"ArrTime":'11:53 AM',"Flight":'B',</v>
      </c>
      <c r="T23" s="1" t="str">
        <f ca="1">CONCATENATE(S23,"""",G$1,""":","'",G23,"',")</f>
        <v>"From":'CHD',"To":'ASR',"Price":'9513',"DeptTime":'09:33 AM',"ArrTime":'11:53 AM',"Flight":'B',"Comp":'Kingfisher',</v>
      </c>
      <c r="U23" s="1" t="str">
        <f ca="1">CONCATENATE(T23,"""",H$1,""":","'",H23,"',")</f>
        <v>"From":'CHD',"To":'ASR',"Price":'9513',"DeptTime":'09:33 AM',"ArrTime":'11:53 AM',"Flight":'B',"Comp":'Kingfisher',"Code":'B-8318',</v>
      </c>
      <c r="V23" s="1" t="str">
        <f ca="1">CONCATENATE(U23,"""",I$1,""":","'",I23,"',")</f>
        <v>"From":'CHD',"To":'ASR',"Price":'9513',"DeptTime":'09:33 AM',"ArrTime":'11:53 AM',"Flight":'B',"Comp":'Kingfisher',"Code":'B-8318',"FlightNo":'8318',</v>
      </c>
      <c r="W23" s="1" t="str">
        <f ca="1">CONCATENATE(V23,"""",J$1,""":","",J23,",")</f>
        <v>"From":'CHD',"To":'ASR',"Price":'9513',"DeptTime":'09:33 AM',"ArrTime":'11:53 AM',"Flight":'B',"Comp":'Kingfisher',"Code":'B-8318',"FlightNo":'8318',"isReturn":true,</v>
      </c>
      <c r="X23" s="1" t="str">
        <f t="shared" ref="X23:Y23" ca="1" si="26">CONCATENATE(W23,"""",K$1,""":","",K23,"',")</f>
        <v>"From":'CHD',"To":'ASR',"Price":'9513',"DeptTime":'09:33 AM',"ArrTime":'11:53 AM',"Flight":'B',"Comp":'Kingfisher',"Code":'B-8318',"FlightNo":'8318',"isReturn":true,"RetDeptTime":'03:15 PM',</v>
      </c>
      <c r="Y23" s="1" t="str">
        <f t="shared" ca="1" si="26"/>
        <v>"From":'CHD',"To":'ASR',"Price":'9513',"DeptTime":'09:33 AM',"ArrTime":'11:53 AM',"Flight":'B',"Comp":'Kingfisher',"Code":'B-8318',"FlightNo":'8318',"isReturn":true,"RetDeptTime":'03:15 PM',"RetArrTime":'05:35 PM',</v>
      </c>
      <c r="Z23" s="1" t="str">
        <f ca="1">CONCATENATE(Y23,"""",M$1,""":","'",M23,"'")</f>
        <v>"From":'CHD',"To":'ASR',"Price":'9513',"DeptTime":'09:33 AM',"ArrTime":'11:53 AM',"Flight":'B',"Comp":'Kingfisher',"Code":'B-8318',"FlightNo":'8318',"isReturn":true,"RetDeptTime":'03:15 PM',"RetArrTime":'05:35 PM',"RetCode":'B-8319'</v>
      </c>
      <c r="AA23" s="1" t="str">
        <f t="shared" ca="1" si="6"/>
        <v>{"From":'CHD',"To":'ASR',"Price":'9513',"DeptTime":'09:33 AM',"ArrTime":'11:53 AM',"Flight":'B',"Comp":'Kingfisher',"Code":'B-8318',"FlightNo":'8318',"isReturn":true,"RetDeptTime":'03:15 PM',"RetArrTime":'05:35 PM',"RetCode":'B-8319'},</v>
      </c>
    </row>
    <row r="24" spans="1:27" ht="18.75" customHeight="1">
      <c r="A24" s="1" t="s">
        <v>15</v>
      </c>
      <c r="B24" s="1" t="s">
        <v>14</v>
      </c>
      <c r="C24" s="1">
        <f t="shared" ca="1" si="1"/>
        <v>7466</v>
      </c>
      <c r="D24" s="2" t="str">
        <f>CONCATENATE("'","10:46 PM")</f>
        <v>'10:46 PM</v>
      </c>
      <c r="E24" s="2" t="str">
        <f>CONCATENATE("'","01:06 AM")</f>
        <v>'01:06 AM</v>
      </c>
      <c r="F24" s="1" t="s">
        <v>10</v>
      </c>
      <c r="G24" s="1" t="s">
        <v>9</v>
      </c>
      <c r="H24" s="1" t="str">
        <f t="shared" ca="1" si="0"/>
        <v>A-8892</v>
      </c>
      <c r="I24" s="1">
        <f t="shared" ca="1" si="2"/>
        <v>8892</v>
      </c>
      <c r="J24" s="4" t="s">
        <v>24</v>
      </c>
      <c r="K24" s="5" t="str">
        <f>CONCATENATE("'","04:28 AM")</f>
        <v>'04:28 AM</v>
      </c>
      <c r="L24" s="5" t="str">
        <f>CONCATENATE("'","06:48 AM")</f>
        <v>'06:48 AM</v>
      </c>
      <c r="M24" s="4" t="str">
        <f t="shared" ca="1" si="3"/>
        <v>A-8893</v>
      </c>
      <c r="N24" s="1" t="str">
        <f t="shared" si="4"/>
        <v>"From":'CHD',</v>
      </c>
      <c r="O24" s="1" t="str">
        <f>CONCATENATE(N24,"""",B$1,""":","'",B24,"',")</f>
        <v>"From":'CHD',"To":'KOL',</v>
      </c>
      <c r="P24" s="1" t="str">
        <f ca="1">CONCATENATE(O24,"""",C$1,""":","'",C24,"',")</f>
        <v>"From":'CHD',"To":'KOL',"Price":'7466',</v>
      </c>
      <c r="Q24" s="1" t="str">
        <f ca="1">CONCATENATE(P24,"""",D$1,""":","",D24,"',")</f>
        <v>"From":'CHD',"To":'KOL',"Price":'7466',"DeptTime":'10:46 PM',</v>
      </c>
      <c r="R24" s="1" t="str">
        <f ca="1">CONCATENATE(Q24,"""",E$1,""":","",E24,"',")</f>
        <v>"From":'CHD',"To":'KOL',"Price":'7466',"DeptTime":'10:46 PM',"ArrTime":'01:06 AM',</v>
      </c>
      <c r="S24" s="1" t="str">
        <f ca="1">CONCATENATE(R24,"""",F$1,""":","'",F24,"',")</f>
        <v>"From":'CHD',"To":'KOL',"Price":'7466',"DeptTime":'10:46 PM',"ArrTime":'01:06 AM',"Flight":'A',</v>
      </c>
      <c r="T24" s="1" t="str">
        <f ca="1">CONCATENATE(S24,"""",G$1,""":","'",G24,"',")</f>
        <v>"From":'CHD',"To":'KOL',"Price":'7466',"DeptTime":'10:46 PM',"ArrTime":'01:06 AM',"Flight":'A',"Comp":'Kingfisher',</v>
      </c>
      <c r="U24" s="1" t="str">
        <f ca="1">CONCATENATE(T24,"""",H$1,""":","'",H24,"',")</f>
        <v>"From":'CHD',"To":'KOL',"Price":'7466',"DeptTime":'10:46 PM',"ArrTime":'01:06 AM',"Flight":'A',"Comp":'Kingfisher',"Code":'A-8892',</v>
      </c>
      <c r="V24" s="1" t="str">
        <f ca="1">CONCATENATE(U24,"""",I$1,""":","'",I24,"',")</f>
        <v>"From":'CHD',"To":'KOL',"Price":'7466',"DeptTime":'10:46 PM',"ArrTime":'01:06 AM',"Flight":'A',"Comp":'Kingfisher',"Code":'A-8892',"FlightNo":'8892',</v>
      </c>
      <c r="W24" s="1" t="str">
        <f ca="1">CONCATENATE(V24,"""",J$1,""":","",J24,",")</f>
        <v>"From":'CHD',"To":'KOL',"Price":'7466',"DeptTime":'10:46 PM',"ArrTime":'01:06 AM',"Flight":'A',"Comp":'Kingfisher',"Code":'A-8892',"FlightNo":'8892',"isReturn":true,</v>
      </c>
      <c r="X24" s="1" t="str">
        <f t="shared" ref="X24:Y24" ca="1" si="27">CONCATENATE(W24,"""",K$1,""":","",K24,"',")</f>
        <v>"From":'CHD',"To":'KOL',"Price":'7466',"DeptTime":'10:46 PM',"ArrTime":'01:06 AM',"Flight":'A',"Comp":'Kingfisher',"Code":'A-8892',"FlightNo":'8892',"isReturn":true,"RetDeptTime":'04:28 AM',</v>
      </c>
      <c r="Y24" s="1" t="str">
        <f t="shared" ca="1" si="27"/>
        <v>"From":'CHD',"To":'KOL',"Price":'7466',"DeptTime":'10:46 PM',"ArrTime":'01:06 AM',"Flight":'A',"Comp":'Kingfisher',"Code":'A-8892',"FlightNo":'8892',"isReturn":true,"RetDeptTime":'04:28 AM',"RetArrTime":'06:48 AM',</v>
      </c>
      <c r="Z24" s="1" t="str">
        <f ca="1">CONCATENATE(Y24,"""",M$1,""":","'",M24,"'")</f>
        <v>"From":'CHD',"To":'KOL',"Price":'7466',"DeptTime":'10:46 PM',"ArrTime":'01:06 AM',"Flight":'A',"Comp":'Kingfisher',"Code":'A-8892',"FlightNo":'8892',"isReturn":true,"RetDeptTime":'04:28 AM',"RetArrTime":'06:48 AM',"RetCode":'A-8893'</v>
      </c>
      <c r="AA24" s="1" t="str">
        <f t="shared" ca="1" si="6"/>
        <v>{"From":'CHD',"To":'KOL',"Price":'7466',"DeptTime":'10:46 PM',"ArrTime":'01:06 AM',"Flight":'A',"Comp":'Kingfisher',"Code":'A-8892',"FlightNo":'8892',"isReturn":true,"RetDeptTime":'04:28 AM',"RetArrTime":'06:48 AM',"RetCode":'A-8893'},</v>
      </c>
    </row>
    <row r="25" spans="1:27" ht="18.75" customHeight="1">
      <c r="A25" s="1" t="s">
        <v>15</v>
      </c>
      <c r="B25" s="1" t="s">
        <v>15</v>
      </c>
      <c r="C25" s="1">
        <f t="shared" ca="1" si="1"/>
        <v>14226</v>
      </c>
      <c r="D25" s="2" t="str">
        <f>CONCATENATE("'","09:57 AM")</f>
        <v>'09:57 AM</v>
      </c>
      <c r="E25" s="2" t="str">
        <f>CONCATENATE("'","12:17 PM")</f>
        <v>'12:17 PM</v>
      </c>
      <c r="F25" s="1" t="s">
        <v>11</v>
      </c>
      <c r="G25" s="1" t="s">
        <v>9</v>
      </c>
      <c r="H25" s="1" t="str">
        <f t="shared" ca="1" si="0"/>
        <v>B-2330</v>
      </c>
      <c r="I25" s="1">
        <f t="shared" ca="1" si="2"/>
        <v>2330</v>
      </c>
      <c r="J25" s="4" t="s">
        <v>24</v>
      </c>
      <c r="K25" s="5" t="str">
        <f>CONCATENATE("'","03:39 PM")</f>
        <v>'03:39 PM</v>
      </c>
      <c r="L25" s="5" t="str">
        <f>CONCATENATE("'","05:59 PM")</f>
        <v>'05:59 PM</v>
      </c>
      <c r="M25" s="4" t="str">
        <f t="shared" ca="1" si="3"/>
        <v>B-2331</v>
      </c>
      <c r="N25" s="1" t="str">
        <f t="shared" si="4"/>
        <v>"From":'CHD',</v>
      </c>
      <c r="O25" s="1" t="str">
        <f>CONCATENATE(N25,"""",B$1,""":","'",B25,"',")</f>
        <v>"From":'CHD',"To":'CHD',</v>
      </c>
      <c r="P25" s="1" t="str">
        <f ca="1">CONCATENATE(O25,"""",C$1,""":","'",C25,"',")</f>
        <v>"From":'CHD',"To":'CHD',"Price":'14226',</v>
      </c>
      <c r="Q25" s="1" t="str">
        <f ca="1">CONCATENATE(P25,"""",D$1,""":","",D25,"',")</f>
        <v>"From":'CHD',"To":'CHD',"Price":'14226',"DeptTime":'09:57 AM',</v>
      </c>
      <c r="R25" s="1" t="str">
        <f ca="1">CONCATENATE(Q25,"""",E$1,""":","",E25,"',")</f>
        <v>"From":'CHD',"To":'CHD',"Price":'14226',"DeptTime":'09:57 AM',"ArrTime":'12:17 PM',</v>
      </c>
      <c r="S25" s="1" t="str">
        <f ca="1">CONCATENATE(R25,"""",F$1,""":","'",F25,"',")</f>
        <v>"From":'CHD',"To":'CHD',"Price":'14226',"DeptTime":'09:57 AM',"ArrTime":'12:17 PM',"Flight":'B',</v>
      </c>
      <c r="T25" s="1" t="str">
        <f ca="1">CONCATENATE(S25,"""",G$1,""":","'",G25,"',")</f>
        <v>"From":'CHD',"To":'CHD',"Price":'14226',"DeptTime":'09:57 AM',"ArrTime":'12:17 PM',"Flight":'B',"Comp":'Kingfisher',</v>
      </c>
      <c r="U25" s="1" t="str">
        <f ca="1">CONCATENATE(T25,"""",H$1,""":","'",H25,"',")</f>
        <v>"From":'CHD',"To":'CHD',"Price":'14226',"DeptTime":'09:57 AM',"ArrTime":'12:17 PM',"Flight":'B',"Comp":'Kingfisher',"Code":'B-2330',</v>
      </c>
      <c r="V25" s="1" t="str">
        <f ca="1">CONCATENATE(U25,"""",I$1,""":","'",I25,"',")</f>
        <v>"From":'CHD',"To":'CHD',"Price":'14226',"DeptTime":'09:57 AM',"ArrTime":'12:17 PM',"Flight":'B',"Comp":'Kingfisher',"Code":'B-2330',"FlightNo":'2330',</v>
      </c>
      <c r="W25" s="1" t="str">
        <f ca="1">CONCATENATE(V25,"""",J$1,""":","",J25,",")</f>
        <v>"From":'CHD',"To":'CHD',"Price":'14226',"DeptTime":'09:57 AM',"ArrTime":'12:17 PM',"Flight":'B',"Comp":'Kingfisher',"Code":'B-2330',"FlightNo":'2330',"isReturn":true,</v>
      </c>
      <c r="X25" s="1" t="str">
        <f t="shared" ref="X25:Y25" ca="1" si="28">CONCATENATE(W25,"""",K$1,""":","",K25,"',")</f>
        <v>"From":'CHD',"To":'CHD',"Price":'14226',"DeptTime":'09:57 AM',"ArrTime":'12:17 PM',"Flight":'B',"Comp":'Kingfisher',"Code":'B-2330',"FlightNo":'2330',"isReturn":true,"RetDeptTime":'03:39 PM',</v>
      </c>
      <c r="Y25" s="1" t="str">
        <f t="shared" ca="1" si="28"/>
        <v>"From":'CHD',"To":'CHD',"Price":'14226',"DeptTime":'09:57 AM',"ArrTime":'12:17 PM',"Flight":'B',"Comp":'Kingfisher',"Code":'B-2330',"FlightNo":'2330',"isReturn":true,"RetDeptTime":'03:39 PM',"RetArrTime":'05:59 PM',</v>
      </c>
      <c r="Z25" s="1" t="str">
        <f ca="1">CONCATENATE(Y25,"""",M$1,""":","'",M25,"'")</f>
        <v>"From":'CHD',"To":'CHD',"Price":'14226',"DeptTime":'09:57 AM',"ArrTime":'12:17 PM',"Flight":'B',"Comp":'Kingfisher',"Code":'B-2330',"FlightNo":'2330',"isReturn":true,"RetDeptTime":'03:39 PM',"RetArrTime":'05:59 PM',"RetCode":'B-2331'</v>
      </c>
      <c r="AA25" s="1" t="str">
        <f t="shared" ca="1" si="6"/>
        <v>{"From":'CHD',"To":'CHD',"Price":'14226',"DeptTime":'09:57 AM',"ArrTime":'12:17 PM',"Flight":'B',"Comp":'Kingfisher',"Code":'B-2330',"FlightNo":'2330',"isReturn":true,"RetDeptTime":'03:39 PM',"RetArrTime":'05:59 PM',"RetCode":'B-2331'},</v>
      </c>
    </row>
    <row r="26" spans="1:27" ht="18.75" customHeight="1">
      <c r="A26" s="1" t="s">
        <v>15</v>
      </c>
      <c r="B26" s="1" t="s">
        <v>7</v>
      </c>
      <c r="C26" s="1">
        <f t="shared" ca="1" si="1"/>
        <v>6808</v>
      </c>
      <c r="D26" s="2" t="str">
        <f>CONCATENATE("'","05:41 AM")</f>
        <v>'05:41 AM</v>
      </c>
      <c r="E26" s="2" t="str">
        <f>CONCATENATE("'","08:01 AM")</f>
        <v>'08:01 AM</v>
      </c>
      <c r="F26" s="1" t="s">
        <v>10</v>
      </c>
      <c r="G26" s="1" t="s">
        <v>9</v>
      </c>
      <c r="H26" s="1" t="str">
        <f t="shared" ca="1" si="0"/>
        <v>A-9670</v>
      </c>
      <c r="I26" s="1">
        <f t="shared" ca="1" si="2"/>
        <v>9670</v>
      </c>
      <c r="J26" s="4" t="s">
        <v>24</v>
      </c>
      <c r="K26" s="5" t="str">
        <f>CONCATENATE("'","11:23 AM")</f>
        <v>'11:23 AM</v>
      </c>
      <c r="L26" s="5" t="str">
        <f>CONCATENATE("'","01:43 PM")</f>
        <v>'01:43 PM</v>
      </c>
      <c r="M26" s="4" t="str">
        <f t="shared" ca="1" si="3"/>
        <v>A-9671</v>
      </c>
      <c r="N26" s="1" t="str">
        <f t="shared" si="4"/>
        <v>"From":'CHD',</v>
      </c>
      <c r="O26" s="1" t="str">
        <f>CONCATENATE(N26,"""",B$1,""":","'",B26,"',")</f>
        <v>"From":'CHD',"To":'DEL',</v>
      </c>
      <c r="P26" s="1" t="str">
        <f ca="1">CONCATENATE(O26,"""",C$1,""":","'",C26,"',")</f>
        <v>"From":'CHD',"To":'DEL',"Price":'6808',</v>
      </c>
      <c r="Q26" s="1" t="str">
        <f ca="1">CONCATENATE(P26,"""",D$1,""":","",D26,"',")</f>
        <v>"From":'CHD',"To":'DEL',"Price":'6808',"DeptTime":'05:41 AM',</v>
      </c>
      <c r="R26" s="1" t="str">
        <f ca="1">CONCATENATE(Q26,"""",E$1,""":","",E26,"',")</f>
        <v>"From":'CHD',"To":'DEL',"Price":'6808',"DeptTime":'05:41 AM',"ArrTime":'08:01 AM',</v>
      </c>
      <c r="S26" s="1" t="str">
        <f ca="1">CONCATENATE(R26,"""",F$1,""":","'",F26,"',")</f>
        <v>"From":'CHD',"To":'DEL',"Price":'6808',"DeptTime":'05:41 AM',"ArrTime":'08:01 AM',"Flight":'A',</v>
      </c>
      <c r="T26" s="1" t="str">
        <f ca="1">CONCATENATE(S26,"""",G$1,""":","'",G26,"',")</f>
        <v>"From":'CHD',"To":'DEL',"Price":'6808',"DeptTime":'05:41 AM',"ArrTime":'08:01 AM',"Flight":'A',"Comp":'Kingfisher',</v>
      </c>
      <c r="U26" s="1" t="str">
        <f ca="1">CONCATENATE(T26,"""",H$1,""":","'",H26,"',")</f>
        <v>"From":'CHD',"To":'DEL',"Price":'6808',"DeptTime":'05:41 AM',"ArrTime":'08:01 AM',"Flight":'A',"Comp":'Kingfisher',"Code":'A-9670',</v>
      </c>
      <c r="V26" s="1" t="str">
        <f ca="1">CONCATENATE(U26,"""",I$1,""":","'",I26,"',")</f>
        <v>"From":'CHD',"To":'DEL',"Price":'6808',"DeptTime":'05:41 AM',"ArrTime":'08:01 AM',"Flight":'A',"Comp":'Kingfisher',"Code":'A-9670',"FlightNo":'9670',</v>
      </c>
      <c r="W26" s="1" t="str">
        <f ca="1">CONCATENATE(V26,"""",J$1,""":","",J26,",")</f>
        <v>"From":'CHD',"To":'DEL',"Price":'6808',"DeptTime":'05:41 AM',"ArrTime":'08:01 AM',"Flight":'A',"Comp":'Kingfisher',"Code":'A-9670',"FlightNo":'9670',"isReturn":true,</v>
      </c>
      <c r="X26" s="1" t="str">
        <f t="shared" ref="X26:Y26" ca="1" si="29">CONCATENATE(W26,"""",K$1,""":","",K26,"',")</f>
        <v>"From":'CHD',"To":'DEL',"Price":'6808',"DeptTime":'05:41 AM',"ArrTime":'08:01 AM',"Flight":'A',"Comp":'Kingfisher',"Code":'A-9670',"FlightNo":'9670',"isReturn":true,"RetDeptTime":'11:23 AM',</v>
      </c>
      <c r="Y26" s="1" t="str">
        <f t="shared" ca="1" si="29"/>
        <v>"From":'CHD',"To":'DEL',"Price":'6808',"DeptTime":'05:41 AM',"ArrTime":'08:01 AM',"Flight":'A',"Comp":'Kingfisher',"Code":'A-9670',"FlightNo":'9670',"isReturn":true,"RetDeptTime":'11:23 AM',"RetArrTime":'01:43 PM',</v>
      </c>
      <c r="Z26" s="1" t="str">
        <f ca="1">CONCATENATE(Y26,"""",M$1,""":","'",M26,"'")</f>
        <v>"From":'CHD',"To":'DEL',"Price":'6808',"DeptTime":'05:41 AM',"ArrTime":'08:01 AM',"Flight":'A',"Comp":'Kingfisher',"Code":'A-9670',"FlightNo":'9670',"isReturn":true,"RetDeptTime":'11:23 AM',"RetArrTime":'01:43 PM',"RetCode":'A-9671'</v>
      </c>
      <c r="AA26" s="1" t="str">
        <f t="shared" ca="1" si="6"/>
        <v>{"From":'CHD',"To":'DEL',"Price":'6808',"DeptTime":'05:41 AM',"ArrTime":'08:01 AM',"Flight":'A',"Comp":'Kingfisher',"Code":'A-9670',"FlightNo":'9670',"isReturn":true,"RetDeptTime":'11:23 AM',"RetArrTime":'01:43 PM',"RetCode":'A-9671'},</v>
      </c>
    </row>
    <row r="27" spans="1:27" ht="18.75" customHeight="1">
      <c r="A27" s="1" t="s">
        <v>15</v>
      </c>
      <c r="B27" s="1" t="s">
        <v>8</v>
      </c>
      <c r="C27" s="1">
        <f t="shared" ca="1" si="1"/>
        <v>9309</v>
      </c>
      <c r="D27" s="2" t="str">
        <f>CONCATENATE("'","09:21 PM")</f>
        <v>'09:21 PM</v>
      </c>
      <c r="E27" s="2" t="str">
        <f>CONCATENATE("'","11:41 PM")</f>
        <v>'11:41 PM</v>
      </c>
      <c r="F27" s="1" t="s">
        <v>11</v>
      </c>
      <c r="G27" s="1" t="s">
        <v>9</v>
      </c>
      <c r="H27" s="1" t="str">
        <f t="shared" ca="1" si="0"/>
        <v>B-4441</v>
      </c>
      <c r="I27" s="1">
        <f t="shared" ca="1" si="2"/>
        <v>4441</v>
      </c>
      <c r="J27" s="4" t="s">
        <v>24</v>
      </c>
      <c r="K27" s="5" t="str">
        <f>CONCATENATE("'","03:02 AM")</f>
        <v>'03:02 AM</v>
      </c>
      <c r="L27" s="5" t="str">
        <f>CONCATENATE("'","05:22 AM")</f>
        <v>'05:22 AM</v>
      </c>
      <c r="M27" s="4" t="str">
        <f t="shared" ca="1" si="3"/>
        <v>B-4442</v>
      </c>
      <c r="N27" s="1" t="str">
        <f t="shared" si="4"/>
        <v>"From":'CHD',</v>
      </c>
      <c r="O27" s="1" t="str">
        <f>CONCATENATE(N27,"""",B$1,""":","'",B27,"',")</f>
        <v>"From":'CHD',"To":'BLR',</v>
      </c>
      <c r="P27" s="1" t="str">
        <f ca="1">CONCATENATE(O27,"""",C$1,""":","'",C27,"',")</f>
        <v>"From":'CHD',"To":'BLR',"Price":'9309',</v>
      </c>
      <c r="Q27" s="1" t="str">
        <f ca="1">CONCATENATE(P27,"""",D$1,""":","",D27,"',")</f>
        <v>"From":'CHD',"To":'BLR',"Price":'9309',"DeptTime":'09:21 PM',</v>
      </c>
      <c r="R27" s="1" t="str">
        <f ca="1">CONCATENATE(Q27,"""",E$1,""":","",E27,"',")</f>
        <v>"From":'CHD',"To":'BLR',"Price":'9309',"DeptTime":'09:21 PM',"ArrTime":'11:41 PM',</v>
      </c>
      <c r="S27" s="1" t="str">
        <f ca="1">CONCATENATE(R27,"""",F$1,""":","'",F27,"',")</f>
        <v>"From":'CHD',"To":'BLR',"Price":'9309',"DeptTime":'09:21 PM',"ArrTime":'11:41 PM',"Flight":'B',</v>
      </c>
      <c r="T27" s="1" t="str">
        <f ca="1">CONCATENATE(S27,"""",G$1,""":","'",G27,"',")</f>
        <v>"From":'CHD',"To":'BLR',"Price":'9309',"DeptTime":'09:21 PM',"ArrTime":'11:41 PM',"Flight":'B',"Comp":'Kingfisher',</v>
      </c>
      <c r="U27" s="1" t="str">
        <f ca="1">CONCATENATE(T27,"""",H$1,""":","'",H27,"',")</f>
        <v>"From":'CHD',"To":'BLR',"Price":'9309',"DeptTime":'09:21 PM',"ArrTime":'11:41 PM',"Flight":'B',"Comp":'Kingfisher',"Code":'B-4441',</v>
      </c>
      <c r="V27" s="1" t="str">
        <f ca="1">CONCATENATE(U27,"""",I$1,""":","'",I27,"',")</f>
        <v>"From":'CHD',"To":'BLR',"Price":'9309',"DeptTime":'09:21 PM',"ArrTime":'11:41 PM',"Flight":'B',"Comp":'Kingfisher',"Code":'B-4441',"FlightNo":'4441',</v>
      </c>
      <c r="W27" s="1" t="str">
        <f ca="1">CONCATENATE(V27,"""",J$1,""":","",J27,",")</f>
        <v>"From":'CHD',"To":'BLR',"Price":'9309',"DeptTime":'09:21 PM',"ArrTime":'11:41 PM',"Flight":'B',"Comp":'Kingfisher',"Code":'B-4441',"FlightNo":'4441',"isReturn":true,</v>
      </c>
      <c r="X27" s="1" t="str">
        <f t="shared" ref="X27:Y27" ca="1" si="30">CONCATENATE(W27,"""",K$1,""":","",K27,"',")</f>
        <v>"From":'CHD',"To":'BLR',"Price":'9309',"DeptTime":'09:21 PM',"ArrTime":'11:41 PM',"Flight":'B',"Comp":'Kingfisher',"Code":'B-4441',"FlightNo":'4441',"isReturn":true,"RetDeptTime":'03:02 AM',</v>
      </c>
      <c r="Y27" s="1" t="str">
        <f t="shared" ca="1" si="30"/>
        <v>"From":'CHD',"To":'BLR',"Price":'9309',"DeptTime":'09:21 PM',"ArrTime":'11:41 PM',"Flight":'B',"Comp":'Kingfisher',"Code":'B-4441',"FlightNo":'4441',"isReturn":true,"RetDeptTime":'03:02 AM',"RetArrTime":'05:22 AM',</v>
      </c>
      <c r="Z27" s="1" t="str">
        <f ca="1">CONCATENATE(Y27,"""",M$1,""":","'",M27,"'")</f>
        <v>"From":'CHD',"To":'BLR',"Price":'9309',"DeptTime":'09:21 PM',"ArrTime":'11:41 PM',"Flight":'B',"Comp":'Kingfisher',"Code":'B-4441',"FlightNo":'4441',"isReturn":true,"RetDeptTime":'03:02 AM',"RetArrTime":'05:22 AM',"RetCode":'B-4442'</v>
      </c>
      <c r="AA27" s="1" t="str">
        <f t="shared" ca="1" si="6"/>
        <v>{"From":'CHD',"To":'BLR',"Price":'9309',"DeptTime":'09:21 PM',"ArrTime":'11:41 PM',"Flight":'B',"Comp":'Kingfisher',"Code":'B-4441',"FlightNo":'4441',"isReturn":true,"RetDeptTime":'03:02 AM',"RetArrTime":'05:22 AM',"RetCode":'B-4442'},</v>
      </c>
    </row>
    <row r="28" spans="1:27" ht="18.75" customHeight="1">
      <c r="A28" s="1" t="s">
        <v>15</v>
      </c>
      <c r="B28" s="1" t="s">
        <v>12</v>
      </c>
      <c r="C28" s="1">
        <f t="shared" ca="1" si="1"/>
        <v>11297</v>
      </c>
      <c r="D28" s="2" t="str">
        <f>CONCATENATE("'","12:36 PM")</f>
        <v>'12:36 PM</v>
      </c>
      <c r="E28" s="2" t="str">
        <f>CONCATENATE("'","02:56 PM")</f>
        <v>'02:56 PM</v>
      </c>
      <c r="F28" s="1" t="s">
        <v>10</v>
      </c>
      <c r="G28" s="1" t="s">
        <v>9</v>
      </c>
      <c r="H28" s="1" t="str">
        <f t="shared" ca="1" si="0"/>
        <v>A-1519</v>
      </c>
      <c r="I28" s="1">
        <f t="shared" ca="1" si="2"/>
        <v>1519</v>
      </c>
      <c r="J28" s="4" t="s">
        <v>24</v>
      </c>
      <c r="K28" s="5" t="str">
        <f>CONCATENATE("'","06:18 PM")</f>
        <v>'06:18 PM</v>
      </c>
      <c r="L28" s="5" t="str">
        <f>CONCATENATE("'","08:38 PM")</f>
        <v>'08:38 PM</v>
      </c>
      <c r="M28" s="4" t="str">
        <f t="shared" ca="1" si="3"/>
        <v>A-1520</v>
      </c>
      <c r="N28" s="1" t="str">
        <f t="shared" si="4"/>
        <v>"From":'CHD',</v>
      </c>
      <c r="O28" s="1" t="str">
        <f>CONCATENATE(N28,"""",B$1,""":","'",B28,"',")</f>
        <v>"From":'CHD',"To":'MUM',</v>
      </c>
      <c r="P28" s="1" t="str">
        <f ca="1">CONCATENATE(O28,"""",C$1,""":","'",C28,"',")</f>
        <v>"From":'CHD',"To":'MUM',"Price":'11297',</v>
      </c>
      <c r="Q28" s="1" t="str">
        <f ca="1">CONCATENATE(P28,"""",D$1,""":","",D28,"',")</f>
        <v>"From":'CHD',"To":'MUM',"Price":'11297',"DeptTime":'12:36 PM',</v>
      </c>
      <c r="R28" s="1" t="str">
        <f ca="1">CONCATENATE(Q28,"""",E$1,""":","",E28,"',")</f>
        <v>"From":'CHD',"To":'MUM',"Price":'11297',"DeptTime":'12:36 PM',"ArrTime":'02:56 PM',</v>
      </c>
      <c r="S28" s="1" t="str">
        <f ca="1">CONCATENATE(R28,"""",F$1,""":","'",F28,"',")</f>
        <v>"From":'CHD',"To":'MUM',"Price":'11297',"DeptTime":'12:36 PM',"ArrTime":'02:56 PM',"Flight":'A',</v>
      </c>
      <c r="T28" s="1" t="str">
        <f ca="1">CONCATENATE(S28,"""",G$1,""":","'",G28,"',")</f>
        <v>"From":'CHD',"To":'MUM',"Price":'11297',"DeptTime":'12:36 PM',"ArrTime":'02:56 PM',"Flight":'A',"Comp":'Kingfisher',</v>
      </c>
      <c r="U28" s="1" t="str">
        <f ca="1">CONCATENATE(T28,"""",H$1,""":","'",H28,"',")</f>
        <v>"From":'CHD',"To":'MUM',"Price":'11297',"DeptTime":'12:36 PM',"ArrTime":'02:56 PM',"Flight":'A',"Comp":'Kingfisher',"Code":'A-1519',</v>
      </c>
      <c r="V28" s="1" t="str">
        <f ca="1">CONCATENATE(U28,"""",I$1,""":","'",I28,"',")</f>
        <v>"From":'CHD',"To":'MUM',"Price":'11297',"DeptTime":'12:36 PM',"ArrTime":'02:56 PM',"Flight":'A',"Comp":'Kingfisher',"Code":'A-1519',"FlightNo":'1519',</v>
      </c>
      <c r="W28" s="1" t="str">
        <f ca="1">CONCATENATE(V28,"""",J$1,""":","",J28,",")</f>
        <v>"From":'CHD',"To":'MUM',"Price":'11297',"DeptTime":'12:36 PM',"ArrTime":'02:56 PM',"Flight":'A',"Comp":'Kingfisher',"Code":'A-1519',"FlightNo":'1519',"isReturn":true,</v>
      </c>
      <c r="X28" s="1" t="str">
        <f t="shared" ref="X28:Y28" ca="1" si="31">CONCATENATE(W28,"""",K$1,""":","",K28,"',")</f>
        <v>"From":'CHD',"To":'MUM',"Price":'11297',"DeptTime":'12:36 PM',"ArrTime":'02:56 PM',"Flight":'A',"Comp":'Kingfisher',"Code":'A-1519',"FlightNo":'1519',"isReturn":true,"RetDeptTime":'06:18 PM',</v>
      </c>
      <c r="Y28" s="1" t="str">
        <f t="shared" ca="1" si="31"/>
        <v>"From":'CHD',"To":'MUM',"Price":'11297',"DeptTime":'12:36 PM',"ArrTime":'02:56 PM',"Flight":'A',"Comp":'Kingfisher',"Code":'A-1519',"FlightNo":'1519',"isReturn":true,"RetDeptTime":'06:18 PM',"RetArrTime":'08:38 PM',</v>
      </c>
      <c r="Z28" s="1" t="str">
        <f ca="1">CONCATENATE(Y28,"""",M$1,""":","'",M28,"'")</f>
        <v>"From":'CHD',"To":'MUM',"Price":'11297',"DeptTime":'12:36 PM',"ArrTime":'02:56 PM',"Flight":'A',"Comp":'Kingfisher',"Code":'A-1519',"FlightNo":'1519',"isReturn":true,"RetDeptTime":'06:18 PM',"RetArrTime":'08:38 PM',"RetCode":'A-1520'</v>
      </c>
      <c r="AA28" s="1" t="str">
        <f t="shared" ca="1" si="6"/>
        <v>{"From":'CHD',"To":'MUM',"Price":'11297',"DeptTime":'12:36 PM',"ArrTime":'02:56 PM',"Flight":'A',"Comp":'Kingfisher',"Code":'A-1519',"FlightNo":'1519',"isReturn":true,"RetDeptTime":'06:18 PM',"RetArrTime":'08:38 PM',"RetCode":'A-1520'},</v>
      </c>
    </row>
    <row r="29" spans="1:27" ht="18.75" customHeight="1">
      <c r="A29" s="1" t="s">
        <v>15</v>
      </c>
      <c r="B29" s="1" t="s">
        <v>13</v>
      </c>
      <c r="C29" s="1">
        <f t="shared" ca="1" si="1"/>
        <v>6588</v>
      </c>
      <c r="D29" s="2" t="str">
        <f>CONCATENATE("'","06:42 PM")</f>
        <v>'06:42 PM</v>
      </c>
      <c r="E29" s="2" t="str">
        <f>CONCATENATE("'","09:02 PM")</f>
        <v>'09:02 PM</v>
      </c>
      <c r="F29" s="1" t="s">
        <v>11</v>
      </c>
      <c r="G29" s="1" t="s">
        <v>18</v>
      </c>
      <c r="H29" s="1" t="str">
        <f t="shared" ca="1" si="0"/>
        <v>B-9784</v>
      </c>
      <c r="I29" s="1">
        <f t="shared" ca="1" si="2"/>
        <v>9784</v>
      </c>
      <c r="J29" s="4" t="s">
        <v>24</v>
      </c>
      <c r="K29" s="5" t="str">
        <f>CONCATENATE("'","12:24 AM")</f>
        <v>'12:24 AM</v>
      </c>
      <c r="L29" s="5" t="str">
        <f>CONCATENATE("'","02:44 AM")</f>
        <v>'02:44 AM</v>
      </c>
      <c r="M29" s="4" t="str">
        <f t="shared" ca="1" si="3"/>
        <v>B-9785</v>
      </c>
      <c r="N29" s="1" t="str">
        <f t="shared" si="4"/>
        <v>"From":'CHD',</v>
      </c>
      <c r="O29" s="1" t="str">
        <f>CONCATENATE(N29,"""",B$1,""":","'",B29,"',")</f>
        <v>"From":'CHD',"To":'ASR',</v>
      </c>
      <c r="P29" s="1" t="str">
        <f ca="1">CONCATENATE(O29,"""",C$1,""":","'",C29,"',")</f>
        <v>"From":'CHD',"To":'ASR',"Price":'6588',</v>
      </c>
      <c r="Q29" s="1" t="str">
        <f ca="1">CONCATENATE(P29,"""",D$1,""":","",D29,"',")</f>
        <v>"From":'CHD',"To":'ASR',"Price":'6588',"DeptTime":'06:42 PM',</v>
      </c>
      <c r="R29" s="1" t="str">
        <f ca="1">CONCATENATE(Q29,"""",E$1,""":","",E29,"',")</f>
        <v>"From":'CHD',"To":'ASR',"Price":'6588',"DeptTime":'06:42 PM',"ArrTime":'09:02 PM',</v>
      </c>
      <c r="S29" s="1" t="str">
        <f ca="1">CONCATENATE(R29,"""",F$1,""":","'",F29,"',")</f>
        <v>"From":'CHD',"To":'ASR',"Price":'6588',"DeptTime":'06:42 PM',"ArrTime":'09:02 PM',"Flight":'B',</v>
      </c>
      <c r="T29" s="1" t="str">
        <f ca="1">CONCATENATE(S29,"""",G$1,""":","'",G29,"',")</f>
        <v>"From":'CHD',"To":'ASR',"Price":'6588',"DeptTime":'06:42 PM',"ArrTime":'09:02 PM',"Flight":'B',"Comp":'Jet Airways',</v>
      </c>
      <c r="U29" s="1" t="str">
        <f ca="1">CONCATENATE(T29,"""",H$1,""":","'",H29,"',")</f>
        <v>"From":'CHD',"To":'ASR',"Price":'6588',"DeptTime":'06:42 PM',"ArrTime":'09:02 PM',"Flight":'B',"Comp":'Jet Airways',"Code":'B-9784',</v>
      </c>
      <c r="V29" s="1" t="str">
        <f ca="1">CONCATENATE(U29,"""",I$1,""":","'",I29,"',")</f>
        <v>"From":'CHD',"To":'ASR',"Price":'6588',"DeptTime":'06:42 PM',"ArrTime":'09:02 PM',"Flight":'B',"Comp":'Jet Airways',"Code":'B-9784',"FlightNo":'9784',</v>
      </c>
      <c r="W29" s="1" t="str">
        <f ca="1">CONCATENATE(V29,"""",J$1,""":","",J29,",")</f>
        <v>"From":'CHD',"To":'ASR',"Price":'6588',"DeptTime":'06:42 PM',"ArrTime":'09:02 PM',"Flight":'B',"Comp":'Jet Airways',"Code":'B-9784',"FlightNo":'9784',"isReturn":true,</v>
      </c>
      <c r="X29" s="1" t="str">
        <f t="shared" ref="X29:Y29" ca="1" si="32">CONCATENATE(W29,"""",K$1,""":","",K29,"',")</f>
        <v>"From":'CHD',"To":'ASR',"Price":'6588',"DeptTime":'06:42 PM',"ArrTime":'09:02 PM',"Flight":'B',"Comp":'Jet Airways',"Code":'B-9784',"FlightNo":'9784',"isReturn":true,"RetDeptTime":'12:24 AM',</v>
      </c>
      <c r="Y29" s="1" t="str">
        <f t="shared" ca="1" si="32"/>
        <v>"From":'CHD',"To":'ASR',"Price":'6588',"DeptTime":'06:42 PM',"ArrTime":'09:02 PM',"Flight":'B',"Comp":'Jet Airways',"Code":'B-9784',"FlightNo":'9784',"isReturn":true,"RetDeptTime":'12:24 AM',"RetArrTime":'02:44 AM',</v>
      </c>
      <c r="Z29" s="1" t="str">
        <f ca="1">CONCATENATE(Y29,"""",M$1,""":","'",M29,"'")</f>
        <v>"From":'CHD',"To":'ASR',"Price":'6588',"DeptTime":'06:42 PM',"ArrTime":'09:02 PM',"Flight":'B',"Comp":'Jet Airways',"Code":'B-9784',"FlightNo":'9784',"isReturn":true,"RetDeptTime":'12:24 AM',"RetArrTime":'02:44 AM',"RetCode":'B-9785'</v>
      </c>
      <c r="AA29" s="1" t="str">
        <f t="shared" ca="1" si="6"/>
        <v>{"From":'CHD',"To":'ASR',"Price":'6588',"DeptTime":'06:42 PM',"ArrTime":'09:02 PM',"Flight":'B',"Comp":'Jet Airways',"Code":'B-9784',"FlightNo":'9784',"isReturn":true,"RetDeptTime":'12:24 AM',"RetArrTime":'02:44 AM',"RetCode":'B-9785'},</v>
      </c>
    </row>
    <row r="30" spans="1:27" ht="18.75" customHeight="1">
      <c r="A30" s="1" t="s">
        <v>15</v>
      </c>
      <c r="B30" s="1" t="s">
        <v>14</v>
      </c>
      <c r="C30" s="1">
        <f t="shared" ca="1" si="1"/>
        <v>9269</v>
      </c>
      <c r="D30" s="2" t="str">
        <f>CONCATENATE("'","03:03 PM")</f>
        <v>'03:03 PM</v>
      </c>
      <c r="E30" s="2" t="str">
        <f>CONCATENATE("'","05:23 PM")</f>
        <v>'05:23 PM</v>
      </c>
      <c r="F30" s="1" t="s">
        <v>10</v>
      </c>
      <c r="G30" s="1" t="s">
        <v>19</v>
      </c>
      <c r="H30" s="1" t="str">
        <f t="shared" ca="1" si="0"/>
        <v>A-7000</v>
      </c>
      <c r="I30" s="1">
        <f t="shared" ca="1" si="2"/>
        <v>7000</v>
      </c>
      <c r="J30" s="4" t="s">
        <v>24</v>
      </c>
      <c r="K30" s="5" t="str">
        <f>CONCATENATE("'","08:44 PM")</f>
        <v>'08:44 PM</v>
      </c>
      <c r="L30" s="5" t="str">
        <f>CONCATENATE("'","11:04 PM")</f>
        <v>'11:04 PM</v>
      </c>
      <c r="M30" s="4" t="str">
        <f t="shared" ca="1" si="3"/>
        <v>A-7001</v>
      </c>
      <c r="N30" s="1" t="str">
        <f t="shared" si="4"/>
        <v>"From":'CHD',</v>
      </c>
      <c r="O30" s="1" t="str">
        <f>CONCATENATE(N30,"""",B$1,""":","'",B30,"',")</f>
        <v>"From":'CHD',"To":'KOL',</v>
      </c>
      <c r="P30" s="1" t="str">
        <f ca="1">CONCATENATE(O30,"""",C$1,""":","'",C30,"',")</f>
        <v>"From":'CHD',"To":'KOL',"Price":'9269',</v>
      </c>
      <c r="Q30" s="1" t="str">
        <f ca="1">CONCATENATE(P30,"""",D$1,""":","",D30,"',")</f>
        <v>"From":'CHD',"To":'KOL',"Price":'9269',"DeptTime":'03:03 PM',</v>
      </c>
      <c r="R30" s="1" t="str">
        <f ca="1">CONCATENATE(Q30,"""",E$1,""":","",E30,"',")</f>
        <v>"From":'CHD',"To":'KOL',"Price":'9269',"DeptTime":'03:03 PM',"ArrTime":'05:23 PM',</v>
      </c>
      <c r="S30" s="1" t="str">
        <f ca="1">CONCATENATE(R30,"""",F$1,""":","'",F30,"',")</f>
        <v>"From":'CHD',"To":'KOL',"Price":'9269',"DeptTime":'03:03 PM',"ArrTime":'05:23 PM',"Flight":'A',</v>
      </c>
      <c r="T30" s="1" t="str">
        <f ca="1">CONCATENATE(S30,"""",G$1,""":","'",G30,"',")</f>
        <v>"From":'CHD',"To":'KOL',"Price":'9269',"DeptTime":'03:03 PM',"ArrTime":'05:23 PM',"Flight":'A',"Comp":'Pun-Airways',</v>
      </c>
      <c r="U30" s="1" t="str">
        <f ca="1">CONCATENATE(T30,"""",H$1,""":","'",H30,"',")</f>
        <v>"From":'CHD',"To":'KOL',"Price":'9269',"DeptTime":'03:03 PM',"ArrTime":'05:23 PM',"Flight":'A',"Comp":'Pun-Airways',"Code":'A-7000',</v>
      </c>
      <c r="V30" s="1" t="str">
        <f ca="1">CONCATENATE(U30,"""",I$1,""":","'",I30,"',")</f>
        <v>"From":'CHD',"To":'KOL',"Price":'9269',"DeptTime":'03:03 PM',"ArrTime":'05:23 PM',"Flight":'A',"Comp":'Pun-Airways',"Code":'A-7000',"FlightNo":'7000',</v>
      </c>
      <c r="W30" s="1" t="str">
        <f ca="1">CONCATENATE(V30,"""",J$1,""":","",J30,",")</f>
        <v>"From":'CHD',"To":'KOL',"Price":'9269',"DeptTime":'03:03 PM',"ArrTime":'05:23 PM',"Flight":'A',"Comp":'Pun-Airways',"Code":'A-7000',"FlightNo":'7000',"isReturn":true,</v>
      </c>
      <c r="X30" s="1" t="str">
        <f t="shared" ref="X30:Y30" ca="1" si="33">CONCATENATE(W30,"""",K$1,""":","",K30,"',")</f>
        <v>"From":'CHD',"To":'KOL',"Price":'9269',"DeptTime":'03:03 PM',"ArrTime":'05:23 PM',"Flight":'A',"Comp":'Pun-Airways',"Code":'A-7000',"FlightNo":'7000',"isReturn":true,"RetDeptTime":'08:44 PM',</v>
      </c>
      <c r="Y30" s="1" t="str">
        <f t="shared" ca="1" si="33"/>
        <v>"From":'CHD',"To":'KOL',"Price":'9269',"DeptTime":'03:03 PM',"ArrTime":'05:23 PM',"Flight":'A',"Comp":'Pun-Airways',"Code":'A-7000',"FlightNo":'7000',"isReturn":true,"RetDeptTime":'08:44 PM',"RetArrTime":'11:04 PM',</v>
      </c>
      <c r="Z30" s="1" t="str">
        <f ca="1">CONCATENATE(Y30,"""",M$1,""":","'",M30,"'")</f>
        <v>"From":'CHD',"To":'KOL',"Price":'9269',"DeptTime":'03:03 PM',"ArrTime":'05:23 PM',"Flight":'A',"Comp":'Pun-Airways',"Code":'A-7000',"FlightNo":'7000',"isReturn":true,"RetDeptTime":'08:44 PM',"RetArrTime":'11:04 PM',"RetCode":'A-7001'</v>
      </c>
      <c r="AA30" s="1" t="str">
        <f t="shared" ca="1" si="6"/>
        <v>{"From":'CHD',"To":'KOL',"Price":'9269',"DeptTime":'03:03 PM',"ArrTime":'05:23 PM',"Flight":'A',"Comp":'Pun-Airways',"Code":'A-7000',"FlightNo":'7000',"isReturn":true,"RetDeptTime":'08:44 PM',"RetArrTime":'11:04 PM',"RetCode":'A-7001'},</v>
      </c>
    </row>
    <row r="31" spans="1:27" ht="18.75" customHeight="1">
      <c r="A31" s="1" t="s">
        <v>15</v>
      </c>
      <c r="B31" s="1" t="s">
        <v>15</v>
      </c>
      <c r="C31" s="1">
        <f t="shared" ca="1" si="1"/>
        <v>6980</v>
      </c>
      <c r="D31" s="2" t="str">
        <f>CONCATENATE("'","09:21 AM")</f>
        <v>'09:21 AM</v>
      </c>
      <c r="E31" s="2" t="str">
        <f>CONCATENATE("'","11:41 AM")</f>
        <v>'11:41 AM</v>
      </c>
      <c r="F31" s="1" t="s">
        <v>10</v>
      </c>
      <c r="G31" s="1" t="s">
        <v>20</v>
      </c>
      <c r="H31" s="1" t="str">
        <f t="shared" ca="1" si="0"/>
        <v>A-6035</v>
      </c>
      <c r="I31" s="1">
        <f t="shared" ca="1" si="2"/>
        <v>6035</v>
      </c>
      <c r="J31" s="4" t="s">
        <v>24</v>
      </c>
      <c r="K31" s="5" t="str">
        <f>CONCATENATE("'","03:02 PM")</f>
        <v>'03:02 PM</v>
      </c>
      <c r="L31" s="5" t="str">
        <f>CONCATENATE("'","05:22 PM")</f>
        <v>'05:22 PM</v>
      </c>
      <c r="M31" s="4" t="str">
        <f t="shared" ca="1" si="3"/>
        <v>A-6036</v>
      </c>
      <c r="N31" s="1" t="str">
        <f t="shared" si="4"/>
        <v>"From":'CHD',</v>
      </c>
      <c r="O31" s="1" t="str">
        <f>CONCATENATE(N31,"""",B$1,""":","'",B31,"',")</f>
        <v>"From":'CHD',"To":'CHD',</v>
      </c>
      <c r="P31" s="1" t="str">
        <f ca="1">CONCATENATE(O31,"""",C$1,""":","'",C31,"',")</f>
        <v>"From":'CHD',"To":'CHD',"Price":'6980',</v>
      </c>
      <c r="Q31" s="1" t="str">
        <f ca="1">CONCATENATE(P31,"""",D$1,""":","",D31,"',")</f>
        <v>"From":'CHD',"To":'CHD',"Price":'6980',"DeptTime":'09:21 AM',</v>
      </c>
      <c r="R31" s="1" t="str">
        <f ca="1">CONCATENATE(Q31,"""",E$1,""":","",E31,"',")</f>
        <v>"From":'CHD',"To":'CHD',"Price":'6980',"DeptTime":'09:21 AM',"ArrTime":'11:41 AM',</v>
      </c>
      <c r="S31" s="1" t="str">
        <f ca="1">CONCATENATE(R31,"""",F$1,""":","'",F31,"',")</f>
        <v>"From":'CHD',"To":'CHD',"Price":'6980',"DeptTime":'09:21 AM',"ArrTime":'11:41 AM',"Flight":'A',</v>
      </c>
      <c r="T31" s="1" t="str">
        <f ca="1">CONCATENATE(S31,"""",G$1,""":","'",G31,"',")</f>
        <v>"From":'CHD',"To":'CHD',"Price":'6980',"DeptTime":'09:21 AM',"ArrTime":'11:41 AM',"Flight":'A',"Comp":'M-India',</v>
      </c>
      <c r="U31" s="1" t="str">
        <f ca="1">CONCATENATE(T31,"""",H$1,""":","'",H31,"',")</f>
        <v>"From":'CHD',"To":'CHD',"Price":'6980',"DeptTime":'09:21 AM',"ArrTime":'11:41 AM',"Flight":'A',"Comp":'M-India',"Code":'A-6035',</v>
      </c>
      <c r="V31" s="1" t="str">
        <f ca="1">CONCATENATE(U31,"""",I$1,""":","'",I31,"',")</f>
        <v>"From":'CHD',"To":'CHD',"Price":'6980',"DeptTime":'09:21 AM',"ArrTime":'11:41 AM',"Flight":'A',"Comp":'M-India',"Code":'A-6035',"FlightNo":'6035',</v>
      </c>
      <c r="W31" s="1" t="str">
        <f ca="1">CONCATENATE(V31,"""",J$1,""":","",J31,",")</f>
        <v>"From":'CHD',"To":'CHD',"Price":'6980',"DeptTime":'09:21 AM',"ArrTime":'11:41 AM',"Flight":'A',"Comp":'M-India',"Code":'A-6035',"FlightNo":'6035',"isReturn":true,</v>
      </c>
      <c r="X31" s="1" t="str">
        <f t="shared" ref="X31:Y31" ca="1" si="34">CONCATENATE(W31,"""",K$1,""":","",K31,"',")</f>
        <v>"From":'CHD',"To":'CHD',"Price":'6980',"DeptTime":'09:21 AM',"ArrTime":'11:41 AM',"Flight":'A',"Comp":'M-India',"Code":'A-6035',"FlightNo":'6035',"isReturn":true,"RetDeptTime":'03:02 PM',</v>
      </c>
      <c r="Y31" s="1" t="str">
        <f t="shared" ca="1" si="34"/>
        <v>"From":'CHD',"To":'CHD',"Price":'6980',"DeptTime":'09:21 AM',"ArrTime":'11:41 AM',"Flight":'A',"Comp":'M-India',"Code":'A-6035',"FlightNo":'6035',"isReturn":true,"RetDeptTime":'03:02 PM',"RetArrTime":'05:22 PM',</v>
      </c>
      <c r="Z31" s="1" t="str">
        <f ca="1">CONCATENATE(Y31,"""",M$1,""":","'",M31,"'")</f>
        <v>"From":'CHD',"To":'CHD',"Price":'6980',"DeptTime":'09:21 AM',"ArrTime":'11:41 AM',"Flight":'A',"Comp":'M-India',"Code":'A-6035',"FlightNo":'6035',"isReturn":true,"RetDeptTime":'03:02 PM',"RetArrTime":'05:22 PM',"RetCode":'A-6036'</v>
      </c>
      <c r="AA31" s="1" t="str">
        <f t="shared" ca="1" si="6"/>
        <v>{"From":'CHD',"To":'CHD',"Price":'6980',"DeptTime":'09:21 AM',"ArrTime":'11:41 AM',"Flight":'A',"Comp":'M-India',"Code":'A-6035',"FlightNo":'6035',"isReturn":true,"RetDeptTime":'03:02 PM',"RetArrTime":'05:22 PM',"RetCode":'A-6036'},</v>
      </c>
    </row>
    <row r="32" spans="1:27" ht="18.75" customHeight="1">
      <c r="A32" s="1" t="s">
        <v>7</v>
      </c>
      <c r="B32" s="1" t="s">
        <v>7</v>
      </c>
      <c r="C32" s="1">
        <f t="shared" ca="1" si="1"/>
        <v>10515</v>
      </c>
      <c r="D32" s="2" t="str">
        <f>CONCATENATE("'","08:20 AM")</f>
        <v>'08:20 AM</v>
      </c>
      <c r="E32" s="2" t="str">
        <f>CONCATENATE("'","10:40 AM")</f>
        <v>'10:40 AM</v>
      </c>
      <c r="F32" s="1" t="s">
        <v>10</v>
      </c>
      <c r="G32" s="1" t="s">
        <v>21</v>
      </c>
      <c r="H32" s="1" t="str">
        <f t="shared" ca="1" si="0"/>
        <v>A-7922</v>
      </c>
      <c r="I32" s="1">
        <f t="shared" ca="1" si="2"/>
        <v>7922</v>
      </c>
      <c r="J32" s="4" t="s">
        <v>24</v>
      </c>
      <c r="K32" s="5" t="str">
        <f>CONCATENATE("'","02:01 PM")</f>
        <v>'02:01 PM</v>
      </c>
      <c r="L32" s="5" t="str">
        <f>CONCATENATE("'","04:21 PM")</f>
        <v>'04:21 PM</v>
      </c>
      <c r="M32" s="4" t="str">
        <f t="shared" ca="1" si="3"/>
        <v>A-7923</v>
      </c>
      <c r="N32" s="1" t="str">
        <f t="shared" si="4"/>
        <v>"From":'DEL',</v>
      </c>
      <c r="O32" s="1" t="str">
        <f>CONCATENATE(N32,"""",B$1,""":","'",B32,"',")</f>
        <v>"From":'DEL',"To":'DEL',</v>
      </c>
      <c r="P32" s="1" t="str">
        <f ca="1">CONCATENATE(O32,"""",C$1,""":","'",C32,"',")</f>
        <v>"From":'DEL',"To":'DEL',"Price":'10515',</v>
      </c>
      <c r="Q32" s="1" t="str">
        <f ca="1">CONCATENATE(P32,"""",D$1,""":","",D32,"',")</f>
        <v>"From":'DEL',"To":'DEL',"Price":'10515',"DeptTime":'08:20 AM',</v>
      </c>
      <c r="R32" s="1" t="str">
        <f ca="1">CONCATENATE(Q32,"""",E$1,""":","",E32,"',")</f>
        <v>"From":'DEL',"To":'DEL',"Price":'10515',"DeptTime":'08:20 AM',"ArrTime":'10:40 AM',</v>
      </c>
      <c r="S32" s="1" t="str">
        <f ca="1">CONCATENATE(R32,"""",F$1,""":","'",F32,"',")</f>
        <v>"From":'DEL',"To":'DEL',"Price":'10515',"DeptTime":'08:20 AM',"ArrTime":'10:40 AM',"Flight":'A',</v>
      </c>
      <c r="T32" s="1" t="str">
        <f ca="1">CONCATENATE(S32,"""",G$1,""":","'",G32,"',")</f>
        <v>"From":'DEL',"To":'DEL',"Price":'10515',"DeptTime":'08:20 AM',"ArrTime":'10:40 AM',"Flight":'A',"Comp":'Col-ways',</v>
      </c>
      <c r="U32" s="1" t="str">
        <f ca="1">CONCATENATE(T32,"""",H$1,""":","'",H32,"',")</f>
        <v>"From":'DEL',"To":'DEL',"Price":'10515',"DeptTime":'08:20 AM',"ArrTime":'10:40 AM',"Flight":'A',"Comp":'Col-ways',"Code":'A-7922',</v>
      </c>
      <c r="V32" s="1" t="str">
        <f ca="1">CONCATENATE(U32,"""",I$1,""":","'",I32,"',")</f>
        <v>"From":'DEL',"To":'DEL',"Price":'10515',"DeptTime":'08:20 AM',"ArrTime":'10:40 AM',"Flight":'A',"Comp":'Col-ways',"Code":'A-7922',"FlightNo":'7922',</v>
      </c>
      <c r="W32" s="1" t="str">
        <f ca="1">CONCATENATE(V32,"""",J$1,""":","",J32,",")</f>
        <v>"From":'DEL',"To":'DEL',"Price":'10515',"DeptTime":'08:20 AM',"ArrTime":'10:40 AM',"Flight":'A',"Comp":'Col-ways',"Code":'A-7922',"FlightNo":'7922',"isReturn":true,</v>
      </c>
      <c r="X32" s="1" t="str">
        <f t="shared" ref="X32:Y32" ca="1" si="35">CONCATENATE(W32,"""",K$1,""":","",K32,"',")</f>
        <v>"From":'DEL',"To":'DEL',"Price":'10515',"DeptTime":'08:20 AM',"ArrTime":'10:40 AM',"Flight":'A',"Comp":'Col-ways',"Code":'A-7922',"FlightNo":'7922',"isReturn":true,"RetDeptTime":'02:01 PM',</v>
      </c>
      <c r="Y32" s="1" t="str">
        <f t="shared" ca="1" si="35"/>
        <v>"From":'DEL',"To":'DEL',"Price":'10515',"DeptTime":'08:20 AM',"ArrTime":'10:40 AM',"Flight":'A',"Comp":'Col-ways',"Code":'A-7922',"FlightNo":'7922',"isReturn":true,"RetDeptTime":'02:01 PM',"RetArrTime":'04:21 PM',</v>
      </c>
      <c r="Z32" s="1" t="str">
        <f ca="1">CONCATENATE(Y32,"""",M$1,""":","'",M32,"'")</f>
        <v>"From":'DEL',"To":'DEL',"Price":'10515',"DeptTime":'08:20 AM',"ArrTime":'10:40 AM',"Flight":'A',"Comp":'Col-ways',"Code":'A-7922',"FlightNo":'7922',"isReturn":true,"RetDeptTime":'02:01 PM',"RetArrTime":'04:21 PM',"RetCode":'A-7923'</v>
      </c>
      <c r="AA32" s="1" t="str">
        <f t="shared" ca="1" si="6"/>
        <v>{"From":'DEL',"To":'DEL',"Price":'10515',"DeptTime":'08:20 AM',"ArrTime":'10:40 AM',"Flight":'A',"Comp":'Col-ways',"Code":'A-7922',"FlightNo":'7922',"isReturn":true,"RetDeptTime":'02:01 PM',"RetArrTime":'04:21 PM',"RetCode":'A-7923'},</v>
      </c>
    </row>
    <row r="33" spans="1:38" ht="18.75" customHeight="1">
      <c r="A33" s="1" t="s">
        <v>7</v>
      </c>
      <c r="B33" s="1" t="s">
        <v>8</v>
      </c>
      <c r="C33" s="1">
        <f t="shared" ca="1" si="1"/>
        <v>12349</v>
      </c>
      <c r="D33" s="2" t="str">
        <f>CONCATENATE("'","02:01 PM")</f>
        <v>'02:01 PM</v>
      </c>
      <c r="E33" s="2" t="str">
        <f>CONCATENATE("'","04:21 PM")</f>
        <v>'04:21 PM</v>
      </c>
      <c r="F33" s="1" t="s">
        <v>11</v>
      </c>
      <c r="G33" s="1" t="s">
        <v>22</v>
      </c>
      <c r="H33" s="1" t="str">
        <f t="shared" ca="1" si="0"/>
        <v>B-1864</v>
      </c>
      <c r="I33" s="1">
        <f t="shared" ca="1" si="2"/>
        <v>1864</v>
      </c>
      <c r="J33" s="4" t="s">
        <v>24</v>
      </c>
      <c r="K33" s="5" t="str">
        <f>CONCATENATE("'","07:43 PM")</f>
        <v>'07:43 PM</v>
      </c>
      <c r="L33" s="5" t="str">
        <f>CONCATENATE("'","10:03 PM")</f>
        <v>'10:03 PM</v>
      </c>
      <c r="M33" s="4" t="str">
        <f t="shared" ca="1" si="3"/>
        <v>B-1865</v>
      </c>
      <c r="N33" s="1" t="str">
        <f t="shared" si="4"/>
        <v>"From":'DEL',</v>
      </c>
      <c r="O33" s="1" t="str">
        <f>CONCATENATE(N33,"""",B$1,""":","'",B33,"',")</f>
        <v>"From":'DEL',"To":'BLR',</v>
      </c>
      <c r="P33" s="1" t="str">
        <f ca="1">CONCATENATE(O33,"""",C$1,""":","'",C33,"',")</f>
        <v>"From":'DEL',"To":'BLR',"Price":'12349',</v>
      </c>
      <c r="Q33" s="1" t="str">
        <f ca="1">CONCATENATE(P33,"""",D$1,""":","",D33,"',")</f>
        <v>"From":'DEL',"To":'BLR',"Price":'12349',"DeptTime":'02:01 PM',</v>
      </c>
      <c r="R33" s="1" t="str">
        <f ca="1">CONCATENATE(Q33,"""",E$1,""":","",E33,"',")</f>
        <v>"From":'DEL',"To":'BLR',"Price":'12349',"DeptTime":'02:01 PM',"ArrTime":'04:21 PM',</v>
      </c>
      <c r="S33" s="1" t="str">
        <f ca="1">CONCATENATE(R33,"""",F$1,""":","'",F33,"',")</f>
        <v>"From":'DEL',"To":'BLR',"Price":'12349',"DeptTime":'02:01 PM',"ArrTime":'04:21 PM',"Flight":'B',</v>
      </c>
      <c r="T33" s="1" t="str">
        <f ca="1">CONCATENATE(S33,"""",G$1,""":","'",G33,"',")</f>
        <v>"From":'DEL',"To":'BLR',"Price":'12349',"DeptTime":'02:01 PM',"ArrTime":'04:21 PM',"Flight":'B',"Comp":'Max-Yorks',</v>
      </c>
      <c r="U33" s="1" t="str">
        <f ca="1">CONCATENATE(T33,"""",H$1,""":","'",H33,"',")</f>
        <v>"From":'DEL',"To":'BLR',"Price":'12349',"DeptTime":'02:01 PM',"ArrTime":'04:21 PM',"Flight":'B',"Comp":'Max-Yorks',"Code":'B-1864',</v>
      </c>
      <c r="V33" s="1" t="str">
        <f ca="1">CONCATENATE(U33,"""",I$1,""":","'",I33,"',")</f>
        <v>"From":'DEL',"To":'BLR',"Price":'12349',"DeptTime":'02:01 PM',"ArrTime":'04:21 PM',"Flight":'B',"Comp":'Max-Yorks',"Code":'B-1864',"FlightNo":'1864',</v>
      </c>
      <c r="W33" s="1" t="str">
        <f ca="1">CONCATENATE(V33,"""",J$1,""":","",J33,",")</f>
        <v>"From":'DEL',"To":'BLR',"Price":'12349',"DeptTime":'02:01 PM',"ArrTime":'04:21 PM',"Flight":'B',"Comp":'Max-Yorks',"Code":'B-1864',"FlightNo":'1864',"isReturn":true,</v>
      </c>
      <c r="X33" s="1" t="str">
        <f t="shared" ref="X33:Y33" ca="1" si="36">CONCATENATE(W33,"""",K$1,""":","",K33,"',")</f>
        <v>"From":'DEL',"To":'BLR',"Price":'12349',"DeptTime":'02:01 PM',"ArrTime":'04:21 PM',"Flight":'B',"Comp":'Max-Yorks',"Code":'B-1864',"FlightNo":'1864',"isReturn":true,"RetDeptTime":'07:43 PM',</v>
      </c>
      <c r="Y33" s="1" t="str">
        <f t="shared" ca="1" si="36"/>
        <v>"From":'DEL',"To":'BLR',"Price":'12349',"DeptTime":'02:01 PM',"ArrTime":'04:21 PM',"Flight":'B',"Comp":'Max-Yorks',"Code":'B-1864',"FlightNo":'1864',"isReturn":true,"RetDeptTime":'07:43 PM',"RetArrTime":'10:03 PM',</v>
      </c>
      <c r="Z33" s="1" t="str">
        <f ca="1">CONCATENATE(Y33,"""",M$1,""":","'",M33,"'")</f>
        <v>"From":'DEL',"To":'BLR',"Price":'12349',"DeptTime":'02:01 PM',"ArrTime":'04:21 PM',"Flight":'B',"Comp":'Max-Yorks',"Code":'B-1864',"FlightNo":'1864',"isReturn":true,"RetDeptTime":'07:43 PM',"RetArrTime":'10:03 PM',"RetCode":'B-1865'</v>
      </c>
      <c r="AA33" s="1" t="str">
        <f t="shared" ca="1" si="6"/>
        <v>{"From":'DEL',"To":'BLR',"Price":'12349',"DeptTime":'02:01 PM',"ArrTime":'04:21 PM',"Flight":'B',"Comp":'Max-Yorks',"Code":'B-1864',"FlightNo":'1864',"isReturn":true,"RetDeptTime":'07:43 PM',"RetArrTime":'10:03 PM',"RetCode":'B-1865'},</v>
      </c>
    </row>
    <row r="34" spans="1:38" ht="18.75" customHeight="1">
      <c r="A34" s="1" t="s">
        <v>7</v>
      </c>
      <c r="B34" s="1" t="s">
        <v>12</v>
      </c>
      <c r="C34" s="1">
        <f t="shared" ca="1" si="1"/>
        <v>10246</v>
      </c>
      <c r="D34" s="2" t="str">
        <f>CONCATENATE("'","09:33 AM")</f>
        <v>'09:33 AM</v>
      </c>
      <c r="E34" s="2" t="str">
        <f>CONCATENATE("'","11:53 AM")</f>
        <v>'11:53 AM</v>
      </c>
      <c r="F34" s="1" t="s">
        <v>10</v>
      </c>
      <c r="G34" s="1" t="s">
        <v>9</v>
      </c>
      <c r="H34" s="1" t="str">
        <f t="shared" ca="1" si="0"/>
        <v>A-4800</v>
      </c>
      <c r="I34" s="1">
        <f t="shared" ca="1" si="2"/>
        <v>4800</v>
      </c>
      <c r="J34" s="4" t="s">
        <v>24</v>
      </c>
      <c r="K34" s="5" t="str">
        <f>CONCATENATE("'","03:15 PM")</f>
        <v>'03:15 PM</v>
      </c>
      <c r="L34" s="5" t="str">
        <f>CONCATENATE("'","05:35 PM")</f>
        <v>'05:35 PM</v>
      </c>
      <c r="M34" s="4" t="str">
        <f t="shared" ca="1" si="3"/>
        <v>A-4801</v>
      </c>
      <c r="N34" s="1" t="str">
        <f t="shared" si="4"/>
        <v>"From":'DEL',</v>
      </c>
      <c r="O34" s="1" t="str">
        <f>CONCATENATE(N34,"""",B$1,""":","'",B34,"',")</f>
        <v>"From":'DEL',"To":'MUM',</v>
      </c>
      <c r="P34" s="1" t="str">
        <f ca="1">CONCATENATE(O34,"""",C$1,""":","'",C34,"',")</f>
        <v>"From":'DEL',"To":'MUM',"Price":'10246',</v>
      </c>
      <c r="Q34" s="1" t="str">
        <f ca="1">CONCATENATE(P34,"""",D$1,""":","",D34,"',")</f>
        <v>"From":'DEL',"To":'MUM',"Price":'10246',"DeptTime":'09:33 AM',</v>
      </c>
      <c r="R34" s="1" t="str">
        <f ca="1">CONCATENATE(Q34,"""",E$1,""":","",E34,"',")</f>
        <v>"From":'DEL',"To":'MUM',"Price":'10246',"DeptTime":'09:33 AM',"ArrTime":'11:53 AM',</v>
      </c>
      <c r="S34" s="1" t="str">
        <f ca="1">CONCATENATE(R34,"""",F$1,""":","'",F34,"',")</f>
        <v>"From":'DEL',"To":'MUM',"Price":'10246',"DeptTime":'09:33 AM',"ArrTime":'11:53 AM',"Flight":'A',</v>
      </c>
      <c r="T34" s="1" t="str">
        <f ca="1">CONCATENATE(S34,"""",G$1,""":","'",G34,"',")</f>
        <v>"From":'DEL',"To":'MUM',"Price":'10246',"DeptTime":'09:33 AM',"ArrTime":'11:53 AM',"Flight":'A',"Comp":'Kingfisher',</v>
      </c>
      <c r="U34" s="1" t="str">
        <f ca="1">CONCATENATE(T34,"""",H$1,""":","'",H34,"',")</f>
        <v>"From":'DEL',"To":'MUM',"Price":'10246',"DeptTime":'09:33 AM',"ArrTime":'11:53 AM',"Flight":'A',"Comp":'Kingfisher',"Code":'A-4800',</v>
      </c>
      <c r="V34" s="1" t="str">
        <f ca="1">CONCATENATE(U34,"""",I$1,""":","'",I34,"',")</f>
        <v>"From":'DEL',"To":'MUM',"Price":'10246',"DeptTime":'09:33 AM',"ArrTime":'11:53 AM',"Flight":'A',"Comp":'Kingfisher',"Code":'A-4800',"FlightNo":'4800',</v>
      </c>
      <c r="W34" s="1" t="str">
        <f ca="1">CONCATENATE(V34,"""",J$1,""":","",J34,",")</f>
        <v>"From":'DEL',"To":'MUM',"Price":'10246',"DeptTime":'09:33 AM',"ArrTime":'11:53 AM',"Flight":'A',"Comp":'Kingfisher',"Code":'A-4800',"FlightNo":'4800',"isReturn":true,</v>
      </c>
      <c r="X34" s="1" t="str">
        <f t="shared" ref="X34:Y34" ca="1" si="37">CONCATENATE(W34,"""",K$1,""":","",K34,"',")</f>
        <v>"From":'DEL',"To":'MUM',"Price":'10246',"DeptTime":'09:33 AM',"ArrTime":'11:53 AM',"Flight":'A',"Comp":'Kingfisher',"Code":'A-4800',"FlightNo":'4800',"isReturn":true,"RetDeptTime":'03:15 PM',</v>
      </c>
      <c r="Y34" s="1" t="str">
        <f t="shared" ca="1" si="37"/>
        <v>"From":'DEL',"To":'MUM',"Price":'10246',"DeptTime":'09:33 AM',"ArrTime":'11:53 AM',"Flight":'A',"Comp":'Kingfisher',"Code":'A-4800',"FlightNo":'4800',"isReturn":true,"RetDeptTime":'03:15 PM',"RetArrTime":'05:35 PM',</v>
      </c>
      <c r="Z34" s="1" t="str">
        <f ca="1">CONCATENATE(Y34,"""",M$1,""":","'",M34,"'")</f>
        <v>"From":'DEL',"To":'MUM',"Price":'10246',"DeptTime":'09:33 AM',"ArrTime":'11:53 AM',"Flight":'A',"Comp":'Kingfisher',"Code":'A-4800',"FlightNo":'4800',"isReturn":true,"RetDeptTime":'03:15 PM',"RetArrTime":'05:35 PM',"RetCode":'A-4801'</v>
      </c>
      <c r="AA34" s="1" t="str">
        <f t="shared" ca="1" si="6"/>
        <v>{"From":'DEL',"To":'MUM',"Price":'10246',"DeptTime":'09:33 AM',"ArrTime":'11:53 AM',"Flight":'A',"Comp":'Kingfisher',"Code":'A-4800',"FlightNo":'4800',"isReturn":true,"RetDeptTime":'03:15 PM',"RetArrTime":'05:35 PM',"RetCode":'A-4801'},</v>
      </c>
    </row>
    <row r="35" spans="1:38" ht="18.75" customHeight="1">
      <c r="A35" s="1" t="s">
        <v>7</v>
      </c>
      <c r="B35" s="1" t="s">
        <v>13</v>
      </c>
      <c r="C35" s="1">
        <f t="shared" ca="1" si="1"/>
        <v>14956</v>
      </c>
      <c r="D35" s="2" t="str">
        <f>CONCATENATE("'","12:36 PM")</f>
        <v>'12:36 PM</v>
      </c>
      <c r="E35" s="2" t="str">
        <f>CONCATENATE("'","02:56 PM")</f>
        <v>'02:56 PM</v>
      </c>
      <c r="F35" s="1" t="s">
        <v>11</v>
      </c>
      <c r="G35" s="1" t="s">
        <v>9</v>
      </c>
      <c r="H35" s="1" t="str">
        <f t="shared" ca="1" si="0"/>
        <v>B-5656</v>
      </c>
      <c r="I35" s="1">
        <f t="shared" ca="1" si="2"/>
        <v>5656</v>
      </c>
      <c r="J35" s="4" t="s">
        <v>25</v>
      </c>
      <c r="K35" s="5" t="str">
        <f>CONCATENATE("'","06:18 PM")</f>
        <v>'06:18 PM</v>
      </c>
      <c r="L35" s="5" t="str">
        <f>CONCATENATE("'","08:38 PM")</f>
        <v>'08:38 PM</v>
      </c>
      <c r="M35" s="4" t="str">
        <f t="shared" ca="1" si="3"/>
        <v>B-5657</v>
      </c>
      <c r="N35" s="1" t="str">
        <f t="shared" si="4"/>
        <v>"From":'DEL',</v>
      </c>
      <c r="O35" s="1" t="str">
        <f>CONCATENATE(N35,"""",B$1,""":","'",B35,"',")</f>
        <v>"From":'DEL',"To":'ASR',</v>
      </c>
      <c r="P35" s="1" t="str">
        <f ca="1">CONCATENATE(O35,"""",C$1,""":","'",C35,"',")</f>
        <v>"From":'DEL',"To":'ASR',"Price":'14956',</v>
      </c>
      <c r="Q35" s="1" t="str">
        <f ca="1">CONCATENATE(P35,"""",D$1,""":","",D35,"',")</f>
        <v>"From":'DEL',"To":'ASR',"Price":'14956',"DeptTime":'12:36 PM',</v>
      </c>
      <c r="R35" s="1" t="str">
        <f ca="1">CONCATENATE(Q35,"""",E$1,""":","",E35,"',")</f>
        <v>"From":'DEL',"To":'ASR',"Price":'14956',"DeptTime":'12:36 PM',"ArrTime":'02:56 PM',</v>
      </c>
      <c r="S35" s="1" t="str">
        <f ca="1">CONCATENATE(R35,"""",F$1,""":","'",F35,"',")</f>
        <v>"From":'DEL',"To":'ASR',"Price":'14956',"DeptTime":'12:36 PM',"ArrTime":'02:56 PM',"Flight":'B',</v>
      </c>
      <c r="T35" s="1" t="str">
        <f ca="1">CONCATENATE(S35,"""",G$1,""":","'",G35,"',")</f>
        <v>"From":'DEL',"To":'ASR',"Price":'14956',"DeptTime":'12:36 PM',"ArrTime":'02:56 PM',"Flight":'B',"Comp":'Kingfisher',</v>
      </c>
      <c r="U35" s="1" t="str">
        <f ca="1">CONCATENATE(T35,"""",H$1,""":","'",H35,"',")</f>
        <v>"From":'DEL',"To":'ASR',"Price":'14956',"DeptTime":'12:36 PM',"ArrTime":'02:56 PM',"Flight":'B',"Comp":'Kingfisher',"Code":'B-5656',</v>
      </c>
      <c r="V35" s="1" t="str">
        <f ca="1">CONCATENATE(U35,"""",I$1,""":","'",I35,"',")</f>
        <v>"From":'DEL',"To":'ASR',"Price":'14956',"DeptTime":'12:36 PM',"ArrTime":'02:56 PM',"Flight":'B',"Comp":'Kingfisher',"Code":'B-5656',"FlightNo":'5656',</v>
      </c>
      <c r="W35" s="1" t="str">
        <f ca="1">CONCATENATE(V35,"""",J$1,""":","",J35,",")</f>
        <v>"From":'DEL',"To":'ASR',"Price":'14956',"DeptTime":'12:36 PM',"ArrTime":'02:56 PM',"Flight":'B',"Comp":'Kingfisher',"Code":'B-5656',"FlightNo":'5656',"isReturn":false,</v>
      </c>
      <c r="X35" s="1" t="str">
        <f t="shared" ref="X35:Y35" ca="1" si="38">CONCATENATE(W35,"""",K$1,""":","",K35,"',")</f>
        <v>"From":'DEL',"To":'ASR',"Price":'14956',"DeptTime":'12:36 PM',"ArrTime":'02:56 PM',"Flight":'B',"Comp":'Kingfisher',"Code":'B-5656',"FlightNo":'5656',"isReturn":false,"RetDeptTime":'06:18 PM',</v>
      </c>
      <c r="Y35" s="1" t="str">
        <f t="shared" ca="1" si="38"/>
        <v>"From":'DEL',"To":'ASR',"Price":'14956',"DeptTime":'12:36 PM',"ArrTime":'02:56 PM',"Flight":'B',"Comp":'Kingfisher',"Code":'B-5656',"FlightNo":'5656',"isReturn":false,"RetDeptTime":'06:18 PM',"RetArrTime":'08:38 PM',</v>
      </c>
      <c r="Z35" s="1" t="str">
        <f ca="1">CONCATENATE(Y35,"""",M$1,""":","'",M35,"'")</f>
        <v>"From":'DEL',"To":'ASR',"Price":'14956',"DeptTime":'12:36 PM',"ArrTime":'02:56 PM',"Flight":'B',"Comp":'Kingfisher',"Code":'B-5656',"FlightNo":'5656',"isReturn":false,"RetDeptTime":'06:18 PM',"RetArrTime":'08:38 PM',"RetCode":'B-5657'</v>
      </c>
      <c r="AA35" s="1" t="str">
        <f t="shared" ca="1" si="6"/>
        <v>{"From":'DEL',"To":'ASR',"Price":'14956',"DeptTime":'12:36 PM',"ArrTime":'02:56 PM',"Flight":'B',"Comp":'Kingfisher',"Code":'B-5656',"FlightNo":'5656',"isReturn":false,"RetDeptTime":'06:18 PM',"RetArrTime":'08:38 PM',"RetCode":'B-5657'},</v>
      </c>
    </row>
    <row r="36" spans="1:38" ht="18.75" customHeight="1">
      <c r="A36" s="1" t="s">
        <v>7</v>
      </c>
      <c r="B36" s="1" t="s">
        <v>14</v>
      </c>
      <c r="C36" s="1">
        <f t="shared" ca="1" si="1"/>
        <v>8397</v>
      </c>
      <c r="D36" s="2" t="str">
        <f>CONCATENATE("'","04:52 PM")</f>
        <v>'04:52 PM</v>
      </c>
      <c r="E36" s="2" t="str">
        <f>CONCATENATE("'","07:12 PM")</f>
        <v>'07:12 PM</v>
      </c>
      <c r="F36" s="1" t="s">
        <v>10</v>
      </c>
      <c r="G36" s="1" t="s">
        <v>9</v>
      </c>
      <c r="H36" s="1" t="str">
        <f t="shared" ca="1" si="0"/>
        <v>A-4231</v>
      </c>
      <c r="I36" s="1">
        <f t="shared" ca="1" si="2"/>
        <v>4231</v>
      </c>
      <c r="J36" s="4" t="s">
        <v>25</v>
      </c>
      <c r="K36" s="5" t="str">
        <f>CONCATENATE("'","10:34 PM")</f>
        <v>'10:34 PM</v>
      </c>
      <c r="L36" s="5" t="str">
        <f>CONCATENATE("'","12:54 AM")</f>
        <v>'12:54 AM</v>
      </c>
      <c r="M36" s="4" t="str">
        <f t="shared" ca="1" si="3"/>
        <v>A-4232</v>
      </c>
      <c r="N36" s="1" t="str">
        <f t="shared" si="4"/>
        <v>"From":'DEL',</v>
      </c>
      <c r="O36" s="1" t="str">
        <f>CONCATENATE(N36,"""",B$1,""":","'",B36,"',")</f>
        <v>"From":'DEL',"To":'KOL',</v>
      </c>
      <c r="P36" s="1" t="str">
        <f ca="1">CONCATENATE(O36,"""",C$1,""":","'",C36,"',")</f>
        <v>"From":'DEL',"To":'KOL',"Price":'8397',</v>
      </c>
      <c r="Q36" s="1" t="str">
        <f ca="1">CONCATENATE(P36,"""",D$1,""":","",D36,"',")</f>
        <v>"From":'DEL',"To":'KOL',"Price":'8397',"DeptTime":'04:52 PM',</v>
      </c>
      <c r="R36" s="1" t="str">
        <f ca="1">CONCATENATE(Q36,"""",E$1,""":","",E36,"',")</f>
        <v>"From":'DEL',"To":'KOL',"Price":'8397',"DeptTime":'04:52 PM',"ArrTime":'07:12 PM',</v>
      </c>
      <c r="S36" s="1" t="str">
        <f ca="1">CONCATENATE(R36,"""",F$1,""":","'",F36,"',")</f>
        <v>"From":'DEL',"To":'KOL',"Price":'8397',"DeptTime":'04:52 PM',"ArrTime":'07:12 PM',"Flight":'A',</v>
      </c>
      <c r="T36" s="1" t="str">
        <f ca="1">CONCATENATE(S36,"""",G$1,""":","'",G36,"',")</f>
        <v>"From":'DEL',"To":'KOL',"Price":'8397',"DeptTime":'04:52 PM',"ArrTime":'07:12 PM',"Flight":'A',"Comp":'Kingfisher',</v>
      </c>
      <c r="U36" s="1" t="str">
        <f ca="1">CONCATENATE(T36,"""",H$1,""":","'",H36,"',")</f>
        <v>"From":'DEL',"To":'KOL',"Price":'8397',"DeptTime":'04:52 PM',"ArrTime":'07:12 PM',"Flight":'A',"Comp":'Kingfisher',"Code":'A-4231',</v>
      </c>
      <c r="V36" s="1" t="str">
        <f ca="1">CONCATENATE(U36,"""",I$1,""":","'",I36,"',")</f>
        <v>"From":'DEL',"To":'KOL',"Price":'8397',"DeptTime":'04:52 PM',"ArrTime":'07:12 PM',"Flight":'A',"Comp":'Kingfisher',"Code":'A-4231',"FlightNo":'4231',</v>
      </c>
      <c r="W36" s="1" t="str">
        <f ca="1">CONCATENATE(V36,"""",J$1,""":","",J36,",")</f>
        <v>"From":'DEL',"To":'KOL',"Price":'8397',"DeptTime":'04:52 PM',"ArrTime":'07:12 PM',"Flight":'A',"Comp":'Kingfisher',"Code":'A-4231',"FlightNo":'4231',"isReturn":false,</v>
      </c>
      <c r="X36" s="1" t="str">
        <f t="shared" ref="X36:Y36" ca="1" si="39">CONCATENATE(W36,"""",K$1,""":","",K36,"',")</f>
        <v>"From":'DEL',"To":'KOL',"Price":'8397',"DeptTime":'04:52 PM',"ArrTime":'07:12 PM',"Flight":'A',"Comp":'Kingfisher',"Code":'A-4231',"FlightNo":'4231',"isReturn":false,"RetDeptTime":'10:34 PM',</v>
      </c>
      <c r="Y36" s="1" t="str">
        <f t="shared" ca="1" si="39"/>
        <v>"From":'DEL',"To":'KOL',"Price":'8397',"DeptTime":'04:52 PM',"ArrTime":'07:12 PM',"Flight":'A',"Comp":'Kingfisher',"Code":'A-4231',"FlightNo":'4231',"isReturn":false,"RetDeptTime":'10:34 PM',"RetArrTime":'12:54 AM',</v>
      </c>
      <c r="Z36" s="1" t="str">
        <f ca="1">CONCATENATE(Y36,"""",M$1,""":","'",M36,"'")</f>
        <v>"From":'DEL',"To":'KOL',"Price":'8397',"DeptTime":'04:52 PM',"ArrTime":'07:12 PM',"Flight":'A',"Comp":'Kingfisher',"Code":'A-4231',"FlightNo":'4231',"isReturn":false,"RetDeptTime":'10:34 PM',"RetArrTime":'12:54 AM',"RetCode":'A-4232'</v>
      </c>
      <c r="AA36" s="1" t="str">
        <f t="shared" ca="1" si="6"/>
        <v>{"From":'DEL',"To":'KOL',"Price":'8397',"DeptTime":'04:52 PM',"ArrTime":'07:12 PM',"Flight":'A',"Comp":'Kingfisher',"Code":'A-4231',"FlightNo":'4231',"isReturn":false,"RetDeptTime":'10:34 PM',"RetArrTime":'12:54 AM',"RetCode":'A-4232'},</v>
      </c>
    </row>
    <row r="37" spans="1:38" ht="18.75" customHeight="1">
      <c r="A37" s="1" t="s">
        <v>7</v>
      </c>
      <c r="B37" s="1" t="s">
        <v>15</v>
      </c>
      <c r="C37" s="1">
        <f t="shared" ca="1" si="1"/>
        <v>10027</v>
      </c>
      <c r="D37" s="2" t="str">
        <f>CONCATENATE("'","07:43 PM")</f>
        <v>'07:43 PM</v>
      </c>
      <c r="E37" s="2" t="str">
        <f>CONCATENATE("'","10:03 PM")</f>
        <v>'10:03 PM</v>
      </c>
      <c r="F37" s="1" t="s">
        <v>11</v>
      </c>
      <c r="G37" s="1" t="s">
        <v>9</v>
      </c>
      <c r="H37" s="1" t="str">
        <f t="shared" ca="1" si="0"/>
        <v>B-7645</v>
      </c>
      <c r="I37" s="1">
        <f t="shared" ca="1" si="2"/>
        <v>7645</v>
      </c>
      <c r="J37" s="4" t="s">
        <v>25</v>
      </c>
      <c r="K37" s="5" t="str">
        <f>CONCATENATE("'","01:25 AM")</f>
        <v>'01:25 AM</v>
      </c>
      <c r="L37" s="5" t="str">
        <f>CONCATENATE("'","03:45 AM")</f>
        <v>'03:45 AM</v>
      </c>
      <c r="M37" s="4" t="str">
        <f t="shared" ca="1" si="3"/>
        <v>B-7646</v>
      </c>
      <c r="N37" s="1" t="str">
        <f t="shared" si="4"/>
        <v>"From":'DEL',</v>
      </c>
      <c r="O37" s="1" t="str">
        <f>CONCATENATE(N37,"""",B$1,""":","'",B37,"',")</f>
        <v>"From":'DEL',"To":'CHD',</v>
      </c>
      <c r="P37" s="1" t="str">
        <f ca="1">CONCATENATE(O37,"""",C$1,""":","'",C37,"',")</f>
        <v>"From":'DEL',"To":'CHD',"Price":'10027',</v>
      </c>
      <c r="Q37" s="1" t="str">
        <f ca="1">CONCATENATE(P37,"""",D$1,""":","",D37,"',")</f>
        <v>"From":'DEL',"To":'CHD',"Price":'10027',"DeptTime":'07:43 PM',</v>
      </c>
      <c r="R37" s="1" t="str">
        <f ca="1">CONCATENATE(Q37,"""",E$1,""":","",E37,"',")</f>
        <v>"From":'DEL',"To":'CHD',"Price":'10027',"DeptTime":'07:43 PM',"ArrTime":'10:03 PM',</v>
      </c>
      <c r="S37" s="1" t="str">
        <f ca="1">CONCATENATE(R37,"""",F$1,""":","'",F37,"',")</f>
        <v>"From":'DEL',"To":'CHD',"Price":'10027',"DeptTime":'07:43 PM',"ArrTime":'10:03 PM',"Flight":'B',</v>
      </c>
      <c r="T37" s="1" t="str">
        <f ca="1">CONCATENATE(S37,"""",G$1,""":","'",G37,"',")</f>
        <v>"From":'DEL',"To":'CHD',"Price":'10027',"DeptTime":'07:43 PM',"ArrTime":'10:03 PM',"Flight":'B',"Comp":'Kingfisher',</v>
      </c>
      <c r="U37" s="1" t="str">
        <f ca="1">CONCATENATE(T37,"""",H$1,""":","'",H37,"',")</f>
        <v>"From":'DEL',"To":'CHD',"Price":'10027',"DeptTime":'07:43 PM',"ArrTime":'10:03 PM',"Flight":'B',"Comp":'Kingfisher',"Code":'B-7645',</v>
      </c>
      <c r="V37" s="1" t="str">
        <f ca="1">CONCATENATE(U37,"""",I$1,""":","'",I37,"',")</f>
        <v>"From":'DEL',"To":'CHD',"Price":'10027',"DeptTime":'07:43 PM',"ArrTime":'10:03 PM',"Flight":'B',"Comp":'Kingfisher',"Code":'B-7645',"FlightNo":'7645',</v>
      </c>
      <c r="W37" s="1" t="str">
        <f ca="1">CONCATENATE(V37,"""",J$1,""":","",J37,",")</f>
        <v>"From":'DEL',"To":'CHD',"Price":'10027',"DeptTime":'07:43 PM',"ArrTime":'10:03 PM',"Flight":'B',"Comp":'Kingfisher',"Code":'B-7645',"FlightNo":'7645',"isReturn":false,</v>
      </c>
      <c r="X37" s="1" t="str">
        <f t="shared" ref="X37:Y37" ca="1" si="40">CONCATENATE(W37,"""",K$1,""":","",K37,"',")</f>
        <v>"From":'DEL',"To":'CHD',"Price":'10027',"DeptTime":'07:43 PM',"ArrTime":'10:03 PM',"Flight":'B',"Comp":'Kingfisher',"Code":'B-7645',"FlightNo":'7645',"isReturn":false,"RetDeptTime":'01:25 AM',</v>
      </c>
      <c r="Y37" s="1" t="str">
        <f t="shared" ca="1" si="40"/>
        <v>"From":'DEL',"To":'CHD',"Price":'10027',"DeptTime":'07:43 PM',"ArrTime":'10:03 PM',"Flight":'B',"Comp":'Kingfisher',"Code":'B-7645',"FlightNo":'7645',"isReturn":false,"RetDeptTime":'01:25 AM',"RetArrTime":'03:45 AM',</v>
      </c>
      <c r="Z37" s="1" t="str">
        <f ca="1">CONCATENATE(Y37,"""",M$1,""":","'",M37,"'")</f>
        <v>"From":'DEL',"To":'CHD',"Price":'10027',"DeptTime":'07:43 PM',"ArrTime":'10:03 PM',"Flight":'B',"Comp":'Kingfisher',"Code":'B-7645',"FlightNo":'7645',"isReturn":false,"RetDeptTime":'01:25 AM',"RetArrTime":'03:45 AM',"RetCode":'B-7646'</v>
      </c>
      <c r="AA37" s="1" t="str">
        <f t="shared" ca="1" si="6"/>
        <v>{"From":'DEL',"To":'CHD',"Price":'10027',"DeptTime":'07:43 PM',"ArrTime":'10:03 PM',"Flight":'B',"Comp":'Kingfisher',"Code":'B-7645',"FlightNo":'7645',"isReturn":false,"RetDeptTime":'01:25 AM',"RetArrTime":'03:45 AM',"RetCode":'B-7646'},</v>
      </c>
    </row>
    <row r="38" spans="1:38" ht="18.75" customHeight="1">
      <c r="A38" s="1" t="s">
        <v>7</v>
      </c>
      <c r="B38" s="1" t="s">
        <v>7</v>
      </c>
      <c r="C38" s="1">
        <f t="shared" ca="1" si="1"/>
        <v>8757</v>
      </c>
      <c r="D38" s="2" t="str">
        <f>CONCATENATE("'","09:57 AM")</f>
        <v>'09:57 AM</v>
      </c>
      <c r="E38" s="2" t="str">
        <f>CONCATENATE("'","12:17 PM")</f>
        <v>'12:17 PM</v>
      </c>
      <c r="F38" s="1" t="s">
        <v>10</v>
      </c>
      <c r="G38" s="1" t="s">
        <v>18</v>
      </c>
      <c r="H38" s="1" t="str">
        <f t="shared" ca="1" si="0"/>
        <v>A-8309</v>
      </c>
      <c r="I38" s="1">
        <f t="shared" ca="1" si="2"/>
        <v>8309</v>
      </c>
      <c r="J38" s="4" t="s">
        <v>25</v>
      </c>
      <c r="K38" s="5" t="str">
        <f>CONCATENATE("'","03:39 PM")</f>
        <v>'03:39 PM</v>
      </c>
      <c r="L38" s="5" t="str">
        <f>CONCATENATE("'","05:59 PM")</f>
        <v>'05:59 PM</v>
      </c>
      <c r="M38" s="4" t="str">
        <f t="shared" ca="1" si="3"/>
        <v>A-8310</v>
      </c>
      <c r="N38" s="1" t="str">
        <f t="shared" si="4"/>
        <v>"From":'DEL',</v>
      </c>
      <c r="O38" s="1" t="str">
        <f>CONCATENATE(N38,"""",B$1,""":","'",B38,"',")</f>
        <v>"From":'DEL',"To":'DEL',</v>
      </c>
      <c r="P38" s="1" t="str">
        <f ca="1">CONCATENATE(O38,"""",C$1,""":","'",C38,"',")</f>
        <v>"From":'DEL',"To":'DEL',"Price":'8757',</v>
      </c>
      <c r="Q38" s="1" t="str">
        <f ca="1">CONCATENATE(P38,"""",D$1,""":","",D38,"',")</f>
        <v>"From":'DEL',"To":'DEL',"Price":'8757',"DeptTime":'09:57 AM',</v>
      </c>
      <c r="R38" s="1" t="str">
        <f ca="1">CONCATENATE(Q38,"""",E$1,""":","",E38,"',")</f>
        <v>"From":'DEL',"To":'DEL',"Price":'8757',"DeptTime":'09:57 AM',"ArrTime":'12:17 PM',</v>
      </c>
      <c r="S38" s="1" t="str">
        <f ca="1">CONCATENATE(R38,"""",F$1,""":","'",F38,"',")</f>
        <v>"From":'DEL',"To":'DEL',"Price":'8757',"DeptTime":'09:57 AM',"ArrTime":'12:17 PM',"Flight":'A',</v>
      </c>
      <c r="T38" s="1" t="str">
        <f ca="1">CONCATENATE(S38,"""",G$1,""":","'",G38,"',")</f>
        <v>"From":'DEL',"To":'DEL',"Price":'8757',"DeptTime":'09:57 AM',"ArrTime":'12:17 PM',"Flight":'A',"Comp":'Jet Airways',</v>
      </c>
      <c r="U38" s="1" t="str">
        <f ca="1">CONCATENATE(T38,"""",H$1,""":","'",H38,"',")</f>
        <v>"From":'DEL',"To":'DEL',"Price":'8757',"DeptTime":'09:57 AM',"ArrTime":'12:17 PM',"Flight":'A',"Comp":'Jet Airways',"Code":'A-8309',</v>
      </c>
      <c r="V38" s="1" t="str">
        <f ca="1">CONCATENATE(U38,"""",I$1,""":","'",I38,"',")</f>
        <v>"From":'DEL',"To":'DEL',"Price":'8757',"DeptTime":'09:57 AM',"ArrTime":'12:17 PM',"Flight":'A',"Comp":'Jet Airways',"Code":'A-8309',"FlightNo":'8309',</v>
      </c>
      <c r="W38" s="1" t="str">
        <f ca="1">CONCATENATE(V38,"""",J$1,""":","",J38,",")</f>
        <v>"From":'DEL',"To":'DEL',"Price":'8757',"DeptTime":'09:57 AM',"ArrTime":'12:17 PM',"Flight":'A',"Comp":'Jet Airways',"Code":'A-8309',"FlightNo":'8309',"isReturn":false,</v>
      </c>
      <c r="X38" s="1" t="str">
        <f t="shared" ref="X38:Y38" ca="1" si="41">CONCATENATE(W38,"""",K$1,""":","",K38,"',")</f>
        <v>"From":'DEL',"To":'DEL',"Price":'8757',"DeptTime":'09:57 AM',"ArrTime":'12:17 PM',"Flight":'A',"Comp":'Jet Airways',"Code":'A-8309',"FlightNo":'8309',"isReturn":false,"RetDeptTime":'03:39 PM',</v>
      </c>
      <c r="Y38" s="1" t="str">
        <f t="shared" ca="1" si="41"/>
        <v>"From":'DEL',"To":'DEL',"Price":'8757',"DeptTime":'09:57 AM',"ArrTime":'12:17 PM',"Flight":'A',"Comp":'Jet Airways',"Code":'A-8309',"FlightNo":'8309',"isReturn":false,"RetDeptTime":'03:39 PM',"RetArrTime":'05:59 PM',</v>
      </c>
      <c r="Z38" s="1" t="str">
        <f ca="1">CONCATENATE(Y38,"""",M$1,""":","'",M38,"'")</f>
        <v>"From":'DEL',"To":'DEL',"Price":'8757',"DeptTime":'09:57 AM',"ArrTime":'12:17 PM',"Flight":'A',"Comp":'Jet Airways',"Code":'A-8309',"FlightNo":'8309',"isReturn":false,"RetDeptTime":'03:39 PM',"RetArrTime":'05:59 PM',"RetCode":'A-8310'</v>
      </c>
      <c r="AA38" s="1" t="str">
        <f t="shared" ca="1" si="6"/>
        <v>{"From":'DEL',"To":'DEL',"Price":'8757',"DeptTime":'09:57 AM',"ArrTime":'12:17 PM',"Flight":'A',"Comp":'Jet Airways',"Code":'A-8309',"FlightNo":'8309',"isReturn":false,"RetDeptTime":'03:39 PM',"RetArrTime":'05:59 PM',"RetCode":'A-8310'},</v>
      </c>
    </row>
    <row r="39" spans="1:38" ht="18.75" customHeight="1">
      <c r="A39" s="1" t="s">
        <v>7</v>
      </c>
      <c r="B39" s="1" t="s">
        <v>8</v>
      </c>
      <c r="C39" s="1">
        <f t="shared" ca="1" si="1"/>
        <v>14805</v>
      </c>
      <c r="D39" s="2" t="str">
        <f>CONCATENATE("'","07:07 AM")</f>
        <v>'07:07 AM</v>
      </c>
      <c r="E39" s="2" t="str">
        <f>CONCATENATE("'","09:27 AM")</f>
        <v>'09:27 AM</v>
      </c>
      <c r="F39" s="1" t="s">
        <v>11</v>
      </c>
      <c r="G39" s="1" t="s">
        <v>19</v>
      </c>
      <c r="H39" s="1" t="str">
        <f t="shared" ca="1" si="0"/>
        <v>B-9995</v>
      </c>
      <c r="I39" s="1">
        <f t="shared" ca="1" si="2"/>
        <v>9995</v>
      </c>
      <c r="J39" s="4" t="s">
        <v>25</v>
      </c>
      <c r="K39" s="5" t="str">
        <f>CONCATENATE("'","12:48 PM")</f>
        <v>'12:48 PM</v>
      </c>
      <c r="L39" s="5" t="str">
        <f>CONCATENATE("'","03:08 PM")</f>
        <v>'03:08 PM</v>
      </c>
      <c r="M39" s="4" t="str">
        <f t="shared" ca="1" si="3"/>
        <v>B-9996</v>
      </c>
      <c r="N39" s="1" t="str">
        <f t="shared" si="4"/>
        <v>"From":'DEL',</v>
      </c>
      <c r="O39" s="1" t="str">
        <f>CONCATENATE(N39,"""",B$1,""":","'",B39,"',")</f>
        <v>"From":'DEL',"To":'BLR',</v>
      </c>
      <c r="P39" s="1" t="str">
        <f ca="1">CONCATENATE(O39,"""",C$1,""":","'",C39,"',")</f>
        <v>"From":'DEL',"To":'BLR',"Price":'14805',</v>
      </c>
      <c r="Q39" s="1" t="str">
        <f ca="1">CONCATENATE(P39,"""",D$1,""":","",D39,"',")</f>
        <v>"From":'DEL',"To":'BLR',"Price":'14805',"DeptTime":'07:07 AM',</v>
      </c>
      <c r="R39" s="1" t="str">
        <f ca="1">CONCATENATE(Q39,"""",E$1,""":","",E39,"',")</f>
        <v>"From":'DEL',"To":'BLR',"Price":'14805',"DeptTime":'07:07 AM',"ArrTime":'09:27 AM',</v>
      </c>
      <c r="S39" s="1" t="str">
        <f ca="1">CONCATENATE(R39,"""",F$1,""":","'",F39,"',")</f>
        <v>"From":'DEL',"To":'BLR',"Price":'14805',"DeptTime":'07:07 AM',"ArrTime":'09:27 AM',"Flight":'B',</v>
      </c>
      <c r="T39" s="1" t="str">
        <f ca="1">CONCATENATE(S39,"""",G$1,""":","'",G39,"',")</f>
        <v>"From":'DEL',"To":'BLR',"Price":'14805',"DeptTime":'07:07 AM',"ArrTime":'09:27 AM',"Flight":'B',"Comp":'Pun-Airways',</v>
      </c>
      <c r="U39" s="1" t="str">
        <f ca="1">CONCATENATE(T39,"""",H$1,""":","'",H39,"',")</f>
        <v>"From":'DEL',"To":'BLR',"Price":'14805',"DeptTime":'07:07 AM',"ArrTime":'09:27 AM',"Flight":'B',"Comp":'Pun-Airways',"Code":'B-9995',</v>
      </c>
      <c r="V39" s="1" t="str">
        <f ca="1">CONCATENATE(U39,"""",I$1,""":","'",I39,"',")</f>
        <v>"From":'DEL',"To":'BLR',"Price":'14805',"DeptTime":'07:07 AM',"ArrTime":'09:27 AM',"Flight":'B',"Comp":'Pun-Airways',"Code":'B-9995',"FlightNo":'9995',</v>
      </c>
      <c r="W39" s="1" t="str">
        <f ca="1">CONCATENATE(V39,"""",J$1,""":","",J39,",")</f>
        <v>"From":'DEL',"To":'BLR',"Price":'14805',"DeptTime":'07:07 AM',"ArrTime":'09:27 AM',"Flight":'B',"Comp":'Pun-Airways',"Code":'B-9995',"FlightNo":'9995',"isReturn":false,</v>
      </c>
      <c r="X39" s="1" t="str">
        <f t="shared" ref="X39:Y39" ca="1" si="42">CONCATENATE(W39,"""",K$1,""":","",K39,"',")</f>
        <v>"From":'DEL',"To":'BLR',"Price":'14805',"DeptTime":'07:07 AM',"ArrTime":'09:27 AM',"Flight":'B',"Comp":'Pun-Airways',"Code":'B-9995',"FlightNo":'9995',"isReturn":false,"RetDeptTime":'12:48 PM',</v>
      </c>
      <c r="Y39" s="1" t="str">
        <f t="shared" ca="1" si="42"/>
        <v>"From":'DEL',"To":'BLR',"Price":'14805',"DeptTime":'07:07 AM',"ArrTime":'09:27 AM',"Flight":'B',"Comp":'Pun-Airways',"Code":'B-9995',"FlightNo":'9995',"isReturn":false,"RetDeptTime":'12:48 PM',"RetArrTime":'03:08 PM',</v>
      </c>
      <c r="Z39" s="1" t="str">
        <f ca="1">CONCATENATE(Y39,"""",M$1,""":","'",M39,"'")</f>
        <v>"From":'DEL',"To":'BLR',"Price":'14805',"DeptTime":'07:07 AM',"ArrTime":'09:27 AM',"Flight":'B',"Comp":'Pun-Airways',"Code":'B-9995',"FlightNo":'9995',"isReturn":false,"RetDeptTime":'12:48 PM',"RetArrTime":'03:08 PM',"RetCode":'B-9996'</v>
      </c>
      <c r="AA39" s="1" t="str">
        <f t="shared" ca="1" si="6"/>
        <v>{"From":'DEL',"To":'BLR',"Price":'14805',"DeptTime":'07:07 AM',"ArrTime":'09:27 AM',"Flight":'B',"Comp":'Pun-Airways',"Code":'B-9995',"FlightNo":'9995',"isReturn":false,"RetDeptTime":'12:48 PM',"RetArrTime":'03:08 PM',"RetCode":'B-9996'},</v>
      </c>
    </row>
    <row r="40" spans="1:38" ht="18.75" customHeight="1">
      <c r="A40" s="1" t="s">
        <v>7</v>
      </c>
      <c r="B40" s="1" t="s">
        <v>12</v>
      </c>
      <c r="C40" s="1">
        <f t="shared" ca="1" si="1"/>
        <v>6043</v>
      </c>
      <c r="D40" s="2" t="str">
        <f>CONCATENATE("'","07:07 AM")</f>
        <v>'07:07 AM</v>
      </c>
      <c r="E40" s="2" t="str">
        <f>CONCATENATE("'","09:27 AM")</f>
        <v>'09:27 AM</v>
      </c>
      <c r="F40" s="1" t="s">
        <v>10</v>
      </c>
      <c r="G40" s="1" t="s">
        <v>20</v>
      </c>
      <c r="H40" s="1" t="str">
        <f t="shared" ca="1" si="0"/>
        <v>A-9969</v>
      </c>
      <c r="I40" s="1">
        <f t="shared" ca="1" si="2"/>
        <v>9969</v>
      </c>
      <c r="J40" s="4" t="s">
        <v>25</v>
      </c>
      <c r="K40" s="5" t="str">
        <f>CONCATENATE("'","12:48 PM")</f>
        <v>'12:48 PM</v>
      </c>
      <c r="L40" s="5" t="str">
        <f>CONCATENATE("'","03:08 PM")</f>
        <v>'03:08 PM</v>
      </c>
      <c r="M40" s="4" t="str">
        <f t="shared" ca="1" si="3"/>
        <v>A-9970</v>
      </c>
      <c r="N40" s="1" t="str">
        <f t="shared" si="4"/>
        <v>"From":'DEL',</v>
      </c>
      <c r="O40" s="1" t="str">
        <f>CONCATENATE(N40,"""",B$1,""":","'",B40,"',")</f>
        <v>"From":'DEL',"To":'MUM',</v>
      </c>
      <c r="P40" s="1" t="str">
        <f ca="1">CONCATENATE(O40,"""",C$1,""":","'",C40,"',")</f>
        <v>"From":'DEL',"To":'MUM',"Price":'6043',</v>
      </c>
      <c r="Q40" s="1" t="str">
        <f ca="1">CONCATENATE(P40,"""",D$1,""":","",D40,"',")</f>
        <v>"From":'DEL',"To":'MUM',"Price":'6043',"DeptTime":'07:07 AM',</v>
      </c>
      <c r="R40" s="1" t="str">
        <f ca="1">CONCATENATE(Q40,"""",E$1,""":","",E40,"',")</f>
        <v>"From":'DEL',"To":'MUM',"Price":'6043',"DeptTime":'07:07 AM',"ArrTime":'09:27 AM',</v>
      </c>
      <c r="S40" s="1" t="str">
        <f ca="1">CONCATENATE(R40,"""",F$1,""":","'",F40,"',")</f>
        <v>"From":'DEL',"To":'MUM',"Price":'6043',"DeptTime":'07:07 AM',"ArrTime":'09:27 AM',"Flight":'A',</v>
      </c>
      <c r="T40" s="1" t="str">
        <f ca="1">CONCATENATE(S40,"""",G$1,""":","'",G40,"',")</f>
        <v>"From":'DEL',"To":'MUM',"Price":'6043',"DeptTime":'07:07 AM',"ArrTime":'09:27 AM',"Flight":'A',"Comp":'M-India',</v>
      </c>
      <c r="U40" s="1" t="str">
        <f ca="1">CONCATENATE(T40,"""",H$1,""":","'",H40,"',")</f>
        <v>"From":'DEL',"To":'MUM',"Price":'6043',"DeptTime":'07:07 AM',"ArrTime":'09:27 AM',"Flight":'A',"Comp":'M-India',"Code":'A-9969',</v>
      </c>
      <c r="V40" s="1" t="str">
        <f ca="1">CONCATENATE(U40,"""",I$1,""":","'",I40,"',")</f>
        <v>"From":'DEL',"To":'MUM',"Price":'6043',"DeptTime":'07:07 AM',"ArrTime":'09:27 AM',"Flight":'A',"Comp":'M-India',"Code":'A-9969',"FlightNo":'9969',</v>
      </c>
      <c r="W40" s="1" t="str">
        <f ca="1">CONCATENATE(V40,"""",J$1,""":","",J40,",")</f>
        <v>"From":'DEL',"To":'MUM',"Price":'6043',"DeptTime":'07:07 AM',"ArrTime":'09:27 AM',"Flight":'A',"Comp":'M-India',"Code":'A-9969',"FlightNo":'9969',"isReturn":false,</v>
      </c>
      <c r="X40" s="1" t="str">
        <f t="shared" ref="X40:Y40" ca="1" si="43">CONCATENATE(W40,"""",K$1,""":","",K40,"',")</f>
        <v>"From":'DEL',"To":'MUM',"Price":'6043',"DeptTime":'07:07 AM',"ArrTime":'09:27 AM',"Flight":'A',"Comp":'M-India',"Code":'A-9969',"FlightNo":'9969',"isReturn":false,"RetDeptTime":'12:48 PM',</v>
      </c>
      <c r="Y40" s="1" t="str">
        <f t="shared" ca="1" si="43"/>
        <v>"From":'DEL',"To":'MUM',"Price":'6043',"DeptTime":'07:07 AM',"ArrTime":'09:27 AM',"Flight":'A',"Comp":'M-India',"Code":'A-9969',"FlightNo":'9969',"isReturn":false,"RetDeptTime":'12:48 PM',"RetArrTime":'03:08 PM',</v>
      </c>
      <c r="Z40" s="1" t="str">
        <f ca="1">CONCATENATE(Y40,"""",M$1,""":","'",M40,"'")</f>
        <v>"From":'DEL',"To":'MUM',"Price":'6043',"DeptTime":'07:07 AM',"ArrTime":'09:27 AM',"Flight":'A',"Comp":'M-India',"Code":'A-9969',"FlightNo":'9969',"isReturn":false,"RetDeptTime":'12:48 PM',"RetArrTime":'03:08 PM',"RetCode":'A-9970'</v>
      </c>
      <c r="AA40" s="1" t="str">
        <f t="shared" ca="1" si="6"/>
        <v>{"From":'DEL',"To":'MUM',"Price":'6043',"DeptTime":'07:07 AM',"ArrTime":'09:27 AM',"Flight":'A',"Comp":'M-India',"Code":'A-9969',"FlightNo":'9969',"isReturn":false,"RetDeptTime":'12:48 PM',"RetArrTime":'03:08 PM',"RetCode":'A-9970'},</v>
      </c>
    </row>
    <row r="41" spans="1:38" ht="18.75" customHeight="1">
      <c r="A41" s="1" t="s">
        <v>14</v>
      </c>
      <c r="B41" s="1" t="s">
        <v>13</v>
      </c>
      <c r="C41" s="1">
        <f t="shared" ca="1" si="1"/>
        <v>7979</v>
      </c>
      <c r="D41" s="2" t="str">
        <f>CONCATENATE("'","09:57 AM")</f>
        <v>'09:57 AM</v>
      </c>
      <c r="E41" s="2" t="str">
        <f>CONCATENATE("'","12:17 PM")</f>
        <v>'12:17 PM</v>
      </c>
      <c r="F41" s="1" t="s">
        <v>10</v>
      </c>
      <c r="G41" s="1" t="s">
        <v>21</v>
      </c>
      <c r="H41" s="1" t="str">
        <f t="shared" ca="1" si="0"/>
        <v>A-7792</v>
      </c>
      <c r="I41" s="1">
        <f t="shared" ca="1" si="2"/>
        <v>7792</v>
      </c>
      <c r="J41" s="4" t="s">
        <v>25</v>
      </c>
      <c r="K41" s="5" t="str">
        <f>CONCATENATE("'","03:39 PM")</f>
        <v>'03:39 PM</v>
      </c>
      <c r="L41" s="5" t="str">
        <f>CONCATENATE("'","05:59 PM")</f>
        <v>'05:59 PM</v>
      </c>
      <c r="M41" s="4" t="str">
        <f t="shared" ca="1" si="3"/>
        <v>A-7793</v>
      </c>
      <c r="N41" s="1" t="str">
        <f t="shared" si="4"/>
        <v>"From":'KOL',</v>
      </c>
      <c r="O41" s="1" t="str">
        <f>CONCATENATE(N41,"""",B$1,""":","'",B41,"',")</f>
        <v>"From":'KOL',"To":'ASR',</v>
      </c>
      <c r="P41" s="1" t="str">
        <f ca="1">CONCATENATE(O41,"""",C$1,""":","'",C41,"',")</f>
        <v>"From":'KOL',"To":'ASR',"Price":'7979',</v>
      </c>
      <c r="Q41" s="1" t="str">
        <f ca="1">CONCATENATE(P41,"""",D$1,""":","",D41,"',")</f>
        <v>"From":'KOL',"To":'ASR',"Price":'7979',"DeptTime":'09:57 AM',</v>
      </c>
      <c r="R41" s="1" t="str">
        <f ca="1">CONCATENATE(Q41,"""",E$1,""":","",E41,"',")</f>
        <v>"From":'KOL',"To":'ASR',"Price":'7979',"DeptTime":'09:57 AM',"ArrTime":'12:17 PM',</v>
      </c>
      <c r="S41" s="1" t="str">
        <f ca="1">CONCATENATE(R41,"""",F$1,""":","'",F41,"',")</f>
        <v>"From":'KOL',"To":'ASR',"Price":'7979',"DeptTime":'09:57 AM',"ArrTime":'12:17 PM',"Flight":'A',</v>
      </c>
      <c r="T41" s="1" t="str">
        <f ca="1">CONCATENATE(S41,"""",G$1,""":","'",G41,"',")</f>
        <v>"From":'KOL',"To":'ASR',"Price":'7979',"DeptTime":'09:57 AM',"ArrTime":'12:17 PM',"Flight":'A',"Comp":'Col-ways',</v>
      </c>
      <c r="U41" s="1" t="str">
        <f ca="1">CONCATENATE(T41,"""",H$1,""":","'",H41,"',")</f>
        <v>"From":'KOL',"To":'ASR',"Price":'7979',"DeptTime":'09:57 AM',"ArrTime":'12:17 PM',"Flight":'A',"Comp":'Col-ways',"Code":'A-7792',</v>
      </c>
      <c r="V41" s="1" t="str">
        <f ca="1">CONCATENATE(U41,"""",I$1,""":","'",I41,"',")</f>
        <v>"From":'KOL',"To":'ASR',"Price":'7979',"DeptTime":'09:57 AM',"ArrTime":'12:17 PM',"Flight":'A',"Comp":'Col-ways',"Code":'A-7792',"FlightNo":'7792',</v>
      </c>
      <c r="W41" s="1" t="str">
        <f ca="1">CONCATENATE(V41,"""",J$1,""":","",J41,",")</f>
        <v>"From":'KOL',"To":'ASR',"Price":'7979',"DeptTime":'09:57 AM',"ArrTime":'12:17 PM',"Flight":'A',"Comp":'Col-ways',"Code":'A-7792',"FlightNo":'7792',"isReturn":false,</v>
      </c>
      <c r="X41" s="1" t="str">
        <f t="shared" ref="X41:Y41" ca="1" si="44">CONCATENATE(W41,"""",K$1,""":","",K41,"',")</f>
        <v>"From":'KOL',"To":'ASR',"Price":'7979',"DeptTime":'09:57 AM',"ArrTime":'12:17 PM',"Flight":'A',"Comp":'Col-ways',"Code":'A-7792',"FlightNo":'7792',"isReturn":false,"RetDeptTime":'03:39 PM',</v>
      </c>
      <c r="Y41" s="1" t="str">
        <f t="shared" ca="1" si="44"/>
        <v>"From":'KOL',"To":'ASR',"Price":'7979',"DeptTime":'09:57 AM',"ArrTime":'12:17 PM',"Flight":'A',"Comp":'Col-ways',"Code":'A-7792',"FlightNo":'7792',"isReturn":false,"RetDeptTime":'03:39 PM',"RetArrTime":'05:59 PM',</v>
      </c>
      <c r="Z41" s="1" t="str">
        <f ca="1">CONCATENATE(Y41,"""",M$1,""":","'",M41,"'")</f>
        <v>"From":'KOL',"To":'ASR',"Price":'7979',"DeptTime":'09:57 AM',"ArrTime":'12:17 PM',"Flight":'A',"Comp":'Col-ways',"Code":'A-7792',"FlightNo":'7792',"isReturn":false,"RetDeptTime":'03:39 PM',"RetArrTime":'05:59 PM',"RetCode":'A-7793'</v>
      </c>
      <c r="AA41" s="1" t="str">
        <f t="shared" ca="1" si="6"/>
        <v>{"From":'KOL',"To":'ASR',"Price":'7979',"DeptTime":'09:57 AM',"ArrTime":'12:17 PM',"Flight":'A',"Comp":'Col-ways',"Code":'A-7792',"FlightNo":'7792',"isReturn":false,"RetDeptTime":'03:39 PM',"RetArrTime":'05:59 PM',"RetCode":'A-7793'},</v>
      </c>
      <c r="AL41" s="3">
        <f>TIME(4,1,0)</f>
        <v>0.1673611111111111</v>
      </c>
    </row>
    <row r="42" spans="1:38" ht="18.75" customHeight="1">
      <c r="A42" s="1" t="s">
        <v>14</v>
      </c>
      <c r="B42" s="1" t="s">
        <v>14</v>
      </c>
      <c r="C42" s="1">
        <f t="shared" ca="1" si="1"/>
        <v>6955</v>
      </c>
      <c r="D42" s="2" t="str">
        <f>CONCATENATE("'","12:24 AM")</f>
        <v>'12:24 AM</v>
      </c>
      <c r="E42" s="2" t="str">
        <f>CONCATENATE("'","02:44 AM")</f>
        <v>'02:44 AM</v>
      </c>
      <c r="F42" s="1" t="s">
        <v>11</v>
      </c>
      <c r="G42" s="1" t="s">
        <v>22</v>
      </c>
      <c r="H42" s="1" t="str">
        <f t="shared" ca="1" si="0"/>
        <v>B-2493</v>
      </c>
      <c r="I42" s="1">
        <f t="shared" ca="1" si="2"/>
        <v>2493</v>
      </c>
      <c r="J42" s="4" t="s">
        <v>25</v>
      </c>
      <c r="K42" s="5" t="str">
        <f>CONCATENATE("'","06:06 AM")</f>
        <v>'06:06 AM</v>
      </c>
      <c r="L42" s="5" t="str">
        <f>CONCATENATE("'","08:26 AM")</f>
        <v>'08:26 AM</v>
      </c>
      <c r="M42" s="4" t="str">
        <f t="shared" ca="1" si="3"/>
        <v>B-2494</v>
      </c>
      <c r="N42" s="1" t="str">
        <f t="shared" si="4"/>
        <v>"From":'KOL',</v>
      </c>
      <c r="O42" s="1" t="str">
        <f>CONCATENATE(N42,"""",B$1,""":","'",B42,"',")</f>
        <v>"From":'KOL',"To":'KOL',</v>
      </c>
      <c r="P42" s="1" t="str">
        <f ca="1">CONCATENATE(O42,"""",C$1,""":","'",C42,"',")</f>
        <v>"From":'KOL',"To":'KOL',"Price":'6955',</v>
      </c>
      <c r="Q42" s="1" t="str">
        <f ca="1">CONCATENATE(P42,"""",D$1,""":","",D42,"',")</f>
        <v>"From":'KOL',"To":'KOL',"Price":'6955',"DeptTime":'12:24 AM',</v>
      </c>
      <c r="R42" s="1" t="str">
        <f ca="1">CONCATENATE(Q42,"""",E$1,""":","",E42,"',")</f>
        <v>"From":'KOL',"To":'KOL',"Price":'6955',"DeptTime":'12:24 AM',"ArrTime":'02:44 AM',</v>
      </c>
      <c r="S42" s="1" t="str">
        <f ca="1">CONCATENATE(R42,"""",F$1,""":","'",F42,"',")</f>
        <v>"From":'KOL',"To":'KOL',"Price":'6955',"DeptTime":'12:24 AM',"ArrTime":'02:44 AM',"Flight":'B',</v>
      </c>
      <c r="T42" s="1" t="str">
        <f ca="1">CONCATENATE(S42,"""",G$1,""":","'",G42,"',")</f>
        <v>"From":'KOL',"To":'KOL',"Price":'6955',"DeptTime":'12:24 AM',"ArrTime":'02:44 AM',"Flight":'B',"Comp":'Max-Yorks',</v>
      </c>
      <c r="U42" s="1" t="str">
        <f ca="1">CONCATENATE(T42,"""",H$1,""":","'",H42,"',")</f>
        <v>"From":'KOL',"To":'KOL',"Price":'6955',"DeptTime":'12:24 AM',"ArrTime":'02:44 AM',"Flight":'B',"Comp":'Max-Yorks',"Code":'B-2493',</v>
      </c>
      <c r="V42" s="1" t="str">
        <f ca="1">CONCATENATE(U42,"""",I$1,""":","'",I42,"',")</f>
        <v>"From":'KOL',"To":'KOL',"Price":'6955',"DeptTime":'12:24 AM',"ArrTime":'02:44 AM',"Flight":'B',"Comp":'Max-Yorks',"Code":'B-2493',"FlightNo":'2493',</v>
      </c>
      <c r="W42" s="1" t="str">
        <f ca="1">CONCATENATE(V42,"""",J$1,""":","",J42,",")</f>
        <v>"From":'KOL',"To":'KOL',"Price":'6955',"DeptTime":'12:24 AM',"ArrTime":'02:44 AM',"Flight":'B',"Comp":'Max-Yorks',"Code":'B-2493',"FlightNo":'2493',"isReturn":false,</v>
      </c>
      <c r="X42" s="1" t="str">
        <f t="shared" ref="X42:Y42" ca="1" si="45">CONCATENATE(W42,"""",K$1,""":","",K42,"',")</f>
        <v>"From":'KOL',"To":'KOL',"Price":'6955',"DeptTime":'12:24 AM',"ArrTime":'02:44 AM',"Flight":'B',"Comp":'Max-Yorks',"Code":'B-2493',"FlightNo":'2493',"isReturn":false,"RetDeptTime":'06:06 AM',</v>
      </c>
      <c r="Y42" s="1" t="str">
        <f t="shared" ca="1" si="45"/>
        <v>"From":'KOL',"To":'KOL',"Price":'6955',"DeptTime":'12:24 AM',"ArrTime":'02:44 AM',"Flight":'B',"Comp":'Max-Yorks',"Code":'B-2493',"FlightNo":'2493',"isReturn":false,"RetDeptTime":'06:06 AM',"RetArrTime":'08:26 AM',</v>
      </c>
      <c r="Z42" s="1" t="str">
        <f ca="1">CONCATENATE(Y42,"""",M$1,""":","'",M42,"'")</f>
        <v>"From":'KOL',"To":'KOL',"Price":'6955',"DeptTime":'12:24 AM',"ArrTime":'02:44 AM',"Flight":'B',"Comp":'Max-Yorks',"Code":'B-2493',"FlightNo":'2493',"isReturn":false,"RetDeptTime":'06:06 AM',"RetArrTime":'08:26 AM',"RetCode":'B-2494'</v>
      </c>
      <c r="AA42" s="1" t="str">
        <f t="shared" ca="1" si="6"/>
        <v>{"From":'KOL',"To":'KOL',"Price":'6955',"DeptTime":'12:24 AM',"ArrTime":'02:44 AM',"Flight":'B',"Comp":'Max-Yorks',"Code":'B-2493',"FlightNo":'2493',"isReturn":false,"RetDeptTime":'06:06 AM',"RetArrTime":'08:26 AM',"RetCode":'B-2494'},</v>
      </c>
    </row>
    <row r="43" spans="1:38" ht="18.75" customHeight="1">
      <c r="A43" s="1" t="s">
        <v>14</v>
      </c>
      <c r="B43" s="1" t="s">
        <v>15</v>
      </c>
      <c r="C43" s="1">
        <f t="shared" ca="1" si="1"/>
        <v>14970</v>
      </c>
      <c r="D43" s="2" t="str">
        <f>CONCATENATE("'","08:56 PM")</f>
        <v>'08:56 PM</v>
      </c>
      <c r="E43" s="2" t="str">
        <f>CONCATENATE("'","11:16 PM")</f>
        <v>'11:16 PM</v>
      </c>
      <c r="F43" s="1" t="s">
        <v>10</v>
      </c>
      <c r="G43" s="1" t="s">
        <v>9</v>
      </c>
      <c r="H43" s="1" t="str">
        <f t="shared" ca="1" si="0"/>
        <v>A-8087</v>
      </c>
      <c r="I43" s="1">
        <f t="shared" ca="1" si="2"/>
        <v>8087</v>
      </c>
      <c r="J43" s="4" t="s">
        <v>24</v>
      </c>
      <c r="K43" s="5" t="str">
        <f>CONCATENATE("'","02:38 AM")</f>
        <v>'02:38 AM</v>
      </c>
      <c r="L43" s="5" t="str">
        <f>CONCATENATE("'","04:58 AM")</f>
        <v>'04:58 AM</v>
      </c>
      <c r="M43" s="4" t="str">
        <f t="shared" ca="1" si="3"/>
        <v>A-8088</v>
      </c>
      <c r="N43" s="1" t="str">
        <f t="shared" si="4"/>
        <v>"From":'KOL',</v>
      </c>
      <c r="O43" s="1" t="str">
        <f>CONCATENATE(N43,"""",B$1,""":","'",B43,"',")</f>
        <v>"From":'KOL',"To":'CHD',</v>
      </c>
      <c r="P43" s="1" t="str">
        <f ca="1">CONCATENATE(O43,"""",C$1,""":","'",C43,"',")</f>
        <v>"From":'KOL',"To":'CHD',"Price":'14970',</v>
      </c>
      <c r="Q43" s="1" t="str">
        <f ca="1">CONCATENATE(P43,"""",D$1,""":","",D43,"',")</f>
        <v>"From":'KOL',"To":'CHD',"Price":'14970',"DeptTime":'08:56 PM',</v>
      </c>
      <c r="R43" s="1" t="str">
        <f ca="1">CONCATENATE(Q43,"""",E$1,""":","",E43,"',")</f>
        <v>"From":'KOL',"To":'CHD',"Price":'14970',"DeptTime":'08:56 PM',"ArrTime":'11:16 PM',</v>
      </c>
      <c r="S43" s="1" t="str">
        <f ca="1">CONCATENATE(R43,"""",F$1,""":","'",F43,"',")</f>
        <v>"From":'KOL',"To":'CHD',"Price":'14970',"DeptTime":'08:56 PM',"ArrTime":'11:16 PM',"Flight":'A',</v>
      </c>
      <c r="T43" s="1" t="str">
        <f ca="1">CONCATENATE(S43,"""",G$1,""":","'",G43,"',")</f>
        <v>"From":'KOL',"To":'CHD',"Price":'14970',"DeptTime":'08:56 PM',"ArrTime":'11:16 PM',"Flight":'A',"Comp":'Kingfisher',</v>
      </c>
      <c r="U43" s="1" t="str">
        <f ca="1">CONCATENATE(T43,"""",H$1,""":","'",H43,"',")</f>
        <v>"From":'KOL',"To":'CHD',"Price":'14970',"DeptTime":'08:56 PM',"ArrTime":'11:16 PM',"Flight":'A',"Comp":'Kingfisher',"Code":'A-8087',</v>
      </c>
      <c r="V43" s="1" t="str">
        <f ca="1">CONCATENATE(U43,"""",I$1,""":","'",I43,"',")</f>
        <v>"From":'KOL',"To":'CHD',"Price":'14970',"DeptTime":'08:56 PM',"ArrTime":'11:16 PM',"Flight":'A',"Comp":'Kingfisher',"Code":'A-8087',"FlightNo":'8087',</v>
      </c>
      <c r="W43" s="1" t="str">
        <f ca="1">CONCATENATE(V43,"""",J$1,""":","",J43,",")</f>
        <v>"From":'KOL',"To":'CHD',"Price":'14970',"DeptTime":'08:56 PM',"ArrTime":'11:16 PM',"Flight":'A',"Comp":'Kingfisher',"Code":'A-8087',"FlightNo":'8087',"isReturn":true,</v>
      </c>
      <c r="X43" s="1" t="str">
        <f t="shared" ref="X43:Y43" ca="1" si="46">CONCATENATE(W43,"""",K$1,""":","",K43,"',")</f>
        <v>"From":'KOL',"To":'CHD',"Price":'14970',"DeptTime":'08:56 PM',"ArrTime":'11:16 PM',"Flight":'A',"Comp":'Kingfisher',"Code":'A-8087',"FlightNo":'8087',"isReturn":true,"RetDeptTime":'02:38 AM',</v>
      </c>
      <c r="Y43" s="1" t="str">
        <f t="shared" ca="1" si="46"/>
        <v>"From":'KOL',"To":'CHD',"Price":'14970',"DeptTime":'08:56 PM',"ArrTime":'11:16 PM',"Flight":'A',"Comp":'Kingfisher',"Code":'A-8087',"FlightNo":'8087',"isReturn":true,"RetDeptTime":'02:38 AM',"RetArrTime":'04:58 AM',</v>
      </c>
      <c r="Z43" s="1" t="str">
        <f ca="1">CONCATENATE(Y43,"""",M$1,""":","'",M43,"'")</f>
        <v>"From":'KOL',"To":'CHD',"Price":'14970',"DeptTime":'08:56 PM',"ArrTime":'11:16 PM',"Flight":'A',"Comp":'Kingfisher',"Code":'A-8087',"FlightNo":'8087',"isReturn":true,"RetDeptTime":'02:38 AM',"RetArrTime":'04:58 AM',"RetCode":'A-8088'</v>
      </c>
      <c r="AA43" s="1" t="str">
        <f t="shared" ca="1" si="6"/>
        <v>{"From":'KOL',"To":'CHD',"Price":'14970',"DeptTime":'08:56 PM',"ArrTime":'11:16 PM',"Flight":'A',"Comp":'Kingfisher',"Code":'A-8087',"FlightNo":'8087',"isReturn":true,"RetDeptTime":'02:38 AM',"RetArrTime":'04:58 AM',"RetCode":'A-8088'},</v>
      </c>
    </row>
    <row r="44" spans="1:38" ht="18.75" customHeight="1">
      <c r="A44" s="1" t="s">
        <v>14</v>
      </c>
      <c r="B44" s="1" t="s">
        <v>7</v>
      </c>
      <c r="C44" s="1">
        <f t="shared" ca="1" si="1"/>
        <v>10535</v>
      </c>
      <c r="D44" s="2" t="str">
        <f>CONCATENATE("'","06:06 PM")</f>
        <v>'06:06 PM</v>
      </c>
      <c r="E44" s="2" t="str">
        <f>CONCATENATE("'","08:26 PM")</f>
        <v>'08:26 PM</v>
      </c>
      <c r="F44" s="1" t="s">
        <v>11</v>
      </c>
      <c r="G44" s="1" t="s">
        <v>9</v>
      </c>
      <c r="H44" s="1" t="str">
        <f t="shared" ca="1" si="0"/>
        <v>B-9031</v>
      </c>
      <c r="I44" s="1">
        <f t="shared" ca="1" si="2"/>
        <v>9031</v>
      </c>
      <c r="J44" s="4" t="s">
        <v>24</v>
      </c>
      <c r="K44" s="5" t="str">
        <f>CONCATENATE("'","11:47 PM")</f>
        <v>'11:47 PM</v>
      </c>
      <c r="L44" s="5" t="str">
        <f>CONCATENATE("'","02:07 AM")</f>
        <v>'02:07 AM</v>
      </c>
      <c r="M44" s="4" t="str">
        <f t="shared" ca="1" si="3"/>
        <v>B-9032</v>
      </c>
      <c r="N44" s="1" t="str">
        <f t="shared" si="4"/>
        <v>"From":'KOL',</v>
      </c>
      <c r="O44" s="1" t="str">
        <f>CONCATENATE(N44,"""",B$1,""":","'",B44,"',")</f>
        <v>"From":'KOL',"To":'DEL',</v>
      </c>
      <c r="P44" s="1" t="str">
        <f ca="1">CONCATENATE(O44,"""",C$1,""":","'",C44,"',")</f>
        <v>"From":'KOL',"To":'DEL',"Price":'10535',</v>
      </c>
      <c r="Q44" s="1" t="str">
        <f ca="1">CONCATENATE(P44,"""",D$1,""":","",D44,"',")</f>
        <v>"From":'KOL',"To":'DEL',"Price":'10535',"DeptTime":'06:06 PM',</v>
      </c>
      <c r="R44" s="1" t="str">
        <f ca="1">CONCATENATE(Q44,"""",E$1,""":","",E44,"',")</f>
        <v>"From":'KOL',"To":'DEL',"Price":'10535',"DeptTime":'06:06 PM',"ArrTime":'08:26 PM',</v>
      </c>
      <c r="S44" s="1" t="str">
        <f ca="1">CONCATENATE(R44,"""",F$1,""":","'",F44,"',")</f>
        <v>"From":'KOL',"To":'DEL',"Price":'10535',"DeptTime":'06:06 PM',"ArrTime":'08:26 PM',"Flight":'B',</v>
      </c>
      <c r="T44" s="1" t="str">
        <f ca="1">CONCATENATE(S44,"""",G$1,""":","'",G44,"',")</f>
        <v>"From":'KOL',"To":'DEL',"Price":'10535',"DeptTime":'06:06 PM',"ArrTime":'08:26 PM',"Flight":'B',"Comp":'Kingfisher',</v>
      </c>
      <c r="U44" s="1" t="str">
        <f ca="1">CONCATENATE(T44,"""",H$1,""":","'",H44,"',")</f>
        <v>"From":'KOL',"To":'DEL',"Price":'10535',"DeptTime":'06:06 PM',"ArrTime":'08:26 PM',"Flight":'B',"Comp":'Kingfisher',"Code":'B-9031',</v>
      </c>
      <c r="V44" s="1" t="str">
        <f ca="1">CONCATENATE(U44,"""",I$1,""":","'",I44,"',")</f>
        <v>"From":'KOL',"To":'DEL',"Price":'10535',"DeptTime":'06:06 PM',"ArrTime":'08:26 PM',"Flight":'B',"Comp":'Kingfisher',"Code":'B-9031',"FlightNo":'9031',</v>
      </c>
      <c r="W44" s="1" t="str">
        <f ca="1">CONCATENATE(V44,"""",J$1,""":","",J44,",")</f>
        <v>"From":'KOL',"To":'DEL',"Price":'10535',"DeptTime":'06:06 PM',"ArrTime":'08:26 PM',"Flight":'B',"Comp":'Kingfisher',"Code":'B-9031',"FlightNo":'9031',"isReturn":true,</v>
      </c>
      <c r="X44" s="1" t="str">
        <f t="shared" ref="X44:Y44" ca="1" si="47">CONCATENATE(W44,"""",K$1,""":","",K44,"',")</f>
        <v>"From":'KOL',"To":'DEL',"Price":'10535',"DeptTime":'06:06 PM',"ArrTime":'08:26 PM',"Flight":'B',"Comp":'Kingfisher',"Code":'B-9031',"FlightNo":'9031',"isReturn":true,"RetDeptTime":'11:47 PM',</v>
      </c>
      <c r="Y44" s="1" t="str">
        <f t="shared" ca="1" si="47"/>
        <v>"From":'KOL',"To":'DEL',"Price":'10535',"DeptTime":'06:06 PM',"ArrTime":'08:26 PM',"Flight":'B',"Comp":'Kingfisher',"Code":'B-9031',"FlightNo":'9031',"isReturn":true,"RetDeptTime":'11:47 PM',"RetArrTime":'02:07 AM',</v>
      </c>
      <c r="Z44" s="1" t="str">
        <f ca="1">CONCATENATE(Y44,"""",M$1,""":","'",M44,"'")</f>
        <v>"From":'KOL',"To":'DEL',"Price":'10535',"DeptTime":'06:06 PM',"ArrTime":'08:26 PM',"Flight":'B',"Comp":'Kingfisher',"Code":'B-9031',"FlightNo":'9031',"isReturn":true,"RetDeptTime":'11:47 PM',"RetArrTime":'02:07 AM',"RetCode":'B-9032'</v>
      </c>
      <c r="AA44" s="1" t="str">
        <f t="shared" ca="1" si="6"/>
        <v>{"From":'KOL',"To":'DEL',"Price":'10535',"DeptTime":'06:06 PM',"ArrTime":'08:26 PM',"Flight":'B',"Comp":'Kingfisher',"Code":'B-9031',"FlightNo":'9031',"isReturn":true,"RetDeptTime":'11:47 PM',"RetArrTime":'02:07 AM',"RetCode":'B-9032'},</v>
      </c>
    </row>
    <row r="45" spans="1:38" ht="18.75" customHeight="1">
      <c r="A45" s="1" t="s">
        <v>14</v>
      </c>
      <c r="B45" s="1" t="s">
        <v>6</v>
      </c>
      <c r="C45" s="1">
        <f t="shared" ca="1" si="1"/>
        <v>10665</v>
      </c>
      <c r="D45" s="2" t="str">
        <f>CONCATENATE("'","08:20 AM")</f>
        <v>'08:20 AM</v>
      </c>
      <c r="E45" s="2" t="str">
        <f>CONCATENATE("'","10:40 AM")</f>
        <v>'10:40 AM</v>
      </c>
      <c r="F45" s="1" t="s">
        <v>10</v>
      </c>
      <c r="G45" s="1" t="s">
        <v>9</v>
      </c>
      <c r="H45" s="1" t="str">
        <f t="shared" ca="1" si="0"/>
        <v>A-2815</v>
      </c>
      <c r="I45" s="1">
        <f t="shared" ca="1" si="2"/>
        <v>2815</v>
      </c>
      <c r="J45" s="4" t="s">
        <v>24</v>
      </c>
      <c r="K45" s="5" t="str">
        <f>CONCATENATE("'","02:01 PM")</f>
        <v>'02:01 PM</v>
      </c>
      <c r="L45" s="5" t="str">
        <f>CONCATENATE("'","04:21 PM")</f>
        <v>'04:21 PM</v>
      </c>
      <c r="M45" s="4" t="str">
        <f t="shared" ca="1" si="3"/>
        <v>A-2816</v>
      </c>
      <c r="N45" s="1" t="str">
        <f t="shared" si="4"/>
        <v>"From":'KOL',</v>
      </c>
      <c r="O45" s="1" t="str">
        <f>CONCATENATE(N45,"""",B$1,""":","'",B45,"',")</f>
        <v>"From":'KOL',"To":'PUN',</v>
      </c>
      <c r="P45" s="1" t="str">
        <f ca="1">CONCATENATE(O45,"""",C$1,""":","'",C45,"',")</f>
        <v>"From":'KOL',"To":'PUN',"Price":'10665',</v>
      </c>
      <c r="Q45" s="1" t="str">
        <f ca="1">CONCATENATE(P45,"""",D$1,""":","",D45,"',")</f>
        <v>"From":'KOL',"To":'PUN',"Price":'10665',"DeptTime":'08:20 AM',</v>
      </c>
      <c r="R45" s="1" t="str">
        <f ca="1">CONCATENATE(Q45,"""",E$1,""":","",E45,"',")</f>
        <v>"From":'KOL',"To":'PUN',"Price":'10665',"DeptTime":'08:20 AM',"ArrTime":'10:40 AM',</v>
      </c>
      <c r="S45" s="1" t="str">
        <f ca="1">CONCATENATE(R45,"""",F$1,""":","'",F45,"',")</f>
        <v>"From":'KOL',"To":'PUN',"Price":'10665',"DeptTime":'08:20 AM',"ArrTime":'10:40 AM',"Flight":'A',</v>
      </c>
      <c r="T45" s="1" t="str">
        <f ca="1">CONCATENATE(S45,"""",G$1,""":","'",G45,"',")</f>
        <v>"From":'KOL',"To":'PUN',"Price":'10665',"DeptTime":'08:20 AM',"ArrTime":'10:40 AM',"Flight":'A',"Comp":'Kingfisher',</v>
      </c>
      <c r="U45" s="1" t="str">
        <f ca="1">CONCATENATE(T45,"""",H$1,""":","'",H45,"',")</f>
        <v>"From":'KOL',"To":'PUN',"Price":'10665',"DeptTime":'08:20 AM',"ArrTime":'10:40 AM',"Flight":'A',"Comp":'Kingfisher',"Code":'A-2815',</v>
      </c>
      <c r="V45" s="1" t="str">
        <f ca="1">CONCATENATE(U45,"""",I$1,""":","'",I45,"',")</f>
        <v>"From":'KOL',"To":'PUN',"Price":'10665',"DeptTime":'08:20 AM',"ArrTime":'10:40 AM',"Flight":'A',"Comp":'Kingfisher',"Code":'A-2815',"FlightNo":'2815',</v>
      </c>
      <c r="W45" s="1" t="str">
        <f ca="1">CONCATENATE(V45,"""",J$1,""":","",J45,",")</f>
        <v>"From":'KOL',"To":'PUN',"Price":'10665',"DeptTime":'08:20 AM',"ArrTime":'10:40 AM',"Flight":'A',"Comp":'Kingfisher',"Code":'A-2815',"FlightNo":'2815',"isReturn":true,</v>
      </c>
      <c r="X45" s="1" t="str">
        <f t="shared" ref="X45:Y45" ca="1" si="48">CONCATENATE(W45,"""",K$1,""":","",K45,"',")</f>
        <v>"From":'KOL',"To":'PUN',"Price":'10665',"DeptTime":'08:20 AM',"ArrTime":'10:40 AM',"Flight":'A',"Comp":'Kingfisher',"Code":'A-2815',"FlightNo":'2815',"isReturn":true,"RetDeptTime":'02:01 PM',</v>
      </c>
      <c r="Y45" s="1" t="str">
        <f t="shared" ca="1" si="48"/>
        <v>"From":'KOL',"To":'PUN',"Price":'10665',"DeptTime":'08:20 AM',"ArrTime":'10:40 AM',"Flight":'A',"Comp":'Kingfisher',"Code":'A-2815',"FlightNo":'2815',"isReturn":true,"RetDeptTime":'02:01 PM',"RetArrTime":'04:21 PM',</v>
      </c>
      <c r="Z45" s="1" t="str">
        <f ca="1">CONCATENATE(Y45,"""",M$1,""":","'",M45,"'")</f>
        <v>"From":'KOL',"To":'PUN',"Price":'10665',"DeptTime":'08:20 AM',"ArrTime":'10:40 AM',"Flight":'A',"Comp":'Kingfisher',"Code":'A-2815',"FlightNo":'2815',"isReturn":true,"RetDeptTime":'02:01 PM',"RetArrTime":'04:21 PM',"RetCode":'A-2816'</v>
      </c>
      <c r="AA45" s="1" t="str">
        <f t="shared" ca="1" si="6"/>
        <v>{"From":'KOL',"To":'PUN',"Price":'10665',"DeptTime":'08:20 AM',"ArrTime":'10:40 AM',"Flight":'A',"Comp":'Kingfisher',"Code":'A-2815',"FlightNo":'2815',"isReturn":true,"RetDeptTime":'02:01 PM',"RetArrTime":'04:21 PM',"RetCode":'A-2816'},</v>
      </c>
    </row>
    <row r="46" spans="1:38" ht="18.75" customHeight="1">
      <c r="A46" s="1" t="s">
        <v>14</v>
      </c>
      <c r="B46" s="1" t="s">
        <v>12</v>
      </c>
      <c r="C46" s="1">
        <f t="shared" ca="1" si="1"/>
        <v>7256</v>
      </c>
      <c r="D46" s="2" t="str">
        <f>CONCATENATE("'","05:53 PM")</f>
        <v>'05:53 PM</v>
      </c>
      <c r="E46" s="2" t="str">
        <f>CONCATENATE("'","08:13 PM")</f>
        <v>'08:13 PM</v>
      </c>
      <c r="F46" s="1" t="s">
        <v>11</v>
      </c>
      <c r="G46" s="1" t="s">
        <v>9</v>
      </c>
      <c r="H46" s="1" t="str">
        <f t="shared" ca="1" si="0"/>
        <v>B-6471</v>
      </c>
      <c r="I46" s="1">
        <f t="shared" ca="1" si="2"/>
        <v>6471</v>
      </c>
      <c r="J46" s="4" t="s">
        <v>24</v>
      </c>
      <c r="K46" s="5" t="str">
        <f>CONCATENATE("'","11:35 PM")</f>
        <v>'11:35 PM</v>
      </c>
      <c r="L46" s="5" t="str">
        <f>CONCATENATE("'","01:55 AM")</f>
        <v>'01:55 AM</v>
      </c>
      <c r="M46" s="4" t="str">
        <f t="shared" ca="1" si="3"/>
        <v>B-6472</v>
      </c>
      <c r="N46" s="1" t="str">
        <f t="shared" si="4"/>
        <v>"From":'KOL',</v>
      </c>
      <c r="O46" s="1" t="str">
        <f>CONCATENATE(N46,"""",B$1,""":","'",B46,"',")</f>
        <v>"From":'KOL',"To":'MUM',</v>
      </c>
      <c r="P46" s="1" t="str">
        <f ca="1">CONCATENATE(O46,"""",C$1,""":","'",C46,"',")</f>
        <v>"From":'KOL',"To":'MUM',"Price":'7256',</v>
      </c>
      <c r="Q46" s="1" t="str">
        <f ca="1">CONCATENATE(P46,"""",D$1,""":","",D46,"',")</f>
        <v>"From":'KOL',"To":'MUM',"Price":'7256',"DeptTime":'05:53 PM',</v>
      </c>
      <c r="R46" s="1" t="str">
        <f ca="1">CONCATENATE(Q46,"""",E$1,""":","",E46,"',")</f>
        <v>"From":'KOL',"To":'MUM',"Price":'7256',"DeptTime":'05:53 PM',"ArrTime":'08:13 PM',</v>
      </c>
      <c r="S46" s="1" t="str">
        <f ca="1">CONCATENATE(R46,"""",F$1,""":","'",F46,"',")</f>
        <v>"From":'KOL',"To":'MUM',"Price":'7256',"DeptTime":'05:53 PM',"ArrTime":'08:13 PM',"Flight":'B',</v>
      </c>
      <c r="T46" s="1" t="str">
        <f ca="1">CONCATENATE(S46,"""",G$1,""":","'",G46,"',")</f>
        <v>"From":'KOL',"To":'MUM',"Price":'7256',"DeptTime":'05:53 PM',"ArrTime":'08:13 PM',"Flight":'B',"Comp":'Kingfisher',</v>
      </c>
      <c r="U46" s="1" t="str">
        <f ca="1">CONCATENATE(T46,"""",H$1,""":","'",H46,"',")</f>
        <v>"From":'KOL',"To":'MUM',"Price":'7256',"DeptTime":'05:53 PM',"ArrTime":'08:13 PM',"Flight":'B',"Comp":'Kingfisher',"Code":'B-6471',</v>
      </c>
      <c r="V46" s="1" t="str">
        <f ca="1">CONCATENATE(U46,"""",I$1,""":","'",I46,"',")</f>
        <v>"From":'KOL',"To":'MUM',"Price":'7256',"DeptTime":'05:53 PM',"ArrTime":'08:13 PM',"Flight":'B',"Comp":'Kingfisher',"Code":'B-6471',"FlightNo":'6471',</v>
      </c>
      <c r="W46" s="1" t="str">
        <f ca="1">CONCATENATE(V46,"""",J$1,""":","",J46,",")</f>
        <v>"From":'KOL',"To":'MUM',"Price":'7256',"DeptTime":'05:53 PM',"ArrTime":'08:13 PM',"Flight":'B',"Comp":'Kingfisher',"Code":'B-6471',"FlightNo":'6471',"isReturn":true,</v>
      </c>
      <c r="X46" s="1" t="str">
        <f t="shared" ref="X46:Y46" ca="1" si="49">CONCATENATE(W46,"""",K$1,""":","",K46,"',")</f>
        <v>"From":'KOL',"To":'MUM',"Price":'7256',"DeptTime":'05:53 PM',"ArrTime":'08:13 PM',"Flight":'B',"Comp":'Kingfisher',"Code":'B-6471',"FlightNo":'6471',"isReturn":true,"RetDeptTime":'11:35 PM',</v>
      </c>
      <c r="Y46" s="1" t="str">
        <f t="shared" ca="1" si="49"/>
        <v>"From":'KOL',"To":'MUM',"Price":'7256',"DeptTime":'05:53 PM',"ArrTime":'08:13 PM',"Flight":'B',"Comp":'Kingfisher',"Code":'B-6471',"FlightNo":'6471',"isReturn":true,"RetDeptTime":'11:35 PM',"RetArrTime":'01:55 AM',</v>
      </c>
      <c r="Z46" s="1" t="str">
        <f ca="1">CONCATENATE(Y46,"""",M$1,""":","'",M46,"'")</f>
        <v>"From":'KOL',"To":'MUM',"Price":'7256',"DeptTime":'05:53 PM',"ArrTime":'08:13 PM',"Flight":'B',"Comp":'Kingfisher',"Code":'B-6471',"FlightNo":'6471',"isReturn":true,"RetDeptTime":'11:35 PM',"RetArrTime":'01:55 AM',"RetCode":'B-6472'</v>
      </c>
      <c r="AA46" s="1" t="str">
        <f t="shared" ca="1" si="6"/>
        <v>{"From":'KOL',"To":'MUM',"Price":'7256',"DeptTime":'05:53 PM',"ArrTime":'08:13 PM',"Flight":'B',"Comp":'Kingfisher',"Code":'B-6471',"FlightNo":'6471',"isReturn":true,"RetDeptTime":'11:35 PM',"RetArrTime":'01:55 AM',"RetCode":'B-6472'},</v>
      </c>
    </row>
    <row r="47" spans="1:38" ht="18.75" customHeight="1">
      <c r="A47" s="1" t="s">
        <v>14</v>
      </c>
      <c r="B47" s="1" t="s">
        <v>13</v>
      </c>
      <c r="C47" s="1">
        <f t="shared" ca="1" si="1"/>
        <v>13478</v>
      </c>
      <c r="D47" s="2" t="str">
        <f>CONCATENATE("'","01:25 AM")</f>
        <v>'01:25 AM</v>
      </c>
      <c r="E47" s="2" t="str">
        <f>CONCATENATE("'","03:45 AM")</f>
        <v>'03:45 AM</v>
      </c>
      <c r="F47" s="1" t="s">
        <v>10</v>
      </c>
      <c r="G47" s="1" t="s">
        <v>9</v>
      </c>
      <c r="H47" s="1" t="str">
        <f t="shared" ca="1" si="0"/>
        <v>A-5709</v>
      </c>
      <c r="I47" s="1">
        <f t="shared" ca="1" si="2"/>
        <v>5709</v>
      </c>
      <c r="J47" s="4" t="s">
        <v>24</v>
      </c>
      <c r="K47" s="5" t="str">
        <f>CONCATENATE("'","07:07 AM")</f>
        <v>'07:07 AM</v>
      </c>
      <c r="L47" s="5" t="str">
        <f>CONCATENATE("'","09:27 AM")</f>
        <v>'09:27 AM</v>
      </c>
      <c r="M47" s="4" t="str">
        <f t="shared" ca="1" si="3"/>
        <v>A-5710</v>
      </c>
      <c r="N47" s="1" t="str">
        <f t="shared" si="4"/>
        <v>"From":'KOL',</v>
      </c>
      <c r="O47" s="1" t="str">
        <f>CONCATENATE(N47,"""",B$1,""":","'",B47,"',")</f>
        <v>"From":'KOL',"To":'ASR',</v>
      </c>
      <c r="P47" s="1" t="str">
        <f ca="1">CONCATENATE(O47,"""",C$1,""":","'",C47,"',")</f>
        <v>"From":'KOL',"To":'ASR',"Price":'13478',</v>
      </c>
      <c r="Q47" s="1" t="str">
        <f ca="1">CONCATENATE(P47,"""",D$1,""":","",D47,"',")</f>
        <v>"From":'KOL',"To":'ASR',"Price":'13478',"DeptTime":'01:25 AM',</v>
      </c>
      <c r="R47" s="1" t="str">
        <f ca="1">CONCATENATE(Q47,"""",E$1,""":","",E47,"',")</f>
        <v>"From":'KOL',"To":'ASR',"Price":'13478',"DeptTime":'01:25 AM',"ArrTime":'03:45 AM',</v>
      </c>
      <c r="S47" s="1" t="str">
        <f ca="1">CONCATENATE(R47,"""",F$1,""":","'",F47,"',")</f>
        <v>"From":'KOL',"To":'ASR',"Price":'13478',"DeptTime":'01:25 AM',"ArrTime":'03:45 AM',"Flight":'A',</v>
      </c>
      <c r="T47" s="1" t="str">
        <f ca="1">CONCATENATE(S47,"""",G$1,""":","'",G47,"',")</f>
        <v>"From":'KOL',"To":'ASR',"Price":'13478',"DeptTime":'01:25 AM',"ArrTime":'03:45 AM',"Flight":'A',"Comp":'Kingfisher',</v>
      </c>
      <c r="U47" s="1" t="str">
        <f ca="1">CONCATENATE(T47,"""",H$1,""":","'",H47,"',")</f>
        <v>"From":'KOL',"To":'ASR',"Price":'13478',"DeptTime":'01:25 AM',"ArrTime":'03:45 AM',"Flight":'A',"Comp":'Kingfisher',"Code":'A-5709',</v>
      </c>
      <c r="V47" s="1" t="str">
        <f ca="1">CONCATENATE(U47,"""",I$1,""":","'",I47,"',")</f>
        <v>"From":'KOL',"To":'ASR',"Price":'13478',"DeptTime":'01:25 AM',"ArrTime":'03:45 AM',"Flight":'A',"Comp":'Kingfisher',"Code":'A-5709',"FlightNo":'5709',</v>
      </c>
      <c r="W47" s="1" t="str">
        <f ca="1">CONCATENATE(V47,"""",J$1,""":","",J47,",")</f>
        <v>"From":'KOL',"To":'ASR',"Price":'13478',"DeptTime":'01:25 AM',"ArrTime":'03:45 AM',"Flight":'A',"Comp":'Kingfisher',"Code":'A-5709',"FlightNo":'5709',"isReturn":true,</v>
      </c>
      <c r="X47" s="1" t="str">
        <f t="shared" ref="X47:Y47" ca="1" si="50">CONCATENATE(W47,"""",K$1,""":","",K47,"',")</f>
        <v>"From":'KOL',"To":'ASR',"Price":'13478',"DeptTime":'01:25 AM',"ArrTime":'03:45 AM',"Flight":'A',"Comp":'Kingfisher',"Code":'A-5709',"FlightNo":'5709',"isReturn":true,"RetDeptTime":'07:07 AM',</v>
      </c>
      <c r="Y47" s="1" t="str">
        <f t="shared" ca="1" si="50"/>
        <v>"From":'KOL',"To":'ASR',"Price":'13478',"DeptTime":'01:25 AM',"ArrTime":'03:45 AM',"Flight":'A',"Comp":'Kingfisher',"Code":'A-5709',"FlightNo":'5709',"isReturn":true,"RetDeptTime":'07:07 AM',"RetArrTime":'09:27 AM',</v>
      </c>
      <c r="Z47" s="1" t="str">
        <f ca="1">CONCATENATE(Y47,"""",M$1,""":","'",M47,"'")</f>
        <v>"From":'KOL',"To":'ASR',"Price":'13478',"DeptTime":'01:25 AM',"ArrTime":'03:45 AM',"Flight":'A',"Comp":'Kingfisher',"Code":'A-5709',"FlightNo":'5709',"isReturn":true,"RetDeptTime":'07:07 AM',"RetArrTime":'09:27 AM',"RetCode":'A-5710'</v>
      </c>
      <c r="AA47" s="1" t="str">
        <f t="shared" ca="1" si="6"/>
        <v>{"From":'KOL',"To":'ASR',"Price":'13478',"DeptTime":'01:25 AM',"ArrTime":'03:45 AM',"Flight":'A',"Comp":'Kingfisher',"Code":'A-5709',"FlightNo":'5709',"isReturn":true,"RetDeptTime":'07:07 AM',"RetArrTime":'09:27 AM',"RetCode":'A-5710'},</v>
      </c>
    </row>
    <row r="48" spans="1:38" ht="18.75" customHeight="1">
      <c r="A48" s="1" t="s">
        <v>14</v>
      </c>
      <c r="B48" s="1" t="s">
        <v>14</v>
      </c>
      <c r="C48" s="1">
        <f t="shared" ca="1" si="1"/>
        <v>12155</v>
      </c>
      <c r="D48" s="2" t="str">
        <f>CONCATENATE("'","04:16 PM")</f>
        <v>'04:16 PM</v>
      </c>
      <c r="E48" s="2" t="str">
        <f>CONCATENATE("'","06:36 PM")</f>
        <v>'06:36 PM</v>
      </c>
      <c r="F48" s="1" t="s">
        <v>11</v>
      </c>
      <c r="G48" s="1" t="s">
        <v>9</v>
      </c>
      <c r="H48" s="1" t="str">
        <f t="shared" ca="1" si="0"/>
        <v>B-4270</v>
      </c>
      <c r="I48" s="1">
        <f t="shared" ca="1" si="2"/>
        <v>4270</v>
      </c>
      <c r="J48" s="4" t="s">
        <v>24</v>
      </c>
      <c r="K48" s="5" t="str">
        <f>CONCATENATE("'","09:57 PM")</f>
        <v>'09:57 PM</v>
      </c>
      <c r="L48" s="5" t="str">
        <f>CONCATENATE("'","12:17 AM")</f>
        <v>'12:17 AM</v>
      </c>
      <c r="M48" s="4" t="str">
        <f t="shared" ca="1" si="3"/>
        <v>B-4271</v>
      </c>
      <c r="N48" s="1" t="str">
        <f t="shared" si="4"/>
        <v>"From":'KOL',</v>
      </c>
      <c r="O48" s="1" t="str">
        <f>CONCATENATE(N48,"""",B$1,""":","'",B48,"',")</f>
        <v>"From":'KOL',"To":'KOL',</v>
      </c>
      <c r="P48" s="1" t="str">
        <f ca="1">CONCATENATE(O48,"""",C$1,""":","'",C48,"',")</f>
        <v>"From":'KOL',"To":'KOL',"Price":'12155',</v>
      </c>
      <c r="Q48" s="1" t="str">
        <f ca="1">CONCATENATE(P48,"""",D$1,""":","",D48,"',")</f>
        <v>"From":'KOL',"To":'KOL',"Price":'12155',"DeptTime":'04:16 PM',</v>
      </c>
      <c r="R48" s="1" t="str">
        <f ca="1">CONCATENATE(Q48,"""",E$1,""":","",E48,"',")</f>
        <v>"From":'KOL',"To":'KOL',"Price":'12155',"DeptTime":'04:16 PM',"ArrTime":'06:36 PM',</v>
      </c>
      <c r="S48" s="1" t="str">
        <f ca="1">CONCATENATE(R48,"""",F$1,""":","'",F48,"',")</f>
        <v>"From":'KOL',"To":'KOL',"Price":'12155',"DeptTime":'04:16 PM',"ArrTime":'06:36 PM',"Flight":'B',</v>
      </c>
      <c r="T48" s="1" t="str">
        <f ca="1">CONCATENATE(S48,"""",G$1,""":","'",G48,"',")</f>
        <v>"From":'KOL',"To":'KOL',"Price":'12155',"DeptTime":'04:16 PM',"ArrTime":'06:36 PM',"Flight":'B',"Comp":'Kingfisher',</v>
      </c>
      <c r="U48" s="1" t="str">
        <f ca="1">CONCATENATE(T48,"""",H$1,""":","'",H48,"',")</f>
        <v>"From":'KOL',"To":'KOL',"Price":'12155',"DeptTime":'04:16 PM',"ArrTime":'06:36 PM',"Flight":'B',"Comp":'Kingfisher',"Code":'B-4270',</v>
      </c>
      <c r="V48" s="1" t="str">
        <f ca="1">CONCATENATE(U48,"""",I$1,""":","'",I48,"',")</f>
        <v>"From":'KOL',"To":'KOL',"Price":'12155',"DeptTime":'04:16 PM',"ArrTime":'06:36 PM',"Flight":'B',"Comp":'Kingfisher',"Code":'B-4270',"FlightNo":'4270',</v>
      </c>
      <c r="W48" s="1" t="str">
        <f ca="1">CONCATENATE(V48,"""",J$1,""":","",J48,",")</f>
        <v>"From":'KOL',"To":'KOL',"Price":'12155',"DeptTime":'04:16 PM',"ArrTime":'06:36 PM',"Flight":'B',"Comp":'Kingfisher',"Code":'B-4270',"FlightNo":'4270',"isReturn":true,</v>
      </c>
      <c r="X48" s="1" t="str">
        <f t="shared" ref="X48:Y48" ca="1" si="51">CONCATENATE(W48,"""",K$1,""":","",K48,"',")</f>
        <v>"From":'KOL',"To":'KOL',"Price":'12155',"DeptTime":'04:16 PM',"ArrTime":'06:36 PM',"Flight":'B',"Comp":'Kingfisher',"Code":'B-4270',"FlightNo":'4270',"isReturn":true,"RetDeptTime":'09:57 PM',</v>
      </c>
      <c r="Y48" s="1" t="str">
        <f t="shared" ca="1" si="51"/>
        <v>"From":'KOL',"To":'KOL',"Price":'12155',"DeptTime":'04:16 PM',"ArrTime":'06:36 PM',"Flight":'B',"Comp":'Kingfisher',"Code":'B-4270',"FlightNo":'4270',"isReturn":true,"RetDeptTime":'09:57 PM',"RetArrTime":'12:17 AM',</v>
      </c>
      <c r="Z48" s="1" t="str">
        <f ca="1">CONCATENATE(Y48,"""",M$1,""":","'",M48,"'")</f>
        <v>"From":'KOL',"To":'KOL',"Price":'12155',"DeptTime":'04:16 PM',"ArrTime":'06:36 PM',"Flight":'B',"Comp":'Kingfisher',"Code":'B-4270',"FlightNo":'4270',"isReturn":true,"RetDeptTime":'09:57 PM',"RetArrTime":'12:17 AM',"RetCode":'B-4271'</v>
      </c>
      <c r="AA48" s="1" t="str">
        <f t="shared" ca="1" si="6"/>
        <v>{"From":'KOL',"To":'KOL',"Price":'12155',"DeptTime":'04:16 PM',"ArrTime":'06:36 PM',"Flight":'B',"Comp":'Kingfisher',"Code":'B-4270',"FlightNo":'4270',"isReturn":true,"RetDeptTime":'09:57 PM',"RetArrTime":'12:17 AM',"RetCode":'B-4271'},</v>
      </c>
    </row>
    <row r="49" spans="1:27" ht="18.75" customHeight="1">
      <c r="A49" s="1" t="s">
        <v>14</v>
      </c>
      <c r="B49" s="1" t="s">
        <v>15</v>
      </c>
      <c r="C49" s="1">
        <f t="shared" ca="1" si="1"/>
        <v>14680</v>
      </c>
      <c r="D49" s="2" t="str">
        <f>CONCATENATE("'","07:43 PM")</f>
        <v>'07:43 PM</v>
      </c>
      <c r="E49" s="2" t="str">
        <f>CONCATENATE("'","10:03 PM")</f>
        <v>'10:03 PM</v>
      </c>
      <c r="F49" s="1" t="s">
        <v>10</v>
      </c>
      <c r="G49" s="1" t="s">
        <v>18</v>
      </c>
      <c r="H49" s="1" t="str">
        <f t="shared" ca="1" si="0"/>
        <v>A-4534</v>
      </c>
      <c r="I49" s="1">
        <f t="shared" ca="1" si="2"/>
        <v>4534</v>
      </c>
      <c r="J49" s="4" t="s">
        <v>24</v>
      </c>
      <c r="K49" s="5" t="str">
        <f>CONCATENATE("'","01:25 AM")</f>
        <v>'01:25 AM</v>
      </c>
      <c r="L49" s="5" t="str">
        <f>CONCATENATE("'","03:45 AM")</f>
        <v>'03:45 AM</v>
      </c>
      <c r="M49" s="4" t="str">
        <f t="shared" ca="1" si="3"/>
        <v>A-4535</v>
      </c>
      <c r="N49" s="1" t="str">
        <f t="shared" si="4"/>
        <v>"From":'KOL',</v>
      </c>
      <c r="O49" s="1" t="str">
        <f>CONCATENATE(N49,"""",B$1,""":","'",B49,"',")</f>
        <v>"From":'KOL',"To":'CHD',</v>
      </c>
      <c r="P49" s="1" t="str">
        <f ca="1">CONCATENATE(O49,"""",C$1,""":","'",C49,"',")</f>
        <v>"From":'KOL',"To":'CHD',"Price":'14680',</v>
      </c>
      <c r="Q49" s="1" t="str">
        <f ca="1">CONCATENATE(P49,"""",D$1,""":","",D49,"',")</f>
        <v>"From":'KOL',"To":'CHD',"Price":'14680',"DeptTime":'07:43 PM',</v>
      </c>
      <c r="R49" s="1" t="str">
        <f ca="1">CONCATENATE(Q49,"""",E$1,""":","",E49,"',")</f>
        <v>"From":'KOL',"To":'CHD',"Price":'14680',"DeptTime":'07:43 PM',"ArrTime":'10:03 PM',</v>
      </c>
      <c r="S49" s="1" t="str">
        <f ca="1">CONCATENATE(R49,"""",F$1,""":","'",F49,"',")</f>
        <v>"From":'KOL',"To":'CHD',"Price":'14680',"DeptTime":'07:43 PM',"ArrTime":'10:03 PM',"Flight":'A',</v>
      </c>
      <c r="T49" s="1" t="str">
        <f ca="1">CONCATENATE(S49,"""",G$1,""":","'",G49,"',")</f>
        <v>"From":'KOL',"To":'CHD',"Price":'14680',"DeptTime":'07:43 PM',"ArrTime":'10:03 PM',"Flight":'A',"Comp":'Jet Airways',</v>
      </c>
      <c r="U49" s="1" t="str">
        <f ca="1">CONCATENATE(T49,"""",H$1,""":","'",H49,"',")</f>
        <v>"From":'KOL',"To":'CHD',"Price":'14680',"DeptTime":'07:43 PM',"ArrTime":'10:03 PM',"Flight":'A',"Comp":'Jet Airways',"Code":'A-4534',</v>
      </c>
      <c r="V49" s="1" t="str">
        <f ca="1">CONCATENATE(U49,"""",I$1,""":","'",I49,"',")</f>
        <v>"From":'KOL',"To":'CHD',"Price":'14680',"DeptTime":'07:43 PM',"ArrTime":'10:03 PM',"Flight":'A',"Comp":'Jet Airways',"Code":'A-4534',"FlightNo":'4534',</v>
      </c>
      <c r="W49" s="1" t="str">
        <f ca="1">CONCATENATE(V49,"""",J$1,""":","",J49,",")</f>
        <v>"From":'KOL',"To":'CHD',"Price":'14680',"DeptTime":'07:43 PM',"ArrTime":'10:03 PM',"Flight":'A',"Comp":'Jet Airways',"Code":'A-4534',"FlightNo":'4534',"isReturn":true,</v>
      </c>
      <c r="X49" s="1" t="str">
        <f t="shared" ref="X49:Y49" ca="1" si="52">CONCATENATE(W49,"""",K$1,""":","",K49,"',")</f>
        <v>"From":'KOL',"To":'CHD',"Price":'14680',"DeptTime":'07:43 PM',"ArrTime":'10:03 PM',"Flight":'A',"Comp":'Jet Airways',"Code":'A-4534',"FlightNo":'4534',"isReturn":true,"RetDeptTime":'01:25 AM',</v>
      </c>
      <c r="Y49" s="1" t="str">
        <f t="shared" ca="1" si="52"/>
        <v>"From":'KOL',"To":'CHD',"Price":'14680',"DeptTime":'07:43 PM',"ArrTime":'10:03 PM',"Flight":'A',"Comp":'Jet Airways',"Code":'A-4534',"FlightNo":'4534',"isReturn":true,"RetDeptTime":'01:25 AM',"RetArrTime":'03:45 AM',</v>
      </c>
      <c r="Z49" s="1" t="str">
        <f ca="1">CONCATENATE(Y49,"""",M$1,""":","'",M49,"'")</f>
        <v>"From":'KOL',"To":'CHD',"Price":'14680',"DeptTime":'07:43 PM',"ArrTime":'10:03 PM',"Flight":'A',"Comp":'Jet Airways',"Code":'A-4534',"FlightNo":'4534',"isReturn":true,"RetDeptTime":'01:25 AM',"RetArrTime":'03:45 AM',"RetCode":'A-4535'</v>
      </c>
      <c r="AA49" s="1" t="str">
        <f t="shared" ca="1" si="6"/>
        <v>{"From":'KOL',"To":'CHD',"Price":'14680',"DeptTime":'07:43 PM',"ArrTime":'10:03 PM',"Flight":'A',"Comp":'Jet Airways',"Code":'A-4534',"FlightNo":'4534',"isReturn":true,"RetDeptTime":'01:25 AM',"RetArrTime":'03:45 AM',"RetCode":'A-4535'},</v>
      </c>
    </row>
    <row r="50" spans="1:27" ht="18.75" customHeight="1">
      <c r="A50" s="1" t="s">
        <v>14</v>
      </c>
      <c r="B50" s="1" t="s">
        <v>7</v>
      </c>
      <c r="C50" s="1">
        <f t="shared" ca="1" si="1"/>
        <v>6638</v>
      </c>
      <c r="D50" s="2" t="str">
        <f>CONCATENATE("'","10:58 AM")</f>
        <v>'10:58 AM</v>
      </c>
      <c r="E50" s="2" t="str">
        <f>CONCATENATE("'","01:18 PM")</f>
        <v>'01:18 PM</v>
      </c>
      <c r="F50" s="1" t="s">
        <v>10</v>
      </c>
      <c r="G50" s="1" t="s">
        <v>19</v>
      </c>
      <c r="H50" s="1" t="str">
        <f t="shared" ca="1" si="0"/>
        <v>A-5403</v>
      </c>
      <c r="I50" s="1">
        <f t="shared" ca="1" si="2"/>
        <v>5403</v>
      </c>
      <c r="J50" s="4" t="s">
        <v>24</v>
      </c>
      <c r="K50" s="5" t="str">
        <f>CONCATENATE("'","04:40 PM")</f>
        <v>'04:40 PM</v>
      </c>
      <c r="L50" s="5" t="str">
        <f>CONCATENATE("'","07:00 PM")</f>
        <v>'07:00 PM</v>
      </c>
      <c r="M50" s="4" t="str">
        <f t="shared" ca="1" si="3"/>
        <v>A-5404</v>
      </c>
      <c r="N50" s="1" t="str">
        <f t="shared" si="4"/>
        <v>"From":'KOL',</v>
      </c>
      <c r="O50" s="1" t="str">
        <f>CONCATENATE(N50,"""",B$1,""":","'",B50,"',")</f>
        <v>"From":'KOL',"To":'DEL',</v>
      </c>
      <c r="P50" s="1" t="str">
        <f ca="1">CONCATENATE(O50,"""",C$1,""":","'",C50,"',")</f>
        <v>"From":'KOL',"To":'DEL',"Price":'6638',</v>
      </c>
      <c r="Q50" s="1" t="str">
        <f ca="1">CONCATENATE(P50,"""",D$1,""":","",D50,"',")</f>
        <v>"From":'KOL',"To":'DEL',"Price":'6638',"DeptTime":'10:58 AM',</v>
      </c>
      <c r="R50" s="1" t="str">
        <f ca="1">CONCATENATE(Q50,"""",E$1,""":","",E50,"',")</f>
        <v>"From":'KOL',"To":'DEL',"Price":'6638',"DeptTime":'10:58 AM',"ArrTime":'01:18 PM',</v>
      </c>
      <c r="S50" s="1" t="str">
        <f ca="1">CONCATENATE(R50,"""",F$1,""":","'",F50,"',")</f>
        <v>"From":'KOL',"To":'DEL',"Price":'6638',"DeptTime":'10:58 AM',"ArrTime":'01:18 PM',"Flight":'A',</v>
      </c>
      <c r="T50" s="1" t="str">
        <f ca="1">CONCATENATE(S50,"""",G$1,""":","'",G50,"',")</f>
        <v>"From":'KOL',"To":'DEL',"Price":'6638',"DeptTime":'10:58 AM',"ArrTime":'01:18 PM',"Flight":'A',"Comp":'Pun-Airways',</v>
      </c>
      <c r="U50" s="1" t="str">
        <f ca="1">CONCATENATE(T50,"""",H$1,""":","'",H50,"',")</f>
        <v>"From":'KOL',"To":'DEL',"Price":'6638',"DeptTime":'10:58 AM',"ArrTime":'01:18 PM',"Flight":'A',"Comp":'Pun-Airways',"Code":'A-5403',</v>
      </c>
      <c r="V50" s="1" t="str">
        <f ca="1">CONCATENATE(U50,"""",I$1,""":","'",I50,"',")</f>
        <v>"From":'KOL',"To":'DEL',"Price":'6638',"DeptTime":'10:58 AM',"ArrTime":'01:18 PM',"Flight":'A',"Comp":'Pun-Airways',"Code":'A-5403',"FlightNo":'5403',</v>
      </c>
      <c r="W50" s="1" t="str">
        <f ca="1">CONCATENATE(V50,"""",J$1,""":","",J50,",")</f>
        <v>"From":'KOL',"To":'DEL',"Price":'6638',"DeptTime":'10:58 AM',"ArrTime":'01:18 PM',"Flight":'A',"Comp":'Pun-Airways',"Code":'A-5403',"FlightNo":'5403',"isReturn":true,</v>
      </c>
      <c r="X50" s="1" t="str">
        <f t="shared" ref="X50:Y50" ca="1" si="53">CONCATENATE(W50,"""",K$1,""":","",K50,"',")</f>
        <v>"From":'KOL',"To":'DEL',"Price":'6638',"DeptTime":'10:58 AM',"ArrTime":'01:18 PM',"Flight":'A',"Comp":'Pun-Airways',"Code":'A-5403',"FlightNo":'5403',"isReturn":true,"RetDeptTime":'04:40 PM',</v>
      </c>
      <c r="Y50" s="1" t="str">
        <f t="shared" ca="1" si="53"/>
        <v>"From":'KOL',"To":'DEL',"Price":'6638',"DeptTime":'10:58 AM',"ArrTime":'01:18 PM',"Flight":'A',"Comp":'Pun-Airways',"Code":'A-5403',"FlightNo":'5403',"isReturn":true,"RetDeptTime":'04:40 PM',"RetArrTime":'07:00 PM',</v>
      </c>
      <c r="Z50" s="1" t="str">
        <f ca="1">CONCATENATE(Y50,"""",M$1,""":","'",M50,"'")</f>
        <v>"From":'KOL',"To":'DEL',"Price":'6638',"DeptTime":'10:58 AM',"ArrTime":'01:18 PM',"Flight":'A',"Comp":'Pun-Airways',"Code":'A-5403',"FlightNo":'5403',"isReturn":true,"RetDeptTime":'04:40 PM',"RetArrTime":'07:00 PM',"RetCode":'A-5404'</v>
      </c>
      <c r="AA50" s="1" t="str">
        <f t="shared" ca="1" si="6"/>
        <v>{"From":'KOL',"To":'DEL',"Price":'6638',"DeptTime":'10:58 AM',"ArrTime":'01:18 PM',"Flight":'A',"Comp":'Pun-Airways',"Code":'A-5403',"FlightNo":'5403',"isReturn":true,"RetDeptTime":'04:40 PM',"RetArrTime":'07:00 PM',"RetCode":'A-5404'},</v>
      </c>
    </row>
    <row r="51" spans="1:27" ht="18.75" customHeight="1">
      <c r="A51" s="1" t="s">
        <v>12</v>
      </c>
      <c r="B51" s="1" t="s">
        <v>8</v>
      </c>
      <c r="C51" s="1">
        <f t="shared" ca="1" si="1"/>
        <v>11057</v>
      </c>
      <c r="D51" s="2" t="str">
        <f>CONCATENATE("'","11:35 AM")</f>
        <v>'11:35 AM</v>
      </c>
      <c r="E51" s="2" t="str">
        <f>CONCATENATE("'","01:55 PM")</f>
        <v>'01:55 PM</v>
      </c>
      <c r="F51" s="1" t="s">
        <v>11</v>
      </c>
      <c r="G51" s="1" t="s">
        <v>20</v>
      </c>
      <c r="H51" s="1" t="str">
        <f t="shared" ca="1" si="0"/>
        <v>B-7259</v>
      </c>
      <c r="I51" s="1">
        <f t="shared" ca="1" si="2"/>
        <v>7259</v>
      </c>
      <c r="J51" s="4" t="s">
        <v>24</v>
      </c>
      <c r="K51" s="5" t="str">
        <f>CONCATENATE("'","05:17 PM")</f>
        <v>'05:17 PM</v>
      </c>
      <c r="L51" s="5" t="str">
        <f>CONCATENATE("'","07:37 PM")</f>
        <v>'07:37 PM</v>
      </c>
      <c r="M51" s="4" t="str">
        <f t="shared" ca="1" si="3"/>
        <v>B-7260</v>
      </c>
      <c r="N51" s="1" t="str">
        <f t="shared" si="4"/>
        <v>"From":'MUM',</v>
      </c>
      <c r="O51" s="1" t="str">
        <f>CONCATENATE(N51,"""",B$1,""":","'",B51,"',")</f>
        <v>"From":'MUM',"To":'BLR',</v>
      </c>
      <c r="P51" s="1" t="str">
        <f ca="1">CONCATENATE(O51,"""",C$1,""":","'",C51,"',")</f>
        <v>"From":'MUM',"To":'BLR',"Price":'11057',</v>
      </c>
      <c r="Q51" s="1" t="str">
        <f ca="1">CONCATENATE(P51,"""",D$1,""":","",D51,"',")</f>
        <v>"From":'MUM',"To":'BLR',"Price":'11057',"DeptTime":'11:35 AM',</v>
      </c>
      <c r="R51" s="1" t="str">
        <f ca="1">CONCATENATE(Q51,"""",E$1,""":","",E51,"',")</f>
        <v>"From":'MUM',"To":'BLR',"Price":'11057',"DeptTime":'11:35 AM',"ArrTime":'01:55 PM',</v>
      </c>
      <c r="S51" s="1" t="str">
        <f ca="1">CONCATENATE(R51,"""",F$1,""":","'",F51,"',")</f>
        <v>"From":'MUM',"To":'BLR',"Price":'11057',"DeptTime":'11:35 AM',"ArrTime":'01:55 PM',"Flight":'B',</v>
      </c>
      <c r="T51" s="1" t="str">
        <f ca="1">CONCATENATE(S51,"""",G$1,""":","'",G51,"',")</f>
        <v>"From":'MUM',"To":'BLR',"Price":'11057',"DeptTime":'11:35 AM',"ArrTime":'01:55 PM',"Flight":'B',"Comp":'M-India',</v>
      </c>
      <c r="U51" s="1" t="str">
        <f ca="1">CONCATENATE(T51,"""",H$1,""":","'",H51,"',")</f>
        <v>"From":'MUM',"To":'BLR',"Price":'11057',"DeptTime":'11:35 AM',"ArrTime":'01:55 PM',"Flight":'B',"Comp":'M-India',"Code":'B-7259',</v>
      </c>
      <c r="V51" s="1" t="str">
        <f ca="1">CONCATENATE(U51,"""",I$1,""":","'",I51,"',")</f>
        <v>"From":'MUM',"To":'BLR',"Price":'11057',"DeptTime":'11:35 AM',"ArrTime":'01:55 PM',"Flight":'B',"Comp":'M-India',"Code":'B-7259',"FlightNo":'7259',</v>
      </c>
      <c r="W51" s="1" t="str">
        <f ca="1">CONCATENATE(V51,"""",J$1,""":","",J51,",")</f>
        <v>"From":'MUM',"To":'BLR',"Price":'11057',"DeptTime":'11:35 AM',"ArrTime":'01:55 PM',"Flight":'B',"Comp":'M-India',"Code":'B-7259',"FlightNo":'7259',"isReturn":true,</v>
      </c>
      <c r="X51" s="1" t="str">
        <f t="shared" ref="X51:Y51" ca="1" si="54">CONCATENATE(W51,"""",K$1,""":","",K51,"',")</f>
        <v>"From":'MUM',"To":'BLR',"Price":'11057',"DeptTime":'11:35 AM',"ArrTime":'01:55 PM',"Flight":'B',"Comp":'M-India',"Code":'B-7259',"FlightNo":'7259',"isReturn":true,"RetDeptTime":'05:17 PM',</v>
      </c>
      <c r="Y51" s="1" t="str">
        <f t="shared" ca="1" si="54"/>
        <v>"From":'MUM',"To":'BLR',"Price":'11057',"DeptTime":'11:35 AM',"ArrTime":'01:55 PM',"Flight":'B',"Comp":'M-India',"Code":'B-7259',"FlightNo":'7259',"isReturn":true,"RetDeptTime":'05:17 PM',"RetArrTime":'07:37 PM',</v>
      </c>
      <c r="Z51" s="1" t="str">
        <f ca="1">CONCATENATE(Y51,"""",M$1,""":","'",M51,"'")</f>
        <v>"From":'MUM',"To":'BLR',"Price":'11057',"DeptTime":'11:35 AM',"ArrTime":'01:55 PM',"Flight":'B',"Comp":'M-India',"Code":'B-7259',"FlightNo":'7259',"isReturn":true,"RetDeptTime":'05:17 PM',"RetArrTime":'07:37 PM',"RetCode":'B-7260'</v>
      </c>
      <c r="AA51" s="1" t="str">
        <f t="shared" ca="1" si="6"/>
        <v>{"From":'MUM',"To":'BLR',"Price":'11057',"DeptTime":'11:35 AM',"ArrTime":'01:55 PM',"Flight":'B',"Comp":'M-India',"Code":'B-7259',"FlightNo":'7259',"isReturn":true,"RetDeptTime":'05:17 PM',"RetArrTime":'07:37 PM',"RetCode":'B-7260'},</v>
      </c>
    </row>
    <row r="52" spans="1:27" ht="18.75" customHeight="1">
      <c r="A52" s="1" t="s">
        <v>12</v>
      </c>
      <c r="B52" s="1" t="s">
        <v>13</v>
      </c>
      <c r="C52" s="1">
        <f t="shared" ca="1" si="1"/>
        <v>13291</v>
      </c>
      <c r="D52" s="2" t="str">
        <f>CONCATENATE("'","07:19 AM")</f>
        <v>'07:19 AM</v>
      </c>
      <c r="E52" s="2" t="str">
        <f>CONCATENATE("'","09:39 AM")</f>
        <v>'09:39 AM</v>
      </c>
      <c r="F52" s="1" t="s">
        <v>10</v>
      </c>
      <c r="G52" s="1" t="s">
        <v>21</v>
      </c>
      <c r="H52" s="1" t="str">
        <f t="shared" ca="1" si="0"/>
        <v>A-4255</v>
      </c>
      <c r="I52" s="1">
        <f t="shared" ca="1" si="2"/>
        <v>4255</v>
      </c>
      <c r="J52" s="4" t="s">
        <v>24</v>
      </c>
      <c r="K52" s="5" t="str">
        <f>CONCATENATE("'","01:00 PM")</f>
        <v>'01:00 PM</v>
      </c>
      <c r="L52" s="5" t="str">
        <f>CONCATENATE("'","03:20 PM")</f>
        <v>'03:20 PM</v>
      </c>
      <c r="M52" s="4" t="str">
        <f t="shared" ca="1" si="3"/>
        <v>A-4256</v>
      </c>
      <c r="N52" s="1" t="str">
        <f t="shared" si="4"/>
        <v>"From":'MUM',</v>
      </c>
      <c r="O52" s="1" t="str">
        <f>CONCATENATE(N52,"""",B$1,""":","'",B52,"',")</f>
        <v>"From":'MUM',"To":'ASR',</v>
      </c>
      <c r="P52" s="1" t="str">
        <f ca="1">CONCATENATE(O52,"""",C$1,""":","'",C52,"',")</f>
        <v>"From":'MUM',"To":'ASR',"Price":'13291',</v>
      </c>
      <c r="Q52" s="1" t="str">
        <f ca="1">CONCATENATE(P52,"""",D$1,""":","",D52,"',")</f>
        <v>"From":'MUM',"To":'ASR',"Price":'13291',"DeptTime":'07:19 AM',</v>
      </c>
      <c r="R52" s="1" t="str">
        <f ca="1">CONCATENATE(Q52,"""",E$1,""":","",E52,"',")</f>
        <v>"From":'MUM',"To":'ASR',"Price":'13291',"DeptTime":'07:19 AM',"ArrTime":'09:39 AM',</v>
      </c>
      <c r="S52" s="1" t="str">
        <f ca="1">CONCATENATE(R52,"""",F$1,""":","'",F52,"',")</f>
        <v>"From":'MUM',"To":'ASR',"Price":'13291',"DeptTime":'07:19 AM',"ArrTime":'09:39 AM',"Flight":'A',</v>
      </c>
      <c r="T52" s="1" t="str">
        <f ca="1">CONCATENATE(S52,"""",G$1,""":","'",G52,"',")</f>
        <v>"From":'MUM',"To":'ASR',"Price":'13291',"DeptTime":'07:19 AM',"ArrTime":'09:39 AM',"Flight":'A',"Comp":'Col-ways',</v>
      </c>
      <c r="U52" s="1" t="str">
        <f ca="1">CONCATENATE(T52,"""",H$1,""":","'",H52,"',")</f>
        <v>"From":'MUM',"To":'ASR',"Price":'13291',"DeptTime":'07:19 AM',"ArrTime":'09:39 AM',"Flight":'A',"Comp":'Col-ways',"Code":'A-4255',</v>
      </c>
      <c r="V52" s="1" t="str">
        <f ca="1">CONCATENATE(U52,"""",I$1,""":","'",I52,"',")</f>
        <v>"From":'MUM',"To":'ASR',"Price":'13291',"DeptTime":'07:19 AM',"ArrTime":'09:39 AM',"Flight":'A',"Comp":'Col-ways',"Code":'A-4255',"FlightNo":'4255',</v>
      </c>
      <c r="W52" s="1" t="str">
        <f ca="1">CONCATENATE(V52,"""",J$1,""":","",J52,",")</f>
        <v>"From":'MUM',"To":'ASR',"Price":'13291',"DeptTime":'07:19 AM',"ArrTime":'09:39 AM',"Flight":'A',"Comp":'Col-ways',"Code":'A-4255',"FlightNo":'4255',"isReturn":true,</v>
      </c>
      <c r="X52" s="1" t="str">
        <f t="shared" ref="X52:Y52" ca="1" si="55">CONCATENATE(W52,"""",K$1,""":","",K52,"',")</f>
        <v>"From":'MUM',"To":'ASR',"Price":'13291',"DeptTime":'07:19 AM',"ArrTime":'09:39 AM',"Flight":'A',"Comp":'Col-ways',"Code":'A-4255',"FlightNo":'4255',"isReturn":true,"RetDeptTime":'01:00 PM',</v>
      </c>
      <c r="Y52" s="1" t="str">
        <f t="shared" ca="1" si="55"/>
        <v>"From":'MUM',"To":'ASR',"Price":'13291',"DeptTime":'07:19 AM',"ArrTime":'09:39 AM',"Flight":'A',"Comp":'Col-ways',"Code":'A-4255',"FlightNo":'4255',"isReturn":true,"RetDeptTime":'01:00 PM',"RetArrTime":'03:20 PM',</v>
      </c>
      <c r="Z52" s="1" t="str">
        <f ca="1">CONCATENATE(Y52,"""",M$1,""":","'",M52,"'")</f>
        <v>"From":'MUM',"To":'ASR',"Price":'13291',"DeptTime":'07:19 AM',"ArrTime":'09:39 AM',"Flight":'A',"Comp":'Col-ways',"Code":'A-4255',"FlightNo":'4255',"isReturn":true,"RetDeptTime":'01:00 PM',"RetArrTime":'03:20 PM',"RetCode":'A-4256'</v>
      </c>
      <c r="AA52" s="1" t="str">
        <f t="shared" ca="1" si="6"/>
        <v>{"From":'MUM',"To":'ASR',"Price":'13291',"DeptTime":'07:19 AM',"ArrTime":'09:39 AM',"Flight":'A',"Comp":'Col-ways',"Code":'A-4255',"FlightNo":'4255',"isReturn":true,"RetDeptTime":'01:00 PM',"RetArrTime":'03:20 PM',"RetCode":'A-4256'},</v>
      </c>
    </row>
    <row r="53" spans="1:27" ht="18.75" customHeight="1">
      <c r="A53" s="1" t="s">
        <v>12</v>
      </c>
      <c r="B53" s="1" t="s">
        <v>13</v>
      </c>
      <c r="C53" s="1">
        <f t="shared" ca="1" si="1"/>
        <v>12419</v>
      </c>
      <c r="D53" s="2" t="str">
        <f>CONCATENATE("'","11:11 AM")</f>
        <v>'11:11 AM</v>
      </c>
      <c r="E53" s="2" t="str">
        <f>CONCATENATE("'","01:31 PM")</f>
        <v>'01:31 PM</v>
      </c>
      <c r="F53" s="1" t="s">
        <v>11</v>
      </c>
      <c r="G53" s="1" t="s">
        <v>22</v>
      </c>
      <c r="H53" s="1" t="str">
        <f t="shared" ca="1" si="0"/>
        <v>B-8100</v>
      </c>
      <c r="I53" s="1">
        <f t="shared" ca="1" si="2"/>
        <v>8100</v>
      </c>
      <c r="J53" s="4" t="s">
        <v>24</v>
      </c>
      <c r="K53" s="5" t="str">
        <f>CONCATENATE("'","04:52 PM")</f>
        <v>'04:52 PM</v>
      </c>
      <c r="L53" s="5" t="str">
        <f>CONCATENATE("'","07:12 PM")</f>
        <v>'07:12 PM</v>
      </c>
      <c r="M53" s="4" t="str">
        <f t="shared" ca="1" si="3"/>
        <v>B-8101</v>
      </c>
      <c r="N53" s="1" t="str">
        <f t="shared" si="4"/>
        <v>"From":'MUM',</v>
      </c>
      <c r="O53" s="1" t="str">
        <f>CONCATENATE(N53,"""",B$1,""":","'",B53,"',")</f>
        <v>"From":'MUM',"To":'ASR',</v>
      </c>
      <c r="P53" s="1" t="str">
        <f ca="1">CONCATENATE(O53,"""",C$1,""":","'",C53,"',")</f>
        <v>"From":'MUM',"To":'ASR',"Price":'12419',</v>
      </c>
      <c r="Q53" s="1" t="str">
        <f ca="1">CONCATENATE(P53,"""",D$1,""":","",D53,"',")</f>
        <v>"From":'MUM',"To":'ASR',"Price":'12419',"DeptTime":'11:11 AM',</v>
      </c>
      <c r="R53" s="1" t="str">
        <f ca="1">CONCATENATE(Q53,"""",E$1,""":","",E53,"',")</f>
        <v>"From":'MUM',"To":'ASR',"Price":'12419',"DeptTime":'11:11 AM',"ArrTime":'01:31 PM',</v>
      </c>
      <c r="S53" s="1" t="str">
        <f ca="1">CONCATENATE(R53,"""",F$1,""":","'",F53,"',")</f>
        <v>"From":'MUM',"To":'ASR',"Price":'12419',"DeptTime":'11:11 AM',"ArrTime":'01:31 PM',"Flight":'B',</v>
      </c>
      <c r="T53" s="1" t="str">
        <f ca="1">CONCATENATE(S53,"""",G$1,""":","'",G53,"',")</f>
        <v>"From":'MUM',"To":'ASR',"Price":'12419',"DeptTime":'11:11 AM',"ArrTime":'01:31 PM',"Flight":'B',"Comp":'Max-Yorks',</v>
      </c>
      <c r="U53" s="1" t="str">
        <f ca="1">CONCATENATE(T53,"""",H$1,""":","'",H53,"',")</f>
        <v>"From":'MUM',"To":'ASR',"Price":'12419',"DeptTime":'11:11 AM',"ArrTime":'01:31 PM',"Flight":'B',"Comp":'Max-Yorks',"Code":'B-8100',</v>
      </c>
      <c r="V53" s="1" t="str">
        <f ca="1">CONCATENATE(U53,"""",I$1,""":","'",I53,"',")</f>
        <v>"From":'MUM',"To":'ASR',"Price":'12419',"DeptTime":'11:11 AM',"ArrTime":'01:31 PM',"Flight":'B',"Comp":'Max-Yorks',"Code":'B-8100',"FlightNo":'8100',</v>
      </c>
      <c r="W53" s="1" t="str">
        <f ca="1">CONCATENATE(V53,"""",J$1,""":","",J53,",")</f>
        <v>"From":'MUM',"To":'ASR',"Price":'12419',"DeptTime":'11:11 AM',"ArrTime":'01:31 PM',"Flight":'B',"Comp":'Max-Yorks',"Code":'B-8100',"FlightNo":'8100',"isReturn":true,</v>
      </c>
      <c r="X53" s="1" t="str">
        <f t="shared" ref="X53:Y53" ca="1" si="56">CONCATENATE(W53,"""",K$1,""":","",K53,"',")</f>
        <v>"From":'MUM',"To":'ASR',"Price":'12419',"DeptTime":'11:11 AM',"ArrTime":'01:31 PM',"Flight":'B',"Comp":'Max-Yorks',"Code":'B-8100',"FlightNo":'8100',"isReturn":true,"RetDeptTime":'04:52 PM',</v>
      </c>
      <c r="Y53" s="1" t="str">
        <f t="shared" ca="1" si="56"/>
        <v>"From":'MUM',"To":'ASR',"Price":'12419',"DeptTime":'11:11 AM',"ArrTime":'01:31 PM',"Flight":'B',"Comp":'Max-Yorks',"Code":'B-8100',"FlightNo":'8100',"isReturn":true,"RetDeptTime":'04:52 PM',"RetArrTime":'07:12 PM',</v>
      </c>
      <c r="Z53" s="1" t="str">
        <f ca="1">CONCATENATE(Y53,"""",M$1,""":","'",M53,"'")</f>
        <v>"From":'MUM',"To":'ASR',"Price":'12419',"DeptTime":'11:11 AM',"ArrTime":'01:31 PM',"Flight":'B',"Comp":'Max-Yorks',"Code":'B-8100',"FlightNo":'8100',"isReturn":true,"RetDeptTime":'04:52 PM',"RetArrTime":'07:12 PM',"RetCode":'B-8101'</v>
      </c>
      <c r="AA53" s="1" t="str">
        <f t="shared" ca="1" si="6"/>
        <v>{"From":'MUM',"To":'ASR',"Price":'12419',"DeptTime":'11:11 AM',"ArrTime":'01:31 PM',"Flight":'B',"Comp":'Max-Yorks',"Code":'B-8100',"FlightNo":'8100',"isReturn":true,"RetDeptTime":'04:52 PM',"RetArrTime":'07:12 PM',"RetCode":'B-8101'},</v>
      </c>
    </row>
    <row r="54" spans="1:27" ht="18.75" customHeight="1">
      <c r="A54" s="1" t="s">
        <v>12</v>
      </c>
      <c r="B54" s="1" t="s">
        <v>14</v>
      </c>
      <c r="C54" s="1">
        <f t="shared" ca="1" si="1"/>
        <v>6643</v>
      </c>
      <c r="D54" s="2" t="str">
        <f>CONCATENATE("'","06:06 PM")</f>
        <v>'06:06 PM</v>
      </c>
      <c r="E54" s="2" t="str">
        <f>CONCATENATE("'","08:26 PM")</f>
        <v>'08:26 PM</v>
      </c>
      <c r="F54" s="1" t="s">
        <v>10</v>
      </c>
      <c r="G54" s="1" t="s">
        <v>9</v>
      </c>
      <c r="H54" s="1" t="str">
        <f t="shared" ca="1" si="0"/>
        <v>A-5568</v>
      </c>
      <c r="I54" s="1">
        <f t="shared" ca="1" si="2"/>
        <v>5568</v>
      </c>
      <c r="J54" s="4" t="s">
        <v>25</v>
      </c>
      <c r="K54" s="5" t="str">
        <f>CONCATENATE("'","11:47 PM")</f>
        <v>'11:47 PM</v>
      </c>
      <c r="L54" s="5" t="str">
        <f>CONCATENATE("'","02:07 AM")</f>
        <v>'02:07 AM</v>
      </c>
      <c r="M54" s="4" t="str">
        <f t="shared" ca="1" si="3"/>
        <v>A-5569</v>
      </c>
      <c r="N54" s="1" t="str">
        <f t="shared" si="4"/>
        <v>"From":'MUM',</v>
      </c>
      <c r="O54" s="1" t="str">
        <f>CONCATENATE(N54,"""",B$1,""":","'",B54,"',")</f>
        <v>"From":'MUM',"To":'KOL',</v>
      </c>
      <c r="P54" s="1" t="str">
        <f ca="1">CONCATENATE(O54,"""",C$1,""":","'",C54,"',")</f>
        <v>"From":'MUM',"To":'KOL',"Price":'6643',</v>
      </c>
      <c r="Q54" s="1" t="str">
        <f ca="1">CONCATENATE(P54,"""",D$1,""":","",D54,"',")</f>
        <v>"From":'MUM',"To":'KOL',"Price":'6643',"DeptTime":'06:06 PM',</v>
      </c>
      <c r="R54" s="1" t="str">
        <f ca="1">CONCATENATE(Q54,"""",E$1,""":","",E54,"',")</f>
        <v>"From":'MUM',"To":'KOL',"Price":'6643',"DeptTime":'06:06 PM',"ArrTime":'08:26 PM',</v>
      </c>
      <c r="S54" s="1" t="str">
        <f ca="1">CONCATENATE(R54,"""",F$1,""":","'",F54,"',")</f>
        <v>"From":'MUM',"To":'KOL',"Price":'6643',"DeptTime":'06:06 PM',"ArrTime":'08:26 PM',"Flight":'A',</v>
      </c>
      <c r="T54" s="1" t="str">
        <f ca="1">CONCATENATE(S54,"""",G$1,""":","'",G54,"',")</f>
        <v>"From":'MUM',"To":'KOL',"Price":'6643',"DeptTime":'06:06 PM',"ArrTime":'08:26 PM',"Flight":'A',"Comp":'Kingfisher',</v>
      </c>
      <c r="U54" s="1" t="str">
        <f ca="1">CONCATENATE(T54,"""",H$1,""":","'",H54,"',")</f>
        <v>"From":'MUM',"To":'KOL',"Price":'6643',"DeptTime":'06:06 PM',"ArrTime":'08:26 PM',"Flight":'A',"Comp":'Kingfisher',"Code":'A-5568',</v>
      </c>
      <c r="V54" s="1" t="str">
        <f ca="1">CONCATENATE(U54,"""",I$1,""":","'",I54,"',")</f>
        <v>"From":'MUM',"To":'KOL',"Price":'6643',"DeptTime":'06:06 PM',"ArrTime":'08:26 PM',"Flight":'A',"Comp":'Kingfisher',"Code":'A-5568',"FlightNo":'5568',</v>
      </c>
      <c r="W54" s="1" t="str">
        <f ca="1">CONCATENATE(V54,"""",J$1,""":","",J54,",")</f>
        <v>"From":'MUM',"To":'KOL',"Price":'6643',"DeptTime":'06:06 PM',"ArrTime":'08:26 PM',"Flight":'A',"Comp":'Kingfisher',"Code":'A-5568',"FlightNo":'5568',"isReturn":false,</v>
      </c>
      <c r="X54" s="1" t="str">
        <f t="shared" ref="X54:Y54" ca="1" si="57">CONCATENATE(W54,"""",K$1,""":","",K54,"',")</f>
        <v>"From":'MUM',"To":'KOL',"Price":'6643',"DeptTime":'06:06 PM',"ArrTime":'08:26 PM',"Flight":'A',"Comp":'Kingfisher',"Code":'A-5568',"FlightNo":'5568',"isReturn":false,"RetDeptTime":'11:47 PM',</v>
      </c>
      <c r="Y54" s="1" t="str">
        <f t="shared" ca="1" si="57"/>
        <v>"From":'MUM',"To":'KOL',"Price":'6643',"DeptTime":'06:06 PM',"ArrTime":'08:26 PM',"Flight":'A',"Comp":'Kingfisher',"Code":'A-5568',"FlightNo":'5568',"isReturn":false,"RetDeptTime":'11:47 PM',"RetArrTime":'02:07 AM',</v>
      </c>
      <c r="Z54" s="1" t="str">
        <f ca="1">CONCATENATE(Y54,"""",M$1,""":","'",M54,"'")</f>
        <v>"From":'MUM',"To":'KOL',"Price":'6643',"DeptTime":'06:06 PM',"ArrTime":'08:26 PM',"Flight":'A',"Comp":'Kingfisher',"Code":'A-5568',"FlightNo":'5568',"isReturn":false,"RetDeptTime":'11:47 PM',"RetArrTime":'02:07 AM',"RetCode":'A-5569'</v>
      </c>
      <c r="AA54" s="1" t="str">
        <f t="shared" ca="1" si="6"/>
        <v>{"From":'MUM',"To":'KOL',"Price":'6643',"DeptTime":'06:06 PM',"ArrTime":'08:26 PM',"Flight":'A',"Comp":'Kingfisher',"Code":'A-5568',"FlightNo":'5568',"isReturn":false,"RetDeptTime":'11:47 PM',"RetArrTime":'02:07 AM',"RetCode":'A-5569'},</v>
      </c>
    </row>
    <row r="55" spans="1:27" ht="18.75" customHeight="1">
      <c r="A55" s="1" t="s">
        <v>12</v>
      </c>
      <c r="B55" s="1" t="s">
        <v>15</v>
      </c>
      <c r="C55" s="1">
        <f t="shared" ca="1" si="1"/>
        <v>13063</v>
      </c>
      <c r="D55" s="2" t="str">
        <f>CONCATENATE("'","08:44 AM")</f>
        <v>'08:44 AM</v>
      </c>
      <c r="E55" s="2" t="str">
        <f>CONCATENATE("'","11:04 AM")</f>
        <v>'11:04 AM</v>
      </c>
      <c r="F55" s="1" t="s">
        <v>11</v>
      </c>
      <c r="G55" s="1" t="s">
        <v>9</v>
      </c>
      <c r="H55" s="1" t="str">
        <f t="shared" ca="1" si="0"/>
        <v>B-1613</v>
      </c>
      <c r="I55" s="1">
        <f t="shared" ca="1" si="2"/>
        <v>1613</v>
      </c>
      <c r="J55" s="4" t="s">
        <v>25</v>
      </c>
      <c r="K55" s="5" t="str">
        <f>CONCATENATE("'","02:26 PM")</f>
        <v>'02:26 PM</v>
      </c>
      <c r="L55" s="5" t="str">
        <f>CONCATENATE("'","04:46 PM")</f>
        <v>'04:46 PM</v>
      </c>
      <c r="M55" s="4" t="str">
        <f t="shared" ca="1" si="3"/>
        <v>B-1614</v>
      </c>
      <c r="N55" s="1" t="str">
        <f t="shared" si="4"/>
        <v>"From":'MUM',</v>
      </c>
      <c r="O55" s="1" t="str">
        <f>CONCATENATE(N55,"""",B$1,""":","'",B55,"',")</f>
        <v>"From":'MUM',"To":'CHD',</v>
      </c>
      <c r="P55" s="1" t="str">
        <f ca="1">CONCATENATE(O55,"""",C$1,""":","'",C55,"',")</f>
        <v>"From":'MUM',"To":'CHD',"Price":'13063',</v>
      </c>
      <c r="Q55" s="1" t="str">
        <f ca="1">CONCATENATE(P55,"""",D$1,""":","",D55,"',")</f>
        <v>"From":'MUM',"To":'CHD',"Price":'13063',"DeptTime":'08:44 AM',</v>
      </c>
      <c r="R55" s="1" t="str">
        <f ca="1">CONCATENATE(Q55,"""",E$1,""":","",E55,"',")</f>
        <v>"From":'MUM',"To":'CHD',"Price":'13063',"DeptTime":'08:44 AM',"ArrTime":'11:04 AM',</v>
      </c>
      <c r="S55" s="1" t="str">
        <f ca="1">CONCATENATE(R55,"""",F$1,""":","'",F55,"',")</f>
        <v>"From":'MUM',"To":'CHD',"Price":'13063',"DeptTime":'08:44 AM',"ArrTime":'11:04 AM',"Flight":'B',</v>
      </c>
      <c r="T55" s="1" t="str">
        <f ca="1">CONCATENATE(S55,"""",G$1,""":","'",G55,"',")</f>
        <v>"From":'MUM',"To":'CHD',"Price":'13063',"DeptTime":'08:44 AM',"ArrTime":'11:04 AM',"Flight":'B',"Comp":'Kingfisher',</v>
      </c>
      <c r="U55" s="1" t="str">
        <f ca="1">CONCATENATE(T55,"""",H$1,""":","'",H55,"',")</f>
        <v>"From":'MUM',"To":'CHD',"Price":'13063',"DeptTime":'08:44 AM',"ArrTime":'11:04 AM',"Flight":'B',"Comp":'Kingfisher',"Code":'B-1613',</v>
      </c>
      <c r="V55" s="1" t="str">
        <f ca="1">CONCATENATE(U55,"""",I$1,""":","'",I55,"',")</f>
        <v>"From":'MUM',"To":'CHD',"Price":'13063',"DeptTime":'08:44 AM',"ArrTime":'11:04 AM',"Flight":'B',"Comp":'Kingfisher',"Code":'B-1613',"FlightNo":'1613',</v>
      </c>
      <c r="W55" s="1" t="str">
        <f ca="1">CONCATENATE(V55,"""",J$1,""":","",J55,",")</f>
        <v>"From":'MUM',"To":'CHD',"Price":'13063',"DeptTime":'08:44 AM',"ArrTime":'11:04 AM',"Flight":'B',"Comp":'Kingfisher',"Code":'B-1613',"FlightNo":'1613',"isReturn":false,</v>
      </c>
      <c r="X55" s="1" t="str">
        <f t="shared" ref="X55:Y55" ca="1" si="58">CONCATENATE(W55,"""",K$1,""":","",K55,"',")</f>
        <v>"From":'MUM',"To":'CHD',"Price":'13063',"DeptTime":'08:44 AM',"ArrTime":'11:04 AM',"Flight":'B',"Comp":'Kingfisher',"Code":'B-1613',"FlightNo":'1613',"isReturn":false,"RetDeptTime":'02:26 PM',</v>
      </c>
      <c r="Y55" s="1" t="str">
        <f t="shared" ca="1" si="58"/>
        <v>"From":'MUM',"To":'CHD',"Price":'13063',"DeptTime":'08:44 AM',"ArrTime":'11:04 AM',"Flight":'B',"Comp":'Kingfisher',"Code":'B-1613',"FlightNo":'1613',"isReturn":false,"RetDeptTime":'02:26 PM',"RetArrTime":'04:46 PM',</v>
      </c>
      <c r="Z55" s="1" t="str">
        <f ca="1">CONCATENATE(Y55,"""",M$1,""":","'",M55,"'")</f>
        <v>"From":'MUM',"To":'CHD',"Price":'13063',"DeptTime":'08:44 AM',"ArrTime":'11:04 AM',"Flight":'B',"Comp":'Kingfisher',"Code":'B-1613',"FlightNo":'1613',"isReturn":false,"RetDeptTime":'02:26 PM',"RetArrTime":'04:46 PM',"RetCode":'B-1614'</v>
      </c>
      <c r="AA55" s="1" t="str">
        <f t="shared" ca="1" si="6"/>
        <v>{"From":'MUM',"To":'CHD',"Price":'13063',"DeptTime":'08:44 AM',"ArrTime":'11:04 AM',"Flight":'B',"Comp":'Kingfisher',"Code":'B-1613',"FlightNo":'1613',"isReturn":false,"RetDeptTime":'02:26 PM',"RetArrTime":'04:46 PM',"RetCode":'B-1614'},</v>
      </c>
    </row>
    <row r="56" spans="1:27" ht="18.75" customHeight="1">
      <c r="A56" s="1" t="s">
        <v>12</v>
      </c>
      <c r="B56" s="1" t="s">
        <v>7</v>
      </c>
      <c r="C56" s="1">
        <f t="shared" ca="1" si="1"/>
        <v>13073</v>
      </c>
      <c r="D56" s="2" t="str">
        <f>CONCATENATE("'","05:41 PM")</f>
        <v>'05:41 PM</v>
      </c>
      <c r="E56" s="2" t="str">
        <f>CONCATENATE("'","08:01 PM")</f>
        <v>'08:01 PM</v>
      </c>
      <c r="F56" s="1" t="s">
        <v>10</v>
      </c>
      <c r="G56" s="1" t="s">
        <v>9</v>
      </c>
      <c r="H56" s="1" t="str">
        <f t="shared" ca="1" si="0"/>
        <v>A-5061</v>
      </c>
      <c r="I56" s="1">
        <f t="shared" ca="1" si="2"/>
        <v>5061</v>
      </c>
      <c r="J56" s="4" t="s">
        <v>25</v>
      </c>
      <c r="K56" s="5" t="str">
        <f>CONCATENATE("'","11:23 PM")</f>
        <v>'11:23 PM</v>
      </c>
      <c r="L56" s="5" t="str">
        <f>CONCATENATE("'","01:43 AM")</f>
        <v>'01:43 AM</v>
      </c>
      <c r="M56" s="4" t="str">
        <f t="shared" ca="1" si="3"/>
        <v>A-5062</v>
      </c>
      <c r="N56" s="1" t="str">
        <f t="shared" si="4"/>
        <v>"From":'MUM',</v>
      </c>
      <c r="O56" s="1" t="str">
        <f>CONCATENATE(N56,"""",B$1,""":","'",B56,"',")</f>
        <v>"From":'MUM',"To":'DEL',</v>
      </c>
      <c r="P56" s="1" t="str">
        <f ca="1">CONCATENATE(O56,"""",C$1,""":","'",C56,"',")</f>
        <v>"From":'MUM',"To":'DEL',"Price":'13073',</v>
      </c>
      <c r="Q56" s="1" t="str">
        <f ca="1">CONCATENATE(P56,"""",D$1,""":","",D56,"',")</f>
        <v>"From":'MUM',"To":'DEL',"Price":'13073',"DeptTime":'05:41 PM',</v>
      </c>
      <c r="R56" s="1" t="str">
        <f ca="1">CONCATENATE(Q56,"""",E$1,""":","",E56,"',")</f>
        <v>"From":'MUM',"To":'DEL',"Price":'13073',"DeptTime":'05:41 PM',"ArrTime":'08:01 PM',</v>
      </c>
      <c r="S56" s="1" t="str">
        <f ca="1">CONCATENATE(R56,"""",F$1,""":","'",F56,"',")</f>
        <v>"From":'MUM',"To":'DEL',"Price":'13073',"DeptTime":'05:41 PM',"ArrTime":'08:01 PM',"Flight":'A',</v>
      </c>
      <c r="T56" s="1" t="str">
        <f ca="1">CONCATENATE(S56,"""",G$1,""":","'",G56,"',")</f>
        <v>"From":'MUM',"To":'DEL',"Price":'13073',"DeptTime":'05:41 PM',"ArrTime":'08:01 PM',"Flight":'A',"Comp":'Kingfisher',</v>
      </c>
      <c r="U56" s="1" t="str">
        <f ca="1">CONCATENATE(T56,"""",H$1,""":","'",H56,"',")</f>
        <v>"From":'MUM',"To":'DEL',"Price":'13073',"DeptTime":'05:41 PM',"ArrTime":'08:01 PM',"Flight":'A',"Comp":'Kingfisher',"Code":'A-5061',</v>
      </c>
      <c r="V56" s="1" t="str">
        <f ca="1">CONCATENATE(U56,"""",I$1,""":","'",I56,"',")</f>
        <v>"From":'MUM',"To":'DEL',"Price":'13073',"DeptTime":'05:41 PM',"ArrTime":'08:01 PM',"Flight":'A',"Comp":'Kingfisher',"Code":'A-5061',"FlightNo":'5061',</v>
      </c>
      <c r="W56" s="1" t="str">
        <f ca="1">CONCATENATE(V56,"""",J$1,""":","",J56,",")</f>
        <v>"From":'MUM',"To":'DEL',"Price":'13073',"DeptTime":'05:41 PM',"ArrTime":'08:01 PM',"Flight":'A',"Comp":'Kingfisher',"Code":'A-5061',"FlightNo":'5061',"isReturn":false,</v>
      </c>
      <c r="X56" s="1" t="str">
        <f t="shared" ref="X56:Y56" ca="1" si="59">CONCATENATE(W56,"""",K$1,""":","",K56,"',")</f>
        <v>"From":'MUM',"To":'DEL',"Price":'13073',"DeptTime":'05:41 PM',"ArrTime":'08:01 PM',"Flight":'A',"Comp":'Kingfisher',"Code":'A-5061',"FlightNo":'5061',"isReturn":false,"RetDeptTime":'11:23 PM',</v>
      </c>
      <c r="Y56" s="1" t="str">
        <f t="shared" ca="1" si="59"/>
        <v>"From":'MUM',"To":'DEL',"Price":'13073',"DeptTime":'05:41 PM',"ArrTime":'08:01 PM',"Flight":'A',"Comp":'Kingfisher',"Code":'A-5061',"FlightNo":'5061',"isReturn":false,"RetDeptTime":'11:23 PM',"RetArrTime":'01:43 AM',</v>
      </c>
      <c r="Z56" s="1" t="str">
        <f ca="1">CONCATENATE(Y56,"""",M$1,""":","'",M56,"'")</f>
        <v>"From":'MUM',"To":'DEL',"Price":'13073',"DeptTime":'05:41 PM',"ArrTime":'08:01 PM',"Flight":'A',"Comp":'Kingfisher',"Code":'A-5061',"FlightNo":'5061',"isReturn":false,"RetDeptTime":'11:23 PM',"RetArrTime":'01:43 AM',"RetCode":'A-5062'</v>
      </c>
      <c r="AA56" s="1" t="str">
        <f t="shared" ca="1" si="6"/>
        <v>{"From":'MUM',"To":'DEL',"Price":'13073',"DeptTime":'05:41 PM',"ArrTime":'08:01 PM',"Flight":'A',"Comp":'Kingfisher',"Code":'A-5061',"FlightNo":'5061',"isReturn":false,"RetDeptTime":'11:23 PM',"RetArrTime":'01:43 AM',"RetCode":'A-5062'},</v>
      </c>
    </row>
    <row r="57" spans="1:27" ht="18.75" customHeight="1">
      <c r="A57" s="1" t="s">
        <v>12</v>
      </c>
      <c r="B57" s="1" t="s">
        <v>8</v>
      </c>
      <c r="C57" s="1">
        <f t="shared" ca="1" si="1"/>
        <v>8578</v>
      </c>
      <c r="D57" s="2" t="str">
        <f>CONCATENATE("'","01:00 AM")</f>
        <v>'01:00 AM</v>
      </c>
      <c r="E57" s="2" t="str">
        <f>CONCATENATE("'","03:20 AM")</f>
        <v>'03:20 AM</v>
      </c>
      <c r="F57" s="1" t="s">
        <v>11</v>
      </c>
      <c r="G57" s="1" t="s">
        <v>9</v>
      </c>
      <c r="H57" s="1" t="str">
        <f t="shared" ca="1" si="0"/>
        <v>B-1083</v>
      </c>
      <c r="I57" s="1">
        <f t="shared" ca="1" si="2"/>
        <v>1083</v>
      </c>
      <c r="J57" s="4" t="s">
        <v>25</v>
      </c>
      <c r="K57" s="5" t="str">
        <f>CONCATENATE("'","06:42 AM")</f>
        <v>'06:42 AM</v>
      </c>
      <c r="L57" s="5" t="str">
        <f>CONCATENATE("'","09:02 AM")</f>
        <v>'09:02 AM</v>
      </c>
      <c r="M57" s="4" t="str">
        <f t="shared" ca="1" si="3"/>
        <v>B-1084</v>
      </c>
      <c r="N57" s="1" t="str">
        <f t="shared" si="4"/>
        <v>"From":'MUM',</v>
      </c>
      <c r="O57" s="1" t="str">
        <f>CONCATENATE(N57,"""",B$1,""":","'",B57,"',")</f>
        <v>"From":'MUM',"To":'BLR',</v>
      </c>
      <c r="P57" s="1" t="str">
        <f ca="1">CONCATENATE(O57,"""",C$1,""":","'",C57,"',")</f>
        <v>"From":'MUM',"To":'BLR',"Price":'8578',</v>
      </c>
      <c r="Q57" s="1" t="str">
        <f ca="1">CONCATENATE(P57,"""",D$1,""":","",D57,"',")</f>
        <v>"From":'MUM',"To":'BLR',"Price":'8578',"DeptTime":'01:00 AM',</v>
      </c>
      <c r="R57" s="1" t="str">
        <f ca="1">CONCATENATE(Q57,"""",E$1,""":","",E57,"',")</f>
        <v>"From":'MUM',"To":'BLR',"Price":'8578',"DeptTime":'01:00 AM',"ArrTime":'03:20 AM',</v>
      </c>
      <c r="S57" s="1" t="str">
        <f ca="1">CONCATENATE(R57,"""",F$1,""":","'",F57,"',")</f>
        <v>"From":'MUM',"To":'BLR',"Price":'8578',"DeptTime":'01:00 AM',"ArrTime":'03:20 AM',"Flight":'B',</v>
      </c>
      <c r="T57" s="1" t="str">
        <f ca="1">CONCATENATE(S57,"""",G$1,""":","'",G57,"',")</f>
        <v>"From":'MUM',"To":'BLR',"Price":'8578',"DeptTime":'01:00 AM',"ArrTime":'03:20 AM',"Flight":'B',"Comp":'Kingfisher',</v>
      </c>
      <c r="U57" s="1" t="str">
        <f ca="1">CONCATENATE(T57,"""",H$1,""":","'",H57,"',")</f>
        <v>"From":'MUM',"To":'BLR',"Price":'8578',"DeptTime":'01:00 AM',"ArrTime":'03:20 AM',"Flight":'B',"Comp":'Kingfisher',"Code":'B-1083',</v>
      </c>
      <c r="V57" s="1" t="str">
        <f ca="1">CONCATENATE(U57,"""",I$1,""":","'",I57,"',")</f>
        <v>"From":'MUM',"To":'BLR',"Price":'8578',"DeptTime":'01:00 AM',"ArrTime":'03:20 AM',"Flight":'B',"Comp":'Kingfisher',"Code":'B-1083',"FlightNo":'1083',</v>
      </c>
      <c r="W57" s="1" t="str">
        <f ca="1">CONCATENATE(V57,"""",J$1,""":","",J57,",")</f>
        <v>"From":'MUM',"To":'BLR',"Price":'8578',"DeptTime":'01:00 AM',"ArrTime":'03:20 AM',"Flight":'B',"Comp":'Kingfisher',"Code":'B-1083',"FlightNo":'1083',"isReturn":false,</v>
      </c>
      <c r="X57" s="1" t="str">
        <f t="shared" ref="X57:Y57" ca="1" si="60">CONCATENATE(W57,"""",K$1,""":","",K57,"',")</f>
        <v>"From":'MUM',"To":'BLR',"Price":'8578',"DeptTime":'01:00 AM',"ArrTime":'03:20 AM',"Flight":'B',"Comp":'Kingfisher',"Code":'B-1083',"FlightNo":'1083',"isReturn":false,"RetDeptTime":'06:42 AM',</v>
      </c>
      <c r="Y57" s="1" t="str">
        <f t="shared" ca="1" si="60"/>
        <v>"From":'MUM',"To":'BLR',"Price":'8578',"DeptTime":'01:00 AM',"ArrTime":'03:20 AM',"Flight":'B',"Comp":'Kingfisher',"Code":'B-1083',"FlightNo":'1083',"isReturn":false,"RetDeptTime":'06:42 AM',"RetArrTime":'09:02 AM',</v>
      </c>
      <c r="Z57" s="1" t="str">
        <f ca="1">CONCATENATE(Y57,"""",M$1,""":","'",M57,"'")</f>
        <v>"From":'MUM',"To":'BLR',"Price":'8578',"DeptTime":'01:00 AM',"ArrTime":'03:20 AM',"Flight":'B',"Comp":'Kingfisher',"Code":'B-1083',"FlightNo":'1083',"isReturn":false,"RetDeptTime":'06:42 AM',"RetArrTime":'09:02 AM',"RetCode":'B-1084'</v>
      </c>
      <c r="AA57" s="1" t="str">
        <f t="shared" ca="1" si="6"/>
        <v>{"From":'MUM',"To":'BLR',"Price":'8578',"DeptTime":'01:00 AM',"ArrTime":'03:20 AM',"Flight":'B',"Comp":'Kingfisher',"Code":'B-1083',"FlightNo":'1083',"isReturn":false,"RetDeptTime":'06:42 AM',"RetArrTime":'09:02 AM',"RetCode":'B-1084'},</v>
      </c>
    </row>
    <row r="58" spans="1:27" ht="18.75" customHeight="1">
      <c r="A58" s="1" t="s">
        <v>12</v>
      </c>
      <c r="B58" s="1" t="s">
        <v>12</v>
      </c>
      <c r="C58" s="1">
        <f t="shared" ca="1" si="1"/>
        <v>13468</v>
      </c>
      <c r="D58" s="2" t="str">
        <f>CONCATENATE("'","09:45 AM")</f>
        <v>'09:45 AM</v>
      </c>
      <c r="E58" s="2" t="str">
        <f>CONCATENATE("'","12:05 PM")</f>
        <v>'12:05 PM</v>
      </c>
      <c r="F58" s="1" t="s">
        <v>10</v>
      </c>
      <c r="G58" s="1" t="s">
        <v>9</v>
      </c>
      <c r="H58" s="1" t="str">
        <f t="shared" ca="1" si="0"/>
        <v>A-5213</v>
      </c>
      <c r="I58" s="1">
        <f t="shared" ca="1" si="2"/>
        <v>5213</v>
      </c>
      <c r="J58" s="4" t="s">
        <v>25</v>
      </c>
      <c r="K58" s="5" t="str">
        <f>CONCATENATE("'","03:27 PM")</f>
        <v>'03:27 PM</v>
      </c>
      <c r="L58" s="5" t="str">
        <f>CONCATENATE("'","05:47 PM")</f>
        <v>'05:47 PM</v>
      </c>
      <c r="M58" s="4" t="str">
        <f t="shared" ca="1" si="3"/>
        <v>A-5214</v>
      </c>
      <c r="N58" s="1" t="str">
        <f t="shared" si="4"/>
        <v>"From":'MUM',</v>
      </c>
      <c r="O58" s="1" t="str">
        <f>CONCATENATE(N58,"""",B$1,""":","'",B58,"',")</f>
        <v>"From":'MUM',"To":'MUM',</v>
      </c>
      <c r="P58" s="1" t="str">
        <f ca="1">CONCATENATE(O58,"""",C$1,""":","'",C58,"',")</f>
        <v>"From":'MUM',"To":'MUM',"Price":'13468',</v>
      </c>
      <c r="Q58" s="1" t="str">
        <f ca="1">CONCATENATE(P58,"""",D$1,""":","",D58,"',")</f>
        <v>"From":'MUM',"To":'MUM',"Price":'13468',"DeptTime":'09:45 AM',</v>
      </c>
      <c r="R58" s="1" t="str">
        <f ca="1">CONCATENATE(Q58,"""",E$1,""":","",E58,"',")</f>
        <v>"From":'MUM',"To":'MUM',"Price":'13468',"DeptTime":'09:45 AM',"ArrTime":'12:05 PM',</v>
      </c>
      <c r="S58" s="1" t="str">
        <f ca="1">CONCATENATE(R58,"""",F$1,""":","'",F58,"',")</f>
        <v>"From":'MUM',"To":'MUM',"Price":'13468',"DeptTime":'09:45 AM',"ArrTime":'12:05 PM',"Flight":'A',</v>
      </c>
      <c r="T58" s="1" t="str">
        <f ca="1">CONCATENATE(S58,"""",G$1,""":","'",G58,"',")</f>
        <v>"From":'MUM',"To":'MUM',"Price":'13468',"DeptTime":'09:45 AM',"ArrTime":'12:05 PM',"Flight":'A',"Comp":'Kingfisher',</v>
      </c>
      <c r="U58" s="1" t="str">
        <f ca="1">CONCATENATE(T58,"""",H$1,""":","'",H58,"',")</f>
        <v>"From":'MUM',"To":'MUM',"Price":'13468',"DeptTime":'09:45 AM',"ArrTime":'12:05 PM',"Flight":'A',"Comp":'Kingfisher',"Code":'A-5213',</v>
      </c>
      <c r="V58" s="1" t="str">
        <f ca="1">CONCATENATE(U58,"""",I$1,""":","'",I58,"',")</f>
        <v>"From":'MUM',"To":'MUM',"Price":'13468',"DeptTime":'09:45 AM',"ArrTime":'12:05 PM',"Flight":'A',"Comp":'Kingfisher',"Code":'A-5213',"FlightNo":'5213',</v>
      </c>
      <c r="W58" s="1" t="str">
        <f ca="1">CONCATENATE(V58,"""",J$1,""":","",J58,",")</f>
        <v>"From":'MUM',"To":'MUM',"Price":'13468',"DeptTime":'09:45 AM',"ArrTime":'12:05 PM',"Flight":'A',"Comp":'Kingfisher',"Code":'A-5213',"FlightNo":'5213',"isReturn":false,</v>
      </c>
      <c r="X58" s="1" t="str">
        <f t="shared" ref="X58:Y58" ca="1" si="61">CONCATENATE(W58,"""",K$1,""":","",K58,"',")</f>
        <v>"From":'MUM',"To":'MUM',"Price":'13468',"DeptTime":'09:45 AM',"ArrTime":'12:05 PM',"Flight":'A',"Comp":'Kingfisher',"Code":'A-5213',"FlightNo":'5213',"isReturn":false,"RetDeptTime":'03:27 PM',</v>
      </c>
      <c r="Y58" s="1" t="str">
        <f t="shared" ca="1" si="61"/>
        <v>"From":'MUM',"To":'MUM',"Price":'13468',"DeptTime":'09:45 AM',"ArrTime":'12:05 PM',"Flight":'A',"Comp":'Kingfisher',"Code":'A-5213',"FlightNo":'5213',"isReturn":false,"RetDeptTime":'03:27 PM',"RetArrTime":'05:47 PM',</v>
      </c>
      <c r="Z58" s="1" t="str">
        <f ca="1">CONCATENATE(Y58,"""",M$1,""":","'",M58,"'")</f>
        <v>"From":'MUM',"To":'MUM',"Price":'13468',"DeptTime":'09:45 AM',"ArrTime":'12:05 PM',"Flight":'A',"Comp":'Kingfisher',"Code":'A-5213',"FlightNo":'5213',"isReturn":false,"RetDeptTime":'03:27 PM',"RetArrTime":'05:47 PM',"RetCode":'A-5214'</v>
      </c>
      <c r="AA58" s="1" t="str">
        <f t="shared" ca="1" si="6"/>
        <v>{"From":'MUM',"To":'MUM',"Price":'13468',"DeptTime":'09:45 AM',"ArrTime":'12:05 PM',"Flight":'A',"Comp":'Kingfisher',"Code":'A-5213',"FlightNo":'5213',"isReturn":false,"RetDeptTime":'03:27 PM',"RetArrTime":'05:47 PM',"RetCode":'A-5214'},</v>
      </c>
    </row>
    <row r="59" spans="1:27" ht="18.75" customHeight="1">
      <c r="A59" s="1" t="s">
        <v>6</v>
      </c>
      <c r="B59" s="1" t="s">
        <v>13</v>
      </c>
      <c r="C59" s="1">
        <f t="shared" ca="1" si="1"/>
        <v>7680</v>
      </c>
      <c r="D59" s="2" t="str">
        <f>CONCATENATE("'","11:11 PM")</f>
        <v>'11:11 PM</v>
      </c>
      <c r="E59" s="2" t="str">
        <f>CONCATENATE("'","01:31 AM")</f>
        <v>'01:31 AM</v>
      </c>
      <c r="F59" s="1" t="s">
        <v>10</v>
      </c>
      <c r="G59" s="1" t="s">
        <v>9</v>
      </c>
      <c r="H59" s="1" t="str">
        <f t="shared" ca="1" si="0"/>
        <v>A-9096</v>
      </c>
      <c r="I59" s="1">
        <f t="shared" ca="1" si="2"/>
        <v>9096</v>
      </c>
      <c r="J59" s="4" t="s">
        <v>25</v>
      </c>
      <c r="K59" s="5" t="str">
        <f>CONCATENATE("'","04:52 AM")</f>
        <v>'04:52 AM</v>
      </c>
      <c r="L59" s="5" t="str">
        <f>CONCATENATE("'","07:12 AM")</f>
        <v>'07:12 AM</v>
      </c>
      <c r="M59" s="4" t="str">
        <f t="shared" ca="1" si="3"/>
        <v>A-9097</v>
      </c>
      <c r="N59" s="1" t="str">
        <f t="shared" si="4"/>
        <v>"From":'PUN',</v>
      </c>
      <c r="O59" s="1" t="str">
        <f>CONCATENATE(N59,"""",B$1,""":","'",B59,"',")</f>
        <v>"From":'PUN',"To":'ASR',</v>
      </c>
      <c r="P59" s="1" t="str">
        <f ca="1">CONCATENATE(O59,"""",C$1,""":","'",C59,"',")</f>
        <v>"From":'PUN',"To":'ASR',"Price":'7680',</v>
      </c>
      <c r="Q59" s="1" t="str">
        <f ca="1">CONCATENATE(P59,"""",D$1,""":","",D59,"',")</f>
        <v>"From":'PUN',"To":'ASR',"Price":'7680',"DeptTime":'11:11 PM',</v>
      </c>
      <c r="R59" s="1" t="str">
        <f ca="1">CONCATENATE(Q59,"""",E$1,""":","",E59,"',")</f>
        <v>"From":'PUN',"To":'ASR',"Price":'7680',"DeptTime":'11:11 PM',"ArrTime":'01:31 AM',</v>
      </c>
      <c r="S59" s="1" t="str">
        <f ca="1">CONCATENATE(R59,"""",F$1,""":","'",F59,"',")</f>
        <v>"From":'PUN',"To":'ASR',"Price":'7680',"DeptTime":'11:11 PM',"ArrTime":'01:31 AM',"Flight":'A',</v>
      </c>
      <c r="T59" s="1" t="str">
        <f ca="1">CONCATENATE(S59,"""",G$1,""":","'",G59,"',")</f>
        <v>"From":'PUN',"To":'ASR',"Price":'7680',"DeptTime":'11:11 PM',"ArrTime":'01:31 AM',"Flight":'A',"Comp":'Kingfisher',</v>
      </c>
      <c r="U59" s="1" t="str">
        <f ca="1">CONCATENATE(T59,"""",H$1,""":","'",H59,"',")</f>
        <v>"From":'PUN',"To":'ASR',"Price":'7680',"DeptTime":'11:11 PM',"ArrTime":'01:31 AM',"Flight":'A',"Comp":'Kingfisher',"Code":'A-9096',</v>
      </c>
      <c r="V59" s="1" t="str">
        <f ca="1">CONCATENATE(U59,"""",I$1,""":","'",I59,"',")</f>
        <v>"From":'PUN',"To":'ASR',"Price":'7680',"DeptTime":'11:11 PM',"ArrTime":'01:31 AM',"Flight":'A',"Comp":'Kingfisher',"Code":'A-9096',"FlightNo":'9096',</v>
      </c>
      <c r="W59" s="1" t="str">
        <f ca="1">CONCATENATE(V59,"""",J$1,""":","",J59,",")</f>
        <v>"From":'PUN',"To":'ASR',"Price":'7680',"DeptTime":'11:11 PM',"ArrTime":'01:31 AM',"Flight":'A',"Comp":'Kingfisher',"Code":'A-9096',"FlightNo":'9096',"isReturn":false,</v>
      </c>
      <c r="X59" s="1" t="str">
        <f t="shared" ref="X59:Y59" ca="1" si="62">CONCATENATE(W59,"""",K$1,""":","",K59,"',")</f>
        <v>"From":'PUN',"To":'ASR',"Price":'7680',"DeptTime":'11:11 PM',"ArrTime":'01:31 AM',"Flight":'A',"Comp":'Kingfisher',"Code":'A-9096',"FlightNo":'9096',"isReturn":false,"RetDeptTime":'04:52 AM',</v>
      </c>
      <c r="Y59" s="1" t="str">
        <f t="shared" ca="1" si="62"/>
        <v>"From":'PUN',"To":'ASR',"Price":'7680',"DeptTime":'11:11 PM',"ArrTime":'01:31 AM',"Flight":'A',"Comp":'Kingfisher',"Code":'A-9096',"FlightNo":'9096',"isReturn":false,"RetDeptTime":'04:52 AM',"RetArrTime":'07:12 AM',</v>
      </c>
      <c r="Z59" s="1" t="str">
        <f ca="1">CONCATENATE(Y59,"""",M$1,""":","'",M59,"'")</f>
        <v>"From":'PUN',"To":'ASR',"Price":'7680',"DeptTime":'11:11 PM',"ArrTime":'01:31 AM',"Flight":'A',"Comp":'Kingfisher',"Code":'A-9096',"FlightNo":'9096',"isReturn":false,"RetDeptTime":'04:52 AM',"RetArrTime":'07:12 AM',"RetCode":'A-9097'</v>
      </c>
      <c r="AA59" s="1" t="str">
        <f t="shared" ca="1" si="6"/>
        <v>{"From":'PUN',"To":'ASR',"Price":'7680',"DeptTime":'11:11 PM',"ArrTime":'01:31 AM',"Flight":'A',"Comp":'Kingfisher',"Code":'A-9096',"FlightNo":'9096',"isReturn":false,"RetDeptTime":'04:52 AM',"RetArrTime":'07:12 AM',"RetCode":'A-9097'},</v>
      </c>
    </row>
    <row r="60" spans="1:27" ht="18.75" customHeight="1">
      <c r="A60" s="1" t="s">
        <v>6</v>
      </c>
      <c r="B60" s="1" t="s">
        <v>14</v>
      </c>
      <c r="C60" s="1">
        <f t="shared" ca="1" si="1"/>
        <v>10781</v>
      </c>
      <c r="D60" s="2" t="str">
        <f>CONCATENATE("'","01:25 AM")</f>
        <v>'01:25 AM</v>
      </c>
      <c r="E60" s="2" t="str">
        <f>CONCATENATE("'","03:45 AM")</f>
        <v>'03:45 AM</v>
      </c>
      <c r="F60" s="1" t="s">
        <v>11</v>
      </c>
      <c r="G60" s="1" t="s">
        <v>9</v>
      </c>
      <c r="H60" s="1" t="str">
        <f t="shared" ca="1" si="0"/>
        <v>B-7874</v>
      </c>
      <c r="I60" s="1">
        <f t="shared" ca="1" si="2"/>
        <v>7874</v>
      </c>
      <c r="J60" s="4" t="s">
        <v>25</v>
      </c>
      <c r="K60" s="5" t="str">
        <f>CONCATENATE("'","07:07 AM")</f>
        <v>'07:07 AM</v>
      </c>
      <c r="L60" s="5" t="str">
        <f>CONCATENATE("'","09:27 AM")</f>
        <v>'09:27 AM</v>
      </c>
      <c r="M60" s="4" t="str">
        <f t="shared" ca="1" si="3"/>
        <v>B-7875</v>
      </c>
      <c r="N60" s="1" t="str">
        <f t="shared" si="4"/>
        <v>"From":'PUN',</v>
      </c>
      <c r="O60" s="1" t="str">
        <f>CONCATENATE(N60,"""",B$1,""":","'",B60,"',")</f>
        <v>"From":'PUN',"To":'KOL',</v>
      </c>
      <c r="P60" s="1" t="str">
        <f ca="1">CONCATENATE(O60,"""",C$1,""":","'",C60,"',")</f>
        <v>"From":'PUN',"To":'KOL',"Price":'10781',</v>
      </c>
      <c r="Q60" s="1" t="str">
        <f ca="1">CONCATENATE(P60,"""",D$1,""":","",D60,"',")</f>
        <v>"From":'PUN',"To":'KOL',"Price":'10781',"DeptTime":'01:25 AM',</v>
      </c>
      <c r="R60" s="1" t="str">
        <f ca="1">CONCATENATE(Q60,"""",E$1,""":","",E60,"',")</f>
        <v>"From":'PUN',"To":'KOL',"Price":'10781',"DeptTime":'01:25 AM',"ArrTime":'03:45 AM',</v>
      </c>
      <c r="S60" s="1" t="str">
        <f ca="1">CONCATENATE(R60,"""",F$1,""":","'",F60,"',")</f>
        <v>"From":'PUN',"To":'KOL',"Price":'10781',"DeptTime":'01:25 AM',"ArrTime":'03:45 AM',"Flight":'B',</v>
      </c>
      <c r="T60" s="1" t="str">
        <f ca="1">CONCATENATE(S60,"""",G$1,""":","'",G60,"',")</f>
        <v>"From":'PUN',"To":'KOL',"Price":'10781',"DeptTime":'01:25 AM',"ArrTime":'03:45 AM',"Flight":'B',"Comp":'Kingfisher',</v>
      </c>
      <c r="U60" s="1" t="str">
        <f ca="1">CONCATENATE(T60,"""",H$1,""":","'",H60,"',")</f>
        <v>"From":'PUN',"To":'KOL',"Price":'10781',"DeptTime":'01:25 AM',"ArrTime":'03:45 AM',"Flight":'B',"Comp":'Kingfisher',"Code":'B-7874',</v>
      </c>
      <c r="V60" s="1" t="str">
        <f ca="1">CONCATENATE(U60,"""",I$1,""":","'",I60,"',")</f>
        <v>"From":'PUN',"To":'KOL',"Price":'10781',"DeptTime":'01:25 AM',"ArrTime":'03:45 AM',"Flight":'B',"Comp":'Kingfisher',"Code":'B-7874',"FlightNo":'7874',</v>
      </c>
      <c r="W60" s="1" t="str">
        <f ca="1">CONCATENATE(V60,"""",J$1,""":","",J60,",")</f>
        <v>"From":'PUN',"To":'KOL',"Price":'10781',"DeptTime":'01:25 AM',"ArrTime":'03:45 AM',"Flight":'B',"Comp":'Kingfisher',"Code":'B-7874',"FlightNo":'7874',"isReturn":false,</v>
      </c>
      <c r="X60" s="1" t="str">
        <f t="shared" ref="X60:Y60" ca="1" si="63">CONCATENATE(W60,"""",K$1,""":","",K60,"',")</f>
        <v>"From":'PUN',"To":'KOL',"Price":'10781',"DeptTime":'01:25 AM',"ArrTime":'03:45 AM',"Flight":'B',"Comp":'Kingfisher',"Code":'B-7874',"FlightNo":'7874',"isReturn":false,"RetDeptTime":'07:07 AM',</v>
      </c>
      <c r="Y60" s="1" t="str">
        <f t="shared" ca="1" si="63"/>
        <v>"From":'PUN',"To":'KOL',"Price":'10781',"DeptTime":'01:25 AM',"ArrTime":'03:45 AM',"Flight":'B',"Comp":'Kingfisher',"Code":'B-7874',"FlightNo":'7874',"isReturn":false,"RetDeptTime":'07:07 AM',"RetArrTime":'09:27 AM',</v>
      </c>
      <c r="Z60" s="1" t="str">
        <f ca="1">CONCATENATE(Y60,"""",M$1,""":","'",M60,"'")</f>
        <v>"From":'PUN',"To":'KOL',"Price":'10781',"DeptTime":'01:25 AM',"ArrTime":'03:45 AM',"Flight":'B',"Comp":'Kingfisher',"Code":'B-7874',"FlightNo":'7874',"isReturn":false,"RetDeptTime":'07:07 AM',"RetArrTime":'09:27 AM',"RetCode":'B-7875'</v>
      </c>
      <c r="AA60" s="1" t="str">
        <f t="shared" ca="1" si="6"/>
        <v>{"From":'PUN',"To":'KOL',"Price":'10781',"DeptTime":'01:25 AM',"ArrTime":'03:45 AM',"Flight":'B',"Comp":'Kingfisher',"Code":'B-7874',"FlightNo":'7874',"isReturn":false,"RetDeptTime":'07:07 AM',"RetArrTime":'09:27 AM',"RetCode":'B-7875'},</v>
      </c>
    </row>
    <row r="61" spans="1:27" ht="18.75" customHeight="1">
      <c r="A61" s="1" t="s">
        <v>7</v>
      </c>
      <c r="B61" s="1" t="s">
        <v>15</v>
      </c>
      <c r="C61" s="1">
        <f t="shared" ca="1" si="1"/>
        <v>10595</v>
      </c>
      <c r="D61" s="2" t="str">
        <f>CONCATENATE("'","05:53 AM")</f>
        <v>'05:53 AM</v>
      </c>
      <c r="E61" s="2" t="str">
        <f>CONCATENATE("'","08:13 AM")</f>
        <v>'08:13 AM</v>
      </c>
      <c r="F61" s="1" t="s">
        <v>10</v>
      </c>
      <c r="G61" s="1" t="s">
        <v>9</v>
      </c>
      <c r="H61" s="1" t="str">
        <f t="shared" ca="1" si="0"/>
        <v>A-2658</v>
      </c>
      <c r="I61" s="1">
        <f t="shared" ca="1" si="2"/>
        <v>2658</v>
      </c>
      <c r="J61" s="4" t="s">
        <v>25</v>
      </c>
      <c r="K61" s="5" t="str">
        <f>CONCATENATE("'","11:35 AM")</f>
        <v>'11:35 AM</v>
      </c>
      <c r="L61" s="5" t="str">
        <f>CONCATENATE("'","01:55 PM")</f>
        <v>'01:55 PM</v>
      </c>
      <c r="M61" s="4" t="str">
        <f t="shared" ca="1" si="3"/>
        <v>A-2659</v>
      </c>
      <c r="N61" s="1" t="str">
        <f t="shared" si="4"/>
        <v>"From":'DEL',</v>
      </c>
      <c r="O61" s="1" t="str">
        <f>CONCATENATE(N61,"""",B$1,""":","'",B61,"',")</f>
        <v>"From":'DEL',"To":'CHD',</v>
      </c>
      <c r="P61" s="1" t="str">
        <f ca="1">CONCATENATE(O61,"""",C$1,""":","'",C61,"',")</f>
        <v>"From":'DEL',"To":'CHD',"Price":'10595',</v>
      </c>
      <c r="Q61" s="1" t="str">
        <f ca="1">CONCATENATE(P61,"""",D$1,""":","",D61,"',")</f>
        <v>"From":'DEL',"To":'CHD',"Price":'10595',"DeptTime":'05:53 AM',</v>
      </c>
      <c r="R61" s="1" t="str">
        <f ca="1">CONCATENATE(Q61,"""",E$1,""":","",E61,"',")</f>
        <v>"From":'DEL',"To":'CHD',"Price":'10595',"DeptTime":'05:53 AM',"ArrTime":'08:13 AM',</v>
      </c>
      <c r="S61" s="1" t="str">
        <f ca="1">CONCATENATE(R61,"""",F$1,""":","'",F61,"',")</f>
        <v>"From":'DEL',"To":'CHD',"Price":'10595',"DeptTime":'05:53 AM',"ArrTime":'08:13 AM',"Flight":'A',</v>
      </c>
      <c r="T61" s="1" t="str">
        <f ca="1">CONCATENATE(S61,"""",G$1,""":","'",G61,"',")</f>
        <v>"From":'DEL',"To":'CHD',"Price":'10595',"DeptTime":'05:53 AM',"ArrTime":'08:13 AM',"Flight":'A',"Comp":'Kingfisher',</v>
      </c>
      <c r="U61" s="1" t="str">
        <f ca="1">CONCATENATE(T61,"""",H$1,""":","'",H61,"',")</f>
        <v>"From":'DEL',"To":'CHD',"Price":'10595',"DeptTime":'05:53 AM',"ArrTime":'08:13 AM',"Flight":'A',"Comp":'Kingfisher',"Code":'A-2658',</v>
      </c>
      <c r="V61" s="1" t="str">
        <f ca="1">CONCATENATE(U61,"""",I$1,""":","'",I61,"',")</f>
        <v>"From":'DEL',"To":'CHD',"Price":'10595',"DeptTime":'05:53 AM',"ArrTime":'08:13 AM',"Flight":'A',"Comp":'Kingfisher',"Code":'A-2658',"FlightNo":'2658',</v>
      </c>
      <c r="W61" s="1" t="str">
        <f ca="1">CONCATENATE(V61,"""",J$1,""":","",J61,",")</f>
        <v>"From":'DEL',"To":'CHD',"Price":'10595',"DeptTime":'05:53 AM',"ArrTime":'08:13 AM',"Flight":'A',"Comp":'Kingfisher',"Code":'A-2658',"FlightNo":'2658',"isReturn":false,</v>
      </c>
      <c r="X61" s="1" t="str">
        <f t="shared" ref="X61:Y61" ca="1" si="64">CONCATENATE(W61,"""",K$1,""":","",K61,"',")</f>
        <v>"From":'DEL',"To":'CHD',"Price":'10595',"DeptTime":'05:53 AM',"ArrTime":'08:13 AM',"Flight":'A',"Comp":'Kingfisher',"Code":'A-2658',"FlightNo":'2658',"isReturn":false,"RetDeptTime":'11:35 AM',</v>
      </c>
      <c r="Y61" s="1" t="str">
        <f t="shared" ca="1" si="64"/>
        <v>"From":'DEL',"To":'CHD',"Price":'10595',"DeptTime":'05:53 AM',"ArrTime":'08:13 AM',"Flight":'A',"Comp":'Kingfisher',"Code":'A-2658',"FlightNo":'2658',"isReturn":false,"RetDeptTime":'11:35 AM',"RetArrTime":'01:55 PM',</v>
      </c>
      <c r="Z61" s="1" t="str">
        <f ca="1">CONCATENATE(Y61,"""",M$1,""":","'",M61,"'")</f>
        <v>"From":'DEL',"To":'CHD',"Price":'10595',"DeptTime":'05:53 AM',"ArrTime":'08:13 AM',"Flight":'A',"Comp":'Kingfisher',"Code":'A-2658',"FlightNo":'2658',"isReturn":false,"RetDeptTime":'11:35 AM',"RetArrTime":'01:55 PM',"RetCode":'A-2659'</v>
      </c>
      <c r="AA61" s="1" t="str">
        <f t="shared" ca="1" si="6"/>
        <v>{"From":'DEL',"To":'CHD',"Price":'10595',"DeptTime":'05:53 AM',"ArrTime":'08:13 AM',"Flight":'A',"Comp":'Kingfisher',"Code":'A-2658',"FlightNo":'2658',"isReturn":false,"RetDeptTime":'11:35 AM',"RetArrTime":'01:55 PM',"RetCode":'A-2659'},</v>
      </c>
    </row>
    <row r="62" spans="1:27" ht="18.75" customHeight="1">
      <c r="A62" s="1" t="s">
        <v>13</v>
      </c>
      <c r="B62" s="1" t="s">
        <v>7</v>
      </c>
      <c r="C62" s="1">
        <f ca="1">RANDBETWEEN(6000,15000)</f>
        <v>13227</v>
      </c>
      <c r="D62" s="2" t="str">
        <f>CONCATENATE("'","09:09 PM")</f>
        <v>'09:09 PM</v>
      </c>
      <c r="E62" s="2" t="str">
        <f>CONCATENATE("'","11:29 PM")</f>
        <v>'11:29 PM</v>
      </c>
      <c r="F62" s="1" t="s">
        <v>10</v>
      </c>
      <c r="G62" s="1" t="s">
        <v>9</v>
      </c>
      <c r="H62" s="1" t="str">
        <f t="shared" ca="1" si="0"/>
        <v>A-1435</v>
      </c>
      <c r="I62" s="1">
        <f ca="1">RANDBETWEEN(1000,9999)</f>
        <v>1435</v>
      </c>
      <c r="J62" s="4" t="s">
        <v>24</v>
      </c>
      <c r="K62" s="5" t="str">
        <f>CONCATENATE("'","02:50 AM")</f>
        <v>'02:50 AM</v>
      </c>
      <c r="L62" s="5" t="str">
        <f>CONCATENATE("'","05:10 AM")</f>
        <v>'05:10 AM</v>
      </c>
      <c r="M62" s="4" t="str">
        <f ca="1">CONCATENATE(F62,"-",I62+1)</f>
        <v>A-1436</v>
      </c>
      <c r="N62" s="1" t="str">
        <f>CONCATENATE("""",A$1,""":","'",A62,"',")</f>
        <v>"From":'ASR',</v>
      </c>
      <c r="O62" s="1" t="str">
        <f>CONCATENATE(N62,"""",B$1,""":","'",B62,"',")</f>
        <v>"From":'ASR',"To":'DEL',</v>
      </c>
      <c r="P62" s="1" t="str">
        <f ca="1">CONCATENATE(O62,"""",C$1,""":","'",C62,"',")</f>
        <v>"From":'ASR',"To":'DEL',"Price":'13227',</v>
      </c>
      <c r="Q62" s="1" t="str">
        <f ca="1">CONCATENATE(P62,"""",D$1,""":","",D62,"',")</f>
        <v>"From":'ASR',"To":'DEL',"Price":'13227',"DeptTime":'09:09 PM',</v>
      </c>
      <c r="R62" s="1" t="str">
        <f ca="1">CONCATENATE(Q62,"""",E$1,""":","",E62,"',")</f>
        <v>"From":'ASR',"To":'DEL',"Price":'13227',"DeptTime":'09:09 PM',"ArrTime":'11:29 PM',</v>
      </c>
      <c r="S62" s="1" t="str">
        <f ca="1">CONCATENATE(R62,"""",F$1,""":","'",F62,"',")</f>
        <v>"From":'ASR',"To":'DEL',"Price":'13227',"DeptTime":'09:09 PM',"ArrTime":'11:29 PM',"Flight":'A',</v>
      </c>
      <c r="T62" s="1" t="str">
        <f ca="1">CONCATENATE(S62,"""",G$1,""":","'",G62,"',")</f>
        <v>"From":'ASR',"To":'DEL',"Price":'13227',"DeptTime":'09:09 PM',"ArrTime":'11:29 PM',"Flight":'A',"Comp":'Kingfisher',</v>
      </c>
      <c r="U62" s="1" t="str">
        <f ca="1">CONCATENATE(T62,"""",H$1,""":","'",H62,"',")</f>
        <v>"From":'ASR',"To":'DEL',"Price":'13227',"DeptTime":'09:09 PM',"ArrTime":'11:29 PM',"Flight":'A',"Comp":'Kingfisher',"Code":'A-1435',</v>
      </c>
      <c r="V62" s="1" t="str">
        <f ca="1">CONCATENATE(U62,"""",I$1,""":","'",I62,"',")</f>
        <v>"From":'ASR',"To":'DEL',"Price":'13227',"DeptTime":'09:09 PM',"ArrTime":'11:29 PM',"Flight":'A',"Comp":'Kingfisher',"Code":'A-1435',"FlightNo":'1435',</v>
      </c>
      <c r="W62" s="1" t="str">
        <f ca="1">CONCATENATE(V62,"""",J$1,""":","",J62,",")</f>
        <v>"From":'ASR',"To":'DEL',"Price":'13227',"DeptTime":'09:09 PM',"ArrTime":'11:29 PM',"Flight":'A',"Comp":'Kingfisher',"Code":'A-1435',"FlightNo":'1435',"isReturn":true,</v>
      </c>
      <c r="X62" s="1" t="str">
        <f t="shared" ref="X62:Y62" ca="1" si="65">CONCATENATE(W62,"""",K$1,""":","",K62,"',")</f>
        <v>"From":'ASR',"To":'DEL',"Price":'13227',"DeptTime":'09:09 PM',"ArrTime":'11:29 PM',"Flight":'A',"Comp":'Kingfisher',"Code":'A-1435',"FlightNo":'1435',"isReturn":true,"RetDeptTime":'02:50 AM',</v>
      </c>
      <c r="Y62" s="1" t="str">
        <f t="shared" ca="1" si="65"/>
        <v>"From":'ASR',"To":'DEL',"Price":'13227',"DeptTime":'09:09 PM',"ArrTime":'11:29 PM',"Flight":'A',"Comp":'Kingfisher',"Code":'A-1435',"FlightNo":'1435',"isReturn":true,"RetDeptTime":'02:50 AM',"RetArrTime":'05:10 AM',</v>
      </c>
      <c r="Z62" s="1" t="str">
        <f ca="1">CONCATENATE(Y62,"""",M$1,""":","'",M62,"'")</f>
        <v>"From":'ASR',"To":'DEL',"Price":'13227',"DeptTime":'09:09 PM',"ArrTime":'11:29 PM',"Flight":'A',"Comp":'Kingfisher',"Code":'A-1435',"FlightNo":'1435',"isReturn":true,"RetDeptTime":'02:50 AM',"RetArrTime":'05:10 AM',"RetCode":'A-1436'</v>
      </c>
      <c r="AA62" s="1" t="str">
        <f ca="1">CONCATENATE("{",Z62,"},")</f>
        <v>{"From":'ASR',"To":'DEL',"Price":'13227',"DeptTime":'09:09 PM',"ArrTime":'11:29 PM',"Flight":'A',"Comp":'Kingfisher',"Code":'A-1435',"FlightNo":'1435',"isReturn":true,"RetDeptTime":'02:50 AM',"RetArrTime":'05:10 AM',"RetCode":'A-1436'},</v>
      </c>
    </row>
    <row r="63" spans="1:27" ht="18.75" customHeight="1">
      <c r="A63" s="1" t="s">
        <v>13</v>
      </c>
      <c r="B63" s="1" t="s">
        <v>8</v>
      </c>
      <c r="C63" s="1">
        <f t="shared" ca="1" si="1"/>
        <v>11905</v>
      </c>
      <c r="D63" s="2" t="str">
        <f>CONCATENATE("'","08:56 AM")</f>
        <v>'08:56 AM</v>
      </c>
      <c r="E63" s="2" t="str">
        <f>CONCATENATE("'","11:16 AM")</f>
        <v>'11:16 AM</v>
      </c>
      <c r="F63" s="1" t="s">
        <v>11</v>
      </c>
      <c r="G63" s="1" t="s">
        <v>18</v>
      </c>
      <c r="H63" s="1" t="str">
        <f t="shared" ca="1" si="0"/>
        <v>B-9803</v>
      </c>
      <c r="I63" s="1">
        <f t="shared" ca="1" si="2"/>
        <v>9803</v>
      </c>
      <c r="J63" s="4" t="s">
        <v>24</v>
      </c>
      <c r="K63" s="5" t="str">
        <f>CONCATENATE("'","02:38 PM")</f>
        <v>'02:38 PM</v>
      </c>
      <c r="L63" s="5" t="str">
        <f>CONCATENATE("'","04:58 PM")</f>
        <v>'04:58 PM</v>
      </c>
      <c r="M63" s="4" t="str">
        <f t="shared" ref="M63:M121" ca="1" si="66">CONCATENATE(F63,"-",I63+1)</f>
        <v>B-9804</v>
      </c>
      <c r="N63" s="1" t="str">
        <f t="shared" ref="N63:N121" si="67">CONCATENATE("""",A$1,""":","'",A63,"',")</f>
        <v>"From":'ASR',</v>
      </c>
      <c r="O63" s="1" t="str">
        <f>CONCATENATE(N63,"""",B$1,""":","'",B63,"',")</f>
        <v>"From":'ASR',"To":'BLR',</v>
      </c>
      <c r="P63" s="1" t="str">
        <f ca="1">CONCATENATE(O63,"""",C$1,""":","'",C63,"',")</f>
        <v>"From":'ASR',"To":'BLR',"Price":'11905',</v>
      </c>
      <c r="Q63" s="1" t="str">
        <f ca="1">CONCATENATE(P63,"""",D$1,""":","",D63,"',")</f>
        <v>"From":'ASR',"To":'BLR',"Price":'11905',"DeptTime":'08:56 AM',</v>
      </c>
      <c r="R63" s="1" t="str">
        <f ca="1">CONCATENATE(Q63,"""",E$1,""":","",E63,"',")</f>
        <v>"From":'ASR',"To":'BLR',"Price":'11905',"DeptTime":'08:56 AM',"ArrTime":'11:16 AM',</v>
      </c>
      <c r="S63" s="1" t="str">
        <f ca="1">CONCATENATE(R63,"""",F$1,""":","'",F63,"',")</f>
        <v>"From":'ASR',"To":'BLR',"Price":'11905',"DeptTime":'08:56 AM',"ArrTime":'11:16 AM',"Flight":'B',</v>
      </c>
      <c r="T63" s="1" t="str">
        <f ca="1">CONCATENATE(S63,"""",G$1,""":","'",G63,"',")</f>
        <v>"From":'ASR',"To":'BLR',"Price":'11905',"DeptTime":'08:56 AM',"ArrTime":'11:16 AM',"Flight":'B',"Comp":'Jet Airways',</v>
      </c>
      <c r="U63" s="1" t="str">
        <f ca="1">CONCATENATE(T63,"""",H$1,""":","'",H63,"',")</f>
        <v>"From":'ASR',"To":'BLR',"Price":'11905',"DeptTime":'08:56 AM',"ArrTime":'11:16 AM',"Flight":'B',"Comp":'Jet Airways',"Code":'B-9803',</v>
      </c>
      <c r="V63" s="1" t="str">
        <f ca="1">CONCATENATE(U63,"""",I$1,""":","'",I63,"',")</f>
        <v>"From":'ASR',"To":'BLR',"Price":'11905',"DeptTime":'08:56 AM',"ArrTime":'11:16 AM',"Flight":'B',"Comp":'Jet Airways',"Code":'B-9803',"FlightNo":'9803',</v>
      </c>
      <c r="W63" s="1" t="str">
        <f ca="1">CONCATENATE(V63,"""",J$1,""":","",J63,",")</f>
        <v>"From":'ASR',"To":'BLR',"Price":'11905',"DeptTime":'08:56 AM',"ArrTime":'11:16 AM',"Flight":'B',"Comp":'Jet Airways',"Code":'B-9803',"FlightNo":'9803',"isReturn":true,</v>
      </c>
      <c r="X63" s="1" t="str">
        <f t="shared" ref="X63:Y63" ca="1" si="68">CONCATENATE(W63,"""",K$1,""":","",K63,"',")</f>
        <v>"From":'ASR',"To":'BLR',"Price":'11905',"DeptTime":'08:56 AM',"ArrTime":'11:16 AM',"Flight":'B',"Comp":'Jet Airways',"Code":'B-9803',"FlightNo":'9803',"isReturn":true,"RetDeptTime":'02:38 PM',</v>
      </c>
      <c r="Y63" s="1" t="str">
        <f t="shared" ca="1" si="68"/>
        <v>"From":'ASR',"To":'BLR',"Price":'11905',"DeptTime":'08:56 AM',"ArrTime":'11:16 AM',"Flight":'B',"Comp":'Jet Airways',"Code":'B-9803',"FlightNo":'9803',"isReturn":true,"RetDeptTime":'02:38 PM',"RetArrTime":'04:58 PM',</v>
      </c>
      <c r="Z63" s="1" t="str">
        <f ca="1">CONCATENATE(Y63,"""",M$1,""":","'",M63,"'")</f>
        <v>"From":'ASR',"To":'BLR',"Price":'11905',"DeptTime":'08:56 AM',"ArrTime":'11:16 AM',"Flight":'B',"Comp":'Jet Airways',"Code":'B-9803',"FlightNo":'9803',"isReturn":true,"RetDeptTime":'02:38 PM',"RetArrTime":'04:58 PM',"RetCode":'B-9804'</v>
      </c>
      <c r="AA63" s="1" t="str">
        <f t="shared" ca="1" si="6"/>
        <v>{"From":'ASR',"To":'BLR',"Price":'11905',"DeptTime":'08:56 AM',"ArrTime":'11:16 AM',"Flight":'B',"Comp":'Jet Airways',"Code":'B-9803',"FlightNo":'9803',"isReturn":true,"RetDeptTime":'02:38 PM',"RetArrTime":'04:58 PM',"RetCode":'B-9804'},</v>
      </c>
    </row>
    <row r="64" spans="1:27" ht="18.75" customHeight="1">
      <c r="A64" s="1" t="s">
        <v>13</v>
      </c>
      <c r="B64" s="1" t="s">
        <v>12</v>
      </c>
      <c r="C64" s="1">
        <f t="shared" ca="1" si="1"/>
        <v>11700</v>
      </c>
      <c r="D64" s="2" t="str">
        <f>CONCATENATE("'","06:54 PM")</f>
        <v>'06:54 PM</v>
      </c>
      <c r="E64" s="2" t="str">
        <f>CONCATENATE("'","09:14 PM")</f>
        <v>'09:14 PM</v>
      </c>
      <c r="F64" s="1" t="s">
        <v>10</v>
      </c>
      <c r="G64" s="1" t="s">
        <v>19</v>
      </c>
      <c r="H64" s="1" t="str">
        <f t="shared" ca="1" si="0"/>
        <v>A-6599</v>
      </c>
      <c r="I64" s="1">
        <f t="shared" ca="1" si="2"/>
        <v>6599</v>
      </c>
      <c r="J64" s="4" t="s">
        <v>24</v>
      </c>
      <c r="K64" s="5" t="str">
        <f>CONCATENATE("'","12:36 AM")</f>
        <v>'12:36 AM</v>
      </c>
      <c r="L64" s="5" t="str">
        <f>CONCATENATE("'","02:56 AM")</f>
        <v>'02:56 AM</v>
      </c>
      <c r="M64" s="4" t="str">
        <f t="shared" ca="1" si="66"/>
        <v>A-6600</v>
      </c>
      <c r="N64" s="1" t="str">
        <f t="shared" si="67"/>
        <v>"From":'ASR',</v>
      </c>
      <c r="O64" s="1" t="str">
        <f>CONCATENATE(N64,"""",B$1,""":","'",B64,"',")</f>
        <v>"From":'ASR',"To":'MUM',</v>
      </c>
      <c r="P64" s="1" t="str">
        <f ca="1">CONCATENATE(O64,"""",C$1,""":","'",C64,"',")</f>
        <v>"From":'ASR',"To":'MUM',"Price":'11700',</v>
      </c>
      <c r="Q64" s="1" t="str">
        <f ca="1">CONCATENATE(P64,"""",D$1,""":","",D64,"',")</f>
        <v>"From":'ASR',"To":'MUM',"Price":'11700',"DeptTime":'06:54 PM',</v>
      </c>
      <c r="R64" s="1" t="str">
        <f ca="1">CONCATENATE(Q64,"""",E$1,""":","",E64,"',")</f>
        <v>"From":'ASR',"To":'MUM',"Price":'11700',"DeptTime":'06:54 PM',"ArrTime":'09:14 PM',</v>
      </c>
      <c r="S64" s="1" t="str">
        <f ca="1">CONCATENATE(R64,"""",F$1,""":","'",F64,"',")</f>
        <v>"From":'ASR',"To":'MUM',"Price":'11700',"DeptTime":'06:54 PM',"ArrTime":'09:14 PM',"Flight":'A',</v>
      </c>
      <c r="T64" s="1" t="str">
        <f ca="1">CONCATENATE(S64,"""",G$1,""":","'",G64,"',")</f>
        <v>"From":'ASR',"To":'MUM',"Price":'11700',"DeptTime":'06:54 PM',"ArrTime":'09:14 PM',"Flight":'A',"Comp":'Pun-Airways',</v>
      </c>
      <c r="U64" s="1" t="str">
        <f ca="1">CONCATENATE(T64,"""",H$1,""":","'",H64,"',")</f>
        <v>"From":'ASR',"To":'MUM',"Price":'11700',"DeptTime":'06:54 PM',"ArrTime":'09:14 PM',"Flight":'A',"Comp":'Pun-Airways',"Code":'A-6599',</v>
      </c>
      <c r="V64" s="1" t="str">
        <f ca="1">CONCATENATE(U64,"""",I$1,""":","'",I64,"',")</f>
        <v>"From":'ASR',"To":'MUM',"Price":'11700',"DeptTime":'06:54 PM',"ArrTime":'09:14 PM',"Flight":'A',"Comp":'Pun-Airways',"Code":'A-6599',"FlightNo":'6599',</v>
      </c>
      <c r="W64" s="1" t="str">
        <f ca="1">CONCATENATE(V64,"""",J$1,""":","",J64,",")</f>
        <v>"From":'ASR',"To":'MUM',"Price":'11700',"DeptTime":'06:54 PM',"ArrTime":'09:14 PM',"Flight":'A',"Comp":'Pun-Airways',"Code":'A-6599',"FlightNo":'6599',"isReturn":true,</v>
      </c>
      <c r="X64" s="1" t="str">
        <f t="shared" ref="X64:Y64" ca="1" si="69">CONCATENATE(W64,"""",K$1,""":","",K64,"',")</f>
        <v>"From":'ASR',"To":'MUM',"Price":'11700',"DeptTime":'06:54 PM',"ArrTime":'09:14 PM',"Flight":'A',"Comp":'Pun-Airways',"Code":'A-6599',"FlightNo":'6599',"isReturn":true,"RetDeptTime":'12:36 AM',</v>
      </c>
      <c r="Y64" s="1" t="str">
        <f t="shared" ca="1" si="69"/>
        <v>"From":'ASR',"To":'MUM',"Price":'11700',"DeptTime":'06:54 PM',"ArrTime":'09:14 PM',"Flight":'A',"Comp":'Pun-Airways',"Code":'A-6599',"FlightNo":'6599',"isReturn":true,"RetDeptTime":'12:36 AM',"RetArrTime":'02:56 AM',</v>
      </c>
      <c r="Z64" s="1" t="str">
        <f ca="1">CONCATENATE(Y64,"""",M$1,""":","'",M64,"'")</f>
        <v>"From":'ASR',"To":'MUM',"Price":'11700',"DeptTime":'06:54 PM',"ArrTime":'09:14 PM',"Flight":'A',"Comp":'Pun-Airways',"Code":'A-6599',"FlightNo":'6599',"isReturn":true,"RetDeptTime":'12:36 AM',"RetArrTime":'02:56 AM',"RetCode":'A-6600'</v>
      </c>
      <c r="AA64" s="1" t="str">
        <f t="shared" ca="1" si="6"/>
        <v>{"From":'ASR',"To":'MUM',"Price":'11700',"DeptTime":'06:54 PM',"ArrTime":'09:14 PM',"Flight":'A',"Comp":'Pun-Airways',"Code":'A-6599',"FlightNo":'6599',"isReturn":true,"RetDeptTime":'12:36 AM',"RetArrTime":'02:56 AM',"RetCode":'A-6600'},</v>
      </c>
    </row>
    <row r="65" spans="1:27" ht="18.75" customHeight="1">
      <c r="A65" s="1" t="s">
        <v>13</v>
      </c>
      <c r="B65" s="1" t="s">
        <v>13</v>
      </c>
      <c r="C65" s="1">
        <f t="shared" ca="1" si="1"/>
        <v>11685</v>
      </c>
      <c r="D65" s="2" t="str">
        <f>CONCATENATE("'","09:21 AM")</f>
        <v>'09:21 AM</v>
      </c>
      <c r="E65" s="2" t="str">
        <f>CONCATENATE("'","11:41 AM")</f>
        <v>'11:41 AM</v>
      </c>
      <c r="F65" s="1" t="s">
        <v>11</v>
      </c>
      <c r="G65" s="1" t="s">
        <v>20</v>
      </c>
      <c r="H65" s="1" t="str">
        <f t="shared" ca="1" si="0"/>
        <v>B-8288</v>
      </c>
      <c r="I65" s="1">
        <f t="shared" ca="1" si="2"/>
        <v>8288</v>
      </c>
      <c r="J65" s="4" t="s">
        <v>24</v>
      </c>
      <c r="K65" s="5" t="str">
        <f>CONCATENATE("'","03:02 PM")</f>
        <v>'03:02 PM</v>
      </c>
      <c r="L65" s="5" t="str">
        <f>CONCATENATE("'","05:22 PM")</f>
        <v>'05:22 PM</v>
      </c>
      <c r="M65" s="4" t="str">
        <f t="shared" ca="1" si="66"/>
        <v>B-8289</v>
      </c>
      <c r="N65" s="1" t="str">
        <f t="shared" si="67"/>
        <v>"From":'ASR',</v>
      </c>
      <c r="O65" s="1" t="str">
        <f>CONCATENATE(N65,"""",B$1,""":","'",B65,"',")</f>
        <v>"From":'ASR',"To":'ASR',</v>
      </c>
      <c r="P65" s="1" t="str">
        <f ca="1">CONCATENATE(O65,"""",C$1,""":","'",C65,"',")</f>
        <v>"From":'ASR',"To":'ASR',"Price":'11685',</v>
      </c>
      <c r="Q65" s="1" t="str">
        <f ca="1">CONCATENATE(P65,"""",D$1,""":","",D65,"',")</f>
        <v>"From":'ASR',"To":'ASR',"Price":'11685',"DeptTime":'09:21 AM',</v>
      </c>
      <c r="R65" s="1" t="str">
        <f ca="1">CONCATENATE(Q65,"""",E$1,""":","",E65,"',")</f>
        <v>"From":'ASR',"To":'ASR',"Price":'11685',"DeptTime":'09:21 AM',"ArrTime":'11:41 AM',</v>
      </c>
      <c r="S65" s="1" t="str">
        <f ca="1">CONCATENATE(R65,"""",F$1,""":","'",F65,"',")</f>
        <v>"From":'ASR',"To":'ASR',"Price":'11685',"DeptTime":'09:21 AM',"ArrTime":'11:41 AM',"Flight":'B',</v>
      </c>
      <c r="T65" s="1" t="str">
        <f ca="1">CONCATENATE(S65,"""",G$1,""":","'",G65,"',")</f>
        <v>"From":'ASR',"To":'ASR',"Price":'11685',"DeptTime":'09:21 AM',"ArrTime":'11:41 AM',"Flight":'B',"Comp":'M-India',</v>
      </c>
      <c r="U65" s="1" t="str">
        <f ca="1">CONCATENATE(T65,"""",H$1,""":","'",H65,"',")</f>
        <v>"From":'ASR',"To":'ASR',"Price":'11685',"DeptTime":'09:21 AM',"ArrTime":'11:41 AM',"Flight":'B',"Comp":'M-India',"Code":'B-8288',</v>
      </c>
      <c r="V65" s="1" t="str">
        <f ca="1">CONCATENATE(U65,"""",I$1,""":","'",I65,"',")</f>
        <v>"From":'ASR',"To":'ASR',"Price":'11685',"DeptTime":'09:21 AM',"ArrTime":'11:41 AM',"Flight":'B',"Comp":'M-India',"Code":'B-8288',"FlightNo":'8288',</v>
      </c>
      <c r="W65" s="1" t="str">
        <f ca="1">CONCATENATE(V65,"""",J$1,""":","",J65,",")</f>
        <v>"From":'ASR',"To":'ASR',"Price":'11685',"DeptTime":'09:21 AM',"ArrTime":'11:41 AM',"Flight":'B',"Comp":'M-India',"Code":'B-8288',"FlightNo":'8288',"isReturn":true,</v>
      </c>
      <c r="X65" s="1" t="str">
        <f t="shared" ref="X65:Y65" ca="1" si="70">CONCATENATE(W65,"""",K$1,""":","",K65,"',")</f>
        <v>"From":'ASR',"To":'ASR',"Price":'11685',"DeptTime":'09:21 AM',"ArrTime":'11:41 AM',"Flight":'B',"Comp":'M-India',"Code":'B-8288',"FlightNo":'8288',"isReturn":true,"RetDeptTime":'03:02 PM',</v>
      </c>
      <c r="Y65" s="1" t="str">
        <f t="shared" ca="1" si="70"/>
        <v>"From":'ASR',"To":'ASR',"Price":'11685',"DeptTime":'09:21 AM',"ArrTime":'11:41 AM',"Flight":'B',"Comp":'M-India',"Code":'B-8288',"FlightNo":'8288',"isReturn":true,"RetDeptTime":'03:02 PM',"RetArrTime":'05:22 PM',</v>
      </c>
      <c r="Z65" s="1" t="str">
        <f ca="1">CONCATENATE(Y65,"""",M$1,""":","'",M65,"'")</f>
        <v>"From":'ASR',"To":'ASR',"Price":'11685',"DeptTime":'09:21 AM',"ArrTime":'11:41 AM',"Flight":'B',"Comp":'M-India',"Code":'B-8288',"FlightNo":'8288',"isReturn":true,"RetDeptTime":'03:02 PM',"RetArrTime":'05:22 PM',"RetCode":'B-8289'</v>
      </c>
      <c r="AA65" s="1" t="str">
        <f t="shared" ca="1" si="6"/>
        <v>{"From":'ASR',"To":'ASR',"Price":'11685',"DeptTime":'09:21 AM',"ArrTime":'11:41 AM',"Flight":'B',"Comp":'M-India',"Code":'B-8288',"FlightNo":'8288',"isReturn":true,"RetDeptTime":'03:02 PM',"RetArrTime":'05:22 PM',"RetCode":'B-8289'},</v>
      </c>
    </row>
    <row r="66" spans="1:27" ht="18.75" customHeight="1">
      <c r="A66" s="1" t="s">
        <v>13</v>
      </c>
      <c r="B66" s="1" t="s">
        <v>14</v>
      </c>
      <c r="C66" s="1">
        <f t="shared" ca="1" si="1"/>
        <v>11594</v>
      </c>
      <c r="D66" s="2" t="str">
        <f>CONCATENATE("'","07:55 AM")</f>
        <v>'07:55 AM</v>
      </c>
      <c r="E66" s="2" t="str">
        <f>CONCATENATE("'","10:15 AM")</f>
        <v>'10:15 AM</v>
      </c>
      <c r="F66" s="1" t="s">
        <v>10</v>
      </c>
      <c r="G66" s="1" t="s">
        <v>21</v>
      </c>
      <c r="H66" s="1" t="str">
        <f t="shared" ref="H66:H129" ca="1" si="71">CONCATENATE(F66,"-",I66)</f>
        <v>A-4306</v>
      </c>
      <c r="I66" s="1">
        <f t="shared" ca="1" si="2"/>
        <v>4306</v>
      </c>
      <c r="J66" s="4" t="s">
        <v>24</v>
      </c>
      <c r="K66" s="5" t="str">
        <f>CONCATENATE("'","01:37 PM")</f>
        <v>'01:37 PM</v>
      </c>
      <c r="L66" s="5" t="str">
        <f>CONCATENATE("'","03:57 PM")</f>
        <v>'03:57 PM</v>
      </c>
      <c r="M66" s="4" t="str">
        <f t="shared" ca="1" si="66"/>
        <v>A-4307</v>
      </c>
      <c r="N66" s="1" t="str">
        <f t="shared" si="67"/>
        <v>"From":'ASR',</v>
      </c>
      <c r="O66" s="1" t="str">
        <f>CONCATENATE(N66,"""",B$1,""":","'",B66,"',")</f>
        <v>"From":'ASR',"To":'KOL',</v>
      </c>
      <c r="P66" s="1" t="str">
        <f ca="1">CONCATENATE(O66,"""",C$1,""":","'",C66,"',")</f>
        <v>"From":'ASR',"To":'KOL',"Price":'11594',</v>
      </c>
      <c r="Q66" s="1" t="str">
        <f ca="1">CONCATENATE(P66,"""",D$1,""":","",D66,"',")</f>
        <v>"From":'ASR',"To":'KOL',"Price":'11594',"DeptTime":'07:55 AM',</v>
      </c>
      <c r="R66" s="1" t="str">
        <f ca="1">CONCATENATE(Q66,"""",E$1,""":","",E66,"',")</f>
        <v>"From":'ASR',"To":'KOL',"Price":'11594',"DeptTime":'07:55 AM',"ArrTime":'10:15 AM',</v>
      </c>
      <c r="S66" s="1" t="str">
        <f ca="1">CONCATENATE(R66,"""",F$1,""":","'",F66,"',")</f>
        <v>"From":'ASR',"To":'KOL',"Price":'11594',"DeptTime":'07:55 AM',"ArrTime":'10:15 AM',"Flight":'A',</v>
      </c>
      <c r="T66" s="1" t="str">
        <f ca="1">CONCATENATE(S66,"""",G$1,""":","'",G66,"',")</f>
        <v>"From":'ASR',"To":'KOL',"Price":'11594',"DeptTime":'07:55 AM',"ArrTime":'10:15 AM',"Flight":'A',"Comp":'Col-ways',</v>
      </c>
      <c r="U66" s="1" t="str">
        <f ca="1">CONCATENATE(T66,"""",H$1,""":","'",H66,"',")</f>
        <v>"From":'ASR',"To":'KOL',"Price":'11594',"DeptTime":'07:55 AM',"ArrTime":'10:15 AM',"Flight":'A',"Comp":'Col-ways',"Code":'A-4306',</v>
      </c>
      <c r="V66" s="1" t="str">
        <f ca="1">CONCATENATE(U66,"""",I$1,""":","'",I66,"',")</f>
        <v>"From":'ASR',"To":'KOL',"Price":'11594',"DeptTime":'07:55 AM',"ArrTime":'10:15 AM',"Flight":'A',"Comp":'Col-ways',"Code":'A-4306',"FlightNo":'4306',</v>
      </c>
      <c r="W66" s="1" t="str">
        <f ca="1">CONCATENATE(V66,"""",J$1,""":","",J66,",")</f>
        <v>"From":'ASR',"To":'KOL',"Price":'11594',"DeptTime":'07:55 AM',"ArrTime":'10:15 AM',"Flight":'A',"Comp":'Col-ways',"Code":'A-4306',"FlightNo":'4306',"isReturn":true,</v>
      </c>
      <c r="X66" s="1" t="str">
        <f t="shared" ref="X66:Y66" ca="1" si="72">CONCATENATE(W66,"""",K$1,""":","",K66,"',")</f>
        <v>"From":'ASR',"To":'KOL',"Price":'11594',"DeptTime":'07:55 AM',"ArrTime":'10:15 AM',"Flight":'A',"Comp":'Col-ways',"Code":'A-4306',"FlightNo":'4306',"isReturn":true,"RetDeptTime":'01:37 PM',</v>
      </c>
      <c r="Y66" s="1" t="str">
        <f t="shared" ca="1" si="72"/>
        <v>"From":'ASR',"To":'KOL',"Price":'11594',"DeptTime":'07:55 AM',"ArrTime":'10:15 AM',"Flight":'A',"Comp":'Col-ways',"Code":'A-4306',"FlightNo":'4306',"isReturn":true,"RetDeptTime":'01:37 PM',"RetArrTime":'03:57 PM',</v>
      </c>
      <c r="Z66" s="1" t="str">
        <f ca="1">CONCATENATE(Y66,"""",M$1,""":","'",M66,"'")</f>
        <v>"From":'ASR',"To":'KOL',"Price":'11594',"DeptTime":'07:55 AM',"ArrTime":'10:15 AM',"Flight":'A',"Comp":'Col-ways',"Code":'A-4306',"FlightNo":'4306',"isReturn":true,"RetDeptTime":'01:37 PM',"RetArrTime":'03:57 PM',"RetCode":'A-4307'</v>
      </c>
      <c r="AA66" s="1" t="str">
        <f t="shared" ca="1" si="6"/>
        <v>{"From":'ASR',"To":'KOL',"Price":'11594',"DeptTime":'07:55 AM',"ArrTime":'10:15 AM',"Flight":'A',"Comp":'Col-ways',"Code":'A-4306',"FlightNo":'4306',"isReturn":true,"RetDeptTime":'01:37 PM',"RetArrTime":'03:57 PM',"RetCode":'A-4307'},</v>
      </c>
    </row>
    <row r="67" spans="1:27" ht="18.75" customHeight="1">
      <c r="A67" s="1" t="s">
        <v>13</v>
      </c>
      <c r="B67" s="1" t="s">
        <v>15</v>
      </c>
      <c r="C67" s="1">
        <f t="shared" ref="C67:C121" ca="1" si="73">RANDBETWEEN(6000,15000)</f>
        <v>11127</v>
      </c>
      <c r="D67" s="2" t="str">
        <f>CONCATENATE("'","07:07 AM")</f>
        <v>'07:07 AM</v>
      </c>
      <c r="E67" s="2" t="str">
        <f>CONCATENATE("'","09:27 AM")</f>
        <v>'09:27 AM</v>
      </c>
      <c r="F67" s="1" t="s">
        <v>11</v>
      </c>
      <c r="G67" s="1" t="s">
        <v>22</v>
      </c>
      <c r="H67" s="1" t="str">
        <f t="shared" ca="1" si="71"/>
        <v>B-2569</v>
      </c>
      <c r="I67" s="1">
        <f t="shared" ref="I67:I121" ca="1" si="74">RANDBETWEEN(1000,9999)</f>
        <v>2569</v>
      </c>
      <c r="J67" s="4" t="s">
        <v>24</v>
      </c>
      <c r="K67" s="5" t="str">
        <f>CONCATENATE("'","12:48 PM")</f>
        <v>'12:48 PM</v>
      </c>
      <c r="L67" s="5" t="str">
        <f>CONCATENATE("'","03:08 PM")</f>
        <v>'03:08 PM</v>
      </c>
      <c r="M67" s="4" t="str">
        <f t="shared" ca="1" si="66"/>
        <v>B-2570</v>
      </c>
      <c r="N67" s="1" t="str">
        <f t="shared" si="67"/>
        <v>"From":'ASR',</v>
      </c>
      <c r="O67" s="1" t="str">
        <f>CONCATENATE(N67,"""",B$1,""":","'",B67,"',")</f>
        <v>"From":'ASR',"To":'CHD',</v>
      </c>
      <c r="P67" s="1" t="str">
        <f ca="1">CONCATENATE(O67,"""",C$1,""":","'",C67,"',")</f>
        <v>"From":'ASR',"To":'CHD',"Price":'11127',</v>
      </c>
      <c r="Q67" s="1" t="str">
        <f ca="1">CONCATENATE(P67,"""",D$1,""":","",D67,"',")</f>
        <v>"From":'ASR',"To":'CHD',"Price":'11127',"DeptTime":'07:07 AM',</v>
      </c>
      <c r="R67" s="1" t="str">
        <f ca="1">CONCATENATE(Q67,"""",E$1,""":","",E67,"',")</f>
        <v>"From":'ASR',"To":'CHD',"Price":'11127',"DeptTime":'07:07 AM',"ArrTime":'09:27 AM',</v>
      </c>
      <c r="S67" s="1" t="str">
        <f ca="1">CONCATENATE(R67,"""",F$1,""":","'",F67,"',")</f>
        <v>"From":'ASR',"To":'CHD',"Price":'11127',"DeptTime":'07:07 AM',"ArrTime":'09:27 AM',"Flight":'B',</v>
      </c>
      <c r="T67" s="1" t="str">
        <f ca="1">CONCATENATE(S67,"""",G$1,""":","'",G67,"',")</f>
        <v>"From":'ASR',"To":'CHD',"Price":'11127',"DeptTime":'07:07 AM',"ArrTime":'09:27 AM',"Flight":'B',"Comp":'Max-Yorks',</v>
      </c>
      <c r="U67" s="1" t="str">
        <f ca="1">CONCATENATE(T67,"""",H$1,""":","'",H67,"',")</f>
        <v>"From":'ASR',"To":'CHD',"Price":'11127',"DeptTime":'07:07 AM',"ArrTime":'09:27 AM',"Flight":'B',"Comp":'Max-Yorks',"Code":'B-2569',</v>
      </c>
      <c r="V67" s="1" t="str">
        <f ca="1">CONCATENATE(U67,"""",I$1,""":","'",I67,"',")</f>
        <v>"From":'ASR',"To":'CHD',"Price":'11127',"DeptTime":'07:07 AM',"ArrTime":'09:27 AM',"Flight":'B',"Comp":'Max-Yorks',"Code":'B-2569',"FlightNo":'2569',</v>
      </c>
      <c r="W67" s="1" t="str">
        <f ca="1">CONCATENATE(V67,"""",J$1,""":","",J67,",")</f>
        <v>"From":'ASR',"To":'CHD',"Price":'11127',"DeptTime":'07:07 AM',"ArrTime":'09:27 AM',"Flight":'B',"Comp":'Max-Yorks',"Code":'B-2569',"FlightNo":'2569',"isReturn":true,</v>
      </c>
      <c r="X67" s="1" t="str">
        <f t="shared" ref="X67:Y67" ca="1" si="75">CONCATENATE(W67,"""",K$1,""":","",K67,"',")</f>
        <v>"From":'ASR',"To":'CHD',"Price":'11127',"DeptTime":'07:07 AM',"ArrTime":'09:27 AM',"Flight":'B',"Comp":'Max-Yorks',"Code":'B-2569',"FlightNo":'2569',"isReturn":true,"RetDeptTime":'12:48 PM',</v>
      </c>
      <c r="Y67" s="1" t="str">
        <f t="shared" ca="1" si="75"/>
        <v>"From":'ASR',"To":'CHD',"Price":'11127',"DeptTime":'07:07 AM',"ArrTime":'09:27 AM',"Flight":'B',"Comp":'Max-Yorks',"Code":'B-2569',"FlightNo":'2569',"isReturn":true,"RetDeptTime":'12:48 PM',"RetArrTime":'03:08 PM',</v>
      </c>
      <c r="Z67" s="1" t="str">
        <f ca="1">CONCATENATE(Y67,"""",M$1,""":","'",M67,"'")</f>
        <v>"From":'ASR',"To":'CHD',"Price":'11127',"DeptTime":'07:07 AM',"ArrTime":'09:27 AM',"Flight":'B',"Comp":'Max-Yorks',"Code":'B-2569',"FlightNo":'2569',"isReturn":true,"RetDeptTime":'12:48 PM',"RetArrTime":'03:08 PM',"RetCode":'B-2570'</v>
      </c>
      <c r="AA67" s="1" t="str">
        <f t="shared" ref="AA67:AA121" ca="1" si="76">CONCATENATE("{",Z67,"},")</f>
        <v>{"From":'ASR',"To":'CHD',"Price":'11127',"DeptTime":'07:07 AM',"ArrTime":'09:27 AM',"Flight":'B',"Comp":'Max-Yorks',"Code":'B-2569',"FlightNo":'2569',"isReturn":true,"RetDeptTime":'12:48 PM',"RetArrTime":'03:08 PM',"RetCode":'B-2570'},</v>
      </c>
    </row>
    <row r="68" spans="1:27" ht="18.75" customHeight="1">
      <c r="A68" s="1" t="s">
        <v>13</v>
      </c>
      <c r="B68" s="1" t="s">
        <v>7</v>
      </c>
      <c r="C68" s="1">
        <f t="shared" ca="1" si="73"/>
        <v>8332</v>
      </c>
      <c r="D68" s="2" t="str">
        <f>CONCATENATE("'","03:03 AM")</f>
        <v>'03:03 AM</v>
      </c>
      <c r="E68" s="2" t="str">
        <f>CONCATENATE("'","05:23 AM")</f>
        <v>'05:23 AM</v>
      </c>
      <c r="F68" s="1" t="s">
        <v>10</v>
      </c>
      <c r="G68" s="1" t="s">
        <v>9</v>
      </c>
      <c r="H68" s="1" t="str">
        <f t="shared" ca="1" si="71"/>
        <v>A-7541</v>
      </c>
      <c r="I68" s="1">
        <f t="shared" ca="1" si="74"/>
        <v>7541</v>
      </c>
      <c r="J68" s="4" t="s">
        <v>24</v>
      </c>
      <c r="K68" s="5" t="str">
        <f>CONCATENATE("'","08:44 AM")</f>
        <v>'08:44 AM</v>
      </c>
      <c r="L68" s="5" t="str">
        <f>CONCATENATE("'","11:04 AM")</f>
        <v>'11:04 AM</v>
      </c>
      <c r="M68" s="4" t="str">
        <f t="shared" ca="1" si="66"/>
        <v>A-7542</v>
      </c>
      <c r="N68" s="1" t="str">
        <f t="shared" si="67"/>
        <v>"From":'ASR',</v>
      </c>
      <c r="O68" s="1" t="str">
        <f>CONCATENATE(N68,"""",B$1,""":","'",B68,"',")</f>
        <v>"From":'ASR',"To":'DEL',</v>
      </c>
      <c r="P68" s="1" t="str">
        <f ca="1">CONCATENATE(O68,"""",C$1,""":","'",C68,"',")</f>
        <v>"From":'ASR',"To":'DEL',"Price":'8332',</v>
      </c>
      <c r="Q68" s="1" t="str">
        <f ca="1">CONCATENATE(P68,"""",D$1,""":","",D68,"',")</f>
        <v>"From":'ASR',"To":'DEL',"Price":'8332',"DeptTime":'03:03 AM',</v>
      </c>
      <c r="R68" s="1" t="str">
        <f ca="1">CONCATENATE(Q68,"""",E$1,""":","",E68,"',")</f>
        <v>"From":'ASR',"To":'DEL',"Price":'8332',"DeptTime":'03:03 AM',"ArrTime":'05:23 AM',</v>
      </c>
      <c r="S68" s="1" t="str">
        <f ca="1">CONCATENATE(R68,"""",F$1,""":","'",F68,"',")</f>
        <v>"From":'ASR',"To":'DEL',"Price":'8332',"DeptTime":'03:03 AM',"ArrTime":'05:23 AM',"Flight":'A',</v>
      </c>
      <c r="T68" s="1" t="str">
        <f ca="1">CONCATENATE(S68,"""",G$1,""":","'",G68,"',")</f>
        <v>"From":'ASR',"To":'DEL',"Price":'8332',"DeptTime":'03:03 AM',"ArrTime":'05:23 AM',"Flight":'A',"Comp":'Kingfisher',</v>
      </c>
      <c r="U68" s="1" t="str">
        <f ca="1">CONCATENATE(T68,"""",H$1,""":","'",H68,"',")</f>
        <v>"From":'ASR',"To":'DEL',"Price":'8332',"DeptTime":'03:03 AM',"ArrTime":'05:23 AM',"Flight":'A',"Comp":'Kingfisher',"Code":'A-7541',</v>
      </c>
      <c r="V68" s="1" t="str">
        <f ca="1">CONCATENATE(U68,"""",I$1,""":","'",I68,"',")</f>
        <v>"From":'ASR',"To":'DEL',"Price":'8332',"DeptTime":'03:03 AM',"ArrTime":'05:23 AM',"Flight":'A',"Comp":'Kingfisher',"Code":'A-7541',"FlightNo":'7541',</v>
      </c>
      <c r="W68" s="1" t="str">
        <f ca="1">CONCATENATE(V68,"""",J$1,""":","",J68,",")</f>
        <v>"From":'ASR',"To":'DEL',"Price":'8332',"DeptTime":'03:03 AM',"ArrTime":'05:23 AM',"Flight":'A',"Comp":'Kingfisher',"Code":'A-7541',"FlightNo":'7541',"isReturn":true,</v>
      </c>
      <c r="X68" s="1" t="str">
        <f t="shared" ref="X68:Y68" ca="1" si="77">CONCATENATE(W68,"""",K$1,""":","",K68,"',")</f>
        <v>"From":'ASR',"To":'DEL',"Price":'8332',"DeptTime":'03:03 AM',"ArrTime":'05:23 AM',"Flight":'A',"Comp":'Kingfisher',"Code":'A-7541',"FlightNo":'7541',"isReturn":true,"RetDeptTime":'08:44 AM',</v>
      </c>
      <c r="Y68" s="1" t="str">
        <f t="shared" ca="1" si="77"/>
        <v>"From":'ASR',"To":'DEL',"Price":'8332',"DeptTime":'03:03 AM',"ArrTime":'05:23 AM',"Flight":'A',"Comp":'Kingfisher',"Code":'A-7541',"FlightNo":'7541',"isReturn":true,"RetDeptTime":'08:44 AM',"RetArrTime":'11:04 AM',</v>
      </c>
      <c r="Z68" s="1" t="str">
        <f ca="1">CONCATENATE(Y68,"""",M$1,""":","'",M68,"'")</f>
        <v>"From":'ASR',"To":'DEL',"Price":'8332',"DeptTime":'03:03 AM',"ArrTime":'05:23 AM',"Flight":'A',"Comp":'Kingfisher',"Code":'A-7541',"FlightNo":'7541',"isReturn":true,"RetDeptTime":'08:44 AM',"RetArrTime":'11:04 AM',"RetCode":'A-7542'</v>
      </c>
      <c r="AA68" s="1" t="str">
        <f t="shared" ca="1" si="76"/>
        <v>{"From":'ASR',"To":'DEL',"Price":'8332',"DeptTime":'03:03 AM',"ArrTime":'05:23 AM',"Flight":'A',"Comp":'Kingfisher',"Code":'A-7541',"FlightNo":'7541',"isReturn":true,"RetDeptTime":'08:44 AM',"RetArrTime":'11:04 AM',"RetCode":'A-7542'},</v>
      </c>
    </row>
    <row r="69" spans="1:27" ht="18.75" customHeight="1">
      <c r="A69" s="1" t="s">
        <v>13</v>
      </c>
      <c r="B69" s="1" t="s">
        <v>8</v>
      </c>
      <c r="C69" s="1">
        <f t="shared" ca="1" si="73"/>
        <v>11344</v>
      </c>
      <c r="D69" s="2" t="str">
        <f>CONCATENATE("'","10:58 PM")</f>
        <v>'10:58 PM</v>
      </c>
      <c r="E69" s="2" t="str">
        <f>CONCATENATE("'","01:18 AM")</f>
        <v>'01:18 AM</v>
      </c>
      <c r="F69" s="1" t="s">
        <v>11</v>
      </c>
      <c r="G69" s="1" t="s">
        <v>18</v>
      </c>
      <c r="H69" s="1" t="str">
        <f t="shared" ca="1" si="71"/>
        <v>B-9182</v>
      </c>
      <c r="I69" s="1">
        <f t="shared" ca="1" si="74"/>
        <v>9182</v>
      </c>
      <c r="J69" s="4" t="s">
        <v>24</v>
      </c>
      <c r="K69" s="5" t="str">
        <f>CONCATENATE("'","04:40 AM")</f>
        <v>'04:40 AM</v>
      </c>
      <c r="L69" s="5" t="str">
        <f>CONCATENATE("'","07:00 AM")</f>
        <v>'07:00 AM</v>
      </c>
      <c r="M69" s="4" t="str">
        <f t="shared" ca="1" si="66"/>
        <v>B-9183</v>
      </c>
      <c r="N69" s="1" t="str">
        <f t="shared" si="67"/>
        <v>"From":'ASR',</v>
      </c>
      <c r="O69" s="1" t="str">
        <f>CONCATENATE(N69,"""",B$1,""":","'",B69,"',")</f>
        <v>"From":'ASR',"To":'BLR',</v>
      </c>
      <c r="P69" s="1" t="str">
        <f ca="1">CONCATENATE(O69,"""",C$1,""":","'",C69,"',")</f>
        <v>"From":'ASR',"To":'BLR',"Price":'11344',</v>
      </c>
      <c r="Q69" s="1" t="str">
        <f ca="1">CONCATENATE(P69,"""",D$1,""":","",D69,"',")</f>
        <v>"From":'ASR',"To":'BLR',"Price":'11344',"DeptTime":'10:58 PM',</v>
      </c>
      <c r="R69" s="1" t="str">
        <f ca="1">CONCATENATE(Q69,"""",E$1,""":","",E69,"',")</f>
        <v>"From":'ASR',"To":'BLR',"Price":'11344',"DeptTime":'10:58 PM',"ArrTime":'01:18 AM',</v>
      </c>
      <c r="S69" s="1" t="str">
        <f ca="1">CONCATENATE(R69,"""",F$1,""":","'",F69,"',")</f>
        <v>"From":'ASR',"To":'BLR',"Price":'11344',"DeptTime":'10:58 PM',"ArrTime":'01:18 AM',"Flight":'B',</v>
      </c>
      <c r="T69" s="1" t="str">
        <f ca="1">CONCATENATE(S69,"""",G$1,""":","'",G69,"',")</f>
        <v>"From":'ASR',"To":'BLR',"Price":'11344',"DeptTime":'10:58 PM',"ArrTime":'01:18 AM',"Flight":'B',"Comp":'Jet Airways',</v>
      </c>
      <c r="U69" s="1" t="str">
        <f ca="1">CONCATENATE(T69,"""",H$1,""":","'",H69,"',")</f>
        <v>"From":'ASR',"To":'BLR',"Price":'11344',"DeptTime":'10:58 PM',"ArrTime":'01:18 AM',"Flight":'B',"Comp":'Jet Airways',"Code":'B-9182',</v>
      </c>
      <c r="V69" s="1" t="str">
        <f ca="1">CONCATENATE(U69,"""",I$1,""":","'",I69,"',")</f>
        <v>"From":'ASR',"To":'BLR',"Price":'11344',"DeptTime":'10:58 PM',"ArrTime":'01:18 AM',"Flight":'B',"Comp":'Jet Airways',"Code":'B-9182',"FlightNo":'9182',</v>
      </c>
      <c r="W69" s="1" t="str">
        <f ca="1">CONCATENATE(V69,"""",J$1,""":","",J69,",")</f>
        <v>"From":'ASR',"To":'BLR',"Price":'11344',"DeptTime":'10:58 PM',"ArrTime":'01:18 AM',"Flight":'B',"Comp":'Jet Airways',"Code":'B-9182',"FlightNo":'9182',"isReturn":true,</v>
      </c>
      <c r="X69" s="1" t="str">
        <f t="shared" ref="X69:Y69" ca="1" si="78">CONCATENATE(W69,"""",K$1,""":","",K69,"',")</f>
        <v>"From":'ASR',"To":'BLR',"Price":'11344',"DeptTime":'10:58 PM',"ArrTime":'01:18 AM',"Flight":'B',"Comp":'Jet Airways',"Code":'B-9182',"FlightNo":'9182',"isReturn":true,"RetDeptTime":'04:40 AM',</v>
      </c>
      <c r="Y69" s="1" t="str">
        <f t="shared" ca="1" si="78"/>
        <v>"From":'ASR',"To":'BLR',"Price":'11344',"DeptTime":'10:58 PM',"ArrTime":'01:18 AM',"Flight":'B',"Comp":'Jet Airways',"Code":'B-9182',"FlightNo":'9182',"isReturn":true,"RetDeptTime":'04:40 AM',"RetArrTime":'07:00 AM',</v>
      </c>
      <c r="Z69" s="1" t="str">
        <f ca="1">CONCATENATE(Y69,"""",M$1,""":","'",M69,"'")</f>
        <v>"From":'ASR',"To":'BLR',"Price":'11344',"DeptTime":'10:58 PM',"ArrTime":'01:18 AM',"Flight":'B',"Comp":'Jet Airways',"Code":'B-9182',"FlightNo":'9182',"isReturn":true,"RetDeptTime":'04:40 AM',"RetArrTime":'07:00 AM',"RetCode":'B-9183'</v>
      </c>
      <c r="AA69" s="1" t="str">
        <f t="shared" ca="1" si="76"/>
        <v>{"From":'ASR',"To":'BLR',"Price":'11344',"DeptTime":'10:58 PM',"ArrTime":'01:18 AM',"Flight":'B',"Comp":'Jet Airways',"Code":'B-9182',"FlightNo":'9182',"isReturn":true,"RetDeptTime":'04:40 AM',"RetArrTime":'07:00 AM',"RetCode":'B-9183'},</v>
      </c>
    </row>
    <row r="70" spans="1:27" ht="18.75" customHeight="1">
      <c r="A70" s="1" t="s">
        <v>13</v>
      </c>
      <c r="B70" s="1" t="s">
        <v>12</v>
      </c>
      <c r="C70" s="1">
        <f t="shared" ca="1" si="73"/>
        <v>10733</v>
      </c>
      <c r="D70" s="2" t="str">
        <f>CONCATENATE("'","02:02 AM")</f>
        <v>'02:02 AM</v>
      </c>
      <c r="E70" s="2" t="str">
        <f>CONCATENATE("'","04:22 AM")</f>
        <v>'04:22 AM</v>
      </c>
      <c r="F70" s="1" t="s">
        <v>10</v>
      </c>
      <c r="G70" s="1" t="s">
        <v>19</v>
      </c>
      <c r="H70" s="1" t="str">
        <f t="shared" ca="1" si="71"/>
        <v>A-8678</v>
      </c>
      <c r="I70" s="1">
        <f t="shared" ca="1" si="74"/>
        <v>8678</v>
      </c>
      <c r="J70" s="4" t="s">
        <v>24</v>
      </c>
      <c r="K70" s="5" t="str">
        <f>CONCATENATE("'","07:43 AM")</f>
        <v>'07:43 AM</v>
      </c>
      <c r="L70" s="5" t="str">
        <f>CONCATENATE("'","10:03 AM")</f>
        <v>'10:03 AM</v>
      </c>
      <c r="M70" s="4" t="str">
        <f t="shared" ca="1" si="66"/>
        <v>A-8679</v>
      </c>
      <c r="N70" s="1" t="str">
        <f t="shared" si="67"/>
        <v>"From":'ASR',</v>
      </c>
      <c r="O70" s="1" t="str">
        <f>CONCATENATE(N70,"""",B$1,""":","'",B70,"',")</f>
        <v>"From":'ASR',"To":'MUM',</v>
      </c>
      <c r="P70" s="1" t="str">
        <f ca="1">CONCATENATE(O70,"""",C$1,""":","'",C70,"',")</f>
        <v>"From":'ASR',"To":'MUM',"Price":'10733',</v>
      </c>
      <c r="Q70" s="1" t="str">
        <f ca="1">CONCATENATE(P70,"""",D$1,""":","",D70,"',")</f>
        <v>"From":'ASR',"To":'MUM',"Price":'10733',"DeptTime":'02:02 AM',</v>
      </c>
      <c r="R70" s="1" t="str">
        <f ca="1">CONCATENATE(Q70,"""",E$1,""":","",E70,"',")</f>
        <v>"From":'ASR',"To":'MUM',"Price":'10733',"DeptTime":'02:02 AM',"ArrTime":'04:22 AM',</v>
      </c>
      <c r="S70" s="1" t="str">
        <f ca="1">CONCATENATE(R70,"""",F$1,""":","'",F70,"',")</f>
        <v>"From":'ASR',"To":'MUM',"Price":'10733',"DeptTime":'02:02 AM',"ArrTime":'04:22 AM',"Flight":'A',</v>
      </c>
      <c r="T70" s="1" t="str">
        <f ca="1">CONCATENATE(S70,"""",G$1,""":","'",G70,"',")</f>
        <v>"From":'ASR',"To":'MUM',"Price":'10733',"DeptTime":'02:02 AM',"ArrTime":'04:22 AM',"Flight":'A',"Comp":'Pun-Airways',</v>
      </c>
      <c r="U70" s="1" t="str">
        <f ca="1">CONCATENATE(T70,"""",H$1,""":","'",H70,"',")</f>
        <v>"From":'ASR',"To":'MUM',"Price":'10733',"DeptTime":'02:02 AM',"ArrTime":'04:22 AM',"Flight":'A',"Comp":'Pun-Airways',"Code":'A-8678',</v>
      </c>
      <c r="V70" s="1" t="str">
        <f ca="1">CONCATENATE(U70,"""",I$1,""":","'",I70,"',")</f>
        <v>"From":'ASR',"To":'MUM',"Price":'10733',"DeptTime":'02:02 AM',"ArrTime":'04:22 AM',"Flight":'A',"Comp":'Pun-Airways',"Code":'A-8678',"FlightNo":'8678',</v>
      </c>
      <c r="W70" s="1" t="str">
        <f ca="1">CONCATENATE(V70,"""",J$1,""":","",J70,",")</f>
        <v>"From":'ASR',"To":'MUM',"Price":'10733',"DeptTime":'02:02 AM',"ArrTime":'04:22 AM',"Flight":'A',"Comp":'Pun-Airways',"Code":'A-8678',"FlightNo":'8678',"isReturn":true,</v>
      </c>
      <c r="X70" s="1" t="str">
        <f t="shared" ref="X70:Y70" ca="1" si="79">CONCATENATE(W70,"""",K$1,""":","",K70,"',")</f>
        <v>"From":'ASR',"To":'MUM',"Price":'10733',"DeptTime":'02:02 AM',"ArrTime":'04:22 AM',"Flight":'A',"Comp":'Pun-Airways',"Code":'A-8678',"FlightNo":'8678',"isReturn":true,"RetDeptTime":'07:43 AM',</v>
      </c>
      <c r="Y70" s="1" t="str">
        <f t="shared" ca="1" si="79"/>
        <v>"From":'ASR',"To":'MUM',"Price":'10733',"DeptTime":'02:02 AM',"ArrTime":'04:22 AM',"Flight":'A',"Comp":'Pun-Airways',"Code":'A-8678',"FlightNo":'8678',"isReturn":true,"RetDeptTime":'07:43 AM',"RetArrTime":'10:03 AM',</v>
      </c>
      <c r="Z70" s="1" t="str">
        <f ca="1">CONCATENATE(Y70,"""",M$1,""":","'",M70,"'")</f>
        <v>"From":'ASR',"To":'MUM',"Price":'10733',"DeptTime":'02:02 AM',"ArrTime":'04:22 AM',"Flight":'A',"Comp":'Pun-Airways',"Code":'A-8678',"FlightNo":'8678',"isReturn":true,"RetDeptTime":'07:43 AM',"RetArrTime":'10:03 AM',"RetCode":'A-8679'</v>
      </c>
      <c r="AA70" s="1" t="str">
        <f t="shared" ca="1" si="76"/>
        <v>{"From":'ASR',"To":'MUM',"Price":'10733',"DeptTime":'02:02 AM',"ArrTime":'04:22 AM',"Flight":'A',"Comp":'Pun-Airways',"Code":'A-8678',"FlightNo":'8678',"isReturn":true,"RetDeptTime":'07:43 AM',"RetArrTime":'10:03 AM',"RetCode":'A-8679'},</v>
      </c>
    </row>
    <row r="71" spans="1:27" ht="18.75" customHeight="1">
      <c r="A71" s="1" t="s">
        <v>13</v>
      </c>
      <c r="B71" s="1" t="s">
        <v>13</v>
      </c>
      <c r="C71" s="1">
        <f t="shared" ca="1" si="73"/>
        <v>14849</v>
      </c>
      <c r="D71" s="2" t="str">
        <f>CONCATENATE("'","03:15 PM")</f>
        <v>'03:15 PM</v>
      </c>
      <c r="E71" s="2" t="str">
        <f>CONCATENATE("'","05:35 PM")</f>
        <v>'05:35 PM</v>
      </c>
      <c r="F71" s="1" t="s">
        <v>11</v>
      </c>
      <c r="G71" s="1" t="s">
        <v>20</v>
      </c>
      <c r="H71" s="1" t="str">
        <f t="shared" ca="1" si="71"/>
        <v>B-6783</v>
      </c>
      <c r="I71" s="1">
        <f t="shared" ca="1" si="74"/>
        <v>6783</v>
      </c>
      <c r="J71" s="4" t="s">
        <v>24</v>
      </c>
      <c r="K71" s="5" t="str">
        <f>CONCATENATE("'","08:56 PM")</f>
        <v>'08:56 PM</v>
      </c>
      <c r="L71" s="5" t="str">
        <f>CONCATENATE("'","11:16 PM")</f>
        <v>'11:16 PM</v>
      </c>
      <c r="M71" s="4" t="str">
        <f t="shared" ca="1" si="66"/>
        <v>B-6784</v>
      </c>
      <c r="N71" s="1" t="str">
        <f t="shared" si="67"/>
        <v>"From":'ASR',</v>
      </c>
      <c r="O71" s="1" t="str">
        <f>CONCATENATE(N71,"""",B$1,""":","'",B71,"',")</f>
        <v>"From":'ASR',"To":'ASR',</v>
      </c>
      <c r="P71" s="1" t="str">
        <f ca="1">CONCATENATE(O71,"""",C$1,""":","'",C71,"',")</f>
        <v>"From":'ASR',"To":'ASR',"Price":'14849',</v>
      </c>
      <c r="Q71" s="1" t="str">
        <f ca="1">CONCATENATE(P71,"""",D$1,""":","",D71,"',")</f>
        <v>"From":'ASR',"To":'ASR',"Price":'14849',"DeptTime":'03:15 PM',</v>
      </c>
      <c r="R71" s="1" t="str">
        <f ca="1">CONCATENATE(Q71,"""",E$1,""":","",E71,"',")</f>
        <v>"From":'ASR',"To":'ASR',"Price":'14849',"DeptTime":'03:15 PM',"ArrTime":'05:35 PM',</v>
      </c>
      <c r="S71" s="1" t="str">
        <f ca="1">CONCATENATE(R71,"""",F$1,""":","'",F71,"',")</f>
        <v>"From":'ASR',"To":'ASR',"Price":'14849',"DeptTime":'03:15 PM',"ArrTime":'05:35 PM',"Flight":'B',</v>
      </c>
      <c r="T71" s="1" t="str">
        <f ca="1">CONCATENATE(S71,"""",G$1,""":","'",G71,"',")</f>
        <v>"From":'ASR',"To":'ASR',"Price":'14849',"DeptTime":'03:15 PM',"ArrTime":'05:35 PM',"Flight":'B',"Comp":'M-India',</v>
      </c>
      <c r="U71" s="1" t="str">
        <f ca="1">CONCATENATE(T71,"""",H$1,""":","'",H71,"',")</f>
        <v>"From":'ASR',"To":'ASR',"Price":'14849',"DeptTime":'03:15 PM',"ArrTime":'05:35 PM',"Flight":'B',"Comp":'M-India',"Code":'B-6783',</v>
      </c>
      <c r="V71" s="1" t="str">
        <f ca="1">CONCATENATE(U71,"""",I$1,""":","'",I71,"',")</f>
        <v>"From":'ASR',"To":'ASR',"Price":'14849',"DeptTime":'03:15 PM',"ArrTime":'05:35 PM',"Flight":'B',"Comp":'M-India',"Code":'B-6783',"FlightNo":'6783',</v>
      </c>
      <c r="W71" s="1" t="str">
        <f ca="1">CONCATENATE(V71,"""",J$1,""":","",J71,",")</f>
        <v>"From":'ASR',"To":'ASR',"Price":'14849',"DeptTime":'03:15 PM',"ArrTime":'05:35 PM',"Flight":'B',"Comp":'M-India',"Code":'B-6783',"FlightNo":'6783',"isReturn":true,</v>
      </c>
      <c r="X71" s="1" t="str">
        <f t="shared" ref="X71:Y71" ca="1" si="80">CONCATENATE(W71,"""",K$1,""":","",K71,"',")</f>
        <v>"From":'ASR',"To":'ASR',"Price":'14849',"DeptTime":'03:15 PM',"ArrTime":'05:35 PM',"Flight":'B',"Comp":'M-India',"Code":'B-6783',"FlightNo":'6783',"isReturn":true,"RetDeptTime":'08:56 PM',</v>
      </c>
      <c r="Y71" s="1" t="str">
        <f t="shared" ca="1" si="80"/>
        <v>"From":'ASR',"To":'ASR',"Price":'14849',"DeptTime":'03:15 PM',"ArrTime":'05:35 PM',"Flight":'B',"Comp":'M-India',"Code":'B-6783',"FlightNo":'6783',"isReturn":true,"RetDeptTime":'08:56 PM',"RetArrTime":'11:16 PM',</v>
      </c>
      <c r="Z71" s="1" t="str">
        <f ca="1">CONCATENATE(Y71,"""",M$1,""":","'",M71,"'")</f>
        <v>"From":'ASR',"To":'ASR',"Price":'14849',"DeptTime":'03:15 PM',"ArrTime":'05:35 PM',"Flight":'B',"Comp":'M-India',"Code":'B-6783',"FlightNo":'6783',"isReturn":true,"RetDeptTime":'08:56 PM',"RetArrTime":'11:16 PM',"RetCode":'B-6784'</v>
      </c>
      <c r="AA71" s="1" t="str">
        <f t="shared" ca="1" si="76"/>
        <v>{"From":'ASR',"To":'ASR',"Price":'14849',"DeptTime":'03:15 PM',"ArrTime":'05:35 PM',"Flight":'B',"Comp":'M-India',"Code":'B-6783',"FlightNo":'6783',"isReturn":true,"RetDeptTime":'08:56 PM',"RetArrTime":'11:16 PM',"RetCode":'B-6784'},</v>
      </c>
    </row>
    <row r="72" spans="1:27" ht="18.75" customHeight="1">
      <c r="A72" s="1" t="s">
        <v>13</v>
      </c>
      <c r="B72" s="1" t="s">
        <v>14</v>
      </c>
      <c r="C72" s="1">
        <f t="shared" ca="1" si="73"/>
        <v>13034</v>
      </c>
      <c r="D72" s="2" t="str">
        <f>CONCATENATE("'","12:12 PM")</f>
        <v>'12:12 PM</v>
      </c>
      <c r="E72" s="2" t="str">
        <f>CONCATENATE("'","02:32 PM")</f>
        <v>'02:32 PM</v>
      </c>
      <c r="F72" s="1" t="s">
        <v>10</v>
      </c>
      <c r="G72" s="1" t="s">
        <v>21</v>
      </c>
      <c r="H72" s="1" t="str">
        <f t="shared" ca="1" si="71"/>
        <v>A-9939</v>
      </c>
      <c r="I72" s="1">
        <f t="shared" ca="1" si="74"/>
        <v>9939</v>
      </c>
      <c r="J72" s="4" t="s">
        <v>24</v>
      </c>
      <c r="K72" s="5" t="str">
        <f>CONCATENATE("'","05:53 PM")</f>
        <v>'05:53 PM</v>
      </c>
      <c r="L72" s="5" t="str">
        <f>CONCATENATE("'","08:13 PM")</f>
        <v>'08:13 PM</v>
      </c>
      <c r="M72" s="4" t="str">
        <f t="shared" ca="1" si="66"/>
        <v>A-9940</v>
      </c>
      <c r="N72" s="1" t="str">
        <f t="shared" si="67"/>
        <v>"From":'ASR',</v>
      </c>
      <c r="O72" s="1" t="str">
        <f>CONCATENATE(N72,"""",B$1,""":","'",B72,"',")</f>
        <v>"From":'ASR',"To":'KOL',</v>
      </c>
      <c r="P72" s="1" t="str">
        <f ca="1">CONCATENATE(O72,"""",C$1,""":","'",C72,"',")</f>
        <v>"From":'ASR',"To":'KOL',"Price":'13034',</v>
      </c>
      <c r="Q72" s="1" t="str">
        <f ca="1">CONCATENATE(P72,"""",D$1,""":","",D72,"',")</f>
        <v>"From":'ASR',"To":'KOL',"Price":'13034',"DeptTime":'12:12 PM',</v>
      </c>
      <c r="R72" s="1" t="str">
        <f ca="1">CONCATENATE(Q72,"""",E$1,""":","",E72,"',")</f>
        <v>"From":'ASR',"To":'KOL',"Price":'13034',"DeptTime":'12:12 PM',"ArrTime":'02:32 PM',</v>
      </c>
      <c r="S72" s="1" t="str">
        <f ca="1">CONCATENATE(R72,"""",F$1,""":","'",F72,"',")</f>
        <v>"From":'ASR',"To":'KOL',"Price":'13034',"DeptTime":'12:12 PM',"ArrTime":'02:32 PM',"Flight":'A',</v>
      </c>
      <c r="T72" s="1" t="str">
        <f ca="1">CONCATENATE(S72,"""",G$1,""":","'",G72,"',")</f>
        <v>"From":'ASR',"To":'KOL',"Price":'13034',"DeptTime":'12:12 PM',"ArrTime":'02:32 PM',"Flight":'A',"Comp":'Col-ways',</v>
      </c>
      <c r="U72" s="1" t="str">
        <f ca="1">CONCATENATE(T72,"""",H$1,""":","'",H72,"',")</f>
        <v>"From":'ASR',"To":'KOL',"Price":'13034',"DeptTime":'12:12 PM',"ArrTime":'02:32 PM',"Flight":'A',"Comp":'Col-ways',"Code":'A-9939',</v>
      </c>
      <c r="V72" s="1" t="str">
        <f ca="1">CONCATENATE(U72,"""",I$1,""":","'",I72,"',")</f>
        <v>"From":'ASR',"To":'KOL',"Price":'13034',"DeptTime":'12:12 PM',"ArrTime":'02:32 PM',"Flight":'A',"Comp":'Col-ways',"Code":'A-9939',"FlightNo":'9939',</v>
      </c>
      <c r="W72" s="1" t="str">
        <f ca="1">CONCATENATE(V72,"""",J$1,""":","",J72,",")</f>
        <v>"From":'ASR',"To":'KOL',"Price":'13034',"DeptTime":'12:12 PM',"ArrTime":'02:32 PM',"Flight":'A',"Comp":'Col-ways',"Code":'A-9939',"FlightNo":'9939',"isReturn":true,</v>
      </c>
      <c r="X72" s="1" t="str">
        <f t="shared" ref="X72:Y72" ca="1" si="81">CONCATENATE(W72,"""",K$1,""":","",K72,"',")</f>
        <v>"From":'ASR',"To":'KOL',"Price":'13034',"DeptTime":'12:12 PM',"ArrTime":'02:32 PM',"Flight":'A',"Comp":'Col-ways',"Code":'A-9939',"FlightNo":'9939',"isReturn":true,"RetDeptTime":'05:53 PM',</v>
      </c>
      <c r="Y72" s="1" t="str">
        <f t="shared" ca="1" si="81"/>
        <v>"From":'ASR',"To":'KOL',"Price":'13034',"DeptTime":'12:12 PM',"ArrTime":'02:32 PM',"Flight":'A',"Comp":'Col-ways',"Code":'A-9939',"FlightNo":'9939',"isReturn":true,"RetDeptTime":'05:53 PM',"RetArrTime":'08:13 PM',</v>
      </c>
      <c r="Z72" s="1" t="str">
        <f ca="1">CONCATENATE(Y72,"""",M$1,""":","'",M72,"'")</f>
        <v>"From":'ASR',"To":'KOL',"Price":'13034',"DeptTime":'12:12 PM',"ArrTime":'02:32 PM',"Flight":'A',"Comp":'Col-ways',"Code":'A-9939',"FlightNo":'9939',"isReturn":true,"RetDeptTime":'05:53 PM',"RetArrTime":'08:13 PM',"RetCode":'A-9940'</v>
      </c>
      <c r="AA72" s="1" t="str">
        <f t="shared" ca="1" si="76"/>
        <v>{"From":'ASR',"To":'KOL',"Price":'13034',"DeptTime":'12:12 PM',"ArrTime":'02:32 PM',"Flight":'A',"Comp":'Col-ways',"Code":'A-9939',"FlightNo":'9939',"isReturn":true,"RetDeptTime":'05:53 PM',"RetArrTime":'08:13 PM',"RetCode":'A-9940'},</v>
      </c>
    </row>
    <row r="73" spans="1:27" ht="18.75" customHeight="1">
      <c r="A73" s="1" t="s">
        <v>13</v>
      </c>
      <c r="B73" s="1" t="s">
        <v>15</v>
      </c>
      <c r="C73" s="1">
        <f t="shared" ca="1" si="73"/>
        <v>10006</v>
      </c>
      <c r="D73" s="2" t="str">
        <f>CONCATENATE("'","04:40 PM")</f>
        <v>'04:40 PM</v>
      </c>
      <c r="E73" s="2" t="str">
        <f>CONCATENATE("'","07:00 PM")</f>
        <v>'07:00 PM</v>
      </c>
      <c r="F73" s="1" t="s">
        <v>11</v>
      </c>
      <c r="G73" s="1" t="s">
        <v>22</v>
      </c>
      <c r="H73" s="1" t="str">
        <f t="shared" ca="1" si="71"/>
        <v>B-6196</v>
      </c>
      <c r="I73" s="1">
        <f t="shared" ca="1" si="74"/>
        <v>6196</v>
      </c>
      <c r="J73" s="4" t="s">
        <v>25</v>
      </c>
      <c r="K73" s="5" t="str">
        <f>CONCATENATE("'","10:22 PM")</f>
        <v>'10:22 PM</v>
      </c>
      <c r="L73" s="5" t="str">
        <f>CONCATENATE("'","12:42 AM")</f>
        <v>'12:42 AM</v>
      </c>
      <c r="M73" s="4" t="str">
        <f t="shared" ca="1" si="66"/>
        <v>B-6197</v>
      </c>
      <c r="N73" s="1" t="str">
        <f t="shared" si="67"/>
        <v>"From":'ASR',</v>
      </c>
      <c r="O73" s="1" t="str">
        <f>CONCATENATE(N73,"""",B$1,""":","'",B73,"',")</f>
        <v>"From":'ASR',"To":'CHD',</v>
      </c>
      <c r="P73" s="1" t="str">
        <f ca="1">CONCATENATE(O73,"""",C$1,""":","'",C73,"',")</f>
        <v>"From":'ASR',"To":'CHD',"Price":'10006',</v>
      </c>
      <c r="Q73" s="1" t="str">
        <f ca="1">CONCATENATE(P73,"""",D$1,""":","",D73,"',")</f>
        <v>"From":'ASR',"To":'CHD',"Price":'10006',"DeptTime":'04:40 PM',</v>
      </c>
      <c r="R73" s="1" t="str">
        <f ca="1">CONCATENATE(Q73,"""",E$1,""":","",E73,"',")</f>
        <v>"From":'ASR',"To":'CHD',"Price":'10006',"DeptTime":'04:40 PM',"ArrTime":'07:00 PM',</v>
      </c>
      <c r="S73" s="1" t="str">
        <f ca="1">CONCATENATE(R73,"""",F$1,""":","'",F73,"',")</f>
        <v>"From":'ASR',"To":'CHD',"Price":'10006',"DeptTime":'04:40 PM',"ArrTime":'07:00 PM',"Flight":'B',</v>
      </c>
      <c r="T73" s="1" t="str">
        <f ca="1">CONCATENATE(S73,"""",G$1,""":","'",G73,"',")</f>
        <v>"From":'ASR',"To":'CHD',"Price":'10006',"DeptTime":'04:40 PM',"ArrTime":'07:00 PM',"Flight":'B',"Comp":'Max-Yorks',</v>
      </c>
      <c r="U73" s="1" t="str">
        <f ca="1">CONCATENATE(T73,"""",H$1,""":","'",H73,"',")</f>
        <v>"From":'ASR',"To":'CHD',"Price":'10006',"DeptTime":'04:40 PM',"ArrTime":'07:00 PM',"Flight":'B',"Comp":'Max-Yorks',"Code":'B-6196',</v>
      </c>
      <c r="V73" s="1" t="str">
        <f ca="1">CONCATENATE(U73,"""",I$1,""":","'",I73,"',")</f>
        <v>"From":'ASR',"To":'CHD',"Price":'10006',"DeptTime":'04:40 PM',"ArrTime":'07:00 PM',"Flight":'B',"Comp":'Max-Yorks',"Code":'B-6196',"FlightNo":'6196',</v>
      </c>
      <c r="W73" s="1" t="str">
        <f ca="1">CONCATENATE(V73,"""",J$1,""":","",J73,",")</f>
        <v>"From":'ASR',"To":'CHD',"Price":'10006',"DeptTime":'04:40 PM',"ArrTime":'07:00 PM',"Flight":'B',"Comp":'Max-Yorks',"Code":'B-6196',"FlightNo":'6196',"isReturn":false,</v>
      </c>
      <c r="X73" s="1" t="str">
        <f t="shared" ref="X73:Y73" ca="1" si="82">CONCATENATE(W73,"""",K$1,""":","",K73,"',")</f>
        <v>"From":'ASR',"To":'CHD',"Price":'10006',"DeptTime":'04:40 PM',"ArrTime":'07:00 PM',"Flight":'B',"Comp":'Max-Yorks',"Code":'B-6196',"FlightNo":'6196',"isReturn":false,"RetDeptTime":'10:22 PM',</v>
      </c>
      <c r="Y73" s="1" t="str">
        <f t="shared" ca="1" si="82"/>
        <v>"From":'ASR',"To":'CHD',"Price":'10006',"DeptTime":'04:40 PM',"ArrTime":'07:00 PM',"Flight":'B',"Comp":'Max-Yorks',"Code":'B-6196',"FlightNo":'6196',"isReturn":false,"RetDeptTime":'10:22 PM',"RetArrTime":'12:42 AM',</v>
      </c>
      <c r="Z73" s="1" t="str">
        <f ca="1">CONCATENATE(Y73,"""",M$1,""":","'",M73,"'")</f>
        <v>"From":'ASR',"To":'CHD',"Price":'10006',"DeptTime":'04:40 PM',"ArrTime":'07:00 PM',"Flight":'B',"Comp":'Max-Yorks',"Code":'B-6196',"FlightNo":'6196',"isReturn":false,"RetDeptTime":'10:22 PM',"RetArrTime":'12:42 AM',"RetCode":'B-6197'</v>
      </c>
      <c r="AA73" s="1" t="str">
        <f t="shared" ca="1" si="76"/>
        <v>{"From":'ASR',"To":'CHD',"Price":'10006',"DeptTime":'04:40 PM',"ArrTime":'07:00 PM',"Flight":'B',"Comp":'Max-Yorks',"Code":'B-6196',"FlightNo":'6196',"isReturn":false,"RetDeptTime":'10:22 PM',"RetArrTime":'12:42 AM',"RetCode":'B-6197'},</v>
      </c>
    </row>
    <row r="74" spans="1:27" ht="18.75" customHeight="1">
      <c r="A74" s="1" t="s">
        <v>8</v>
      </c>
      <c r="B74" s="1" t="s">
        <v>7</v>
      </c>
      <c r="C74" s="1">
        <f t="shared" ca="1" si="73"/>
        <v>6213</v>
      </c>
      <c r="D74" s="2" t="str">
        <f>CONCATENATE("'","03:51 AM")</f>
        <v>'03:51 AM</v>
      </c>
      <c r="E74" s="2" t="str">
        <f>CONCATENATE("'","06:11 AM")</f>
        <v>'06:11 AM</v>
      </c>
      <c r="F74" s="1" t="s">
        <v>10</v>
      </c>
      <c r="G74" s="1" t="s">
        <v>9</v>
      </c>
      <c r="H74" s="1" t="str">
        <f t="shared" ca="1" si="71"/>
        <v>A-9503</v>
      </c>
      <c r="I74" s="1">
        <f t="shared" ca="1" si="74"/>
        <v>9503</v>
      </c>
      <c r="J74" s="4" t="s">
        <v>25</v>
      </c>
      <c r="K74" s="5" t="str">
        <f>CONCATENATE("'","09:33 AM")</f>
        <v>'09:33 AM</v>
      </c>
      <c r="L74" s="5" t="str">
        <f>CONCATENATE("'","11:53 AM")</f>
        <v>'11:53 AM</v>
      </c>
      <c r="M74" s="4" t="str">
        <f t="shared" ca="1" si="66"/>
        <v>A-9504</v>
      </c>
      <c r="N74" s="1" t="str">
        <f t="shared" si="67"/>
        <v>"From":'BLR',</v>
      </c>
      <c r="O74" s="1" t="str">
        <f>CONCATENATE(N74,"""",B$1,""":","'",B74,"',")</f>
        <v>"From":'BLR',"To":'DEL',</v>
      </c>
      <c r="P74" s="1" t="str">
        <f ca="1">CONCATENATE(O74,"""",C$1,""":","'",C74,"',")</f>
        <v>"From":'BLR',"To":'DEL',"Price":'6213',</v>
      </c>
      <c r="Q74" s="1" t="str">
        <f ca="1">CONCATENATE(P74,"""",D$1,""":","",D74,"',")</f>
        <v>"From":'BLR',"To":'DEL',"Price":'6213',"DeptTime":'03:51 AM',</v>
      </c>
      <c r="R74" s="1" t="str">
        <f ca="1">CONCATENATE(Q74,"""",E$1,""":","",E74,"',")</f>
        <v>"From":'BLR',"To":'DEL',"Price":'6213',"DeptTime":'03:51 AM',"ArrTime":'06:11 AM',</v>
      </c>
      <c r="S74" s="1" t="str">
        <f ca="1">CONCATENATE(R74,"""",F$1,""":","'",F74,"',")</f>
        <v>"From":'BLR',"To":'DEL',"Price":'6213',"DeptTime":'03:51 AM',"ArrTime":'06:11 AM',"Flight":'A',</v>
      </c>
      <c r="T74" s="1" t="str">
        <f ca="1">CONCATENATE(S74,"""",G$1,""":","'",G74,"',")</f>
        <v>"From":'BLR',"To":'DEL',"Price":'6213',"DeptTime":'03:51 AM',"ArrTime":'06:11 AM',"Flight":'A',"Comp":'Kingfisher',</v>
      </c>
      <c r="U74" s="1" t="str">
        <f ca="1">CONCATENATE(T74,"""",H$1,""":","'",H74,"',")</f>
        <v>"From":'BLR',"To":'DEL',"Price":'6213',"DeptTime":'03:51 AM',"ArrTime":'06:11 AM',"Flight":'A',"Comp":'Kingfisher',"Code":'A-9503',</v>
      </c>
      <c r="V74" s="1" t="str">
        <f ca="1">CONCATENATE(U74,"""",I$1,""":","'",I74,"',")</f>
        <v>"From":'BLR',"To":'DEL',"Price":'6213',"DeptTime":'03:51 AM',"ArrTime":'06:11 AM',"Flight":'A',"Comp":'Kingfisher',"Code":'A-9503',"FlightNo":'9503',</v>
      </c>
      <c r="W74" s="1" t="str">
        <f ca="1">CONCATENATE(V74,"""",J$1,""":","",J74,",")</f>
        <v>"From":'BLR',"To":'DEL',"Price":'6213',"DeptTime":'03:51 AM',"ArrTime":'06:11 AM',"Flight":'A',"Comp":'Kingfisher',"Code":'A-9503',"FlightNo":'9503',"isReturn":false,</v>
      </c>
      <c r="X74" s="1" t="str">
        <f t="shared" ref="X74:Y74" ca="1" si="83">CONCATENATE(W74,"""",K$1,""":","",K74,"',")</f>
        <v>"From":'BLR',"To":'DEL',"Price":'6213',"DeptTime":'03:51 AM',"ArrTime":'06:11 AM',"Flight":'A',"Comp":'Kingfisher',"Code":'A-9503',"FlightNo":'9503',"isReturn":false,"RetDeptTime":'09:33 AM',</v>
      </c>
      <c r="Y74" s="1" t="str">
        <f t="shared" ca="1" si="83"/>
        <v>"From":'BLR',"To":'DEL',"Price":'6213',"DeptTime":'03:51 AM',"ArrTime":'06:11 AM',"Flight":'A',"Comp":'Kingfisher',"Code":'A-9503',"FlightNo":'9503',"isReturn":false,"RetDeptTime":'09:33 AM',"RetArrTime":'11:53 AM',</v>
      </c>
      <c r="Z74" s="1" t="str">
        <f ca="1">CONCATENATE(Y74,"""",M$1,""":","'",M74,"'")</f>
        <v>"From":'BLR',"To":'DEL',"Price":'6213',"DeptTime":'03:51 AM',"ArrTime":'06:11 AM',"Flight":'A',"Comp":'Kingfisher',"Code":'A-9503',"FlightNo":'9503',"isReturn":false,"RetDeptTime":'09:33 AM',"RetArrTime":'11:53 AM',"RetCode":'A-9504'</v>
      </c>
      <c r="AA74" s="1" t="str">
        <f t="shared" ca="1" si="76"/>
        <v>{"From":'BLR',"To":'DEL',"Price":'6213',"DeptTime":'03:51 AM',"ArrTime":'06:11 AM',"Flight":'A',"Comp":'Kingfisher',"Code":'A-9503',"FlightNo":'9503',"isReturn":false,"RetDeptTime":'09:33 AM',"RetArrTime":'11:53 AM',"RetCode":'A-9504'},</v>
      </c>
    </row>
    <row r="75" spans="1:27" ht="18.75" customHeight="1">
      <c r="A75" s="1" t="s">
        <v>8</v>
      </c>
      <c r="B75" s="1" t="s">
        <v>6</v>
      </c>
      <c r="C75" s="1">
        <f t="shared" ca="1" si="73"/>
        <v>10126</v>
      </c>
      <c r="D75" s="2" t="str">
        <f>CONCATENATE("'","04:04 AM")</f>
        <v>'04:04 AM</v>
      </c>
      <c r="E75" s="2" t="str">
        <f>CONCATENATE("'","06:24 AM")</f>
        <v>'06:24 AM</v>
      </c>
      <c r="F75" s="1" t="s">
        <v>11</v>
      </c>
      <c r="G75" s="1" t="s">
        <v>9</v>
      </c>
      <c r="H75" s="1" t="str">
        <f t="shared" ca="1" si="71"/>
        <v>B-4900</v>
      </c>
      <c r="I75" s="1">
        <f t="shared" ca="1" si="74"/>
        <v>4900</v>
      </c>
      <c r="J75" s="4" t="s">
        <v>25</v>
      </c>
      <c r="K75" s="5" t="str">
        <f>CONCATENATE("'","09:45 AM")</f>
        <v>'09:45 AM</v>
      </c>
      <c r="L75" s="5" t="str">
        <f>CONCATENATE("'","12:05 PM")</f>
        <v>'12:05 PM</v>
      </c>
      <c r="M75" s="4" t="str">
        <f t="shared" ca="1" si="66"/>
        <v>B-4901</v>
      </c>
      <c r="N75" s="1" t="str">
        <f t="shared" si="67"/>
        <v>"From":'BLR',</v>
      </c>
      <c r="O75" s="1" t="str">
        <f>CONCATENATE(N75,"""",B$1,""":","'",B75,"',")</f>
        <v>"From":'BLR',"To":'PUN',</v>
      </c>
      <c r="P75" s="1" t="str">
        <f ca="1">CONCATENATE(O75,"""",C$1,""":","'",C75,"',")</f>
        <v>"From":'BLR',"To":'PUN',"Price":'10126',</v>
      </c>
      <c r="Q75" s="1" t="str">
        <f ca="1">CONCATENATE(P75,"""",D$1,""":","",D75,"',")</f>
        <v>"From":'BLR',"To":'PUN',"Price":'10126',"DeptTime":'04:04 AM',</v>
      </c>
      <c r="R75" s="1" t="str">
        <f ca="1">CONCATENATE(Q75,"""",E$1,""":","",E75,"',")</f>
        <v>"From":'BLR',"To":'PUN',"Price":'10126',"DeptTime":'04:04 AM',"ArrTime":'06:24 AM',</v>
      </c>
      <c r="S75" s="1" t="str">
        <f ca="1">CONCATENATE(R75,"""",F$1,""":","'",F75,"',")</f>
        <v>"From":'BLR',"To":'PUN',"Price":'10126',"DeptTime":'04:04 AM',"ArrTime":'06:24 AM',"Flight":'B',</v>
      </c>
      <c r="T75" s="1" t="str">
        <f ca="1">CONCATENATE(S75,"""",G$1,""":","'",G75,"',")</f>
        <v>"From":'BLR',"To":'PUN',"Price":'10126',"DeptTime":'04:04 AM',"ArrTime":'06:24 AM',"Flight":'B',"Comp":'Kingfisher',</v>
      </c>
      <c r="U75" s="1" t="str">
        <f ca="1">CONCATENATE(T75,"""",H$1,""":","'",H75,"',")</f>
        <v>"From":'BLR',"To":'PUN',"Price":'10126',"DeptTime":'04:04 AM',"ArrTime":'06:24 AM',"Flight":'B',"Comp":'Kingfisher',"Code":'B-4900',</v>
      </c>
      <c r="V75" s="1" t="str">
        <f ca="1">CONCATENATE(U75,"""",I$1,""":","'",I75,"',")</f>
        <v>"From":'BLR',"To":'PUN',"Price":'10126',"DeptTime":'04:04 AM',"ArrTime":'06:24 AM',"Flight":'B',"Comp":'Kingfisher',"Code":'B-4900',"FlightNo":'4900',</v>
      </c>
      <c r="W75" s="1" t="str">
        <f ca="1">CONCATENATE(V75,"""",J$1,""":","",J75,",")</f>
        <v>"From":'BLR',"To":'PUN',"Price":'10126',"DeptTime":'04:04 AM',"ArrTime":'06:24 AM',"Flight":'B',"Comp":'Kingfisher',"Code":'B-4900',"FlightNo":'4900',"isReturn":false,</v>
      </c>
      <c r="X75" s="1" t="str">
        <f t="shared" ref="X75:Y75" ca="1" si="84">CONCATENATE(W75,"""",K$1,""":","",K75,"',")</f>
        <v>"From":'BLR',"To":'PUN',"Price":'10126',"DeptTime":'04:04 AM',"ArrTime":'06:24 AM',"Flight":'B',"Comp":'Kingfisher',"Code":'B-4900',"FlightNo":'4900',"isReturn":false,"RetDeptTime":'09:45 AM',</v>
      </c>
      <c r="Y75" s="1" t="str">
        <f t="shared" ca="1" si="84"/>
        <v>"From":'BLR',"To":'PUN',"Price":'10126',"DeptTime":'04:04 AM',"ArrTime":'06:24 AM',"Flight":'B',"Comp":'Kingfisher',"Code":'B-4900',"FlightNo":'4900',"isReturn":false,"RetDeptTime":'09:45 AM',"RetArrTime":'12:05 PM',</v>
      </c>
      <c r="Z75" s="1" t="str">
        <f ca="1">CONCATENATE(Y75,"""",M$1,""":","'",M75,"'")</f>
        <v>"From":'BLR',"To":'PUN',"Price":'10126',"DeptTime":'04:04 AM',"ArrTime":'06:24 AM',"Flight":'B',"Comp":'Kingfisher',"Code":'B-4900',"FlightNo":'4900',"isReturn":false,"RetDeptTime":'09:45 AM',"RetArrTime":'12:05 PM',"RetCode":'B-4901'</v>
      </c>
      <c r="AA75" s="1" t="str">
        <f t="shared" ca="1" si="76"/>
        <v>{"From":'BLR',"To":'PUN',"Price":'10126',"DeptTime":'04:04 AM',"ArrTime":'06:24 AM',"Flight":'B',"Comp":'Kingfisher',"Code":'B-4900',"FlightNo":'4900',"isReturn":false,"RetDeptTime":'09:45 AM',"RetArrTime":'12:05 PM',"RetCode":'B-4901'},</v>
      </c>
    </row>
    <row r="76" spans="1:27" ht="18.75" customHeight="1">
      <c r="A76" s="1" t="s">
        <v>8</v>
      </c>
      <c r="B76" s="1" t="s">
        <v>12</v>
      </c>
      <c r="C76" s="1">
        <f t="shared" ca="1" si="73"/>
        <v>12475</v>
      </c>
      <c r="D76" s="2" t="str">
        <f>CONCATENATE("'","02:26 AM")</f>
        <v>'02:26 AM</v>
      </c>
      <c r="E76" s="2" t="str">
        <f>CONCATENATE("'","04:46 AM")</f>
        <v>'04:46 AM</v>
      </c>
      <c r="F76" s="1" t="s">
        <v>10</v>
      </c>
      <c r="G76" s="1" t="s">
        <v>9</v>
      </c>
      <c r="H76" s="1" t="str">
        <f t="shared" ca="1" si="71"/>
        <v>A-5733</v>
      </c>
      <c r="I76" s="1">
        <f t="shared" ca="1" si="74"/>
        <v>5733</v>
      </c>
      <c r="J76" s="4" t="s">
        <v>25</v>
      </c>
      <c r="K76" s="5" t="str">
        <f>CONCATENATE("'","08:08 AM")</f>
        <v>'08:08 AM</v>
      </c>
      <c r="L76" s="5" t="str">
        <f>CONCATENATE("'","10:28 AM")</f>
        <v>'10:28 AM</v>
      </c>
      <c r="M76" s="4" t="str">
        <f t="shared" ca="1" si="66"/>
        <v>A-5734</v>
      </c>
      <c r="N76" s="1" t="str">
        <f t="shared" si="67"/>
        <v>"From":'BLR',</v>
      </c>
      <c r="O76" s="1" t="str">
        <f>CONCATENATE(N76,"""",B$1,""":","'",B76,"',")</f>
        <v>"From":'BLR',"To":'MUM',</v>
      </c>
      <c r="P76" s="1" t="str">
        <f ca="1">CONCATENATE(O76,"""",C$1,""":","'",C76,"',")</f>
        <v>"From":'BLR',"To":'MUM',"Price":'12475',</v>
      </c>
      <c r="Q76" s="1" t="str">
        <f ca="1">CONCATENATE(P76,"""",D$1,""":","",D76,"',")</f>
        <v>"From":'BLR',"To":'MUM',"Price":'12475',"DeptTime":'02:26 AM',</v>
      </c>
      <c r="R76" s="1" t="str">
        <f ca="1">CONCATENATE(Q76,"""",E$1,""":","",E76,"',")</f>
        <v>"From":'BLR',"To":'MUM',"Price":'12475',"DeptTime":'02:26 AM',"ArrTime":'04:46 AM',</v>
      </c>
      <c r="S76" s="1" t="str">
        <f ca="1">CONCATENATE(R76,"""",F$1,""":","'",F76,"',")</f>
        <v>"From":'BLR',"To":'MUM',"Price":'12475',"DeptTime":'02:26 AM',"ArrTime":'04:46 AM',"Flight":'A',</v>
      </c>
      <c r="T76" s="1" t="str">
        <f ca="1">CONCATENATE(S76,"""",G$1,""":","'",G76,"',")</f>
        <v>"From":'BLR',"To":'MUM',"Price":'12475',"DeptTime":'02:26 AM',"ArrTime":'04:46 AM',"Flight":'A',"Comp":'Kingfisher',</v>
      </c>
      <c r="U76" s="1" t="str">
        <f ca="1">CONCATENATE(T76,"""",H$1,""":","'",H76,"',")</f>
        <v>"From":'BLR',"To":'MUM',"Price":'12475',"DeptTime":'02:26 AM',"ArrTime":'04:46 AM',"Flight":'A',"Comp":'Kingfisher',"Code":'A-5733',</v>
      </c>
      <c r="V76" s="1" t="str">
        <f ca="1">CONCATENATE(U76,"""",I$1,""":","'",I76,"',")</f>
        <v>"From":'BLR',"To":'MUM',"Price":'12475',"DeptTime":'02:26 AM',"ArrTime":'04:46 AM',"Flight":'A',"Comp":'Kingfisher',"Code":'A-5733',"FlightNo":'5733',</v>
      </c>
      <c r="W76" s="1" t="str">
        <f ca="1">CONCATENATE(V76,"""",J$1,""":","",J76,",")</f>
        <v>"From":'BLR',"To":'MUM',"Price":'12475',"DeptTime":'02:26 AM',"ArrTime":'04:46 AM',"Flight":'A',"Comp":'Kingfisher',"Code":'A-5733',"FlightNo":'5733',"isReturn":false,</v>
      </c>
      <c r="X76" s="1" t="str">
        <f t="shared" ref="X76:Y76" ca="1" si="85">CONCATENATE(W76,"""",K$1,""":","",K76,"',")</f>
        <v>"From":'BLR',"To":'MUM',"Price":'12475',"DeptTime":'02:26 AM',"ArrTime":'04:46 AM',"Flight":'A',"Comp":'Kingfisher',"Code":'A-5733',"FlightNo":'5733',"isReturn":false,"RetDeptTime":'08:08 AM',</v>
      </c>
      <c r="Y76" s="1" t="str">
        <f t="shared" ca="1" si="85"/>
        <v>"From":'BLR',"To":'MUM',"Price":'12475',"DeptTime":'02:26 AM',"ArrTime":'04:46 AM',"Flight":'A',"Comp":'Kingfisher',"Code":'A-5733',"FlightNo":'5733',"isReturn":false,"RetDeptTime":'08:08 AM',"RetArrTime":'10:28 AM',</v>
      </c>
      <c r="Z76" s="1" t="str">
        <f ca="1">CONCATENATE(Y76,"""",M$1,""":","'",M76,"'")</f>
        <v>"From":'BLR',"To":'MUM',"Price":'12475',"DeptTime":'02:26 AM',"ArrTime":'04:46 AM',"Flight":'A',"Comp":'Kingfisher',"Code":'A-5733',"FlightNo":'5733',"isReturn":false,"RetDeptTime":'08:08 AM',"RetArrTime":'10:28 AM',"RetCode":'A-5734'</v>
      </c>
      <c r="AA76" s="1" t="str">
        <f t="shared" ca="1" si="76"/>
        <v>{"From":'BLR',"To":'MUM',"Price":'12475',"DeptTime":'02:26 AM',"ArrTime":'04:46 AM',"Flight":'A',"Comp":'Kingfisher',"Code":'A-5733',"FlightNo":'5733',"isReturn":false,"RetDeptTime":'08:08 AM',"RetArrTime":'10:28 AM',"RetCode":'A-5734'},</v>
      </c>
    </row>
    <row r="77" spans="1:27" ht="18.75" customHeight="1">
      <c r="A77" s="1" t="s">
        <v>8</v>
      </c>
      <c r="B77" s="1" t="s">
        <v>13</v>
      </c>
      <c r="C77" s="1">
        <f t="shared" ca="1" si="73"/>
        <v>9380</v>
      </c>
      <c r="D77" s="2" t="str">
        <f>CONCATENATE("'","09:21 AM")</f>
        <v>'09:21 AM</v>
      </c>
      <c r="E77" s="2" t="str">
        <f>CONCATENATE("'","11:41 AM")</f>
        <v>'11:41 AM</v>
      </c>
      <c r="F77" s="1" t="s">
        <v>11</v>
      </c>
      <c r="G77" s="1" t="s">
        <v>9</v>
      </c>
      <c r="H77" s="1" t="str">
        <f t="shared" ca="1" si="71"/>
        <v>B-6503</v>
      </c>
      <c r="I77" s="1">
        <f t="shared" ca="1" si="74"/>
        <v>6503</v>
      </c>
      <c r="J77" s="4" t="s">
        <v>25</v>
      </c>
      <c r="K77" s="5" t="str">
        <f>CONCATENATE("'","03:02 PM")</f>
        <v>'03:02 PM</v>
      </c>
      <c r="L77" s="5" t="str">
        <f>CONCATENATE("'","05:22 PM")</f>
        <v>'05:22 PM</v>
      </c>
      <c r="M77" s="4" t="str">
        <f t="shared" ca="1" si="66"/>
        <v>B-6504</v>
      </c>
      <c r="N77" s="1" t="str">
        <f t="shared" si="67"/>
        <v>"From":'BLR',</v>
      </c>
      <c r="O77" s="1" t="str">
        <f>CONCATENATE(N77,"""",B$1,""":","'",B77,"',")</f>
        <v>"From":'BLR',"To":'ASR',</v>
      </c>
      <c r="P77" s="1" t="str">
        <f ca="1">CONCATENATE(O77,"""",C$1,""":","'",C77,"',")</f>
        <v>"From":'BLR',"To":'ASR',"Price":'9380',</v>
      </c>
      <c r="Q77" s="1" t="str">
        <f ca="1">CONCATENATE(P77,"""",D$1,""":","",D77,"',")</f>
        <v>"From":'BLR',"To":'ASR',"Price":'9380',"DeptTime":'09:21 AM',</v>
      </c>
      <c r="R77" s="1" t="str">
        <f ca="1">CONCATENATE(Q77,"""",E$1,""":","",E77,"',")</f>
        <v>"From":'BLR',"To":'ASR',"Price":'9380',"DeptTime":'09:21 AM',"ArrTime":'11:41 AM',</v>
      </c>
      <c r="S77" s="1" t="str">
        <f ca="1">CONCATENATE(R77,"""",F$1,""":","'",F77,"',")</f>
        <v>"From":'BLR',"To":'ASR',"Price":'9380',"DeptTime":'09:21 AM',"ArrTime":'11:41 AM',"Flight":'B',</v>
      </c>
      <c r="T77" s="1" t="str">
        <f ca="1">CONCATENATE(S77,"""",G$1,""":","'",G77,"',")</f>
        <v>"From":'BLR',"To":'ASR',"Price":'9380',"DeptTime":'09:21 AM',"ArrTime":'11:41 AM',"Flight":'B',"Comp":'Kingfisher',</v>
      </c>
      <c r="U77" s="1" t="str">
        <f ca="1">CONCATENATE(T77,"""",H$1,""":","'",H77,"',")</f>
        <v>"From":'BLR',"To":'ASR',"Price":'9380',"DeptTime":'09:21 AM',"ArrTime":'11:41 AM',"Flight":'B',"Comp":'Kingfisher',"Code":'B-6503',</v>
      </c>
      <c r="V77" s="1" t="str">
        <f ca="1">CONCATENATE(U77,"""",I$1,""":","'",I77,"',")</f>
        <v>"From":'BLR',"To":'ASR',"Price":'9380',"DeptTime":'09:21 AM',"ArrTime":'11:41 AM',"Flight":'B',"Comp":'Kingfisher',"Code":'B-6503',"FlightNo":'6503',</v>
      </c>
      <c r="W77" s="1" t="str">
        <f ca="1">CONCATENATE(V77,"""",J$1,""":","",J77,",")</f>
        <v>"From":'BLR',"To":'ASR',"Price":'9380',"DeptTime":'09:21 AM',"ArrTime":'11:41 AM',"Flight":'B',"Comp":'Kingfisher',"Code":'B-6503',"FlightNo":'6503',"isReturn":false,</v>
      </c>
      <c r="X77" s="1" t="str">
        <f t="shared" ref="X77:Y77" ca="1" si="86">CONCATENATE(W77,"""",K$1,""":","",K77,"',")</f>
        <v>"From":'BLR',"To":'ASR',"Price":'9380',"DeptTime":'09:21 AM',"ArrTime":'11:41 AM',"Flight":'B',"Comp":'Kingfisher',"Code":'B-6503',"FlightNo":'6503',"isReturn":false,"RetDeptTime":'03:02 PM',</v>
      </c>
      <c r="Y77" s="1" t="str">
        <f t="shared" ca="1" si="86"/>
        <v>"From":'BLR',"To":'ASR',"Price":'9380',"DeptTime":'09:21 AM',"ArrTime":'11:41 AM',"Flight":'B',"Comp":'Kingfisher',"Code":'B-6503',"FlightNo":'6503',"isReturn":false,"RetDeptTime":'03:02 PM',"RetArrTime":'05:22 PM',</v>
      </c>
      <c r="Z77" s="1" t="str">
        <f ca="1">CONCATENATE(Y77,"""",M$1,""":","'",M77,"'")</f>
        <v>"From":'BLR',"To":'ASR',"Price":'9380',"DeptTime":'09:21 AM',"ArrTime":'11:41 AM',"Flight":'B',"Comp":'Kingfisher',"Code":'B-6503',"FlightNo":'6503',"isReturn":false,"RetDeptTime":'03:02 PM',"RetArrTime":'05:22 PM',"RetCode":'B-6504'</v>
      </c>
      <c r="AA77" s="1" t="str">
        <f t="shared" ca="1" si="76"/>
        <v>{"From":'BLR',"To":'ASR',"Price":'9380',"DeptTime":'09:21 AM',"ArrTime":'11:41 AM',"Flight":'B',"Comp":'Kingfisher',"Code":'B-6503',"FlightNo":'6503',"isReturn":false,"RetDeptTime":'03:02 PM',"RetArrTime":'05:22 PM',"RetCode":'B-6504'},</v>
      </c>
    </row>
    <row r="78" spans="1:27" ht="18.75" customHeight="1">
      <c r="A78" s="1" t="s">
        <v>8</v>
      </c>
      <c r="B78" s="1" t="s">
        <v>14</v>
      </c>
      <c r="C78" s="1">
        <f t="shared" ca="1" si="73"/>
        <v>14368</v>
      </c>
      <c r="D78" s="2" t="str">
        <f>CONCATENATE("'","05:17 AM")</f>
        <v>'05:17 AM</v>
      </c>
      <c r="E78" s="2" t="str">
        <f>CONCATENATE("'","07:37 AM")</f>
        <v>'07:37 AM</v>
      </c>
      <c r="F78" s="1" t="s">
        <v>10</v>
      </c>
      <c r="G78" s="1" t="s">
        <v>18</v>
      </c>
      <c r="H78" s="1" t="str">
        <f t="shared" ca="1" si="71"/>
        <v>A-8845</v>
      </c>
      <c r="I78" s="1">
        <f t="shared" ca="1" si="74"/>
        <v>8845</v>
      </c>
      <c r="J78" s="4" t="s">
        <v>25</v>
      </c>
      <c r="K78" s="5" t="str">
        <f>CONCATENATE("'","10:58 AM")</f>
        <v>'10:58 AM</v>
      </c>
      <c r="L78" s="5" t="str">
        <f>CONCATENATE("'","01:18 PM")</f>
        <v>'01:18 PM</v>
      </c>
      <c r="M78" s="4" t="str">
        <f t="shared" ca="1" si="66"/>
        <v>A-8846</v>
      </c>
      <c r="N78" s="1" t="str">
        <f t="shared" si="67"/>
        <v>"From":'BLR',</v>
      </c>
      <c r="O78" s="1" t="str">
        <f>CONCATENATE(N78,"""",B$1,""":","'",B78,"',")</f>
        <v>"From":'BLR',"To":'KOL',</v>
      </c>
      <c r="P78" s="1" t="str">
        <f ca="1">CONCATENATE(O78,"""",C$1,""":","'",C78,"',")</f>
        <v>"From":'BLR',"To":'KOL',"Price":'14368',</v>
      </c>
      <c r="Q78" s="1" t="str">
        <f ca="1">CONCATENATE(P78,"""",D$1,""":","",D78,"',")</f>
        <v>"From":'BLR',"To":'KOL',"Price":'14368',"DeptTime":'05:17 AM',</v>
      </c>
      <c r="R78" s="1" t="str">
        <f ca="1">CONCATENATE(Q78,"""",E$1,""":","",E78,"',")</f>
        <v>"From":'BLR',"To":'KOL',"Price":'14368',"DeptTime":'05:17 AM',"ArrTime":'07:37 AM',</v>
      </c>
      <c r="S78" s="1" t="str">
        <f ca="1">CONCATENATE(R78,"""",F$1,""":","'",F78,"',")</f>
        <v>"From":'BLR',"To":'KOL',"Price":'14368',"DeptTime":'05:17 AM',"ArrTime":'07:37 AM',"Flight":'A',</v>
      </c>
      <c r="T78" s="1" t="str">
        <f ca="1">CONCATENATE(S78,"""",G$1,""":","'",G78,"',")</f>
        <v>"From":'BLR',"To":'KOL',"Price":'14368',"DeptTime":'05:17 AM',"ArrTime":'07:37 AM',"Flight":'A',"Comp":'Jet Airways',</v>
      </c>
      <c r="U78" s="1" t="str">
        <f ca="1">CONCATENATE(T78,"""",H$1,""":","'",H78,"',")</f>
        <v>"From":'BLR',"To":'KOL',"Price":'14368',"DeptTime":'05:17 AM',"ArrTime":'07:37 AM',"Flight":'A',"Comp":'Jet Airways',"Code":'A-8845',</v>
      </c>
      <c r="V78" s="1" t="str">
        <f ca="1">CONCATENATE(U78,"""",I$1,""":","'",I78,"',")</f>
        <v>"From":'BLR',"To":'KOL',"Price":'14368',"DeptTime":'05:17 AM',"ArrTime":'07:37 AM',"Flight":'A',"Comp":'Jet Airways',"Code":'A-8845',"FlightNo":'8845',</v>
      </c>
      <c r="W78" s="1" t="str">
        <f ca="1">CONCATENATE(V78,"""",J$1,""":","",J78,",")</f>
        <v>"From":'BLR',"To":'KOL',"Price":'14368',"DeptTime":'05:17 AM',"ArrTime":'07:37 AM',"Flight":'A',"Comp":'Jet Airways',"Code":'A-8845',"FlightNo":'8845',"isReturn":false,</v>
      </c>
      <c r="X78" s="1" t="str">
        <f t="shared" ref="X78:Y78" ca="1" si="87">CONCATENATE(W78,"""",K$1,""":","",K78,"',")</f>
        <v>"From":'BLR',"To":'KOL',"Price":'14368',"DeptTime":'05:17 AM',"ArrTime":'07:37 AM',"Flight":'A',"Comp":'Jet Airways',"Code":'A-8845',"FlightNo":'8845',"isReturn":false,"RetDeptTime":'10:58 AM',</v>
      </c>
      <c r="Y78" s="1" t="str">
        <f t="shared" ca="1" si="87"/>
        <v>"From":'BLR',"To":'KOL',"Price":'14368',"DeptTime":'05:17 AM',"ArrTime":'07:37 AM',"Flight":'A',"Comp":'Jet Airways',"Code":'A-8845',"FlightNo":'8845',"isReturn":false,"RetDeptTime":'10:58 AM',"RetArrTime":'01:18 PM',</v>
      </c>
      <c r="Z78" s="1" t="str">
        <f ca="1">CONCATENATE(Y78,"""",M$1,""":","'",M78,"'")</f>
        <v>"From":'BLR',"To":'KOL',"Price":'14368',"DeptTime":'05:17 AM',"ArrTime":'07:37 AM',"Flight":'A',"Comp":'Jet Airways',"Code":'A-8845',"FlightNo":'8845',"isReturn":false,"RetDeptTime":'10:58 AM',"RetArrTime":'01:18 PM',"RetCode":'A-8846'</v>
      </c>
      <c r="AA78" s="1" t="str">
        <f t="shared" ca="1" si="76"/>
        <v>{"From":'BLR',"To":'KOL',"Price":'14368',"DeptTime":'05:17 AM',"ArrTime":'07:37 AM',"Flight":'A',"Comp":'Jet Airways',"Code":'A-8845',"FlightNo":'8845',"isReturn":false,"RetDeptTime":'10:58 AM',"RetArrTime":'01:18 PM',"RetCode":'A-8846'},</v>
      </c>
    </row>
    <row r="79" spans="1:27" ht="18.75" customHeight="1">
      <c r="A79" s="1" t="s">
        <v>8</v>
      </c>
      <c r="B79" s="1" t="s">
        <v>15</v>
      </c>
      <c r="C79" s="1">
        <f t="shared" ca="1" si="73"/>
        <v>9358</v>
      </c>
      <c r="D79" s="2" t="str">
        <f>CONCATENATE("'","02:01 PM")</f>
        <v>'02:01 PM</v>
      </c>
      <c r="E79" s="2" t="str">
        <f>CONCATENATE("'","04:21 PM")</f>
        <v>'04:21 PM</v>
      </c>
      <c r="F79" s="1" t="s">
        <v>11</v>
      </c>
      <c r="G79" s="1" t="s">
        <v>19</v>
      </c>
      <c r="H79" s="1" t="str">
        <f t="shared" ca="1" si="71"/>
        <v>B-1970</v>
      </c>
      <c r="I79" s="1">
        <f t="shared" ca="1" si="74"/>
        <v>1970</v>
      </c>
      <c r="J79" s="4" t="s">
        <v>25</v>
      </c>
      <c r="K79" s="5" t="str">
        <f>CONCATENATE("'","07:43 PM")</f>
        <v>'07:43 PM</v>
      </c>
      <c r="L79" s="5" t="str">
        <f>CONCATENATE("'","10:03 PM")</f>
        <v>'10:03 PM</v>
      </c>
      <c r="M79" s="4" t="str">
        <f t="shared" ca="1" si="66"/>
        <v>B-1971</v>
      </c>
      <c r="N79" s="1" t="str">
        <f t="shared" si="67"/>
        <v>"From":'BLR',</v>
      </c>
      <c r="O79" s="1" t="str">
        <f>CONCATENATE(N79,"""",B$1,""":","'",B79,"',")</f>
        <v>"From":'BLR',"To":'CHD',</v>
      </c>
      <c r="P79" s="1" t="str">
        <f ca="1">CONCATENATE(O79,"""",C$1,""":","'",C79,"',")</f>
        <v>"From":'BLR',"To":'CHD',"Price":'9358',</v>
      </c>
      <c r="Q79" s="1" t="str">
        <f ca="1">CONCATENATE(P79,"""",D$1,""":","",D79,"',")</f>
        <v>"From":'BLR',"To":'CHD',"Price":'9358',"DeptTime":'02:01 PM',</v>
      </c>
      <c r="R79" s="1" t="str">
        <f ca="1">CONCATENATE(Q79,"""",E$1,""":","",E79,"',")</f>
        <v>"From":'BLR',"To":'CHD',"Price":'9358',"DeptTime":'02:01 PM',"ArrTime":'04:21 PM',</v>
      </c>
      <c r="S79" s="1" t="str">
        <f ca="1">CONCATENATE(R79,"""",F$1,""":","'",F79,"',")</f>
        <v>"From":'BLR',"To":'CHD',"Price":'9358',"DeptTime":'02:01 PM',"ArrTime":'04:21 PM',"Flight":'B',</v>
      </c>
      <c r="T79" s="1" t="str">
        <f ca="1">CONCATENATE(S79,"""",G$1,""":","'",G79,"',")</f>
        <v>"From":'BLR',"To":'CHD',"Price":'9358',"DeptTime":'02:01 PM',"ArrTime":'04:21 PM',"Flight":'B',"Comp":'Pun-Airways',</v>
      </c>
      <c r="U79" s="1" t="str">
        <f ca="1">CONCATENATE(T79,"""",H$1,""":","'",H79,"',")</f>
        <v>"From":'BLR',"To":'CHD',"Price":'9358',"DeptTime":'02:01 PM',"ArrTime":'04:21 PM',"Flight":'B',"Comp":'Pun-Airways',"Code":'B-1970',</v>
      </c>
      <c r="V79" s="1" t="str">
        <f ca="1">CONCATENATE(U79,"""",I$1,""":","'",I79,"',")</f>
        <v>"From":'BLR',"To":'CHD',"Price":'9358',"DeptTime":'02:01 PM',"ArrTime":'04:21 PM',"Flight":'B',"Comp":'Pun-Airways',"Code":'B-1970',"FlightNo":'1970',</v>
      </c>
      <c r="W79" s="1" t="str">
        <f ca="1">CONCATENATE(V79,"""",J$1,""":","",J79,",")</f>
        <v>"From":'BLR',"To":'CHD',"Price":'9358',"DeptTime":'02:01 PM',"ArrTime":'04:21 PM',"Flight":'B',"Comp":'Pun-Airways',"Code":'B-1970',"FlightNo":'1970',"isReturn":false,</v>
      </c>
      <c r="X79" s="1" t="str">
        <f t="shared" ref="X79:Y79" ca="1" si="88">CONCATENATE(W79,"""",K$1,""":","",K79,"',")</f>
        <v>"From":'BLR',"To":'CHD',"Price":'9358',"DeptTime":'02:01 PM',"ArrTime":'04:21 PM',"Flight":'B',"Comp":'Pun-Airways',"Code":'B-1970',"FlightNo":'1970',"isReturn":false,"RetDeptTime":'07:43 PM',</v>
      </c>
      <c r="Y79" s="1" t="str">
        <f t="shared" ca="1" si="88"/>
        <v>"From":'BLR',"To":'CHD',"Price":'9358',"DeptTime":'02:01 PM',"ArrTime":'04:21 PM',"Flight":'B',"Comp":'Pun-Airways',"Code":'B-1970',"FlightNo":'1970',"isReturn":false,"RetDeptTime":'07:43 PM',"RetArrTime":'10:03 PM',</v>
      </c>
      <c r="Z79" s="1" t="str">
        <f ca="1">CONCATENATE(Y79,"""",M$1,""":","'",M79,"'")</f>
        <v>"From":'BLR',"To":'CHD',"Price":'9358',"DeptTime":'02:01 PM',"ArrTime":'04:21 PM',"Flight":'B',"Comp":'Pun-Airways',"Code":'B-1970',"FlightNo":'1970',"isReturn":false,"RetDeptTime":'07:43 PM',"RetArrTime":'10:03 PM',"RetCode":'B-1971'</v>
      </c>
      <c r="AA79" s="1" t="str">
        <f t="shared" ca="1" si="76"/>
        <v>{"From":'BLR',"To":'CHD',"Price":'9358',"DeptTime":'02:01 PM',"ArrTime":'04:21 PM',"Flight":'B',"Comp":'Pun-Airways',"Code":'B-1970',"FlightNo":'1970',"isReturn":false,"RetDeptTime":'07:43 PM',"RetArrTime":'10:03 PM',"RetCode":'B-1971'},</v>
      </c>
    </row>
    <row r="80" spans="1:27" ht="18.75" customHeight="1">
      <c r="A80" s="1" t="s">
        <v>8</v>
      </c>
      <c r="B80" s="1" t="s">
        <v>7</v>
      </c>
      <c r="C80" s="1">
        <f t="shared" ca="1" si="73"/>
        <v>6722</v>
      </c>
      <c r="D80" s="2" t="str">
        <f>CONCATENATE("'","01:25 AM")</f>
        <v>'01:25 AM</v>
      </c>
      <c r="E80" s="2" t="str">
        <f>CONCATENATE("'","03:45 AM")</f>
        <v>'03:45 AM</v>
      </c>
      <c r="F80" s="1" t="s">
        <v>10</v>
      </c>
      <c r="G80" s="1" t="s">
        <v>20</v>
      </c>
      <c r="H80" s="1" t="str">
        <f t="shared" ca="1" si="71"/>
        <v>A-6104</v>
      </c>
      <c r="I80" s="1">
        <f t="shared" ca="1" si="74"/>
        <v>6104</v>
      </c>
      <c r="J80" s="4" t="s">
        <v>25</v>
      </c>
      <c r="K80" s="5" t="str">
        <f>CONCATENATE("'","07:07 AM")</f>
        <v>'07:07 AM</v>
      </c>
      <c r="L80" s="5" t="str">
        <f>CONCATENATE("'","09:27 AM")</f>
        <v>'09:27 AM</v>
      </c>
      <c r="M80" s="4" t="str">
        <f t="shared" ca="1" si="66"/>
        <v>A-6105</v>
      </c>
      <c r="N80" s="1" t="str">
        <f t="shared" si="67"/>
        <v>"From":'BLR',</v>
      </c>
      <c r="O80" s="1" t="str">
        <f>CONCATENATE(N80,"""",B$1,""":","'",B80,"',")</f>
        <v>"From":'BLR',"To":'DEL',</v>
      </c>
      <c r="P80" s="1" t="str">
        <f ca="1">CONCATENATE(O80,"""",C$1,""":","'",C80,"',")</f>
        <v>"From":'BLR',"To":'DEL',"Price":'6722',</v>
      </c>
      <c r="Q80" s="1" t="str">
        <f ca="1">CONCATENATE(P80,"""",D$1,""":","",D80,"',")</f>
        <v>"From":'BLR',"To":'DEL',"Price":'6722',"DeptTime":'01:25 AM',</v>
      </c>
      <c r="R80" s="1" t="str">
        <f ca="1">CONCATENATE(Q80,"""",E$1,""":","",E80,"',")</f>
        <v>"From":'BLR',"To":'DEL',"Price":'6722',"DeptTime":'01:25 AM',"ArrTime":'03:45 AM',</v>
      </c>
      <c r="S80" s="1" t="str">
        <f ca="1">CONCATENATE(R80,"""",F$1,""":","'",F80,"',")</f>
        <v>"From":'BLR',"To":'DEL',"Price":'6722',"DeptTime":'01:25 AM',"ArrTime":'03:45 AM',"Flight":'A',</v>
      </c>
      <c r="T80" s="1" t="str">
        <f ca="1">CONCATENATE(S80,"""",G$1,""":","'",G80,"',")</f>
        <v>"From":'BLR',"To":'DEL',"Price":'6722',"DeptTime":'01:25 AM',"ArrTime":'03:45 AM',"Flight":'A',"Comp":'M-India',</v>
      </c>
      <c r="U80" s="1" t="str">
        <f ca="1">CONCATENATE(T80,"""",H$1,""":","'",H80,"',")</f>
        <v>"From":'BLR',"To":'DEL',"Price":'6722',"DeptTime":'01:25 AM',"ArrTime":'03:45 AM',"Flight":'A',"Comp":'M-India',"Code":'A-6104',</v>
      </c>
      <c r="V80" s="1" t="str">
        <f ca="1">CONCATENATE(U80,"""",I$1,""":","'",I80,"',")</f>
        <v>"From":'BLR',"To":'DEL',"Price":'6722',"DeptTime":'01:25 AM',"ArrTime":'03:45 AM',"Flight":'A',"Comp":'M-India',"Code":'A-6104',"FlightNo":'6104',</v>
      </c>
      <c r="W80" s="1" t="str">
        <f ca="1">CONCATENATE(V80,"""",J$1,""":","",J80,",")</f>
        <v>"From":'BLR',"To":'DEL',"Price":'6722',"DeptTime":'01:25 AM',"ArrTime":'03:45 AM',"Flight":'A',"Comp":'M-India',"Code":'A-6104',"FlightNo":'6104',"isReturn":false,</v>
      </c>
      <c r="X80" s="1" t="str">
        <f t="shared" ref="X80:Y80" ca="1" si="89">CONCATENATE(W80,"""",K$1,""":","",K80,"',")</f>
        <v>"From":'BLR',"To":'DEL',"Price":'6722',"DeptTime":'01:25 AM',"ArrTime":'03:45 AM',"Flight":'A',"Comp":'M-India',"Code":'A-6104',"FlightNo":'6104',"isReturn":false,"RetDeptTime":'07:07 AM',</v>
      </c>
      <c r="Y80" s="1" t="str">
        <f t="shared" ca="1" si="89"/>
        <v>"From":'BLR',"To":'DEL',"Price":'6722',"DeptTime":'01:25 AM',"ArrTime":'03:45 AM',"Flight":'A',"Comp":'M-India',"Code":'A-6104',"FlightNo":'6104',"isReturn":false,"RetDeptTime":'07:07 AM',"RetArrTime":'09:27 AM',</v>
      </c>
      <c r="Z80" s="1" t="str">
        <f ca="1">CONCATENATE(Y80,"""",M$1,""":","'",M80,"'")</f>
        <v>"From":'BLR',"To":'DEL',"Price":'6722',"DeptTime":'01:25 AM',"ArrTime":'03:45 AM',"Flight":'A',"Comp":'M-India',"Code":'A-6104',"FlightNo":'6104',"isReturn":false,"RetDeptTime":'07:07 AM',"RetArrTime":'09:27 AM',"RetCode":'A-6105'</v>
      </c>
      <c r="AA80" s="1" t="str">
        <f t="shared" ca="1" si="76"/>
        <v>{"From":'BLR',"To":'DEL',"Price":'6722',"DeptTime":'01:25 AM',"ArrTime":'03:45 AM',"Flight":'A',"Comp":'M-India',"Code":'A-6104',"FlightNo":'6104',"isReturn":false,"RetDeptTime":'07:07 AM',"RetArrTime":'09:27 AM',"RetCode":'A-6105'},</v>
      </c>
    </row>
    <row r="81" spans="1:27" ht="18.75" customHeight="1">
      <c r="A81" s="1" t="s">
        <v>8</v>
      </c>
      <c r="B81" s="1" t="s">
        <v>8</v>
      </c>
      <c r="C81" s="1">
        <f t="shared" ca="1" si="73"/>
        <v>12813</v>
      </c>
      <c r="D81" s="2" t="str">
        <f>CONCATENATE("'","04:16 AM")</f>
        <v>'04:16 AM</v>
      </c>
      <c r="E81" s="2" t="str">
        <f>CONCATENATE("'","06:36 AM")</f>
        <v>'06:36 AM</v>
      </c>
      <c r="F81" s="1" t="s">
        <v>11</v>
      </c>
      <c r="G81" s="1" t="s">
        <v>21</v>
      </c>
      <c r="H81" s="1" t="str">
        <f t="shared" ca="1" si="71"/>
        <v>B-1830</v>
      </c>
      <c r="I81" s="1">
        <f t="shared" ca="1" si="74"/>
        <v>1830</v>
      </c>
      <c r="J81" s="4" t="s">
        <v>25</v>
      </c>
      <c r="K81" s="5" t="str">
        <f>CONCATENATE("'","09:57 AM")</f>
        <v>'09:57 AM</v>
      </c>
      <c r="L81" s="5" t="str">
        <f>CONCATENATE("'","12:17 PM")</f>
        <v>'12:17 PM</v>
      </c>
      <c r="M81" s="4" t="str">
        <f t="shared" ca="1" si="66"/>
        <v>B-1831</v>
      </c>
      <c r="N81" s="1" t="str">
        <f t="shared" si="67"/>
        <v>"From":'BLR',</v>
      </c>
      <c r="O81" s="1" t="str">
        <f>CONCATENATE(N81,"""",B$1,""":","'",B81,"',")</f>
        <v>"From":'BLR',"To":'BLR',</v>
      </c>
      <c r="P81" s="1" t="str">
        <f ca="1">CONCATENATE(O81,"""",C$1,""":","'",C81,"',")</f>
        <v>"From":'BLR',"To":'BLR',"Price":'12813',</v>
      </c>
      <c r="Q81" s="1" t="str">
        <f ca="1">CONCATENATE(P81,"""",D$1,""":","",D81,"',")</f>
        <v>"From":'BLR',"To":'BLR',"Price":'12813',"DeptTime":'04:16 AM',</v>
      </c>
      <c r="R81" s="1" t="str">
        <f ca="1">CONCATENATE(Q81,"""",E$1,""":","",E81,"',")</f>
        <v>"From":'BLR',"To":'BLR',"Price":'12813',"DeptTime":'04:16 AM',"ArrTime":'06:36 AM',</v>
      </c>
      <c r="S81" s="1" t="str">
        <f ca="1">CONCATENATE(R81,"""",F$1,""":","'",F81,"',")</f>
        <v>"From":'BLR',"To":'BLR',"Price":'12813',"DeptTime":'04:16 AM',"ArrTime":'06:36 AM',"Flight":'B',</v>
      </c>
      <c r="T81" s="1" t="str">
        <f ca="1">CONCATENATE(S81,"""",G$1,""":","'",G81,"',")</f>
        <v>"From":'BLR',"To":'BLR',"Price":'12813',"DeptTime":'04:16 AM',"ArrTime":'06:36 AM',"Flight":'B',"Comp":'Col-ways',</v>
      </c>
      <c r="U81" s="1" t="str">
        <f ca="1">CONCATENATE(T81,"""",H$1,""":","'",H81,"',")</f>
        <v>"From":'BLR',"To":'BLR',"Price":'12813',"DeptTime":'04:16 AM',"ArrTime":'06:36 AM',"Flight":'B',"Comp":'Col-ways',"Code":'B-1830',</v>
      </c>
      <c r="V81" s="1" t="str">
        <f ca="1">CONCATENATE(U81,"""",I$1,""":","'",I81,"',")</f>
        <v>"From":'BLR',"To":'BLR',"Price":'12813',"DeptTime":'04:16 AM',"ArrTime":'06:36 AM',"Flight":'B',"Comp":'Col-ways',"Code":'B-1830',"FlightNo":'1830',</v>
      </c>
      <c r="W81" s="1" t="str">
        <f ca="1">CONCATENATE(V81,"""",J$1,""":","",J81,",")</f>
        <v>"From":'BLR',"To":'BLR',"Price":'12813',"DeptTime":'04:16 AM',"ArrTime":'06:36 AM',"Flight":'B',"Comp":'Col-ways',"Code":'B-1830',"FlightNo":'1830',"isReturn":false,</v>
      </c>
      <c r="X81" s="1" t="str">
        <f t="shared" ref="X81:Y81" ca="1" si="90">CONCATENATE(W81,"""",K$1,""":","",K81,"',")</f>
        <v>"From":'BLR',"To":'BLR',"Price":'12813',"DeptTime":'04:16 AM',"ArrTime":'06:36 AM',"Flight":'B',"Comp":'Col-ways',"Code":'B-1830',"FlightNo":'1830',"isReturn":false,"RetDeptTime":'09:57 AM',</v>
      </c>
      <c r="Y81" s="1" t="str">
        <f t="shared" ca="1" si="90"/>
        <v>"From":'BLR',"To":'BLR',"Price":'12813',"DeptTime":'04:16 AM',"ArrTime":'06:36 AM',"Flight":'B',"Comp":'Col-ways',"Code":'B-1830',"FlightNo":'1830',"isReturn":false,"RetDeptTime":'09:57 AM',"RetArrTime":'12:17 PM',</v>
      </c>
      <c r="Z81" s="1" t="str">
        <f ca="1">CONCATENATE(Y81,"""",M$1,""":","'",M81,"'")</f>
        <v>"From":'BLR',"To":'BLR',"Price":'12813',"DeptTime":'04:16 AM',"ArrTime":'06:36 AM',"Flight":'B',"Comp":'Col-ways',"Code":'B-1830',"FlightNo":'1830',"isReturn":false,"RetDeptTime":'09:57 AM',"RetArrTime":'12:17 PM',"RetCode":'B-1831'</v>
      </c>
      <c r="AA81" s="1" t="str">
        <f t="shared" ca="1" si="76"/>
        <v>{"From":'BLR',"To":'BLR',"Price":'12813',"DeptTime":'04:16 AM',"ArrTime":'06:36 AM',"Flight":'B',"Comp":'Col-ways',"Code":'B-1830',"FlightNo":'1830',"isReturn":false,"RetDeptTime":'09:57 AM',"RetArrTime":'12:17 PM',"RetCode":'B-1831'},</v>
      </c>
    </row>
    <row r="82" spans="1:27" ht="18.75" customHeight="1">
      <c r="A82" s="1" t="s">
        <v>15</v>
      </c>
      <c r="B82" s="1" t="s">
        <v>13</v>
      </c>
      <c r="C82" s="1">
        <f t="shared" ca="1" si="73"/>
        <v>9580</v>
      </c>
      <c r="D82" s="2" t="str">
        <f>CONCATENATE("'","08:44 AM")</f>
        <v>'08:44 AM</v>
      </c>
      <c r="E82" s="2" t="str">
        <f>CONCATENATE("'","11:04 AM")</f>
        <v>'11:04 AM</v>
      </c>
      <c r="F82" s="1" t="s">
        <v>10</v>
      </c>
      <c r="G82" s="1" t="s">
        <v>22</v>
      </c>
      <c r="H82" s="1" t="str">
        <f t="shared" ca="1" si="71"/>
        <v>A-2503</v>
      </c>
      <c r="I82" s="1">
        <f t="shared" ca="1" si="74"/>
        <v>2503</v>
      </c>
      <c r="J82" s="4" t="s">
        <v>25</v>
      </c>
      <c r="K82" s="5" t="str">
        <f>CONCATENATE("'","02:26 PM")</f>
        <v>'02:26 PM</v>
      </c>
      <c r="L82" s="5" t="str">
        <f>CONCATENATE("'","04:46 PM")</f>
        <v>'04:46 PM</v>
      </c>
      <c r="M82" s="4" t="str">
        <f t="shared" ca="1" si="66"/>
        <v>A-2504</v>
      </c>
      <c r="N82" s="1" t="str">
        <f t="shared" si="67"/>
        <v>"From":'CHD',</v>
      </c>
      <c r="O82" s="1" t="str">
        <f>CONCATENATE(N82,"""",B$1,""":","'",B82,"',")</f>
        <v>"From":'CHD',"To":'ASR',</v>
      </c>
      <c r="P82" s="1" t="str">
        <f ca="1">CONCATENATE(O82,"""",C$1,""":","'",C82,"',")</f>
        <v>"From":'CHD',"To":'ASR',"Price":'9580',</v>
      </c>
      <c r="Q82" s="1" t="str">
        <f ca="1">CONCATENATE(P82,"""",D$1,""":","",D82,"',")</f>
        <v>"From":'CHD',"To":'ASR',"Price":'9580',"DeptTime":'08:44 AM',</v>
      </c>
      <c r="R82" s="1" t="str">
        <f ca="1">CONCATENATE(Q82,"""",E$1,""":","",E82,"',")</f>
        <v>"From":'CHD',"To":'ASR',"Price":'9580',"DeptTime":'08:44 AM',"ArrTime":'11:04 AM',</v>
      </c>
      <c r="S82" s="1" t="str">
        <f ca="1">CONCATENATE(R82,"""",F$1,""":","'",F82,"',")</f>
        <v>"From":'CHD',"To":'ASR',"Price":'9580',"DeptTime":'08:44 AM',"ArrTime":'11:04 AM',"Flight":'A',</v>
      </c>
      <c r="T82" s="1" t="str">
        <f ca="1">CONCATENATE(S82,"""",G$1,""":","'",G82,"',")</f>
        <v>"From":'CHD',"To":'ASR',"Price":'9580',"DeptTime":'08:44 AM',"ArrTime":'11:04 AM',"Flight":'A',"Comp":'Max-Yorks',</v>
      </c>
      <c r="U82" s="1" t="str">
        <f ca="1">CONCATENATE(T82,"""",H$1,""":","'",H82,"',")</f>
        <v>"From":'CHD',"To":'ASR',"Price":'9580',"DeptTime":'08:44 AM',"ArrTime":'11:04 AM',"Flight":'A',"Comp":'Max-Yorks',"Code":'A-2503',</v>
      </c>
      <c r="V82" s="1" t="str">
        <f ca="1">CONCATENATE(U82,"""",I$1,""":","'",I82,"',")</f>
        <v>"From":'CHD',"To":'ASR',"Price":'9580',"DeptTime":'08:44 AM',"ArrTime":'11:04 AM',"Flight":'A',"Comp":'Max-Yorks',"Code":'A-2503',"FlightNo":'2503',</v>
      </c>
      <c r="W82" s="1" t="str">
        <f ca="1">CONCATENATE(V82,"""",J$1,""":","",J82,",")</f>
        <v>"From":'CHD',"To":'ASR',"Price":'9580',"DeptTime":'08:44 AM',"ArrTime":'11:04 AM',"Flight":'A',"Comp":'Max-Yorks',"Code":'A-2503',"FlightNo":'2503',"isReturn":false,</v>
      </c>
      <c r="X82" s="1" t="str">
        <f t="shared" ref="X82:Y82" ca="1" si="91">CONCATENATE(W82,"""",K$1,""":","",K82,"',")</f>
        <v>"From":'CHD',"To":'ASR',"Price":'9580',"DeptTime":'08:44 AM',"ArrTime":'11:04 AM',"Flight":'A',"Comp":'Max-Yorks',"Code":'A-2503',"FlightNo":'2503',"isReturn":false,"RetDeptTime":'02:26 PM',</v>
      </c>
      <c r="Y82" s="1" t="str">
        <f t="shared" ca="1" si="91"/>
        <v>"From":'CHD',"To":'ASR',"Price":'9580',"DeptTime":'08:44 AM',"ArrTime":'11:04 AM',"Flight":'A',"Comp":'Max-Yorks',"Code":'A-2503',"FlightNo":'2503',"isReturn":false,"RetDeptTime":'02:26 PM',"RetArrTime":'04:46 PM',</v>
      </c>
      <c r="Z82" s="1" t="str">
        <f ca="1">CONCATENATE(Y82,"""",M$1,""":","'",M82,"'")</f>
        <v>"From":'CHD',"To":'ASR',"Price":'9580',"DeptTime":'08:44 AM',"ArrTime":'11:04 AM',"Flight":'A',"Comp":'Max-Yorks',"Code":'A-2503',"FlightNo":'2503',"isReturn":false,"RetDeptTime":'02:26 PM',"RetArrTime":'04:46 PM',"RetCode":'A-2504'</v>
      </c>
      <c r="AA82" s="1" t="str">
        <f t="shared" ca="1" si="76"/>
        <v>{"From":'CHD',"To":'ASR',"Price":'9580',"DeptTime":'08:44 AM',"ArrTime":'11:04 AM',"Flight":'A',"Comp":'Max-Yorks',"Code":'A-2503',"FlightNo":'2503',"isReturn":false,"RetDeptTime":'02:26 PM',"RetArrTime":'04:46 PM',"RetCode":'A-2504'},</v>
      </c>
    </row>
    <row r="83" spans="1:27" ht="18.75" customHeight="1">
      <c r="A83" s="1" t="s">
        <v>15</v>
      </c>
      <c r="B83" s="1" t="s">
        <v>13</v>
      </c>
      <c r="C83" s="1">
        <f t="shared" ca="1" si="73"/>
        <v>13730</v>
      </c>
      <c r="D83" s="2" t="str">
        <f>CONCATENATE("'","02:50 PM")</f>
        <v>'02:50 PM</v>
      </c>
      <c r="E83" s="2" t="str">
        <f>CONCATENATE("'","05:10 PM")</f>
        <v>'05:10 PM</v>
      </c>
      <c r="F83" s="1" t="s">
        <v>11</v>
      </c>
      <c r="G83" s="1" t="s">
        <v>9</v>
      </c>
      <c r="H83" s="1" t="str">
        <f t="shared" ca="1" si="71"/>
        <v>B-1261</v>
      </c>
      <c r="I83" s="1">
        <f t="shared" ca="1" si="74"/>
        <v>1261</v>
      </c>
      <c r="J83" s="4" t="s">
        <v>24</v>
      </c>
      <c r="K83" s="5" t="str">
        <f>CONCATENATE("'","08:32 PM")</f>
        <v>'08:32 PM</v>
      </c>
      <c r="L83" s="5" t="str">
        <f>CONCATENATE("'","10:52 PM")</f>
        <v>'10:52 PM</v>
      </c>
      <c r="M83" s="4" t="str">
        <f t="shared" ca="1" si="66"/>
        <v>B-1262</v>
      </c>
      <c r="N83" s="1" t="str">
        <f t="shared" si="67"/>
        <v>"From":'CHD',</v>
      </c>
      <c r="O83" s="1" t="str">
        <f>CONCATENATE(N83,"""",B$1,""":","'",B83,"',")</f>
        <v>"From":'CHD',"To":'ASR',</v>
      </c>
      <c r="P83" s="1" t="str">
        <f ca="1">CONCATENATE(O83,"""",C$1,""":","'",C83,"',")</f>
        <v>"From":'CHD',"To":'ASR',"Price":'13730',</v>
      </c>
      <c r="Q83" s="1" t="str">
        <f ca="1">CONCATENATE(P83,"""",D$1,""":","",D83,"',")</f>
        <v>"From":'CHD',"To":'ASR',"Price":'13730',"DeptTime":'02:50 PM',</v>
      </c>
      <c r="R83" s="1" t="str">
        <f ca="1">CONCATENATE(Q83,"""",E$1,""":","",E83,"',")</f>
        <v>"From":'CHD',"To":'ASR',"Price":'13730',"DeptTime":'02:50 PM',"ArrTime":'05:10 PM',</v>
      </c>
      <c r="S83" s="1" t="str">
        <f ca="1">CONCATENATE(R83,"""",F$1,""":","'",F83,"',")</f>
        <v>"From":'CHD',"To":'ASR',"Price":'13730',"DeptTime":'02:50 PM',"ArrTime":'05:10 PM',"Flight":'B',</v>
      </c>
      <c r="T83" s="1" t="str">
        <f ca="1">CONCATENATE(S83,"""",G$1,""":","'",G83,"',")</f>
        <v>"From":'CHD',"To":'ASR',"Price":'13730',"DeptTime":'02:50 PM',"ArrTime":'05:10 PM',"Flight":'B',"Comp":'Kingfisher',</v>
      </c>
      <c r="U83" s="1" t="str">
        <f ca="1">CONCATENATE(T83,"""",H$1,""":","'",H83,"',")</f>
        <v>"From":'CHD',"To":'ASR',"Price":'13730',"DeptTime":'02:50 PM',"ArrTime":'05:10 PM',"Flight":'B',"Comp":'Kingfisher',"Code":'B-1261',</v>
      </c>
      <c r="V83" s="1" t="str">
        <f ca="1">CONCATENATE(U83,"""",I$1,""":","'",I83,"',")</f>
        <v>"From":'CHD',"To":'ASR',"Price":'13730',"DeptTime":'02:50 PM',"ArrTime":'05:10 PM',"Flight":'B',"Comp":'Kingfisher',"Code":'B-1261',"FlightNo":'1261',</v>
      </c>
      <c r="W83" s="1" t="str">
        <f ca="1">CONCATENATE(V83,"""",J$1,""":","",J83,",")</f>
        <v>"From":'CHD',"To":'ASR',"Price":'13730',"DeptTime":'02:50 PM',"ArrTime":'05:10 PM',"Flight":'B',"Comp":'Kingfisher',"Code":'B-1261',"FlightNo":'1261',"isReturn":true,</v>
      </c>
      <c r="X83" s="1" t="str">
        <f t="shared" ref="X83:Y83" ca="1" si="92">CONCATENATE(W83,"""",K$1,""":","",K83,"',")</f>
        <v>"From":'CHD',"To":'ASR',"Price":'13730',"DeptTime":'02:50 PM',"ArrTime":'05:10 PM',"Flight":'B',"Comp":'Kingfisher',"Code":'B-1261',"FlightNo":'1261',"isReturn":true,"RetDeptTime":'08:32 PM',</v>
      </c>
      <c r="Y83" s="1" t="str">
        <f t="shared" ca="1" si="92"/>
        <v>"From":'CHD',"To":'ASR',"Price":'13730',"DeptTime":'02:50 PM',"ArrTime":'05:10 PM',"Flight":'B',"Comp":'Kingfisher',"Code":'B-1261',"FlightNo":'1261',"isReturn":true,"RetDeptTime":'08:32 PM',"RetArrTime":'10:52 PM',</v>
      </c>
      <c r="Z83" s="1" t="str">
        <f ca="1">CONCATENATE(Y83,"""",M$1,""":","'",M83,"'")</f>
        <v>"From":'CHD',"To":'ASR',"Price":'13730',"DeptTime":'02:50 PM',"ArrTime":'05:10 PM',"Flight":'B',"Comp":'Kingfisher',"Code":'B-1261',"FlightNo":'1261',"isReturn":true,"RetDeptTime":'08:32 PM',"RetArrTime":'10:52 PM',"RetCode":'B-1262'</v>
      </c>
      <c r="AA83" s="1" t="str">
        <f t="shared" ca="1" si="76"/>
        <v>{"From":'CHD',"To":'ASR',"Price":'13730',"DeptTime":'02:50 PM',"ArrTime":'05:10 PM',"Flight":'B',"Comp":'Kingfisher',"Code":'B-1261',"FlightNo":'1261',"isReturn":true,"RetDeptTime":'08:32 PM',"RetArrTime":'10:52 PM',"RetCode":'B-1262'},</v>
      </c>
    </row>
    <row r="84" spans="1:27" ht="18.75" customHeight="1">
      <c r="A84" s="1" t="s">
        <v>15</v>
      </c>
      <c r="B84" s="1" t="s">
        <v>14</v>
      </c>
      <c r="C84" s="1">
        <f t="shared" ca="1" si="73"/>
        <v>6257</v>
      </c>
      <c r="D84" s="2" t="str">
        <f>CONCATENATE("'","04:52 PM")</f>
        <v>'04:52 PM</v>
      </c>
      <c r="E84" s="2" t="str">
        <f>CONCATENATE("'","07:12 PM")</f>
        <v>'07:12 PM</v>
      </c>
      <c r="F84" s="1" t="s">
        <v>10</v>
      </c>
      <c r="G84" s="1" t="s">
        <v>9</v>
      </c>
      <c r="H84" s="1" t="str">
        <f t="shared" ca="1" si="71"/>
        <v>A-9300</v>
      </c>
      <c r="I84" s="1">
        <f t="shared" ca="1" si="74"/>
        <v>9300</v>
      </c>
      <c r="J84" s="4" t="s">
        <v>24</v>
      </c>
      <c r="K84" s="5" t="str">
        <f>CONCATENATE("'","10:34 PM")</f>
        <v>'10:34 PM</v>
      </c>
      <c r="L84" s="5" t="str">
        <f>CONCATENATE("'","12:54 AM")</f>
        <v>'12:54 AM</v>
      </c>
      <c r="M84" s="4" t="str">
        <f t="shared" ca="1" si="66"/>
        <v>A-9301</v>
      </c>
      <c r="N84" s="1" t="str">
        <f t="shared" si="67"/>
        <v>"From":'CHD',</v>
      </c>
      <c r="O84" s="1" t="str">
        <f>CONCATENATE(N84,"""",B$1,""":","'",B84,"',")</f>
        <v>"From":'CHD',"To":'KOL',</v>
      </c>
      <c r="P84" s="1" t="str">
        <f ca="1">CONCATENATE(O84,"""",C$1,""":","'",C84,"',")</f>
        <v>"From":'CHD',"To":'KOL',"Price":'6257',</v>
      </c>
      <c r="Q84" s="1" t="str">
        <f ca="1">CONCATENATE(P84,"""",D$1,""":","",D84,"',")</f>
        <v>"From":'CHD',"To":'KOL',"Price":'6257',"DeptTime":'04:52 PM',</v>
      </c>
      <c r="R84" s="1" t="str">
        <f ca="1">CONCATENATE(Q84,"""",E$1,""":","",E84,"',")</f>
        <v>"From":'CHD',"To":'KOL',"Price":'6257',"DeptTime":'04:52 PM',"ArrTime":'07:12 PM',</v>
      </c>
      <c r="S84" s="1" t="str">
        <f ca="1">CONCATENATE(R84,"""",F$1,""":","'",F84,"',")</f>
        <v>"From":'CHD',"To":'KOL',"Price":'6257',"DeptTime":'04:52 PM',"ArrTime":'07:12 PM',"Flight":'A',</v>
      </c>
      <c r="T84" s="1" t="str">
        <f ca="1">CONCATENATE(S84,"""",G$1,""":","'",G84,"',")</f>
        <v>"From":'CHD',"To":'KOL',"Price":'6257',"DeptTime":'04:52 PM',"ArrTime":'07:12 PM',"Flight":'A',"Comp":'Kingfisher',</v>
      </c>
      <c r="U84" s="1" t="str">
        <f ca="1">CONCATENATE(T84,"""",H$1,""":","'",H84,"',")</f>
        <v>"From":'CHD',"To":'KOL',"Price":'6257',"DeptTime":'04:52 PM',"ArrTime":'07:12 PM',"Flight":'A',"Comp":'Kingfisher',"Code":'A-9300',</v>
      </c>
      <c r="V84" s="1" t="str">
        <f ca="1">CONCATENATE(U84,"""",I$1,""":","'",I84,"',")</f>
        <v>"From":'CHD',"To":'KOL',"Price":'6257',"DeptTime":'04:52 PM',"ArrTime":'07:12 PM',"Flight":'A',"Comp":'Kingfisher',"Code":'A-9300',"FlightNo":'9300',</v>
      </c>
      <c r="W84" s="1" t="str">
        <f ca="1">CONCATENATE(V84,"""",J$1,""":","",J84,",")</f>
        <v>"From":'CHD',"To":'KOL',"Price":'6257',"DeptTime":'04:52 PM',"ArrTime":'07:12 PM',"Flight":'A',"Comp":'Kingfisher',"Code":'A-9300',"FlightNo":'9300',"isReturn":true,</v>
      </c>
      <c r="X84" s="1" t="str">
        <f t="shared" ref="X84:Y84" ca="1" si="93">CONCATENATE(W84,"""",K$1,""":","",K84,"',")</f>
        <v>"From":'CHD',"To":'KOL',"Price":'6257',"DeptTime":'04:52 PM',"ArrTime":'07:12 PM',"Flight":'A',"Comp":'Kingfisher',"Code":'A-9300',"FlightNo":'9300',"isReturn":true,"RetDeptTime":'10:34 PM',</v>
      </c>
      <c r="Y84" s="1" t="str">
        <f t="shared" ca="1" si="93"/>
        <v>"From":'CHD',"To":'KOL',"Price":'6257',"DeptTime":'04:52 PM',"ArrTime":'07:12 PM',"Flight":'A',"Comp":'Kingfisher',"Code":'A-9300',"FlightNo":'9300',"isReturn":true,"RetDeptTime":'10:34 PM',"RetArrTime":'12:54 AM',</v>
      </c>
      <c r="Z84" s="1" t="str">
        <f ca="1">CONCATENATE(Y84,"""",M$1,""":","'",M84,"'")</f>
        <v>"From":'CHD',"To":'KOL',"Price":'6257',"DeptTime":'04:52 PM',"ArrTime":'07:12 PM',"Flight":'A',"Comp":'Kingfisher',"Code":'A-9300',"FlightNo":'9300',"isReturn":true,"RetDeptTime":'10:34 PM',"RetArrTime":'12:54 AM',"RetCode":'A-9301'</v>
      </c>
      <c r="AA84" s="1" t="str">
        <f t="shared" ca="1" si="76"/>
        <v>{"From":'CHD',"To":'KOL',"Price":'6257',"DeptTime":'04:52 PM',"ArrTime":'07:12 PM',"Flight":'A',"Comp":'Kingfisher',"Code":'A-9300',"FlightNo":'9300',"isReturn":true,"RetDeptTime":'10:34 PM',"RetArrTime":'12:54 AM',"RetCode":'A-9301'},</v>
      </c>
    </row>
    <row r="85" spans="1:27" ht="18.75" customHeight="1">
      <c r="A85" s="1" t="s">
        <v>15</v>
      </c>
      <c r="B85" s="1" t="s">
        <v>15</v>
      </c>
      <c r="C85" s="1">
        <f t="shared" ca="1" si="73"/>
        <v>6896</v>
      </c>
      <c r="D85" s="2" t="str">
        <f>CONCATENATE("'","01:13 PM")</f>
        <v>'01:13 PM</v>
      </c>
      <c r="E85" s="2" t="str">
        <f>CONCATENATE("'","03:33 PM")</f>
        <v>'03:33 PM</v>
      </c>
      <c r="F85" s="1" t="s">
        <v>11</v>
      </c>
      <c r="G85" s="1" t="s">
        <v>9</v>
      </c>
      <c r="H85" s="1" t="str">
        <f t="shared" ca="1" si="71"/>
        <v>B-7817</v>
      </c>
      <c r="I85" s="1">
        <f t="shared" ca="1" si="74"/>
        <v>7817</v>
      </c>
      <c r="J85" s="4" t="s">
        <v>24</v>
      </c>
      <c r="K85" s="5" t="str">
        <f>CONCATENATE("'","06:54 PM")</f>
        <v>'06:54 PM</v>
      </c>
      <c r="L85" s="5" t="str">
        <f>CONCATENATE("'","09:14 PM")</f>
        <v>'09:14 PM</v>
      </c>
      <c r="M85" s="4" t="str">
        <f t="shared" ca="1" si="66"/>
        <v>B-7818</v>
      </c>
      <c r="N85" s="1" t="str">
        <f t="shared" si="67"/>
        <v>"From":'CHD',</v>
      </c>
      <c r="O85" s="1" t="str">
        <f>CONCATENATE(N85,"""",B$1,""":","'",B85,"',")</f>
        <v>"From":'CHD',"To":'CHD',</v>
      </c>
      <c r="P85" s="1" t="str">
        <f ca="1">CONCATENATE(O85,"""",C$1,""":","'",C85,"',")</f>
        <v>"From":'CHD',"To":'CHD',"Price":'6896',</v>
      </c>
      <c r="Q85" s="1" t="str">
        <f ca="1">CONCATENATE(P85,"""",D$1,""":","",D85,"',")</f>
        <v>"From":'CHD',"To":'CHD',"Price":'6896',"DeptTime":'01:13 PM',</v>
      </c>
      <c r="R85" s="1" t="str">
        <f ca="1">CONCATENATE(Q85,"""",E$1,""":","",E85,"',")</f>
        <v>"From":'CHD',"To":'CHD',"Price":'6896',"DeptTime":'01:13 PM',"ArrTime":'03:33 PM',</v>
      </c>
      <c r="S85" s="1" t="str">
        <f ca="1">CONCATENATE(R85,"""",F$1,""":","'",F85,"',")</f>
        <v>"From":'CHD',"To":'CHD',"Price":'6896',"DeptTime":'01:13 PM',"ArrTime":'03:33 PM',"Flight":'B',</v>
      </c>
      <c r="T85" s="1" t="str">
        <f ca="1">CONCATENATE(S85,"""",G$1,""":","'",G85,"',")</f>
        <v>"From":'CHD',"To":'CHD',"Price":'6896',"DeptTime":'01:13 PM',"ArrTime":'03:33 PM',"Flight":'B',"Comp":'Kingfisher',</v>
      </c>
      <c r="U85" s="1" t="str">
        <f ca="1">CONCATENATE(T85,"""",H$1,""":","'",H85,"',")</f>
        <v>"From":'CHD',"To":'CHD',"Price":'6896',"DeptTime":'01:13 PM',"ArrTime":'03:33 PM',"Flight":'B',"Comp":'Kingfisher',"Code":'B-7817',</v>
      </c>
      <c r="V85" s="1" t="str">
        <f ca="1">CONCATENATE(U85,"""",I$1,""":","'",I85,"',")</f>
        <v>"From":'CHD',"To":'CHD',"Price":'6896',"DeptTime":'01:13 PM',"ArrTime":'03:33 PM',"Flight":'B',"Comp":'Kingfisher',"Code":'B-7817',"FlightNo":'7817',</v>
      </c>
      <c r="W85" s="1" t="str">
        <f ca="1">CONCATENATE(V85,"""",J$1,""":","",J85,",")</f>
        <v>"From":'CHD',"To":'CHD',"Price":'6896',"DeptTime":'01:13 PM',"ArrTime":'03:33 PM',"Flight":'B',"Comp":'Kingfisher',"Code":'B-7817',"FlightNo":'7817',"isReturn":true,</v>
      </c>
      <c r="X85" s="1" t="str">
        <f t="shared" ref="X85:Y85" ca="1" si="94">CONCATENATE(W85,"""",K$1,""":","",K85,"',")</f>
        <v>"From":'CHD',"To":'CHD',"Price":'6896',"DeptTime":'01:13 PM',"ArrTime":'03:33 PM',"Flight":'B',"Comp":'Kingfisher',"Code":'B-7817',"FlightNo":'7817',"isReturn":true,"RetDeptTime":'06:54 PM',</v>
      </c>
      <c r="Y85" s="1" t="str">
        <f t="shared" ca="1" si="94"/>
        <v>"From":'CHD',"To":'CHD',"Price":'6896',"DeptTime":'01:13 PM',"ArrTime":'03:33 PM',"Flight":'B',"Comp":'Kingfisher',"Code":'B-7817',"FlightNo":'7817',"isReturn":true,"RetDeptTime":'06:54 PM',"RetArrTime":'09:14 PM',</v>
      </c>
      <c r="Z85" s="1" t="str">
        <f ca="1">CONCATENATE(Y85,"""",M$1,""":","'",M85,"'")</f>
        <v>"From":'CHD',"To":'CHD',"Price":'6896',"DeptTime":'01:13 PM',"ArrTime":'03:33 PM',"Flight":'B',"Comp":'Kingfisher',"Code":'B-7817',"FlightNo":'7817',"isReturn":true,"RetDeptTime":'06:54 PM',"RetArrTime":'09:14 PM',"RetCode":'B-7818'</v>
      </c>
      <c r="AA85" s="1" t="str">
        <f t="shared" ca="1" si="76"/>
        <v>{"From":'CHD',"To":'CHD',"Price":'6896',"DeptTime":'01:13 PM',"ArrTime":'03:33 PM',"Flight":'B',"Comp":'Kingfisher',"Code":'B-7817',"FlightNo":'7817',"isReturn":true,"RetDeptTime":'06:54 PM',"RetArrTime":'09:14 PM',"RetCode":'B-7818'},</v>
      </c>
    </row>
    <row r="86" spans="1:27" ht="18.75" customHeight="1">
      <c r="A86" s="1" t="s">
        <v>15</v>
      </c>
      <c r="B86" s="1" t="s">
        <v>7</v>
      </c>
      <c r="C86" s="1">
        <f t="shared" ca="1" si="73"/>
        <v>13588</v>
      </c>
      <c r="D86" s="2" t="str">
        <f>CONCATENATE("'","02:02 AM")</f>
        <v>'02:02 AM</v>
      </c>
      <c r="E86" s="2" t="str">
        <f>CONCATENATE("'","04:22 AM")</f>
        <v>'04:22 AM</v>
      </c>
      <c r="F86" s="1" t="s">
        <v>10</v>
      </c>
      <c r="G86" s="1" t="s">
        <v>9</v>
      </c>
      <c r="H86" s="1" t="str">
        <f t="shared" ca="1" si="71"/>
        <v>A-4532</v>
      </c>
      <c r="I86" s="1">
        <f t="shared" ca="1" si="74"/>
        <v>4532</v>
      </c>
      <c r="J86" s="4" t="s">
        <v>24</v>
      </c>
      <c r="K86" s="5" t="str">
        <f>CONCATENATE("'","07:43 AM")</f>
        <v>'07:43 AM</v>
      </c>
      <c r="L86" s="5" t="str">
        <f>CONCATENATE("'","10:03 AM")</f>
        <v>'10:03 AM</v>
      </c>
      <c r="M86" s="4" t="str">
        <f t="shared" ca="1" si="66"/>
        <v>A-4533</v>
      </c>
      <c r="N86" s="1" t="str">
        <f t="shared" si="67"/>
        <v>"From":'CHD',</v>
      </c>
      <c r="O86" s="1" t="str">
        <f>CONCATENATE(N86,"""",B$1,""":","'",B86,"',")</f>
        <v>"From":'CHD',"To":'DEL',</v>
      </c>
      <c r="P86" s="1" t="str">
        <f ca="1">CONCATENATE(O86,"""",C$1,""":","'",C86,"',")</f>
        <v>"From":'CHD',"To":'DEL',"Price":'13588',</v>
      </c>
      <c r="Q86" s="1" t="str">
        <f ca="1">CONCATENATE(P86,"""",D$1,""":","",D86,"',")</f>
        <v>"From":'CHD',"To":'DEL',"Price":'13588',"DeptTime":'02:02 AM',</v>
      </c>
      <c r="R86" s="1" t="str">
        <f ca="1">CONCATENATE(Q86,"""",E$1,""":","",E86,"',")</f>
        <v>"From":'CHD',"To":'DEL',"Price":'13588',"DeptTime":'02:02 AM',"ArrTime":'04:22 AM',</v>
      </c>
      <c r="S86" s="1" t="str">
        <f ca="1">CONCATENATE(R86,"""",F$1,""":","'",F86,"',")</f>
        <v>"From":'CHD',"To":'DEL',"Price":'13588',"DeptTime":'02:02 AM',"ArrTime":'04:22 AM',"Flight":'A',</v>
      </c>
      <c r="T86" s="1" t="str">
        <f ca="1">CONCATENATE(S86,"""",G$1,""":","'",G86,"',")</f>
        <v>"From":'CHD',"To":'DEL',"Price":'13588',"DeptTime":'02:02 AM',"ArrTime":'04:22 AM',"Flight":'A',"Comp":'Kingfisher',</v>
      </c>
      <c r="U86" s="1" t="str">
        <f ca="1">CONCATENATE(T86,"""",H$1,""":","'",H86,"',")</f>
        <v>"From":'CHD',"To":'DEL',"Price":'13588',"DeptTime":'02:02 AM',"ArrTime":'04:22 AM',"Flight":'A',"Comp":'Kingfisher',"Code":'A-4532',</v>
      </c>
      <c r="V86" s="1" t="str">
        <f ca="1">CONCATENATE(U86,"""",I$1,""":","'",I86,"',")</f>
        <v>"From":'CHD',"To":'DEL',"Price":'13588',"DeptTime":'02:02 AM',"ArrTime":'04:22 AM',"Flight":'A',"Comp":'Kingfisher',"Code":'A-4532',"FlightNo":'4532',</v>
      </c>
      <c r="W86" s="1" t="str">
        <f ca="1">CONCATENATE(V86,"""",J$1,""":","",J86,",")</f>
        <v>"From":'CHD',"To":'DEL',"Price":'13588',"DeptTime":'02:02 AM',"ArrTime":'04:22 AM',"Flight":'A',"Comp":'Kingfisher',"Code":'A-4532',"FlightNo":'4532',"isReturn":true,</v>
      </c>
      <c r="X86" s="1" t="str">
        <f t="shared" ref="X86:Y86" ca="1" si="95">CONCATENATE(W86,"""",K$1,""":","",K86,"',")</f>
        <v>"From":'CHD',"To":'DEL',"Price":'13588',"DeptTime":'02:02 AM',"ArrTime":'04:22 AM',"Flight":'A',"Comp":'Kingfisher',"Code":'A-4532',"FlightNo":'4532',"isReturn":true,"RetDeptTime":'07:43 AM',</v>
      </c>
      <c r="Y86" s="1" t="str">
        <f t="shared" ca="1" si="95"/>
        <v>"From":'CHD',"To":'DEL',"Price":'13588',"DeptTime":'02:02 AM',"ArrTime":'04:22 AM',"Flight":'A',"Comp":'Kingfisher',"Code":'A-4532',"FlightNo":'4532',"isReturn":true,"RetDeptTime":'07:43 AM',"RetArrTime":'10:03 AM',</v>
      </c>
      <c r="Z86" s="1" t="str">
        <f ca="1">CONCATENATE(Y86,"""",M$1,""":","'",M86,"'")</f>
        <v>"From":'CHD',"To":'DEL',"Price":'13588',"DeptTime":'02:02 AM',"ArrTime":'04:22 AM',"Flight":'A',"Comp":'Kingfisher',"Code":'A-4532',"FlightNo":'4532',"isReturn":true,"RetDeptTime":'07:43 AM',"RetArrTime":'10:03 AM',"RetCode":'A-4533'</v>
      </c>
      <c r="AA86" s="1" t="str">
        <f t="shared" ca="1" si="76"/>
        <v>{"From":'CHD',"To":'DEL',"Price":'13588',"DeptTime":'02:02 AM',"ArrTime":'04:22 AM',"Flight":'A',"Comp":'Kingfisher',"Code":'A-4532',"FlightNo":'4532',"isReturn":true,"RetDeptTime":'07:43 AM',"RetArrTime":'10:03 AM',"RetCode":'A-4533'},</v>
      </c>
    </row>
    <row r="87" spans="1:27" ht="18.75" customHeight="1">
      <c r="A87" s="1" t="s">
        <v>15</v>
      </c>
      <c r="B87" s="1" t="s">
        <v>8</v>
      </c>
      <c r="C87" s="1">
        <f t="shared" ca="1" si="73"/>
        <v>7636</v>
      </c>
      <c r="D87" s="2" t="str">
        <f>CONCATENATE("'","07:19 PM")</f>
        <v>'07:19 PM</v>
      </c>
      <c r="E87" s="2" t="str">
        <f>CONCATENATE("'","09:39 PM")</f>
        <v>'09:39 PM</v>
      </c>
      <c r="F87" s="1" t="s">
        <v>11</v>
      </c>
      <c r="G87" s="1" t="s">
        <v>9</v>
      </c>
      <c r="H87" s="1" t="str">
        <f t="shared" ca="1" si="71"/>
        <v>B-3403</v>
      </c>
      <c r="I87" s="1">
        <f t="shared" ca="1" si="74"/>
        <v>3403</v>
      </c>
      <c r="J87" s="4" t="s">
        <v>24</v>
      </c>
      <c r="K87" s="5" t="str">
        <f>CONCATENATE("'","01:00 AM")</f>
        <v>'01:00 AM</v>
      </c>
      <c r="L87" s="5" t="str">
        <f>CONCATENATE("'","03:20 AM")</f>
        <v>'03:20 AM</v>
      </c>
      <c r="M87" s="4" t="str">
        <f t="shared" ca="1" si="66"/>
        <v>B-3404</v>
      </c>
      <c r="N87" s="1" t="str">
        <f t="shared" si="67"/>
        <v>"From":'CHD',</v>
      </c>
      <c r="O87" s="1" t="str">
        <f>CONCATENATE(N87,"""",B$1,""":","'",B87,"',")</f>
        <v>"From":'CHD',"To":'BLR',</v>
      </c>
      <c r="P87" s="1" t="str">
        <f ca="1">CONCATENATE(O87,"""",C$1,""":","'",C87,"',")</f>
        <v>"From":'CHD',"To":'BLR',"Price":'7636',</v>
      </c>
      <c r="Q87" s="1" t="str">
        <f ca="1">CONCATENATE(P87,"""",D$1,""":","",D87,"',")</f>
        <v>"From":'CHD',"To":'BLR',"Price":'7636',"DeptTime":'07:19 PM',</v>
      </c>
      <c r="R87" s="1" t="str">
        <f ca="1">CONCATENATE(Q87,"""",E$1,""":","",E87,"',")</f>
        <v>"From":'CHD',"To":'BLR',"Price":'7636',"DeptTime":'07:19 PM',"ArrTime":'09:39 PM',</v>
      </c>
      <c r="S87" s="1" t="str">
        <f ca="1">CONCATENATE(R87,"""",F$1,""":","'",F87,"',")</f>
        <v>"From":'CHD',"To":'BLR',"Price":'7636',"DeptTime":'07:19 PM',"ArrTime":'09:39 PM',"Flight":'B',</v>
      </c>
      <c r="T87" s="1" t="str">
        <f ca="1">CONCATENATE(S87,"""",G$1,""":","'",G87,"',")</f>
        <v>"From":'CHD',"To":'BLR',"Price":'7636',"DeptTime":'07:19 PM',"ArrTime":'09:39 PM',"Flight":'B',"Comp":'Kingfisher',</v>
      </c>
      <c r="U87" s="1" t="str">
        <f ca="1">CONCATENATE(T87,"""",H$1,""":","'",H87,"',")</f>
        <v>"From":'CHD',"To":'BLR',"Price":'7636',"DeptTime":'07:19 PM',"ArrTime":'09:39 PM',"Flight":'B',"Comp":'Kingfisher',"Code":'B-3403',</v>
      </c>
      <c r="V87" s="1" t="str">
        <f ca="1">CONCATENATE(U87,"""",I$1,""":","'",I87,"',")</f>
        <v>"From":'CHD',"To":'BLR',"Price":'7636',"DeptTime":'07:19 PM',"ArrTime":'09:39 PM',"Flight":'B',"Comp":'Kingfisher',"Code":'B-3403',"FlightNo":'3403',</v>
      </c>
      <c r="W87" s="1" t="str">
        <f ca="1">CONCATENATE(V87,"""",J$1,""":","",J87,",")</f>
        <v>"From":'CHD',"To":'BLR',"Price":'7636',"DeptTime":'07:19 PM',"ArrTime":'09:39 PM',"Flight":'B',"Comp":'Kingfisher',"Code":'B-3403',"FlightNo":'3403',"isReturn":true,</v>
      </c>
      <c r="X87" s="1" t="str">
        <f t="shared" ref="X87:Y87" ca="1" si="96">CONCATENATE(W87,"""",K$1,""":","",K87,"',")</f>
        <v>"From":'CHD',"To":'BLR',"Price":'7636',"DeptTime":'07:19 PM',"ArrTime":'09:39 PM',"Flight":'B',"Comp":'Kingfisher',"Code":'B-3403',"FlightNo":'3403',"isReturn":true,"RetDeptTime":'01:00 AM',</v>
      </c>
      <c r="Y87" s="1" t="str">
        <f t="shared" ca="1" si="96"/>
        <v>"From":'CHD',"To":'BLR',"Price":'7636',"DeptTime":'07:19 PM',"ArrTime":'09:39 PM',"Flight":'B',"Comp":'Kingfisher',"Code":'B-3403',"FlightNo":'3403',"isReturn":true,"RetDeptTime":'01:00 AM',"RetArrTime":'03:20 AM',</v>
      </c>
      <c r="Z87" s="1" t="str">
        <f ca="1">CONCATENATE(Y87,"""",M$1,""":","'",M87,"'")</f>
        <v>"From":'CHD',"To":'BLR',"Price":'7636',"DeptTime":'07:19 PM',"ArrTime":'09:39 PM',"Flight":'B',"Comp":'Kingfisher',"Code":'B-3403',"FlightNo":'3403',"isReturn":true,"RetDeptTime":'01:00 AM',"RetArrTime":'03:20 AM',"RetCode":'B-3404'</v>
      </c>
      <c r="AA87" s="1" t="str">
        <f t="shared" ca="1" si="76"/>
        <v>{"From":'CHD',"To":'BLR',"Price":'7636',"DeptTime":'07:19 PM',"ArrTime":'09:39 PM',"Flight":'B',"Comp":'Kingfisher',"Code":'B-3403',"FlightNo":'3403',"isReturn":true,"RetDeptTime":'01:00 AM',"RetArrTime":'03:20 AM',"RetCode":'B-3404'},</v>
      </c>
    </row>
    <row r="88" spans="1:27" ht="18.75" customHeight="1">
      <c r="A88" s="1" t="s">
        <v>15</v>
      </c>
      <c r="B88" s="1" t="s">
        <v>12</v>
      </c>
      <c r="C88" s="1">
        <f t="shared" ca="1" si="73"/>
        <v>13697</v>
      </c>
      <c r="D88" s="2" t="str">
        <f>CONCATENATE("'","09:57 PM")</f>
        <v>'09:57 PM</v>
      </c>
      <c r="E88" s="2" t="str">
        <f>CONCATENATE("'","12:17 AM")</f>
        <v>'12:17 AM</v>
      </c>
      <c r="F88" s="1" t="s">
        <v>10</v>
      </c>
      <c r="G88" s="1" t="s">
        <v>9</v>
      </c>
      <c r="H88" s="1" t="str">
        <f t="shared" ca="1" si="71"/>
        <v>A-9288</v>
      </c>
      <c r="I88" s="1">
        <f t="shared" ca="1" si="74"/>
        <v>9288</v>
      </c>
      <c r="J88" s="4" t="s">
        <v>24</v>
      </c>
      <c r="K88" s="5" t="str">
        <f>CONCATENATE("'","03:39 AM")</f>
        <v>'03:39 AM</v>
      </c>
      <c r="L88" s="5" t="str">
        <f>CONCATENATE("'","05:59 AM")</f>
        <v>'05:59 AM</v>
      </c>
      <c r="M88" s="4" t="str">
        <f t="shared" ca="1" si="66"/>
        <v>A-9289</v>
      </c>
      <c r="N88" s="1" t="str">
        <f t="shared" si="67"/>
        <v>"From":'CHD',</v>
      </c>
      <c r="O88" s="1" t="str">
        <f>CONCATENATE(N88,"""",B$1,""":","'",B88,"',")</f>
        <v>"From":'CHD',"To":'MUM',</v>
      </c>
      <c r="P88" s="1" t="str">
        <f ca="1">CONCATENATE(O88,"""",C$1,""":","'",C88,"',")</f>
        <v>"From":'CHD',"To":'MUM',"Price":'13697',</v>
      </c>
      <c r="Q88" s="1" t="str">
        <f ca="1">CONCATENATE(P88,"""",D$1,""":","",D88,"',")</f>
        <v>"From":'CHD',"To":'MUM',"Price":'13697',"DeptTime":'09:57 PM',</v>
      </c>
      <c r="R88" s="1" t="str">
        <f ca="1">CONCATENATE(Q88,"""",E$1,""":","",E88,"',")</f>
        <v>"From":'CHD',"To":'MUM',"Price":'13697',"DeptTime":'09:57 PM',"ArrTime":'12:17 AM',</v>
      </c>
      <c r="S88" s="1" t="str">
        <f ca="1">CONCATENATE(R88,"""",F$1,""":","'",F88,"',")</f>
        <v>"From":'CHD',"To":'MUM',"Price":'13697',"DeptTime":'09:57 PM',"ArrTime":'12:17 AM',"Flight":'A',</v>
      </c>
      <c r="T88" s="1" t="str">
        <f ca="1">CONCATENATE(S88,"""",G$1,""":","'",G88,"',")</f>
        <v>"From":'CHD',"To":'MUM',"Price":'13697',"DeptTime":'09:57 PM',"ArrTime":'12:17 AM',"Flight":'A',"Comp":'Kingfisher',</v>
      </c>
      <c r="U88" s="1" t="str">
        <f ca="1">CONCATENATE(T88,"""",H$1,""":","'",H88,"',")</f>
        <v>"From":'CHD',"To":'MUM',"Price":'13697',"DeptTime":'09:57 PM',"ArrTime":'12:17 AM',"Flight":'A',"Comp":'Kingfisher',"Code":'A-9288',</v>
      </c>
      <c r="V88" s="1" t="str">
        <f ca="1">CONCATENATE(U88,"""",I$1,""":","'",I88,"',")</f>
        <v>"From":'CHD',"To":'MUM',"Price":'13697',"DeptTime":'09:57 PM',"ArrTime":'12:17 AM',"Flight":'A',"Comp":'Kingfisher',"Code":'A-9288',"FlightNo":'9288',</v>
      </c>
      <c r="W88" s="1" t="str">
        <f ca="1">CONCATENATE(V88,"""",J$1,""":","",J88,",")</f>
        <v>"From":'CHD',"To":'MUM',"Price":'13697',"DeptTime":'09:57 PM',"ArrTime":'12:17 AM',"Flight":'A',"Comp":'Kingfisher',"Code":'A-9288',"FlightNo":'9288',"isReturn":true,</v>
      </c>
      <c r="X88" s="1" t="str">
        <f t="shared" ref="X88:Y88" ca="1" si="97">CONCATENATE(W88,"""",K$1,""":","",K88,"',")</f>
        <v>"From":'CHD',"To":'MUM',"Price":'13697',"DeptTime":'09:57 PM',"ArrTime":'12:17 AM',"Flight":'A',"Comp":'Kingfisher',"Code":'A-9288',"FlightNo":'9288',"isReturn":true,"RetDeptTime":'03:39 AM',</v>
      </c>
      <c r="Y88" s="1" t="str">
        <f t="shared" ca="1" si="97"/>
        <v>"From":'CHD',"To":'MUM',"Price":'13697',"DeptTime":'09:57 PM',"ArrTime":'12:17 AM',"Flight":'A',"Comp":'Kingfisher',"Code":'A-9288',"FlightNo":'9288',"isReturn":true,"RetDeptTime":'03:39 AM',"RetArrTime":'05:59 AM',</v>
      </c>
      <c r="Z88" s="1" t="str">
        <f ca="1">CONCATENATE(Y88,"""",M$1,""":","'",M88,"'")</f>
        <v>"From":'CHD',"To":'MUM',"Price":'13697',"DeptTime":'09:57 PM',"ArrTime":'12:17 AM',"Flight":'A',"Comp":'Kingfisher',"Code":'A-9288',"FlightNo":'9288',"isReturn":true,"RetDeptTime":'03:39 AM',"RetArrTime":'05:59 AM',"RetCode":'A-9289'</v>
      </c>
      <c r="AA88" s="1" t="str">
        <f t="shared" ca="1" si="76"/>
        <v>{"From":'CHD',"To":'MUM',"Price":'13697',"DeptTime":'09:57 PM',"ArrTime":'12:17 AM',"Flight":'A',"Comp":'Kingfisher',"Code":'A-9288',"FlightNo":'9288',"isReturn":true,"RetDeptTime":'03:39 AM',"RetArrTime":'05:59 AM',"RetCode":'A-9289'},</v>
      </c>
    </row>
    <row r="89" spans="1:27" ht="18.75" customHeight="1">
      <c r="A89" s="1" t="s">
        <v>15</v>
      </c>
      <c r="B89" s="1" t="s">
        <v>13</v>
      </c>
      <c r="C89" s="1">
        <f t="shared" ca="1" si="73"/>
        <v>13723</v>
      </c>
      <c r="D89" s="2" t="str">
        <f>CONCATENATE("'","03:15 AM")</f>
        <v>'03:15 AM</v>
      </c>
      <c r="E89" s="2" t="str">
        <f>CONCATENATE("'","05:35 AM")</f>
        <v>'05:35 AM</v>
      </c>
      <c r="F89" s="1" t="s">
        <v>11</v>
      </c>
      <c r="G89" s="1" t="s">
        <v>18</v>
      </c>
      <c r="H89" s="1" t="str">
        <f t="shared" ca="1" si="71"/>
        <v>B-3727</v>
      </c>
      <c r="I89" s="1">
        <f t="shared" ca="1" si="74"/>
        <v>3727</v>
      </c>
      <c r="J89" s="4" t="s">
        <v>24</v>
      </c>
      <c r="K89" s="5" t="str">
        <f>CONCATENATE("'","08:56 AM")</f>
        <v>'08:56 AM</v>
      </c>
      <c r="L89" s="5" t="str">
        <f>CONCATENATE("'","11:16 AM")</f>
        <v>'11:16 AM</v>
      </c>
      <c r="M89" s="4" t="str">
        <f t="shared" ca="1" si="66"/>
        <v>B-3728</v>
      </c>
      <c r="N89" s="1" t="str">
        <f t="shared" si="67"/>
        <v>"From":'CHD',</v>
      </c>
      <c r="O89" s="1" t="str">
        <f>CONCATENATE(N89,"""",B$1,""":","'",B89,"',")</f>
        <v>"From":'CHD',"To":'ASR',</v>
      </c>
      <c r="P89" s="1" t="str">
        <f ca="1">CONCATENATE(O89,"""",C$1,""":","'",C89,"',")</f>
        <v>"From":'CHD',"To":'ASR',"Price":'13723',</v>
      </c>
      <c r="Q89" s="1" t="str">
        <f ca="1">CONCATENATE(P89,"""",D$1,""":","",D89,"',")</f>
        <v>"From":'CHD',"To":'ASR',"Price":'13723',"DeptTime":'03:15 AM',</v>
      </c>
      <c r="R89" s="1" t="str">
        <f ca="1">CONCATENATE(Q89,"""",E$1,""":","",E89,"',")</f>
        <v>"From":'CHD',"To":'ASR',"Price":'13723',"DeptTime":'03:15 AM',"ArrTime":'05:35 AM',</v>
      </c>
      <c r="S89" s="1" t="str">
        <f ca="1">CONCATENATE(R89,"""",F$1,""":","'",F89,"',")</f>
        <v>"From":'CHD',"To":'ASR',"Price":'13723',"DeptTime":'03:15 AM',"ArrTime":'05:35 AM',"Flight":'B',</v>
      </c>
      <c r="T89" s="1" t="str">
        <f ca="1">CONCATENATE(S89,"""",G$1,""":","'",G89,"',")</f>
        <v>"From":'CHD',"To":'ASR',"Price":'13723',"DeptTime":'03:15 AM',"ArrTime":'05:35 AM',"Flight":'B',"Comp":'Jet Airways',</v>
      </c>
      <c r="U89" s="1" t="str">
        <f ca="1">CONCATENATE(T89,"""",H$1,""":","'",H89,"',")</f>
        <v>"From":'CHD',"To":'ASR',"Price":'13723',"DeptTime":'03:15 AM',"ArrTime":'05:35 AM',"Flight":'B',"Comp":'Jet Airways',"Code":'B-3727',</v>
      </c>
      <c r="V89" s="1" t="str">
        <f ca="1">CONCATENATE(U89,"""",I$1,""":","'",I89,"',")</f>
        <v>"From":'CHD',"To":'ASR',"Price":'13723',"DeptTime":'03:15 AM',"ArrTime":'05:35 AM',"Flight":'B',"Comp":'Jet Airways',"Code":'B-3727',"FlightNo":'3727',</v>
      </c>
      <c r="W89" s="1" t="str">
        <f ca="1">CONCATENATE(V89,"""",J$1,""":","",J89,",")</f>
        <v>"From":'CHD',"To":'ASR',"Price":'13723',"DeptTime":'03:15 AM',"ArrTime":'05:35 AM',"Flight":'B',"Comp":'Jet Airways',"Code":'B-3727',"FlightNo":'3727',"isReturn":true,</v>
      </c>
      <c r="X89" s="1" t="str">
        <f t="shared" ref="X89:Y89" ca="1" si="98">CONCATENATE(W89,"""",K$1,""":","",K89,"',")</f>
        <v>"From":'CHD',"To":'ASR',"Price":'13723',"DeptTime":'03:15 AM',"ArrTime":'05:35 AM',"Flight":'B',"Comp":'Jet Airways',"Code":'B-3727',"FlightNo":'3727',"isReturn":true,"RetDeptTime":'08:56 AM',</v>
      </c>
      <c r="Y89" s="1" t="str">
        <f t="shared" ca="1" si="98"/>
        <v>"From":'CHD',"To":'ASR',"Price":'13723',"DeptTime":'03:15 AM',"ArrTime":'05:35 AM',"Flight":'B',"Comp":'Jet Airways',"Code":'B-3727',"FlightNo":'3727',"isReturn":true,"RetDeptTime":'08:56 AM',"RetArrTime":'11:16 AM',</v>
      </c>
      <c r="Z89" s="1" t="str">
        <f ca="1">CONCATENATE(Y89,"""",M$1,""":","'",M89,"'")</f>
        <v>"From":'CHD',"To":'ASR',"Price":'13723',"DeptTime":'03:15 AM',"ArrTime":'05:35 AM',"Flight":'B',"Comp":'Jet Airways',"Code":'B-3727',"FlightNo":'3727',"isReturn":true,"RetDeptTime":'08:56 AM',"RetArrTime":'11:16 AM',"RetCode":'B-3728'</v>
      </c>
      <c r="AA89" s="1" t="str">
        <f t="shared" ca="1" si="76"/>
        <v>{"From":'CHD',"To":'ASR',"Price":'13723',"DeptTime":'03:15 AM',"ArrTime":'05:35 AM',"Flight":'B',"Comp":'Jet Airways',"Code":'B-3727',"FlightNo":'3727',"isReturn":true,"RetDeptTime":'08:56 AM',"RetArrTime":'11:16 AM',"RetCode":'B-3728'},</v>
      </c>
    </row>
    <row r="90" spans="1:27" ht="18.75" customHeight="1">
      <c r="A90" s="1" t="s">
        <v>15</v>
      </c>
      <c r="B90" s="1" t="s">
        <v>14</v>
      </c>
      <c r="C90" s="1">
        <f t="shared" ca="1" si="73"/>
        <v>13033</v>
      </c>
      <c r="D90" s="2" t="str">
        <f>CONCATENATE("'","09:57 PM")</f>
        <v>'09:57 PM</v>
      </c>
      <c r="E90" s="2" t="str">
        <f>CONCATENATE("'","12:17 AM")</f>
        <v>'12:17 AM</v>
      </c>
      <c r="F90" s="1" t="s">
        <v>10</v>
      </c>
      <c r="G90" s="1" t="s">
        <v>19</v>
      </c>
      <c r="H90" s="1" t="str">
        <f t="shared" ca="1" si="71"/>
        <v>A-1196</v>
      </c>
      <c r="I90" s="1">
        <f t="shared" ca="1" si="74"/>
        <v>1196</v>
      </c>
      <c r="J90" s="4" t="s">
        <v>24</v>
      </c>
      <c r="K90" s="5" t="str">
        <f>CONCATENATE("'","03:39 AM")</f>
        <v>'03:39 AM</v>
      </c>
      <c r="L90" s="5" t="str">
        <f>CONCATENATE("'","05:59 AM")</f>
        <v>'05:59 AM</v>
      </c>
      <c r="M90" s="4" t="str">
        <f t="shared" ca="1" si="66"/>
        <v>A-1197</v>
      </c>
      <c r="N90" s="1" t="str">
        <f t="shared" si="67"/>
        <v>"From":'CHD',</v>
      </c>
      <c r="O90" s="1" t="str">
        <f>CONCATENATE(N90,"""",B$1,""":","'",B90,"',")</f>
        <v>"From":'CHD',"To":'KOL',</v>
      </c>
      <c r="P90" s="1" t="str">
        <f ca="1">CONCATENATE(O90,"""",C$1,""":","'",C90,"',")</f>
        <v>"From":'CHD',"To":'KOL',"Price":'13033',</v>
      </c>
      <c r="Q90" s="1" t="str">
        <f ca="1">CONCATENATE(P90,"""",D$1,""":","",D90,"',")</f>
        <v>"From":'CHD',"To":'KOL',"Price":'13033',"DeptTime":'09:57 PM',</v>
      </c>
      <c r="R90" s="1" t="str">
        <f ca="1">CONCATENATE(Q90,"""",E$1,""":","",E90,"',")</f>
        <v>"From":'CHD',"To":'KOL',"Price":'13033',"DeptTime":'09:57 PM',"ArrTime":'12:17 AM',</v>
      </c>
      <c r="S90" s="1" t="str">
        <f ca="1">CONCATENATE(R90,"""",F$1,""":","'",F90,"',")</f>
        <v>"From":'CHD',"To":'KOL',"Price":'13033',"DeptTime":'09:57 PM',"ArrTime":'12:17 AM',"Flight":'A',</v>
      </c>
      <c r="T90" s="1" t="str">
        <f ca="1">CONCATENATE(S90,"""",G$1,""":","'",G90,"',")</f>
        <v>"From":'CHD',"To":'KOL',"Price":'13033',"DeptTime":'09:57 PM',"ArrTime":'12:17 AM',"Flight":'A',"Comp":'Pun-Airways',</v>
      </c>
      <c r="U90" s="1" t="str">
        <f ca="1">CONCATENATE(T90,"""",H$1,""":","'",H90,"',")</f>
        <v>"From":'CHD',"To":'KOL',"Price":'13033',"DeptTime":'09:57 PM',"ArrTime":'12:17 AM',"Flight":'A',"Comp":'Pun-Airways',"Code":'A-1196',</v>
      </c>
      <c r="V90" s="1" t="str">
        <f ca="1">CONCATENATE(U90,"""",I$1,""":","'",I90,"',")</f>
        <v>"From":'CHD',"To":'KOL',"Price":'13033',"DeptTime":'09:57 PM',"ArrTime":'12:17 AM',"Flight":'A',"Comp":'Pun-Airways',"Code":'A-1196',"FlightNo":'1196',</v>
      </c>
      <c r="W90" s="1" t="str">
        <f ca="1">CONCATENATE(V90,"""",J$1,""":","",J90,",")</f>
        <v>"From":'CHD',"To":'KOL',"Price":'13033',"DeptTime":'09:57 PM',"ArrTime":'12:17 AM',"Flight":'A',"Comp":'Pun-Airways',"Code":'A-1196',"FlightNo":'1196',"isReturn":true,</v>
      </c>
      <c r="X90" s="1" t="str">
        <f t="shared" ref="X90:Y90" ca="1" si="99">CONCATENATE(W90,"""",K$1,""":","",K90,"',")</f>
        <v>"From":'CHD',"To":'KOL',"Price":'13033',"DeptTime":'09:57 PM',"ArrTime":'12:17 AM',"Flight":'A',"Comp":'Pun-Airways',"Code":'A-1196',"FlightNo":'1196',"isReturn":true,"RetDeptTime":'03:39 AM',</v>
      </c>
      <c r="Y90" s="1" t="str">
        <f t="shared" ca="1" si="99"/>
        <v>"From":'CHD',"To":'KOL',"Price":'13033',"DeptTime":'09:57 PM',"ArrTime":'12:17 AM',"Flight":'A',"Comp":'Pun-Airways',"Code":'A-1196',"FlightNo":'1196',"isReturn":true,"RetDeptTime":'03:39 AM',"RetArrTime":'05:59 AM',</v>
      </c>
      <c r="Z90" s="1" t="str">
        <f ca="1">CONCATENATE(Y90,"""",M$1,""":","'",M90,"'")</f>
        <v>"From":'CHD',"To":'KOL',"Price":'13033',"DeptTime":'09:57 PM',"ArrTime":'12:17 AM',"Flight":'A',"Comp":'Pun-Airways',"Code":'A-1196',"FlightNo":'1196',"isReturn":true,"RetDeptTime":'03:39 AM',"RetArrTime":'05:59 AM',"RetCode":'A-1197'</v>
      </c>
      <c r="AA90" s="1" t="str">
        <f t="shared" ca="1" si="76"/>
        <v>{"From":'CHD',"To":'KOL',"Price":'13033',"DeptTime":'09:57 PM',"ArrTime":'12:17 AM',"Flight":'A',"Comp":'Pun-Airways',"Code":'A-1196',"FlightNo":'1196',"isReturn":true,"RetDeptTime":'03:39 AM',"RetArrTime":'05:59 AM',"RetCode":'A-1197'},</v>
      </c>
    </row>
    <row r="91" spans="1:27" ht="18.75" customHeight="1">
      <c r="A91" s="1" t="s">
        <v>15</v>
      </c>
      <c r="B91" s="1" t="s">
        <v>15</v>
      </c>
      <c r="C91" s="1">
        <f t="shared" ca="1" si="73"/>
        <v>9474</v>
      </c>
      <c r="D91" s="2" t="str">
        <f>CONCATENATE("'","02:50 PM")</f>
        <v>'02:50 PM</v>
      </c>
      <c r="E91" s="2" t="str">
        <f>CONCATENATE("'","05:10 PM")</f>
        <v>'05:10 PM</v>
      </c>
      <c r="F91" s="1" t="s">
        <v>10</v>
      </c>
      <c r="G91" s="1" t="s">
        <v>20</v>
      </c>
      <c r="H91" s="1" t="str">
        <f t="shared" ca="1" si="71"/>
        <v>A-6115</v>
      </c>
      <c r="I91" s="1">
        <f t="shared" ca="1" si="74"/>
        <v>6115</v>
      </c>
      <c r="J91" s="4" t="s">
        <v>24</v>
      </c>
      <c r="K91" s="5" t="str">
        <f>CONCATENATE("'","08:32 PM")</f>
        <v>'08:32 PM</v>
      </c>
      <c r="L91" s="5" t="str">
        <f>CONCATENATE("'","10:52 PM")</f>
        <v>'10:52 PM</v>
      </c>
      <c r="M91" s="4" t="str">
        <f t="shared" ca="1" si="66"/>
        <v>A-6116</v>
      </c>
      <c r="N91" s="1" t="str">
        <f t="shared" si="67"/>
        <v>"From":'CHD',</v>
      </c>
      <c r="O91" s="1" t="str">
        <f>CONCATENATE(N91,"""",B$1,""":","'",B91,"',")</f>
        <v>"From":'CHD',"To":'CHD',</v>
      </c>
      <c r="P91" s="1" t="str">
        <f ca="1">CONCATENATE(O91,"""",C$1,""":","'",C91,"',")</f>
        <v>"From":'CHD',"To":'CHD',"Price":'9474',</v>
      </c>
      <c r="Q91" s="1" t="str">
        <f ca="1">CONCATENATE(P91,"""",D$1,""":","",D91,"',")</f>
        <v>"From":'CHD',"To":'CHD',"Price":'9474',"DeptTime":'02:50 PM',</v>
      </c>
      <c r="R91" s="1" t="str">
        <f ca="1">CONCATENATE(Q91,"""",E$1,""":","",E91,"',")</f>
        <v>"From":'CHD',"To":'CHD',"Price":'9474',"DeptTime":'02:50 PM',"ArrTime":'05:10 PM',</v>
      </c>
      <c r="S91" s="1" t="str">
        <f ca="1">CONCATENATE(R91,"""",F$1,""":","'",F91,"',")</f>
        <v>"From":'CHD',"To":'CHD',"Price":'9474',"DeptTime":'02:50 PM',"ArrTime":'05:10 PM',"Flight":'A',</v>
      </c>
      <c r="T91" s="1" t="str">
        <f ca="1">CONCATENATE(S91,"""",G$1,""":","'",G91,"',")</f>
        <v>"From":'CHD',"To":'CHD',"Price":'9474',"DeptTime":'02:50 PM',"ArrTime":'05:10 PM',"Flight":'A',"Comp":'M-India',</v>
      </c>
      <c r="U91" s="1" t="str">
        <f ca="1">CONCATENATE(T91,"""",H$1,""":","'",H91,"',")</f>
        <v>"From":'CHD',"To":'CHD',"Price":'9474',"DeptTime":'02:50 PM',"ArrTime":'05:10 PM',"Flight":'A',"Comp":'M-India',"Code":'A-6115',</v>
      </c>
      <c r="V91" s="1" t="str">
        <f ca="1">CONCATENATE(U91,"""",I$1,""":","'",I91,"',")</f>
        <v>"From":'CHD',"To":'CHD',"Price":'9474',"DeptTime":'02:50 PM',"ArrTime":'05:10 PM',"Flight":'A',"Comp":'M-India',"Code":'A-6115',"FlightNo":'6115',</v>
      </c>
      <c r="W91" s="1" t="str">
        <f ca="1">CONCATENATE(V91,"""",J$1,""":","",J91,",")</f>
        <v>"From":'CHD',"To":'CHD',"Price":'9474',"DeptTime":'02:50 PM',"ArrTime":'05:10 PM',"Flight":'A',"Comp":'M-India',"Code":'A-6115',"FlightNo":'6115',"isReturn":true,</v>
      </c>
      <c r="X91" s="1" t="str">
        <f t="shared" ref="X91:Y91" ca="1" si="100">CONCATENATE(W91,"""",K$1,""":","",K91,"',")</f>
        <v>"From":'CHD',"To":'CHD',"Price":'9474',"DeptTime":'02:50 PM',"ArrTime":'05:10 PM',"Flight":'A',"Comp":'M-India',"Code":'A-6115',"FlightNo":'6115',"isReturn":true,"RetDeptTime":'08:32 PM',</v>
      </c>
      <c r="Y91" s="1" t="str">
        <f t="shared" ca="1" si="100"/>
        <v>"From":'CHD',"To":'CHD',"Price":'9474',"DeptTime":'02:50 PM',"ArrTime":'05:10 PM',"Flight":'A',"Comp":'M-India',"Code":'A-6115',"FlightNo":'6115',"isReturn":true,"RetDeptTime":'08:32 PM',"RetArrTime":'10:52 PM',</v>
      </c>
      <c r="Z91" s="1" t="str">
        <f ca="1">CONCATENATE(Y91,"""",M$1,""":","'",M91,"'")</f>
        <v>"From":'CHD',"To":'CHD',"Price":'9474',"DeptTime":'02:50 PM',"ArrTime":'05:10 PM',"Flight":'A',"Comp":'M-India',"Code":'A-6115',"FlightNo":'6115',"isReturn":true,"RetDeptTime":'08:32 PM',"RetArrTime":'10:52 PM',"RetCode":'A-6116'</v>
      </c>
      <c r="AA91" s="1" t="str">
        <f t="shared" ca="1" si="76"/>
        <v>{"From":'CHD',"To":'CHD',"Price":'9474',"DeptTime":'02:50 PM',"ArrTime":'05:10 PM',"Flight":'A',"Comp":'M-India',"Code":'A-6115',"FlightNo":'6115',"isReturn":true,"RetDeptTime":'08:32 PM',"RetArrTime":'10:52 PM',"RetCode":'A-6116'},</v>
      </c>
    </row>
    <row r="92" spans="1:27" ht="18.75" customHeight="1">
      <c r="A92" s="1" t="s">
        <v>7</v>
      </c>
      <c r="B92" s="1" t="s">
        <v>7</v>
      </c>
      <c r="C92" s="1">
        <f t="shared" ca="1" si="73"/>
        <v>8819</v>
      </c>
      <c r="D92" s="2" t="str">
        <f>CONCATENATE("'","05:05 AM")</f>
        <v>'05:05 AM</v>
      </c>
      <c r="E92" s="2" t="str">
        <f>CONCATENATE("'","07:25 AM")</f>
        <v>'07:25 AM</v>
      </c>
      <c r="F92" s="1" t="s">
        <v>10</v>
      </c>
      <c r="G92" s="1" t="s">
        <v>21</v>
      </c>
      <c r="H92" s="1" t="str">
        <f t="shared" ca="1" si="71"/>
        <v>A-6446</v>
      </c>
      <c r="I92" s="1">
        <f t="shared" ca="1" si="74"/>
        <v>6446</v>
      </c>
      <c r="J92" s="4" t="s">
        <v>24</v>
      </c>
      <c r="K92" s="5" t="str">
        <f>CONCATENATE("'","10:46 AM")</f>
        <v>'10:46 AM</v>
      </c>
      <c r="L92" s="5" t="str">
        <f>CONCATENATE("'","01:06 PM")</f>
        <v>'01:06 PM</v>
      </c>
      <c r="M92" s="4" t="str">
        <f t="shared" ca="1" si="66"/>
        <v>A-6447</v>
      </c>
      <c r="N92" s="1" t="str">
        <f t="shared" si="67"/>
        <v>"From":'DEL',</v>
      </c>
      <c r="O92" s="1" t="str">
        <f>CONCATENATE(N92,"""",B$1,""":","'",B92,"',")</f>
        <v>"From":'DEL',"To":'DEL',</v>
      </c>
      <c r="P92" s="1" t="str">
        <f ca="1">CONCATENATE(O92,"""",C$1,""":","'",C92,"',")</f>
        <v>"From":'DEL',"To":'DEL',"Price":'8819',</v>
      </c>
      <c r="Q92" s="1" t="str">
        <f ca="1">CONCATENATE(P92,"""",D$1,""":","",D92,"',")</f>
        <v>"From":'DEL',"To":'DEL',"Price":'8819',"DeptTime":'05:05 AM',</v>
      </c>
      <c r="R92" s="1" t="str">
        <f ca="1">CONCATENATE(Q92,"""",E$1,""":","",E92,"',")</f>
        <v>"From":'DEL',"To":'DEL',"Price":'8819',"DeptTime":'05:05 AM',"ArrTime":'07:25 AM',</v>
      </c>
      <c r="S92" s="1" t="str">
        <f ca="1">CONCATENATE(R92,"""",F$1,""":","'",F92,"',")</f>
        <v>"From":'DEL',"To":'DEL',"Price":'8819',"DeptTime":'05:05 AM',"ArrTime":'07:25 AM',"Flight":'A',</v>
      </c>
      <c r="T92" s="1" t="str">
        <f ca="1">CONCATENATE(S92,"""",G$1,""":","'",G92,"',")</f>
        <v>"From":'DEL',"To":'DEL',"Price":'8819',"DeptTime":'05:05 AM',"ArrTime":'07:25 AM',"Flight":'A',"Comp":'Col-ways',</v>
      </c>
      <c r="U92" s="1" t="str">
        <f ca="1">CONCATENATE(T92,"""",H$1,""":","'",H92,"',")</f>
        <v>"From":'DEL',"To":'DEL',"Price":'8819',"DeptTime":'05:05 AM',"ArrTime":'07:25 AM',"Flight":'A',"Comp":'Col-ways',"Code":'A-6446',</v>
      </c>
      <c r="V92" s="1" t="str">
        <f ca="1">CONCATENATE(U92,"""",I$1,""":","'",I92,"',")</f>
        <v>"From":'DEL',"To":'DEL',"Price":'8819',"DeptTime":'05:05 AM',"ArrTime":'07:25 AM',"Flight":'A',"Comp":'Col-ways',"Code":'A-6446',"FlightNo":'6446',</v>
      </c>
      <c r="W92" s="1" t="str">
        <f ca="1">CONCATENATE(V92,"""",J$1,""":","",J92,",")</f>
        <v>"From":'DEL',"To":'DEL',"Price":'8819',"DeptTime":'05:05 AM',"ArrTime":'07:25 AM',"Flight":'A',"Comp":'Col-ways',"Code":'A-6446',"FlightNo":'6446',"isReturn":true,</v>
      </c>
      <c r="X92" s="1" t="str">
        <f t="shared" ref="X92:Y92" ca="1" si="101">CONCATENATE(W92,"""",K$1,""":","",K92,"',")</f>
        <v>"From":'DEL',"To":'DEL',"Price":'8819',"DeptTime":'05:05 AM',"ArrTime":'07:25 AM',"Flight":'A',"Comp":'Col-ways',"Code":'A-6446',"FlightNo":'6446',"isReturn":true,"RetDeptTime":'10:46 AM',</v>
      </c>
      <c r="Y92" s="1" t="str">
        <f t="shared" ca="1" si="101"/>
        <v>"From":'DEL',"To":'DEL',"Price":'8819',"DeptTime":'05:05 AM',"ArrTime":'07:25 AM',"Flight":'A',"Comp":'Col-ways',"Code":'A-6446',"FlightNo":'6446',"isReturn":true,"RetDeptTime":'10:46 AM',"RetArrTime":'01:06 PM',</v>
      </c>
      <c r="Z92" s="1" t="str">
        <f ca="1">CONCATENATE(Y92,"""",M$1,""":","'",M92,"'")</f>
        <v>"From":'DEL',"To":'DEL',"Price":'8819',"DeptTime":'05:05 AM',"ArrTime":'07:25 AM',"Flight":'A',"Comp":'Col-ways',"Code":'A-6446',"FlightNo":'6446',"isReturn":true,"RetDeptTime":'10:46 AM',"RetArrTime":'01:06 PM',"RetCode":'A-6447'</v>
      </c>
      <c r="AA92" s="1" t="str">
        <f t="shared" ca="1" si="76"/>
        <v>{"From":'DEL',"To":'DEL',"Price":'8819',"DeptTime":'05:05 AM',"ArrTime":'07:25 AM',"Flight":'A',"Comp":'Col-ways',"Code":'A-6446',"FlightNo":'6446',"isReturn":true,"RetDeptTime":'10:46 AM',"RetArrTime":'01:06 PM',"RetCode":'A-6447'},</v>
      </c>
    </row>
    <row r="93" spans="1:27" ht="18.75" customHeight="1">
      <c r="A93" s="1" t="s">
        <v>7</v>
      </c>
      <c r="B93" s="1" t="s">
        <v>8</v>
      </c>
      <c r="C93" s="1">
        <f t="shared" ca="1" si="73"/>
        <v>6417</v>
      </c>
      <c r="D93" s="2" t="str">
        <f>CONCATENATE("'","09:45 PM")</f>
        <v>'09:45 PM</v>
      </c>
      <c r="E93" s="2" t="str">
        <f>CONCATENATE("'","12:05 AM")</f>
        <v>'12:05 AM</v>
      </c>
      <c r="F93" s="1" t="s">
        <v>11</v>
      </c>
      <c r="G93" s="1" t="s">
        <v>22</v>
      </c>
      <c r="H93" s="1" t="str">
        <f t="shared" ca="1" si="71"/>
        <v>B-6635</v>
      </c>
      <c r="I93" s="1">
        <f t="shared" ca="1" si="74"/>
        <v>6635</v>
      </c>
      <c r="J93" s="4" t="s">
        <v>24</v>
      </c>
      <c r="K93" s="5" t="str">
        <f>CONCATENATE("'","03:27 AM")</f>
        <v>'03:27 AM</v>
      </c>
      <c r="L93" s="5" t="str">
        <f>CONCATENATE("'","05:47 AM")</f>
        <v>'05:47 AM</v>
      </c>
      <c r="M93" s="4" t="str">
        <f t="shared" ca="1" si="66"/>
        <v>B-6636</v>
      </c>
      <c r="N93" s="1" t="str">
        <f t="shared" si="67"/>
        <v>"From":'DEL',</v>
      </c>
      <c r="O93" s="1" t="str">
        <f>CONCATENATE(N93,"""",B$1,""":","'",B93,"',")</f>
        <v>"From":'DEL',"To":'BLR',</v>
      </c>
      <c r="P93" s="1" t="str">
        <f ca="1">CONCATENATE(O93,"""",C$1,""":","'",C93,"',")</f>
        <v>"From":'DEL',"To":'BLR',"Price":'6417',</v>
      </c>
      <c r="Q93" s="1" t="str">
        <f ca="1">CONCATENATE(P93,"""",D$1,""":","",D93,"',")</f>
        <v>"From":'DEL',"To":'BLR',"Price":'6417',"DeptTime":'09:45 PM',</v>
      </c>
      <c r="R93" s="1" t="str">
        <f ca="1">CONCATENATE(Q93,"""",E$1,""":","",E93,"',")</f>
        <v>"From":'DEL',"To":'BLR',"Price":'6417',"DeptTime":'09:45 PM',"ArrTime":'12:05 AM',</v>
      </c>
      <c r="S93" s="1" t="str">
        <f ca="1">CONCATENATE(R93,"""",F$1,""":","'",F93,"',")</f>
        <v>"From":'DEL',"To":'BLR',"Price":'6417',"DeptTime":'09:45 PM',"ArrTime":'12:05 AM',"Flight":'B',</v>
      </c>
      <c r="T93" s="1" t="str">
        <f ca="1">CONCATENATE(S93,"""",G$1,""":","'",G93,"',")</f>
        <v>"From":'DEL',"To":'BLR',"Price":'6417',"DeptTime":'09:45 PM',"ArrTime":'12:05 AM',"Flight":'B',"Comp":'Max-Yorks',</v>
      </c>
      <c r="U93" s="1" t="str">
        <f ca="1">CONCATENATE(T93,"""",H$1,""":","'",H93,"',")</f>
        <v>"From":'DEL',"To":'BLR',"Price":'6417',"DeptTime":'09:45 PM',"ArrTime":'12:05 AM',"Flight":'B',"Comp":'Max-Yorks',"Code":'B-6635',</v>
      </c>
      <c r="V93" s="1" t="str">
        <f ca="1">CONCATENATE(U93,"""",I$1,""":","'",I93,"',")</f>
        <v>"From":'DEL',"To":'BLR',"Price":'6417',"DeptTime":'09:45 PM',"ArrTime":'12:05 AM',"Flight":'B',"Comp":'Max-Yorks',"Code":'B-6635',"FlightNo":'6635',</v>
      </c>
      <c r="W93" s="1" t="str">
        <f ca="1">CONCATENATE(V93,"""",J$1,""":","",J93,",")</f>
        <v>"From":'DEL',"To":'BLR',"Price":'6417',"DeptTime":'09:45 PM',"ArrTime":'12:05 AM',"Flight":'B',"Comp":'Max-Yorks',"Code":'B-6635',"FlightNo":'6635',"isReturn":true,</v>
      </c>
      <c r="X93" s="1" t="str">
        <f t="shared" ref="X93:Y93" ca="1" si="102">CONCATENATE(W93,"""",K$1,""":","",K93,"',")</f>
        <v>"From":'DEL',"To":'BLR',"Price":'6417',"DeptTime":'09:45 PM',"ArrTime":'12:05 AM',"Flight":'B',"Comp":'Max-Yorks',"Code":'B-6635',"FlightNo":'6635',"isReturn":true,"RetDeptTime":'03:27 AM',</v>
      </c>
      <c r="Y93" s="1" t="str">
        <f t="shared" ca="1" si="102"/>
        <v>"From":'DEL',"To":'BLR',"Price":'6417',"DeptTime":'09:45 PM',"ArrTime":'12:05 AM',"Flight":'B',"Comp":'Max-Yorks',"Code":'B-6635',"FlightNo":'6635',"isReturn":true,"RetDeptTime":'03:27 AM',"RetArrTime":'05:47 AM',</v>
      </c>
      <c r="Z93" s="1" t="str">
        <f ca="1">CONCATENATE(Y93,"""",M$1,""":","'",M93,"'")</f>
        <v>"From":'DEL',"To":'BLR',"Price":'6417',"DeptTime":'09:45 PM',"ArrTime":'12:05 AM',"Flight":'B',"Comp":'Max-Yorks',"Code":'B-6635',"FlightNo":'6635',"isReturn":true,"RetDeptTime":'03:27 AM',"RetArrTime":'05:47 AM',"RetCode":'B-6636'</v>
      </c>
      <c r="AA93" s="1" t="str">
        <f t="shared" ca="1" si="76"/>
        <v>{"From":'DEL',"To":'BLR',"Price":'6417',"DeptTime":'09:45 PM',"ArrTime":'12:05 AM',"Flight":'B',"Comp":'Max-Yorks',"Code":'B-6635',"FlightNo":'6635',"isReturn":true,"RetDeptTime":'03:27 AM',"RetArrTime":'05:47 AM',"RetCode":'B-6636'},</v>
      </c>
    </row>
    <row r="94" spans="1:27" ht="18.75" customHeight="1">
      <c r="A94" s="1" t="s">
        <v>7</v>
      </c>
      <c r="B94" s="1" t="s">
        <v>12</v>
      </c>
      <c r="C94" s="1">
        <f t="shared" ca="1" si="73"/>
        <v>8957</v>
      </c>
      <c r="D94" s="2" t="str">
        <f>CONCATENATE("'","05:53 PM")</f>
        <v>'05:53 PM</v>
      </c>
      <c r="E94" s="2" t="str">
        <f>CONCATENATE("'","08:13 PM")</f>
        <v>'08:13 PM</v>
      </c>
      <c r="F94" s="1" t="s">
        <v>10</v>
      </c>
      <c r="G94" s="1" t="s">
        <v>9</v>
      </c>
      <c r="H94" s="1" t="str">
        <f t="shared" ca="1" si="71"/>
        <v>A-9872</v>
      </c>
      <c r="I94" s="1">
        <f t="shared" ca="1" si="74"/>
        <v>9872</v>
      </c>
      <c r="J94" s="4" t="s">
        <v>24</v>
      </c>
      <c r="K94" s="5" t="str">
        <f>CONCATENATE("'","11:35 PM")</f>
        <v>'11:35 PM</v>
      </c>
      <c r="L94" s="5" t="str">
        <f>CONCATENATE("'","01:55 AM")</f>
        <v>'01:55 AM</v>
      </c>
      <c r="M94" s="4" t="str">
        <f t="shared" ca="1" si="66"/>
        <v>A-9873</v>
      </c>
      <c r="N94" s="1" t="str">
        <f t="shared" si="67"/>
        <v>"From":'DEL',</v>
      </c>
      <c r="O94" s="1" t="str">
        <f>CONCATENATE(N94,"""",B$1,""":","'",B94,"',")</f>
        <v>"From":'DEL',"To":'MUM',</v>
      </c>
      <c r="P94" s="1" t="str">
        <f ca="1">CONCATENATE(O94,"""",C$1,""":","'",C94,"',")</f>
        <v>"From":'DEL',"To":'MUM',"Price":'8957',</v>
      </c>
      <c r="Q94" s="1" t="str">
        <f ca="1">CONCATENATE(P94,"""",D$1,""":","",D94,"',")</f>
        <v>"From":'DEL',"To":'MUM',"Price":'8957',"DeptTime":'05:53 PM',</v>
      </c>
      <c r="R94" s="1" t="str">
        <f ca="1">CONCATENATE(Q94,"""",E$1,""":","",E94,"',")</f>
        <v>"From":'DEL',"To":'MUM',"Price":'8957',"DeptTime":'05:53 PM',"ArrTime":'08:13 PM',</v>
      </c>
      <c r="S94" s="1" t="str">
        <f ca="1">CONCATENATE(R94,"""",F$1,""":","'",F94,"',")</f>
        <v>"From":'DEL',"To":'MUM',"Price":'8957',"DeptTime":'05:53 PM',"ArrTime":'08:13 PM',"Flight":'A',</v>
      </c>
      <c r="T94" s="1" t="str">
        <f ca="1">CONCATENATE(S94,"""",G$1,""":","'",G94,"',")</f>
        <v>"From":'DEL',"To":'MUM',"Price":'8957',"DeptTime":'05:53 PM',"ArrTime":'08:13 PM',"Flight":'A',"Comp":'Kingfisher',</v>
      </c>
      <c r="U94" s="1" t="str">
        <f ca="1">CONCATENATE(T94,"""",H$1,""":","'",H94,"',")</f>
        <v>"From":'DEL',"To":'MUM',"Price":'8957',"DeptTime":'05:53 PM',"ArrTime":'08:13 PM',"Flight":'A',"Comp":'Kingfisher',"Code":'A-9872',</v>
      </c>
      <c r="V94" s="1" t="str">
        <f ca="1">CONCATENATE(U94,"""",I$1,""":","'",I94,"',")</f>
        <v>"From":'DEL',"To":'MUM',"Price":'8957',"DeptTime":'05:53 PM',"ArrTime":'08:13 PM',"Flight":'A',"Comp":'Kingfisher',"Code":'A-9872',"FlightNo":'9872',</v>
      </c>
      <c r="W94" s="1" t="str">
        <f ca="1">CONCATENATE(V94,"""",J$1,""":","",J94,",")</f>
        <v>"From":'DEL',"To":'MUM',"Price":'8957',"DeptTime":'05:53 PM',"ArrTime":'08:13 PM',"Flight":'A',"Comp":'Kingfisher',"Code":'A-9872',"FlightNo":'9872',"isReturn":true,</v>
      </c>
      <c r="X94" s="1" t="str">
        <f t="shared" ref="X94:Y94" ca="1" si="103">CONCATENATE(W94,"""",K$1,""":","",K94,"',")</f>
        <v>"From":'DEL',"To":'MUM',"Price":'8957',"DeptTime":'05:53 PM',"ArrTime":'08:13 PM',"Flight":'A',"Comp":'Kingfisher',"Code":'A-9872',"FlightNo":'9872',"isReturn":true,"RetDeptTime":'11:35 PM',</v>
      </c>
      <c r="Y94" s="1" t="str">
        <f t="shared" ca="1" si="103"/>
        <v>"From":'DEL',"To":'MUM',"Price":'8957',"DeptTime":'05:53 PM',"ArrTime":'08:13 PM',"Flight":'A',"Comp":'Kingfisher',"Code":'A-9872',"FlightNo":'9872',"isReturn":true,"RetDeptTime":'11:35 PM',"RetArrTime":'01:55 AM',</v>
      </c>
      <c r="Z94" s="1" t="str">
        <f ca="1">CONCATENATE(Y94,"""",M$1,""":","'",M94,"'")</f>
        <v>"From":'DEL',"To":'MUM',"Price":'8957',"DeptTime":'05:53 PM',"ArrTime":'08:13 PM',"Flight":'A',"Comp":'Kingfisher',"Code":'A-9872',"FlightNo":'9872',"isReturn":true,"RetDeptTime":'11:35 PM',"RetArrTime":'01:55 AM',"RetCode":'A-9873'</v>
      </c>
      <c r="AA94" s="1" t="str">
        <f t="shared" ca="1" si="76"/>
        <v>{"From":'DEL',"To":'MUM',"Price":'8957',"DeptTime":'05:53 PM',"ArrTime":'08:13 PM',"Flight":'A',"Comp":'Kingfisher',"Code":'A-9872',"FlightNo":'9872',"isReturn":true,"RetDeptTime":'11:35 PM',"RetArrTime":'01:55 AM',"RetCode":'A-9873'},</v>
      </c>
    </row>
    <row r="95" spans="1:27" ht="18.75" customHeight="1">
      <c r="A95" s="1" t="s">
        <v>7</v>
      </c>
      <c r="B95" s="1" t="s">
        <v>13</v>
      </c>
      <c r="C95" s="1">
        <f t="shared" ca="1" si="73"/>
        <v>12867</v>
      </c>
      <c r="D95" s="2" t="str">
        <f>CONCATENATE("'","02:50 PM")</f>
        <v>'02:50 PM</v>
      </c>
      <c r="E95" s="2" t="str">
        <f>CONCATENATE("'","05:10 PM")</f>
        <v>'05:10 PM</v>
      </c>
      <c r="F95" s="1" t="s">
        <v>11</v>
      </c>
      <c r="G95" s="1" t="s">
        <v>9</v>
      </c>
      <c r="H95" s="1" t="str">
        <f t="shared" ca="1" si="71"/>
        <v>B-2015</v>
      </c>
      <c r="I95" s="1">
        <f t="shared" ca="1" si="74"/>
        <v>2015</v>
      </c>
      <c r="J95" s="4" t="s">
        <v>25</v>
      </c>
      <c r="K95" s="5" t="str">
        <f>CONCATENATE("'","08:32 PM")</f>
        <v>'08:32 PM</v>
      </c>
      <c r="L95" s="5" t="str">
        <f>CONCATENATE("'","10:52 PM")</f>
        <v>'10:52 PM</v>
      </c>
      <c r="M95" s="4" t="str">
        <f t="shared" ca="1" si="66"/>
        <v>B-2016</v>
      </c>
      <c r="N95" s="1" t="str">
        <f t="shared" si="67"/>
        <v>"From":'DEL',</v>
      </c>
      <c r="O95" s="1" t="str">
        <f>CONCATENATE(N95,"""",B$1,""":","'",B95,"',")</f>
        <v>"From":'DEL',"To":'ASR',</v>
      </c>
      <c r="P95" s="1" t="str">
        <f ca="1">CONCATENATE(O95,"""",C$1,""":","'",C95,"',")</f>
        <v>"From":'DEL',"To":'ASR',"Price":'12867',</v>
      </c>
      <c r="Q95" s="1" t="str">
        <f ca="1">CONCATENATE(P95,"""",D$1,""":","",D95,"',")</f>
        <v>"From":'DEL',"To":'ASR',"Price":'12867',"DeptTime":'02:50 PM',</v>
      </c>
      <c r="R95" s="1" t="str">
        <f ca="1">CONCATENATE(Q95,"""",E$1,""":","",E95,"',")</f>
        <v>"From":'DEL',"To":'ASR',"Price":'12867',"DeptTime":'02:50 PM',"ArrTime":'05:10 PM',</v>
      </c>
      <c r="S95" s="1" t="str">
        <f ca="1">CONCATENATE(R95,"""",F$1,""":","'",F95,"',")</f>
        <v>"From":'DEL',"To":'ASR',"Price":'12867',"DeptTime":'02:50 PM',"ArrTime":'05:10 PM',"Flight":'B',</v>
      </c>
      <c r="T95" s="1" t="str">
        <f ca="1">CONCATENATE(S95,"""",G$1,""":","'",G95,"',")</f>
        <v>"From":'DEL',"To":'ASR',"Price":'12867',"DeptTime":'02:50 PM',"ArrTime":'05:10 PM',"Flight":'B',"Comp":'Kingfisher',</v>
      </c>
      <c r="U95" s="1" t="str">
        <f ca="1">CONCATENATE(T95,"""",H$1,""":","'",H95,"',")</f>
        <v>"From":'DEL',"To":'ASR',"Price":'12867',"DeptTime":'02:50 PM',"ArrTime":'05:10 PM',"Flight":'B',"Comp":'Kingfisher',"Code":'B-2015',</v>
      </c>
      <c r="V95" s="1" t="str">
        <f ca="1">CONCATENATE(U95,"""",I$1,""":","'",I95,"',")</f>
        <v>"From":'DEL',"To":'ASR',"Price":'12867',"DeptTime":'02:50 PM',"ArrTime":'05:10 PM',"Flight":'B',"Comp":'Kingfisher',"Code":'B-2015',"FlightNo":'2015',</v>
      </c>
      <c r="W95" s="1" t="str">
        <f ca="1">CONCATENATE(V95,"""",J$1,""":","",J95,",")</f>
        <v>"From":'DEL',"To":'ASR',"Price":'12867',"DeptTime":'02:50 PM',"ArrTime":'05:10 PM',"Flight":'B',"Comp":'Kingfisher',"Code":'B-2015',"FlightNo":'2015',"isReturn":false,</v>
      </c>
      <c r="X95" s="1" t="str">
        <f t="shared" ref="X95:Y95" ca="1" si="104">CONCATENATE(W95,"""",K$1,""":","",K95,"',")</f>
        <v>"From":'DEL',"To":'ASR',"Price":'12867',"DeptTime":'02:50 PM',"ArrTime":'05:10 PM',"Flight":'B',"Comp":'Kingfisher',"Code":'B-2015',"FlightNo":'2015',"isReturn":false,"RetDeptTime":'08:32 PM',</v>
      </c>
      <c r="Y95" s="1" t="str">
        <f t="shared" ca="1" si="104"/>
        <v>"From":'DEL',"To":'ASR',"Price":'12867',"DeptTime":'02:50 PM',"ArrTime":'05:10 PM',"Flight":'B',"Comp":'Kingfisher',"Code":'B-2015',"FlightNo":'2015',"isReturn":false,"RetDeptTime":'08:32 PM',"RetArrTime":'10:52 PM',</v>
      </c>
      <c r="Z95" s="1" t="str">
        <f ca="1">CONCATENATE(Y95,"""",M$1,""":","'",M95,"'")</f>
        <v>"From":'DEL',"To":'ASR',"Price":'12867',"DeptTime":'02:50 PM',"ArrTime":'05:10 PM',"Flight":'B',"Comp":'Kingfisher',"Code":'B-2015',"FlightNo":'2015',"isReturn":false,"RetDeptTime":'08:32 PM',"RetArrTime":'10:52 PM',"RetCode":'B-2016'</v>
      </c>
      <c r="AA95" s="1" t="str">
        <f t="shared" ca="1" si="76"/>
        <v>{"From":'DEL',"To":'ASR',"Price":'12867',"DeptTime":'02:50 PM',"ArrTime":'05:10 PM',"Flight":'B',"Comp":'Kingfisher',"Code":'B-2015',"FlightNo":'2015',"isReturn":false,"RetDeptTime":'08:32 PM',"RetArrTime":'10:52 PM',"RetCode":'B-2016'},</v>
      </c>
    </row>
    <row r="96" spans="1:27" ht="18.75" customHeight="1">
      <c r="A96" s="1" t="s">
        <v>7</v>
      </c>
      <c r="B96" s="1" t="s">
        <v>14</v>
      </c>
      <c r="C96" s="1">
        <f t="shared" ca="1" si="73"/>
        <v>12559</v>
      </c>
      <c r="D96" s="2" t="str">
        <f>CONCATENATE("'","05:53 PM")</f>
        <v>'05:53 PM</v>
      </c>
      <c r="E96" s="2" t="str">
        <f>CONCATENATE("'","08:13 PM")</f>
        <v>'08:13 PM</v>
      </c>
      <c r="F96" s="1" t="s">
        <v>10</v>
      </c>
      <c r="G96" s="1" t="s">
        <v>9</v>
      </c>
      <c r="H96" s="1" t="str">
        <f t="shared" ca="1" si="71"/>
        <v>A-7325</v>
      </c>
      <c r="I96" s="1">
        <f t="shared" ca="1" si="74"/>
        <v>7325</v>
      </c>
      <c r="J96" s="4" t="s">
        <v>25</v>
      </c>
      <c r="K96" s="5" t="str">
        <f>CONCATENATE("'","11:35 PM")</f>
        <v>'11:35 PM</v>
      </c>
      <c r="L96" s="5" t="str">
        <f>CONCATENATE("'","01:55 AM")</f>
        <v>'01:55 AM</v>
      </c>
      <c r="M96" s="4" t="str">
        <f t="shared" ca="1" si="66"/>
        <v>A-7326</v>
      </c>
      <c r="N96" s="1" t="str">
        <f t="shared" si="67"/>
        <v>"From":'DEL',</v>
      </c>
      <c r="O96" s="1" t="str">
        <f>CONCATENATE(N96,"""",B$1,""":","'",B96,"',")</f>
        <v>"From":'DEL',"To":'KOL',</v>
      </c>
      <c r="P96" s="1" t="str">
        <f ca="1">CONCATENATE(O96,"""",C$1,""":","'",C96,"',")</f>
        <v>"From":'DEL',"To":'KOL',"Price":'12559',</v>
      </c>
      <c r="Q96" s="1" t="str">
        <f ca="1">CONCATENATE(P96,"""",D$1,""":","",D96,"',")</f>
        <v>"From":'DEL',"To":'KOL',"Price":'12559',"DeptTime":'05:53 PM',</v>
      </c>
      <c r="R96" s="1" t="str">
        <f ca="1">CONCATENATE(Q96,"""",E$1,""":","",E96,"',")</f>
        <v>"From":'DEL',"To":'KOL',"Price":'12559',"DeptTime":'05:53 PM',"ArrTime":'08:13 PM',</v>
      </c>
      <c r="S96" s="1" t="str">
        <f ca="1">CONCATENATE(R96,"""",F$1,""":","'",F96,"',")</f>
        <v>"From":'DEL',"To":'KOL',"Price":'12559',"DeptTime":'05:53 PM',"ArrTime":'08:13 PM',"Flight":'A',</v>
      </c>
      <c r="T96" s="1" t="str">
        <f ca="1">CONCATENATE(S96,"""",G$1,""":","'",G96,"',")</f>
        <v>"From":'DEL',"To":'KOL',"Price":'12559',"DeptTime":'05:53 PM',"ArrTime":'08:13 PM',"Flight":'A',"Comp":'Kingfisher',</v>
      </c>
      <c r="U96" s="1" t="str">
        <f ca="1">CONCATENATE(T96,"""",H$1,""":","'",H96,"',")</f>
        <v>"From":'DEL',"To":'KOL',"Price":'12559',"DeptTime":'05:53 PM',"ArrTime":'08:13 PM',"Flight":'A',"Comp":'Kingfisher',"Code":'A-7325',</v>
      </c>
      <c r="V96" s="1" t="str">
        <f ca="1">CONCATENATE(U96,"""",I$1,""":","'",I96,"',")</f>
        <v>"From":'DEL',"To":'KOL',"Price":'12559',"DeptTime":'05:53 PM',"ArrTime":'08:13 PM',"Flight":'A',"Comp":'Kingfisher',"Code":'A-7325',"FlightNo":'7325',</v>
      </c>
      <c r="W96" s="1" t="str">
        <f ca="1">CONCATENATE(V96,"""",J$1,""":","",J96,",")</f>
        <v>"From":'DEL',"To":'KOL',"Price":'12559',"DeptTime":'05:53 PM',"ArrTime":'08:13 PM',"Flight":'A',"Comp":'Kingfisher',"Code":'A-7325',"FlightNo":'7325',"isReturn":false,</v>
      </c>
      <c r="X96" s="1" t="str">
        <f t="shared" ref="X96:Y96" ca="1" si="105">CONCATENATE(W96,"""",K$1,""":","",K96,"',")</f>
        <v>"From":'DEL',"To":'KOL',"Price":'12559',"DeptTime":'05:53 PM',"ArrTime":'08:13 PM',"Flight":'A',"Comp":'Kingfisher',"Code":'A-7325',"FlightNo":'7325',"isReturn":false,"RetDeptTime":'11:35 PM',</v>
      </c>
      <c r="Y96" s="1" t="str">
        <f t="shared" ca="1" si="105"/>
        <v>"From":'DEL',"To":'KOL',"Price":'12559',"DeptTime":'05:53 PM',"ArrTime":'08:13 PM',"Flight":'A',"Comp":'Kingfisher',"Code":'A-7325',"FlightNo":'7325',"isReturn":false,"RetDeptTime":'11:35 PM',"RetArrTime":'01:55 AM',</v>
      </c>
      <c r="Z96" s="1" t="str">
        <f ca="1">CONCATENATE(Y96,"""",M$1,""":","'",M96,"'")</f>
        <v>"From":'DEL',"To":'KOL',"Price":'12559',"DeptTime":'05:53 PM',"ArrTime":'08:13 PM',"Flight":'A',"Comp":'Kingfisher',"Code":'A-7325',"FlightNo":'7325',"isReturn":false,"RetDeptTime":'11:35 PM',"RetArrTime":'01:55 AM',"RetCode":'A-7326'</v>
      </c>
      <c r="AA96" s="1" t="str">
        <f t="shared" ca="1" si="76"/>
        <v>{"From":'DEL',"To":'KOL',"Price":'12559',"DeptTime":'05:53 PM',"ArrTime":'08:13 PM',"Flight":'A',"Comp":'Kingfisher',"Code":'A-7325',"FlightNo":'7325',"isReturn":false,"RetDeptTime":'11:35 PM',"RetArrTime":'01:55 AM',"RetCode":'A-7326'},</v>
      </c>
    </row>
    <row r="97" spans="1:27" ht="18.75" customHeight="1">
      <c r="A97" s="1" t="s">
        <v>7</v>
      </c>
      <c r="B97" s="1" t="s">
        <v>15</v>
      </c>
      <c r="C97" s="1">
        <f t="shared" ca="1" si="73"/>
        <v>7583</v>
      </c>
      <c r="D97" s="2" t="str">
        <f>CONCATENATE("'","08:44 AM")</f>
        <v>'08:44 AM</v>
      </c>
      <c r="E97" s="2" t="str">
        <f>CONCATENATE("'","11:04 AM")</f>
        <v>'11:04 AM</v>
      </c>
      <c r="F97" s="1" t="s">
        <v>11</v>
      </c>
      <c r="G97" s="1" t="s">
        <v>9</v>
      </c>
      <c r="H97" s="1" t="str">
        <f t="shared" ca="1" si="71"/>
        <v>B-1499</v>
      </c>
      <c r="I97" s="1">
        <f t="shared" ca="1" si="74"/>
        <v>1499</v>
      </c>
      <c r="J97" s="4" t="s">
        <v>25</v>
      </c>
      <c r="K97" s="5" t="str">
        <f>CONCATENATE("'","02:26 PM")</f>
        <v>'02:26 PM</v>
      </c>
      <c r="L97" s="5" t="str">
        <f>CONCATENATE("'","04:46 PM")</f>
        <v>'04:46 PM</v>
      </c>
      <c r="M97" s="4" t="str">
        <f t="shared" ca="1" si="66"/>
        <v>B-1500</v>
      </c>
      <c r="N97" s="1" t="str">
        <f t="shared" si="67"/>
        <v>"From":'DEL',</v>
      </c>
      <c r="O97" s="1" t="str">
        <f>CONCATENATE(N97,"""",B$1,""":","'",B97,"',")</f>
        <v>"From":'DEL',"To":'CHD',</v>
      </c>
      <c r="P97" s="1" t="str">
        <f ca="1">CONCATENATE(O97,"""",C$1,""":","'",C97,"',")</f>
        <v>"From":'DEL',"To":'CHD',"Price":'7583',</v>
      </c>
      <c r="Q97" s="1" t="str">
        <f ca="1">CONCATENATE(P97,"""",D$1,""":","",D97,"',")</f>
        <v>"From":'DEL',"To":'CHD',"Price":'7583',"DeptTime":'08:44 AM',</v>
      </c>
      <c r="R97" s="1" t="str">
        <f ca="1">CONCATENATE(Q97,"""",E$1,""":","",E97,"',")</f>
        <v>"From":'DEL',"To":'CHD',"Price":'7583',"DeptTime":'08:44 AM',"ArrTime":'11:04 AM',</v>
      </c>
      <c r="S97" s="1" t="str">
        <f ca="1">CONCATENATE(R97,"""",F$1,""":","'",F97,"',")</f>
        <v>"From":'DEL',"To":'CHD',"Price":'7583',"DeptTime":'08:44 AM',"ArrTime":'11:04 AM',"Flight":'B',</v>
      </c>
      <c r="T97" s="1" t="str">
        <f ca="1">CONCATENATE(S97,"""",G$1,""":","'",G97,"',")</f>
        <v>"From":'DEL',"To":'CHD',"Price":'7583',"DeptTime":'08:44 AM',"ArrTime":'11:04 AM',"Flight":'B',"Comp":'Kingfisher',</v>
      </c>
      <c r="U97" s="1" t="str">
        <f ca="1">CONCATENATE(T97,"""",H$1,""":","'",H97,"',")</f>
        <v>"From":'DEL',"To":'CHD',"Price":'7583',"DeptTime":'08:44 AM',"ArrTime":'11:04 AM',"Flight":'B',"Comp":'Kingfisher',"Code":'B-1499',</v>
      </c>
      <c r="V97" s="1" t="str">
        <f ca="1">CONCATENATE(U97,"""",I$1,""":","'",I97,"',")</f>
        <v>"From":'DEL',"To":'CHD',"Price":'7583',"DeptTime":'08:44 AM',"ArrTime":'11:04 AM',"Flight":'B',"Comp":'Kingfisher',"Code":'B-1499',"FlightNo":'1499',</v>
      </c>
      <c r="W97" s="1" t="str">
        <f ca="1">CONCATENATE(V97,"""",J$1,""":","",J97,",")</f>
        <v>"From":'DEL',"To":'CHD',"Price":'7583',"DeptTime":'08:44 AM',"ArrTime":'11:04 AM',"Flight":'B',"Comp":'Kingfisher',"Code":'B-1499',"FlightNo":'1499',"isReturn":false,</v>
      </c>
      <c r="X97" s="1" t="str">
        <f t="shared" ref="X97:Y97" ca="1" si="106">CONCATENATE(W97,"""",K$1,""":","",K97,"',")</f>
        <v>"From":'DEL',"To":'CHD',"Price":'7583',"DeptTime":'08:44 AM',"ArrTime":'11:04 AM',"Flight":'B',"Comp":'Kingfisher',"Code":'B-1499',"FlightNo":'1499',"isReturn":false,"RetDeptTime":'02:26 PM',</v>
      </c>
      <c r="Y97" s="1" t="str">
        <f t="shared" ca="1" si="106"/>
        <v>"From":'DEL',"To":'CHD',"Price":'7583',"DeptTime":'08:44 AM',"ArrTime":'11:04 AM',"Flight":'B',"Comp":'Kingfisher',"Code":'B-1499',"FlightNo":'1499',"isReturn":false,"RetDeptTime":'02:26 PM',"RetArrTime":'04:46 PM',</v>
      </c>
      <c r="Z97" s="1" t="str">
        <f ca="1">CONCATENATE(Y97,"""",M$1,""":","'",M97,"'")</f>
        <v>"From":'DEL',"To":'CHD',"Price":'7583',"DeptTime":'08:44 AM',"ArrTime":'11:04 AM',"Flight":'B',"Comp":'Kingfisher',"Code":'B-1499',"FlightNo":'1499',"isReturn":false,"RetDeptTime":'02:26 PM',"RetArrTime":'04:46 PM',"RetCode":'B-1500'</v>
      </c>
      <c r="AA97" s="1" t="str">
        <f t="shared" ca="1" si="76"/>
        <v>{"From":'DEL',"To":'CHD',"Price":'7583',"DeptTime":'08:44 AM',"ArrTime":'11:04 AM',"Flight":'B',"Comp":'Kingfisher',"Code":'B-1499',"FlightNo":'1499',"isReturn":false,"RetDeptTime":'02:26 PM',"RetArrTime":'04:46 PM',"RetCode":'B-1500'},</v>
      </c>
    </row>
    <row r="98" spans="1:27" ht="18.75" customHeight="1">
      <c r="A98" s="1" t="s">
        <v>7</v>
      </c>
      <c r="B98" s="1" t="s">
        <v>7</v>
      </c>
      <c r="C98" s="1">
        <f t="shared" ca="1" si="73"/>
        <v>7467</v>
      </c>
      <c r="D98" s="2" t="str">
        <f>CONCATENATE("'","01:00 AM")</f>
        <v>'01:00 AM</v>
      </c>
      <c r="E98" s="2" t="str">
        <f>CONCATENATE("'","03:20 AM")</f>
        <v>'03:20 AM</v>
      </c>
      <c r="F98" s="1" t="s">
        <v>10</v>
      </c>
      <c r="G98" s="1" t="s">
        <v>18</v>
      </c>
      <c r="H98" s="1" t="str">
        <f t="shared" ca="1" si="71"/>
        <v>A-1951</v>
      </c>
      <c r="I98" s="1">
        <f t="shared" ca="1" si="74"/>
        <v>1951</v>
      </c>
      <c r="J98" s="4" t="s">
        <v>25</v>
      </c>
      <c r="K98" s="5" t="str">
        <f>CONCATENATE("'","06:42 AM")</f>
        <v>'06:42 AM</v>
      </c>
      <c r="L98" s="5" t="str">
        <f>CONCATENATE("'","09:02 AM")</f>
        <v>'09:02 AM</v>
      </c>
      <c r="M98" s="4" t="str">
        <f t="shared" ca="1" si="66"/>
        <v>A-1952</v>
      </c>
      <c r="N98" s="1" t="str">
        <f t="shared" si="67"/>
        <v>"From":'DEL',</v>
      </c>
      <c r="O98" s="1" t="str">
        <f>CONCATENATE(N98,"""",B$1,""":","'",B98,"',")</f>
        <v>"From":'DEL',"To":'DEL',</v>
      </c>
      <c r="P98" s="1" t="str">
        <f ca="1">CONCATENATE(O98,"""",C$1,""":","'",C98,"',")</f>
        <v>"From":'DEL',"To":'DEL',"Price":'7467',</v>
      </c>
      <c r="Q98" s="1" t="str">
        <f ca="1">CONCATENATE(P98,"""",D$1,""":","",D98,"',")</f>
        <v>"From":'DEL',"To":'DEL',"Price":'7467',"DeptTime":'01:00 AM',</v>
      </c>
      <c r="R98" s="1" t="str">
        <f ca="1">CONCATENATE(Q98,"""",E$1,""":","",E98,"',")</f>
        <v>"From":'DEL',"To":'DEL',"Price":'7467',"DeptTime":'01:00 AM',"ArrTime":'03:20 AM',</v>
      </c>
      <c r="S98" s="1" t="str">
        <f ca="1">CONCATENATE(R98,"""",F$1,""":","'",F98,"',")</f>
        <v>"From":'DEL',"To":'DEL',"Price":'7467',"DeptTime":'01:00 AM',"ArrTime":'03:20 AM',"Flight":'A',</v>
      </c>
      <c r="T98" s="1" t="str">
        <f ca="1">CONCATENATE(S98,"""",G$1,""":","'",G98,"',")</f>
        <v>"From":'DEL',"To":'DEL',"Price":'7467',"DeptTime":'01:00 AM',"ArrTime":'03:20 AM',"Flight":'A',"Comp":'Jet Airways',</v>
      </c>
      <c r="U98" s="1" t="str">
        <f ca="1">CONCATENATE(T98,"""",H$1,""":","'",H98,"',")</f>
        <v>"From":'DEL',"To":'DEL',"Price":'7467',"DeptTime":'01:00 AM',"ArrTime":'03:20 AM',"Flight":'A',"Comp":'Jet Airways',"Code":'A-1951',</v>
      </c>
      <c r="V98" s="1" t="str">
        <f ca="1">CONCATENATE(U98,"""",I$1,""":","'",I98,"',")</f>
        <v>"From":'DEL',"To":'DEL',"Price":'7467',"DeptTime":'01:00 AM',"ArrTime":'03:20 AM',"Flight":'A',"Comp":'Jet Airways',"Code":'A-1951',"FlightNo":'1951',</v>
      </c>
      <c r="W98" s="1" t="str">
        <f ca="1">CONCATENATE(V98,"""",J$1,""":","",J98,",")</f>
        <v>"From":'DEL',"To":'DEL',"Price":'7467',"DeptTime":'01:00 AM',"ArrTime":'03:20 AM',"Flight":'A',"Comp":'Jet Airways',"Code":'A-1951',"FlightNo":'1951',"isReturn":false,</v>
      </c>
      <c r="X98" s="1" t="str">
        <f t="shared" ref="X98:Y98" ca="1" si="107">CONCATENATE(W98,"""",K$1,""":","",K98,"',")</f>
        <v>"From":'DEL',"To":'DEL',"Price":'7467',"DeptTime":'01:00 AM',"ArrTime":'03:20 AM',"Flight":'A',"Comp":'Jet Airways',"Code":'A-1951',"FlightNo":'1951',"isReturn":false,"RetDeptTime":'06:42 AM',</v>
      </c>
      <c r="Y98" s="1" t="str">
        <f t="shared" ca="1" si="107"/>
        <v>"From":'DEL',"To":'DEL',"Price":'7467',"DeptTime":'01:00 AM',"ArrTime":'03:20 AM',"Flight":'A',"Comp":'Jet Airways',"Code":'A-1951',"FlightNo":'1951',"isReturn":false,"RetDeptTime":'06:42 AM',"RetArrTime":'09:02 AM',</v>
      </c>
      <c r="Z98" s="1" t="str">
        <f ca="1">CONCATENATE(Y98,"""",M$1,""":","'",M98,"'")</f>
        <v>"From":'DEL',"To":'DEL',"Price":'7467',"DeptTime":'01:00 AM',"ArrTime":'03:20 AM',"Flight":'A',"Comp":'Jet Airways',"Code":'A-1951',"FlightNo":'1951',"isReturn":false,"RetDeptTime":'06:42 AM',"RetArrTime":'09:02 AM',"RetCode":'A-1952'</v>
      </c>
      <c r="AA98" s="1" t="str">
        <f t="shared" ca="1" si="76"/>
        <v>{"From":'DEL',"To":'DEL',"Price":'7467',"DeptTime":'01:00 AM',"ArrTime":'03:20 AM',"Flight":'A',"Comp":'Jet Airways',"Code":'A-1951',"FlightNo":'1951',"isReturn":false,"RetDeptTime":'06:42 AM',"RetArrTime":'09:02 AM',"RetCode":'A-1952'},</v>
      </c>
    </row>
    <row r="99" spans="1:27" ht="18.75" customHeight="1">
      <c r="A99" s="1" t="s">
        <v>7</v>
      </c>
      <c r="B99" s="1" t="s">
        <v>8</v>
      </c>
      <c r="C99" s="1">
        <f t="shared" ca="1" si="73"/>
        <v>10378</v>
      </c>
      <c r="D99" s="2" t="str">
        <f>CONCATENATE("'","10:22 PM")</f>
        <v>'10:22 PM</v>
      </c>
      <c r="E99" s="2" t="str">
        <f>CONCATENATE("'","12:42 AM")</f>
        <v>'12:42 AM</v>
      </c>
      <c r="F99" s="1" t="s">
        <v>11</v>
      </c>
      <c r="G99" s="1" t="s">
        <v>19</v>
      </c>
      <c r="H99" s="1" t="str">
        <f t="shared" ca="1" si="71"/>
        <v>B-4294</v>
      </c>
      <c r="I99" s="1">
        <f t="shared" ca="1" si="74"/>
        <v>4294</v>
      </c>
      <c r="J99" s="4" t="s">
        <v>25</v>
      </c>
      <c r="K99" s="5" t="str">
        <f>CONCATENATE("'","04:04 AM")</f>
        <v>'04:04 AM</v>
      </c>
      <c r="L99" s="5" t="str">
        <f>CONCATENATE("'","06:24 AM")</f>
        <v>'06:24 AM</v>
      </c>
      <c r="M99" s="4" t="str">
        <f t="shared" ca="1" si="66"/>
        <v>B-4295</v>
      </c>
      <c r="N99" s="1" t="str">
        <f t="shared" si="67"/>
        <v>"From":'DEL',</v>
      </c>
      <c r="O99" s="1" t="str">
        <f>CONCATENATE(N99,"""",B$1,""":","'",B99,"',")</f>
        <v>"From":'DEL',"To":'BLR',</v>
      </c>
      <c r="P99" s="1" t="str">
        <f ca="1">CONCATENATE(O99,"""",C$1,""":","'",C99,"',")</f>
        <v>"From":'DEL',"To":'BLR',"Price":'10378',</v>
      </c>
      <c r="Q99" s="1" t="str">
        <f ca="1">CONCATENATE(P99,"""",D$1,""":","",D99,"',")</f>
        <v>"From":'DEL',"To":'BLR',"Price":'10378',"DeptTime":'10:22 PM',</v>
      </c>
      <c r="R99" s="1" t="str">
        <f ca="1">CONCATENATE(Q99,"""",E$1,""":","",E99,"',")</f>
        <v>"From":'DEL',"To":'BLR',"Price":'10378',"DeptTime":'10:22 PM',"ArrTime":'12:42 AM',</v>
      </c>
      <c r="S99" s="1" t="str">
        <f ca="1">CONCATENATE(R99,"""",F$1,""":","'",F99,"',")</f>
        <v>"From":'DEL',"To":'BLR',"Price":'10378',"DeptTime":'10:22 PM',"ArrTime":'12:42 AM',"Flight":'B',</v>
      </c>
      <c r="T99" s="1" t="str">
        <f ca="1">CONCATENATE(S99,"""",G$1,""":","'",G99,"',")</f>
        <v>"From":'DEL',"To":'BLR',"Price":'10378',"DeptTime":'10:22 PM',"ArrTime":'12:42 AM',"Flight":'B',"Comp":'Pun-Airways',</v>
      </c>
      <c r="U99" s="1" t="str">
        <f ca="1">CONCATENATE(T99,"""",H$1,""":","'",H99,"',")</f>
        <v>"From":'DEL',"To":'BLR',"Price":'10378',"DeptTime":'10:22 PM',"ArrTime":'12:42 AM',"Flight":'B',"Comp":'Pun-Airways',"Code":'B-4294',</v>
      </c>
      <c r="V99" s="1" t="str">
        <f ca="1">CONCATENATE(U99,"""",I$1,""":","'",I99,"',")</f>
        <v>"From":'DEL',"To":'BLR',"Price":'10378',"DeptTime":'10:22 PM',"ArrTime":'12:42 AM',"Flight":'B',"Comp":'Pun-Airways',"Code":'B-4294',"FlightNo":'4294',</v>
      </c>
      <c r="W99" s="1" t="str">
        <f ca="1">CONCATENATE(V99,"""",J$1,""":","",J99,",")</f>
        <v>"From":'DEL',"To":'BLR',"Price":'10378',"DeptTime":'10:22 PM',"ArrTime":'12:42 AM',"Flight":'B',"Comp":'Pun-Airways',"Code":'B-4294',"FlightNo":'4294',"isReturn":false,</v>
      </c>
      <c r="X99" s="1" t="str">
        <f t="shared" ref="X99:Y99" ca="1" si="108">CONCATENATE(W99,"""",K$1,""":","",K99,"',")</f>
        <v>"From":'DEL',"To":'BLR',"Price":'10378',"DeptTime":'10:22 PM',"ArrTime":'12:42 AM',"Flight":'B',"Comp":'Pun-Airways',"Code":'B-4294',"FlightNo":'4294',"isReturn":false,"RetDeptTime":'04:04 AM',</v>
      </c>
      <c r="Y99" s="1" t="str">
        <f t="shared" ca="1" si="108"/>
        <v>"From":'DEL',"To":'BLR',"Price":'10378',"DeptTime":'10:22 PM',"ArrTime":'12:42 AM',"Flight":'B',"Comp":'Pun-Airways',"Code":'B-4294',"FlightNo":'4294',"isReturn":false,"RetDeptTime":'04:04 AM',"RetArrTime":'06:24 AM',</v>
      </c>
      <c r="Z99" s="1" t="str">
        <f ca="1">CONCATENATE(Y99,"""",M$1,""":","'",M99,"'")</f>
        <v>"From":'DEL',"To":'BLR',"Price":'10378',"DeptTime":'10:22 PM',"ArrTime":'12:42 AM',"Flight":'B',"Comp":'Pun-Airways',"Code":'B-4294',"FlightNo":'4294',"isReturn":false,"RetDeptTime":'04:04 AM',"RetArrTime":'06:24 AM',"RetCode":'B-4295'</v>
      </c>
      <c r="AA99" s="1" t="str">
        <f t="shared" ca="1" si="76"/>
        <v>{"From":'DEL',"To":'BLR',"Price":'10378',"DeptTime":'10:22 PM',"ArrTime":'12:42 AM',"Flight":'B',"Comp":'Pun-Airways',"Code":'B-4294',"FlightNo":'4294',"isReturn":false,"RetDeptTime":'04:04 AM',"RetArrTime":'06:24 AM',"RetCode":'B-4295'},</v>
      </c>
    </row>
    <row r="100" spans="1:27" ht="18.75" customHeight="1">
      <c r="A100" s="1" t="s">
        <v>7</v>
      </c>
      <c r="B100" s="1" t="s">
        <v>12</v>
      </c>
      <c r="C100" s="1">
        <f t="shared" ca="1" si="73"/>
        <v>11727</v>
      </c>
      <c r="D100" s="2" t="str">
        <f>CONCATENATE("'","02:38 PM")</f>
        <v>'02:38 PM</v>
      </c>
      <c r="E100" s="2" t="str">
        <f>CONCATENATE("'","04:58 PM")</f>
        <v>'04:58 PM</v>
      </c>
      <c r="F100" s="1" t="s">
        <v>10</v>
      </c>
      <c r="G100" s="1" t="s">
        <v>20</v>
      </c>
      <c r="H100" s="1" t="str">
        <f t="shared" ca="1" si="71"/>
        <v>A-7987</v>
      </c>
      <c r="I100" s="1">
        <f t="shared" ca="1" si="74"/>
        <v>7987</v>
      </c>
      <c r="J100" s="4" t="s">
        <v>25</v>
      </c>
      <c r="K100" s="5" t="str">
        <f>CONCATENATE("'","08:20 PM")</f>
        <v>'08:20 PM</v>
      </c>
      <c r="L100" s="5" t="str">
        <f>CONCATENATE("'","10:40 PM")</f>
        <v>'10:40 PM</v>
      </c>
      <c r="M100" s="4" t="str">
        <f t="shared" ca="1" si="66"/>
        <v>A-7988</v>
      </c>
      <c r="N100" s="1" t="str">
        <f t="shared" si="67"/>
        <v>"From":'DEL',</v>
      </c>
      <c r="O100" s="1" t="str">
        <f>CONCATENATE(N100,"""",B$1,""":","'",B100,"',")</f>
        <v>"From":'DEL',"To":'MUM',</v>
      </c>
      <c r="P100" s="1" t="str">
        <f ca="1">CONCATENATE(O100,"""",C$1,""":","'",C100,"',")</f>
        <v>"From":'DEL',"To":'MUM',"Price":'11727',</v>
      </c>
      <c r="Q100" s="1" t="str">
        <f ca="1">CONCATENATE(P100,"""",D$1,""":","",D100,"',")</f>
        <v>"From":'DEL',"To":'MUM',"Price":'11727',"DeptTime":'02:38 PM',</v>
      </c>
      <c r="R100" s="1" t="str">
        <f ca="1">CONCATENATE(Q100,"""",E$1,""":","",E100,"',")</f>
        <v>"From":'DEL',"To":'MUM',"Price":'11727',"DeptTime":'02:38 PM',"ArrTime":'04:58 PM',</v>
      </c>
      <c r="S100" s="1" t="str">
        <f ca="1">CONCATENATE(R100,"""",F$1,""":","'",F100,"',")</f>
        <v>"From":'DEL',"To":'MUM',"Price":'11727',"DeptTime":'02:38 PM',"ArrTime":'04:58 PM',"Flight":'A',</v>
      </c>
      <c r="T100" s="1" t="str">
        <f ca="1">CONCATENATE(S100,"""",G$1,""":","'",G100,"',")</f>
        <v>"From":'DEL',"To":'MUM',"Price":'11727',"DeptTime":'02:38 PM',"ArrTime":'04:58 PM',"Flight":'A',"Comp":'M-India',</v>
      </c>
      <c r="U100" s="1" t="str">
        <f ca="1">CONCATENATE(T100,"""",H$1,""":","'",H100,"',")</f>
        <v>"From":'DEL',"To":'MUM',"Price":'11727',"DeptTime":'02:38 PM',"ArrTime":'04:58 PM',"Flight":'A',"Comp":'M-India',"Code":'A-7987',</v>
      </c>
      <c r="V100" s="1" t="str">
        <f ca="1">CONCATENATE(U100,"""",I$1,""":","'",I100,"',")</f>
        <v>"From":'DEL',"To":'MUM',"Price":'11727',"DeptTime":'02:38 PM',"ArrTime":'04:58 PM',"Flight":'A',"Comp":'M-India',"Code":'A-7987',"FlightNo":'7987',</v>
      </c>
      <c r="W100" s="1" t="str">
        <f ca="1">CONCATENATE(V100,"""",J$1,""":","",J100,",")</f>
        <v>"From":'DEL',"To":'MUM',"Price":'11727',"DeptTime":'02:38 PM',"ArrTime":'04:58 PM',"Flight":'A',"Comp":'M-India',"Code":'A-7987',"FlightNo":'7987',"isReturn":false,</v>
      </c>
      <c r="X100" s="1" t="str">
        <f t="shared" ref="X100:Y100" ca="1" si="109">CONCATENATE(W100,"""",K$1,""":","",K100,"',")</f>
        <v>"From":'DEL',"To":'MUM',"Price":'11727',"DeptTime":'02:38 PM',"ArrTime":'04:58 PM',"Flight":'A',"Comp":'M-India',"Code":'A-7987',"FlightNo":'7987',"isReturn":false,"RetDeptTime":'08:20 PM',</v>
      </c>
      <c r="Y100" s="1" t="str">
        <f t="shared" ca="1" si="109"/>
        <v>"From":'DEL',"To":'MUM',"Price":'11727',"DeptTime":'02:38 PM',"ArrTime":'04:58 PM',"Flight":'A',"Comp":'M-India',"Code":'A-7987',"FlightNo":'7987',"isReturn":false,"RetDeptTime":'08:20 PM',"RetArrTime":'10:40 PM',</v>
      </c>
      <c r="Z100" s="1" t="str">
        <f ca="1">CONCATENATE(Y100,"""",M$1,""":","'",M100,"'")</f>
        <v>"From":'DEL',"To":'MUM',"Price":'11727',"DeptTime":'02:38 PM',"ArrTime":'04:58 PM',"Flight":'A',"Comp":'M-India',"Code":'A-7987',"FlightNo":'7987',"isReturn":false,"RetDeptTime":'08:20 PM',"RetArrTime":'10:40 PM',"RetCode":'A-7988'</v>
      </c>
      <c r="AA100" s="1" t="str">
        <f t="shared" ca="1" si="76"/>
        <v>{"From":'DEL',"To":'MUM',"Price":'11727',"DeptTime":'02:38 PM',"ArrTime":'04:58 PM',"Flight":'A',"Comp":'M-India',"Code":'A-7987',"FlightNo":'7987',"isReturn":false,"RetDeptTime":'08:20 PM',"RetArrTime":'10:40 PM',"RetCode":'A-7988'},</v>
      </c>
    </row>
    <row r="101" spans="1:27" ht="18.75" customHeight="1">
      <c r="A101" s="1" t="s">
        <v>14</v>
      </c>
      <c r="B101" s="1" t="s">
        <v>13</v>
      </c>
      <c r="C101" s="1">
        <f t="shared" ca="1" si="73"/>
        <v>11739</v>
      </c>
      <c r="D101" s="2" t="str">
        <f>CONCATENATE("'","03:03 PM")</f>
        <v>'03:03 PM</v>
      </c>
      <c r="E101" s="2" t="str">
        <f>CONCATENATE("'","05:23 PM")</f>
        <v>'05:23 PM</v>
      </c>
      <c r="F101" s="1" t="s">
        <v>10</v>
      </c>
      <c r="G101" s="1" t="s">
        <v>21</v>
      </c>
      <c r="H101" s="1" t="str">
        <f t="shared" ca="1" si="71"/>
        <v>A-3475</v>
      </c>
      <c r="I101" s="1">
        <f t="shared" ca="1" si="74"/>
        <v>3475</v>
      </c>
      <c r="J101" s="4" t="s">
        <v>25</v>
      </c>
      <c r="K101" s="5" t="str">
        <f>CONCATENATE("'","08:44 PM")</f>
        <v>'08:44 PM</v>
      </c>
      <c r="L101" s="5" t="str">
        <f>CONCATENATE("'","11:04 PM")</f>
        <v>'11:04 PM</v>
      </c>
      <c r="M101" s="4" t="str">
        <f t="shared" ca="1" si="66"/>
        <v>A-3476</v>
      </c>
      <c r="N101" s="1" t="str">
        <f t="shared" si="67"/>
        <v>"From":'KOL',</v>
      </c>
      <c r="O101" s="1" t="str">
        <f>CONCATENATE(N101,"""",B$1,""":","'",B101,"',")</f>
        <v>"From":'KOL',"To":'ASR',</v>
      </c>
      <c r="P101" s="1" t="str">
        <f ca="1">CONCATENATE(O101,"""",C$1,""":","'",C101,"',")</f>
        <v>"From":'KOL',"To":'ASR',"Price":'11739',</v>
      </c>
      <c r="Q101" s="1" t="str">
        <f ca="1">CONCATENATE(P101,"""",D$1,""":","",D101,"',")</f>
        <v>"From":'KOL',"To":'ASR',"Price":'11739',"DeptTime":'03:03 PM',</v>
      </c>
      <c r="R101" s="1" t="str">
        <f ca="1">CONCATENATE(Q101,"""",E$1,""":","",E101,"',")</f>
        <v>"From":'KOL',"To":'ASR',"Price":'11739',"DeptTime":'03:03 PM',"ArrTime":'05:23 PM',</v>
      </c>
      <c r="S101" s="1" t="str">
        <f ca="1">CONCATENATE(R101,"""",F$1,""":","'",F101,"',")</f>
        <v>"From":'KOL',"To":'ASR',"Price":'11739',"DeptTime":'03:03 PM',"ArrTime":'05:23 PM',"Flight":'A',</v>
      </c>
      <c r="T101" s="1" t="str">
        <f ca="1">CONCATENATE(S101,"""",G$1,""":","'",G101,"',")</f>
        <v>"From":'KOL',"To":'ASR',"Price":'11739',"DeptTime":'03:03 PM',"ArrTime":'05:23 PM',"Flight":'A',"Comp":'Col-ways',</v>
      </c>
      <c r="U101" s="1" t="str">
        <f ca="1">CONCATENATE(T101,"""",H$1,""":","'",H101,"',")</f>
        <v>"From":'KOL',"To":'ASR',"Price":'11739',"DeptTime":'03:03 PM',"ArrTime":'05:23 PM',"Flight":'A',"Comp":'Col-ways',"Code":'A-3475',</v>
      </c>
      <c r="V101" s="1" t="str">
        <f ca="1">CONCATENATE(U101,"""",I$1,""":","'",I101,"',")</f>
        <v>"From":'KOL',"To":'ASR',"Price":'11739',"DeptTime":'03:03 PM',"ArrTime":'05:23 PM',"Flight":'A',"Comp":'Col-ways',"Code":'A-3475',"FlightNo":'3475',</v>
      </c>
      <c r="W101" s="1" t="str">
        <f ca="1">CONCATENATE(V101,"""",J$1,""":","",J101,",")</f>
        <v>"From":'KOL',"To":'ASR',"Price":'11739',"DeptTime":'03:03 PM',"ArrTime":'05:23 PM',"Flight":'A',"Comp":'Col-ways',"Code":'A-3475',"FlightNo":'3475',"isReturn":false,</v>
      </c>
      <c r="X101" s="1" t="str">
        <f t="shared" ref="X101:Y101" ca="1" si="110">CONCATENATE(W101,"""",K$1,""":","",K101,"',")</f>
        <v>"From":'KOL',"To":'ASR',"Price":'11739',"DeptTime":'03:03 PM',"ArrTime":'05:23 PM',"Flight":'A',"Comp":'Col-ways',"Code":'A-3475',"FlightNo":'3475',"isReturn":false,"RetDeptTime":'08:44 PM',</v>
      </c>
      <c r="Y101" s="1" t="str">
        <f t="shared" ca="1" si="110"/>
        <v>"From":'KOL',"To":'ASR',"Price":'11739',"DeptTime":'03:03 PM',"ArrTime":'05:23 PM',"Flight":'A',"Comp":'Col-ways',"Code":'A-3475',"FlightNo":'3475',"isReturn":false,"RetDeptTime":'08:44 PM',"RetArrTime":'11:04 PM',</v>
      </c>
      <c r="Z101" s="1" t="str">
        <f ca="1">CONCATENATE(Y101,"""",M$1,""":","'",M101,"'")</f>
        <v>"From":'KOL',"To":'ASR',"Price":'11739',"DeptTime":'03:03 PM',"ArrTime":'05:23 PM',"Flight":'A',"Comp":'Col-ways',"Code":'A-3475',"FlightNo":'3475',"isReturn":false,"RetDeptTime":'08:44 PM',"RetArrTime":'11:04 PM',"RetCode":'A-3476'</v>
      </c>
      <c r="AA101" s="1" t="str">
        <f t="shared" ca="1" si="76"/>
        <v>{"From":'KOL',"To":'ASR',"Price":'11739',"DeptTime":'03:03 PM',"ArrTime":'05:23 PM',"Flight":'A',"Comp":'Col-ways',"Code":'A-3475',"FlightNo":'3475',"isReturn":false,"RetDeptTime":'08:44 PM',"RetArrTime":'11:04 PM',"RetCode":'A-3476'},</v>
      </c>
    </row>
    <row r="102" spans="1:27" ht="18.75" customHeight="1">
      <c r="A102" s="1" t="s">
        <v>14</v>
      </c>
      <c r="B102" s="1" t="s">
        <v>14</v>
      </c>
      <c r="C102" s="1">
        <f t="shared" ca="1" si="73"/>
        <v>9523</v>
      </c>
      <c r="D102" s="2" t="str">
        <f>CONCATENATE("'","07:55 PM")</f>
        <v>'07:55 PM</v>
      </c>
      <c r="E102" s="2" t="str">
        <f>CONCATENATE("'","10:15 PM")</f>
        <v>'10:15 PM</v>
      </c>
      <c r="F102" s="1" t="s">
        <v>11</v>
      </c>
      <c r="G102" s="1" t="s">
        <v>22</v>
      </c>
      <c r="H102" s="1" t="str">
        <f t="shared" ca="1" si="71"/>
        <v>B-5360</v>
      </c>
      <c r="I102" s="1">
        <f t="shared" ca="1" si="74"/>
        <v>5360</v>
      </c>
      <c r="J102" s="4" t="s">
        <v>25</v>
      </c>
      <c r="K102" s="5" t="str">
        <f>CONCATENATE("'","01:37 AM")</f>
        <v>'01:37 AM</v>
      </c>
      <c r="L102" s="5" t="str">
        <f>CONCATENATE("'","03:57 AM")</f>
        <v>'03:57 AM</v>
      </c>
      <c r="M102" s="4" t="str">
        <f t="shared" ca="1" si="66"/>
        <v>B-5361</v>
      </c>
      <c r="N102" s="1" t="str">
        <f t="shared" si="67"/>
        <v>"From":'KOL',</v>
      </c>
      <c r="O102" s="1" t="str">
        <f>CONCATENATE(N102,"""",B$1,""":","'",B102,"',")</f>
        <v>"From":'KOL',"To":'KOL',</v>
      </c>
      <c r="P102" s="1" t="str">
        <f ca="1">CONCATENATE(O102,"""",C$1,""":","'",C102,"',")</f>
        <v>"From":'KOL',"To":'KOL',"Price":'9523',</v>
      </c>
      <c r="Q102" s="1" t="str">
        <f ca="1">CONCATENATE(P102,"""",D$1,""":","",D102,"',")</f>
        <v>"From":'KOL',"To":'KOL',"Price":'9523',"DeptTime":'07:55 PM',</v>
      </c>
      <c r="R102" s="1" t="str">
        <f ca="1">CONCATENATE(Q102,"""",E$1,""":","",E102,"',")</f>
        <v>"From":'KOL',"To":'KOL',"Price":'9523',"DeptTime":'07:55 PM',"ArrTime":'10:15 PM',</v>
      </c>
      <c r="S102" s="1" t="str">
        <f ca="1">CONCATENATE(R102,"""",F$1,""":","'",F102,"',")</f>
        <v>"From":'KOL',"To":'KOL',"Price":'9523',"DeptTime":'07:55 PM',"ArrTime":'10:15 PM',"Flight":'B',</v>
      </c>
      <c r="T102" s="1" t="str">
        <f ca="1">CONCATENATE(S102,"""",G$1,""":","'",G102,"',")</f>
        <v>"From":'KOL',"To":'KOL',"Price":'9523',"DeptTime":'07:55 PM',"ArrTime":'10:15 PM',"Flight":'B',"Comp":'Max-Yorks',</v>
      </c>
      <c r="U102" s="1" t="str">
        <f ca="1">CONCATENATE(T102,"""",H$1,""":","'",H102,"',")</f>
        <v>"From":'KOL',"To":'KOL',"Price":'9523',"DeptTime":'07:55 PM',"ArrTime":'10:15 PM',"Flight":'B',"Comp":'Max-Yorks',"Code":'B-5360',</v>
      </c>
      <c r="V102" s="1" t="str">
        <f ca="1">CONCATENATE(U102,"""",I$1,""":","'",I102,"',")</f>
        <v>"From":'KOL',"To":'KOL',"Price":'9523',"DeptTime":'07:55 PM',"ArrTime":'10:15 PM',"Flight":'B',"Comp":'Max-Yorks',"Code":'B-5360',"FlightNo":'5360',</v>
      </c>
      <c r="W102" s="1" t="str">
        <f ca="1">CONCATENATE(V102,"""",J$1,""":","",J102,",")</f>
        <v>"From":'KOL',"To":'KOL',"Price":'9523',"DeptTime":'07:55 PM',"ArrTime":'10:15 PM',"Flight":'B',"Comp":'Max-Yorks',"Code":'B-5360',"FlightNo":'5360',"isReturn":false,</v>
      </c>
      <c r="X102" s="1" t="str">
        <f t="shared" ref="X102:Y102" ca="1" si="111">CONCATENATE(W102,"""",K$1,""":","",K102,"',")</f>
        <v>"From":'KOL',"To":'KOL',"Price":'9523',"DeptTime":'07:55 PM',"ArrTime":'10:15 PM',"Flight":'B',"Comp":'Max-Yorks',"Code":'B-5360',"FlightNo":'5360',"isReturn":false,"RetDeptTime":'01:37 AM',</v>
      </c>
      <c r="Y102" s="1" t="str">
        <f t="shared" ca="1" si="111"/>
        <v>"From":'KOL',"To":'KOL',"Price":'9523',"DeptTime":'07:55 PM',"ArrTime":'10:15 PM',"Flight":'B',"Comp":'Max-Yorks',"Code":'B-5360',"FlightNo":'5360',"isReturn":false,"RetDeptTime":'01:37 AM',"RetArrTime":'03:57 AM',</v>
      </c>
      <c r="Z102" s="1" t="str">
        <f ca="1">CONCATENATE(Y102,"""",M$1,""":","'",M102,"'")</f>
        <v>"From":'KOL',"To":'KOL',"Price":'9523',"DeptTime":'07:55 PM',"ArrTime":'10:15 PM',"Flight":'B',"Comp":'Max-Yorks',"Code":'B-5360',"FlightNo":'5360',"isReturn":false,"RetDeptTime":'01:37 AM',"RetArrTime":'03:57 AM',"RetCode":'B-5361'</v>
      </c>
      <c r="AA102" s="1" t="str">
        <f t="shared" ca="1" si="76"/>
        <v>{"From":'KOL',"To":'KOL',"Price":'9523',"DeptTime":'07:55 PM',"ArrTime":'10:15 PM',"Flight":'B',"Comp":'Max-Yorks',"Code":'B-5360',"FlightNo":'5360',"isReturn":false,"RetDeptTime":'01:37 AM',"RetArrTime":'03:57 AM',"RetCode":'B-5361'},</v>
      </c>
    </row>
    <row r="103" spans="1:27" ht="18.75" customHeight="1">
      <c r="A103" s="1" t="s">
        <v>14</v>
      </c>
      <c r="B103" s="1" t="s">
        <v>15</v>
      </c>
      <c r="C103" s="1">
        <f t="shared" ca="1" si="73"/>
        <v>9970</v>
      </c>
      <c r="D103" s="2" t="str">
        <f>CONCATENATE("'","03:51 PM")</f>
        <v>'03:51 PM</v>
      </c>
      <c r="E103" s="2" t="str">
        <f>CONCATENATE("'","06:11 PM")</f>
        <v>'06:11 PM</v>
      </c>
      <c r="F103" s="1" t="s">
        <v>10</v>
      </c>
      <c r="G103" s="1" t="s">
        <v>9</v>
      </c>
      <c r="H103" s="1" t="str">
        <f t="shared" ca="1" si="71"/>
        <v>A-3661</v>
      </c>
      <c r="I103" s="1">
        <f t="shared" ca="1" si="74"/>
        <v>3661</v>
      </c>
      <c r="J103" s="4" t="s">
        <v>24</v>
      </c>
      <c r="K103" s="5" t="str">
        <f>CONCATENATE("'","09:33 PM")</f>
        <v>'09:33 PM</v>
      </c>
      <c r="L103" s="5" t="str">
        <f>CONCATENATE("'","11:53 PM")</f>
        <v>'11:53 PM</v>
      </c>
      <c r="M103" s="4" t="str">
        <f t="shared" ca="1" si="66"/>
        <v>A-3662</v>
      </c>
      <c r="N103" s="1" t="str">
        <f t="shared" si="67"/>
        <v>"From":'KOL',</v>
      </c>
      <c r="O103" s="1" t="str">
        <f>CONCATENATE(N103,"""",B$1,""":","'",B103,"',")</f>
        <v>"From":'KOL',"To":'CHD',</v>
      </c>
      <c r="P103" s="1" t="str">
        <f ca="1">CONCATENATE(O103,"""",C$1,""":","'",C103,"',")</f>
        <v>"From":'KOL',"To":'CHD',"Price":'9970',</v>
      </c>
      <c r="Q103" s="1" t="str">
        <f ca="1">CONCATENATE(P103,"""",D$1,""":","",D103,"',")</f>
        <v>"From":'KOL',"To":'CHD',"Price":'9970',"DeptTime":'03:51 PM',</v>
      </c>
      <c r="R103" s="1" t="str">
        <f ca="1">CONCATENATE(Q103,"""",E$1,""":","",E103,"',")</f>
        <v>"From":'KOL',"To":'CHD',"Price":'9970',"DeptTime":'03:51 PM',"ArrTime":'06:11 PM',</v>
      </c>
      <c r="S103" s="1" t="str">
        <f ca="1">CONCATENATE(R103,"""",F$1,""":","'",F103,"',")</f>
        <v>"From":'KOL',"To":'CHD',"Price":'9970',"DeptTime":'03:51 PM',"ArrTime":'06:11 PM',"Flight":'A',</v>
      </c>
      <c r="T103" s="1" t="str">
        <f ca="1">CONCATENATE(S103,"""",G$1,""":","'",G103,"',")</f>
        <v>"From":'KOL',"To":'CHD',"Price":'9970',"DeptTime":'03:51 PM',"ArrTime":'06:11 PM',"Flight":'A',"Comp":'Kingfisher',</v>
      </c>
      <c r="U103" s="1" t="str">
        <f ca="1">CONCATENATE(T103,"""",H$1,""":","'",H103,"',")</f>
        <v>"From":'KOL',"To":'CHD',"Price":'9970',"DeptTime":'03:51 PM',"ArrTime":'06:11 PM',"Flight":'A',"Comp":'Kingfisher',"Code":'A-3661',</v>
      </c>
      <c r="V103" s="1" t="str">
        <f ca="1">CONCATENATE(U103,"""",I$1,""":","'",I103,"',")</f>
        <v>"From":'KOL',"To":'CHD',"Price":'9970',"DeptTime":'03:51 PM',"ArrTime":'06:11 PM',"Flight":'A',"Comp":'Kingfisher',"Code":'A-3661',"FlightNo":'3661',</v>
      </c>
      <c r="W103" s="1" t="str">
        <f ca="1">CONCATENATE(V103,"""",J$1,""":","",J103,",")</f>
        <v>"From":'KOL',"To":'CHD',"Price":'9970',"DeptTime":'03:51 PM',"ArrTime":'06:11 PM',"Flight":'A',"Comp":'Kingfisher',"Code":'A-3661',"FlightNo":'3661',"isReturn":true,</v>
      </c>
      <c r="X103" s="1" t="str">
        <f t="shared" ref="X103:Y103" ca="1" si="112">CONCATENATE(W103,"""",K$1,""":","",K103,"',")</f>
        <v>"From":'KOL',"To":'CHD',"Price":'9970',"DeptTime":'03:51 PM',"ArrTime":'06:11 PM',"Flight":'A',"Comp":'Kingfisher',"Code":'A-3661',"FlightNo":'3661',"isReturn":true,"RetDeptTime":'09:33 PM',</v>
      </c>
      <c r="Y103" s="1" t="str">
        <f t="shared" ca="1" si="112"/>
        <v>"From":'KOL',"To":'CHD',"Price":'9970',"DeptTime":'03:51 PM',"ArrTime":'06:11 PM',"Flight":'A',"Comp":'Kingfisher',"Code":'A-3661',"FlightNo":'3661',"isReturn":true,"RetDeptTime":'09:33 PM',"RetArrTime":'11:53 PM',</v>
      </c>
      <c r="Z103" s="1" t="str">
        <f ca="1">CONCATENATE(Y103,"""",M$1,""":","'",M103,"'")</f>
        <v>"From":'KOL',"To":'CHD',"Price":'9970',"DeptTime":'03:51 PM',"ArrTime":'06:11 PM',"Flight":'A',"Comp":'Kingfisher',"Code":'A-3661',"FlightNo":'3661',"isReturn":true,"RetDeptTime":'09:33 PM',"RetArrTime":'11:53 PM',"RetCode":'A-3662'</v>
      </c>
      <c r="AA103" s="1" t="str">
        <f t="shared" ca="1" si="76"/>
        <v>{"From":'KOL',"To":'CHD',"Price":'9970',"DeptTime":'03:51 PM',"ArrTime":'06:11 PM',"Flight":'A',"Comp":'Kingfisher',"Code":'A-3661',"FlightNo":'3661',"isReturn":true,"RetDeptTime":'09:33 PM',"RetArrTime":'11:53 PM',"RetCode":'A-3662'},</v>
      </c>
    </row>
    <row r="104" spans="1:27" ht="18.75" customHeight="1">
      <c r="A104" s="1" t="s">
        <v>14</v>
      </c>
      <c r="B104" s="1" t="s">
        <v>7</v>
      </c>
      <c r="C104" s="1">
        <f t="shared" ca="1" si="73"/>
        <v>13171</v>
      </c>
      <c r="D104" s="2" t="str">
        <f>CONCATENATE("'","10:10 PM")</f>
        <v>'10:10 PM</v>
      </c>
      <c r="E104" s="2" t="str">
        <f>CONCATENATE("'","12:30 AM")</f>
        <v>'12:30 AM</v>
      </c>
      <c r="F104" s="1" t="s">
        <v>11</v>
      </c>
      <c r="G104" s="1" t="s">
        <v>9</v>
      </c>
      <c r="H104" s="1" t="str">
        <f t="shared" ca="1" si="71"/>
        <v>B-2397</v>
      </c>
      <c r="I104" s="1">
        <f t="shared" ca="1" si="74"/>
        <v>2397</v>
      </c>
      <c r="J104" s="4" t="s">
        <v>24</v>
      </c>
      <c r="K104" s="5" t="str">
        <f>CONCATENATE("'","03:51 AM")</f>
        <v>'03:51 AM</v>
      </c>
      <c r="L104" s="5" t="str">
        <f>CONCATENATE("'","06:11 AM")</f>
        <v>'06:11 AM</v>
      </c>
      <c r="M104" s="4" t="str">
        <f t="shared" ca="1" si="66"/>
        <v>B-2398</v>
      </c>
      <c r="N104" s="1" t="str">
        <f t="shared" si="67"/>
        <v>"From":'KOL',</v>
      </c>
      <c r="O104" s="1" t="str">
        <f>CONCATENATE(N104,"""",B$1,""":","'",B104,"',")</f>
        <v>"From":'KOL',"To":'DEL',</v>
      </c>
      <c r="P104" s="1" t="str">
        <f ca="1">CONCATENATE(O104,"""",C$1,""":","'",C104,"',")</f>
        <v>"From":'KOL',"To":'DEL',"Price":'13171',</v>
      </c>
      <c r="Q104" s="1" t="str">
        <f ca="1">CONCATENATE(P104,"""",D$1,""":","",D104,"',")</f>
        <v>"From":'KOL',"To":'DEL',"Price":'13171',"DeptTime":'10:10 PM',</v>
      </c>
      <c r="R104" s="1" t="str">
        <f ca="1">CONCATENATE(Q104,"""",E$1,""":","",E104,"',")</f>
        <v>"From":'KOL',"To":'DEL',"Price":'13171',"DeptTime":'10:10 PM',"ArrTime":'12:30 AM',</v>
      </c>
      <c r="S104" s="1" t="str">
        <f ca="1">CONCATENATE(R104,"""",F$1,""":","'",F104,"',")</f>
        <v>"From":'KOL',"To":'DEL',"Price":'13171',"DeptTime":'10:10 PM',"ArrTime":'12:30 AM',"Flight":'B',</v>
      </c>
      <c r="T104" s="1" t="str">
        <f ca="1">CONCATENATE(S104,"""",G$1,""":","'",G104,"',")</f>
        <v>"From":'KOL',"To":'DEL',"Price":'13171',"DeptTime":'10:10 PM',"ArrTime":'12:30 AM',"Flight":'B',"Comp":'Kingfisher',</v>
      </c>
      <c r="U104" s="1" t="str">
        <f ca="1">CONCATENATE(T104,"""",H$1,""":","'",H104,"',")</f>
        <v>"From":'KOL',"To":'DEL',"Price":'13171',"DeptTime":'10:10 PM',"ArrTime":'12:30 AM',"Flight":'B',"Comp":'Kingfisher',"Code":'B-2397',</v>
      </c>
      <c r="V104" s="1" t="str">
        <f ca="1">CONCATENATE(U104,"""",I$1,""":","'",I104,"',")</f>
        <v>"From":'KOL',"To":'DEL',"Price":'13171',"DeptTime":'10:10 PM',"ArrTime":'12:30 AM',"Flight":'B',"Comp":'Kingfisher',"Code":'B-2397',"FlightNo":'2397',</v>
      </c>
      <c r="W104" s="1" t="str">
        <f ca="1">CONCATENATE(V104,"""",J$1,""":","",J104,",")</f>
        <v>"From":'KOL',"To":'DEL',"Price":'13171',"DeptTime":'10:10 PM',"ArrTime":'12:30 AM',"Flight":'B',"Comp":'Kingfisher',"Code":'B-2397',"FlightNo":'2397',"isReturn":true,</v>
      </c>
      <c r="X104" s="1" t="str">
        <f t="shared" ref="X104:Y104" ca="1" si="113">CONCATENATE(W104,"""",K$1,""":","",K104,"',")</f>
        <v>"From":'KOL',"To":'DEL',"Price":'13171',"DeptTime":'10:10 PM',"ArrTime":'12:30 AM',"Flight":'B',"Comp":'Kingfisher',"Code":'B-2397',"FlightNo":'2397',"isReturn":true,"RetDeptTime":'03:51 AM',</v>
      </c>
      <c r="Y104" s="1" t="str">
        <f t="shared" ca="1" si="113"/>
        <v>"From":'KOL',"To":'DEL',"Price":'13171',"DeptTime":'10:10 PM',"ArrTime":'12:30 AM',"Flight":'B',"Comp":'Kingfisher',"Code":'B-2397',"FlightNo":'2397',"isReturn":true,"RetDeptTime":'03:51 AM',"RetArrTime":'06:11 AM',</v>
      </c>
      <c r="Z104" s="1" t="str">
        <f ca="1">CONCATENATE(Y104,"""",M$1,""":","'",M104,"'")</f>
        <v>"From":'KOL',"To":'DEL',"Price":'13171',"DeptTime":'10:10 PM',"ArrTime":'12:30 AM',"Flight":'B',"Comp":'Kingfisher',"Code":'B-2397',"FlightNo":'2397',"isReturn":true,"RetDeptTime":'03:51 AM',"RetArrTime":'06:11 AM',"RetCode":'B-2398'</v>
      </c>
      <c r="AA104" s="1" t="str">
        <f t="shared" ca="1" si="76"/>
        <v>{"From":'KOL',"To":'DEL',"Price":'13171',"DeptTime":'10:10 PM',"ArrTime":'12:30 AM',"Flight":'B',"Comp":'Kingfisher',"Code":'B-2397',"FlightNo":'2397',"isReturn":true,"RetDeptTime":'03:51 AM',"RetArrTime":'06:11 AM',"RetCode":'B-2398'},</v>
      </c>
    </row>
    <row r="105" spans="1:27" ht="18.75" customHeight="1">
      <c r="A105" s="1" t="s">
        <v>14</v>
      </c>
      <c r="B105" s="1" t="s">
        <v>6</v>
      </c>
      <c r="C105" s="1">
        <f t="shared" ca="1" si="73"/>
        <v>6812</v>
      </c>
      <c r="D105" s="2" t="str">
        <f>CONCATENATE("'","06:18 AM")</f>
        <v>'06:18 AM</v>
      </c>
      <c r="E105" s="2" t="str">
        <f>CONCATENATE("'","08:38 AM")</f>
        <v>'08:38 AM</v>
      </c>
      <c r="F105" s="1" t="s">
        <v>10</v>
      </c>
      <c r="G105" s="1" t="s">
        <v>9</v>
      </c>
      <c r="H105" s="1" t="str">
        <f t="shared" ca="1" si="71"/>
        <v>A-9135</v>
      </c>
      <c r="I105" s="1">
        <f t="shared" ca="1" si="74"/>
        <v>9135</v>
      </c>
      <c r="J105" s="4" t="s">
        <v>24</v>
      </c>
      <c r="K105" s="5" t="str">
        <f>CONCATENATE("'","11:59 AM")</f>
        <v>'11:59 AM</v>
      </c>
      <c r="L105" s="5" t="str">
        <f>CONCATENATE("'","02:19 PM")</f>
        <v>'02:19 PM</v>
      </c>
      <c r="M105" s="4" t="str">
        <f t="shared" ca="1" si="66"/>
        <v>A-9136</v>
      </c>
      <c r="N105" s="1" t="str">
        <f t="shared" si="67"/>
        <v>"From":'KOL',</v>
      </c>
      <c r="O105" s="1" t="str">
        <f>CONCATENATE(N105,"""",B$1,""":","'",B105,"',")</f>
        <v>"From":'KOL',"To":'PUN',</v>
      </c>
      <c r="P105" s="1" t="str">
        <f ca="1">CONCATENATE(O105,"""",C$1,""":","'",C105,"',")</f>
        <v>"From":'KOL',"To":'PUN',"Price":'6812',</v>
      </c>
      <c r="Q105" s="1" t="str">
        <f ca="1">CONCATENATE(P105,"""",D$1,""":","",D105,"',")</f>
        <v>"From":'KOL',"To":'PUN',"Price":'6812',"DeptTime":'06:18 AM',</v>
      </c>
      <c r="R105" s="1" t="str">
        <f ca="1">CONCATENATE(Q105,"""",E$1,""":","",E105,"',")</f>
        <v>"From":'KOL',"To":'PUN',"Price":'6812',"DeptTime":'06:18 AM',"ArrTime":'08:38 AM',</v>
      </c>
      <c r="S105" s="1" t="str">
        <f ca="1">CONCATENATE(R105,"""",F$1,""":","'",F105,"',")</f>
        <v>"From":'KOL',"To":'PUN',"Price":'6812',"DeptTime":'06:18 AM',"ArrTime":'08:38 AM',"Flight":'A',</v>
      </c>
      <c r="T105" s="1" t="str">
        <f ca="1">CONCATENATE(S105,"""",G$1,""":","'",G105,"',")</f>
        <v>"From":'KOL',"To":'PUN',"Price":'6812',"DeptTime":'06:18 AM',"ArrTime":'08:38 AM',"Flight":'A',"Comp":'Kingfisher',</v>
      </c>
      <c r="U105" s="1" t="str">
        <f ca="1">CONCATENATE(T105,"""",H$1,""":","'",H105,"',")</f>
        <v>"From":'KOL',"To":'PUN',"Price":'6812',"DeptTime":'06:18 AM',"ArrTime":'08:38 AM',"Flight":'A',"Comp":'Kingfisher',"Code":'A-9135',</v>
      </c>
      <c r="V105" s="1" t="str">
        <f ca="1">CONCATENATE(U105,"""",I$1,""":","'",I105,"',")</f>
        <v>"From":'KOL',"To":'PUN',"Price":'6812',"DeptTime":'06:18 AM',"ArrTime":'08:38 AM',"Flight":'A',"Comp":'Kingfisher',"Code":'A-9135',"FlightNo":'9135',</v>
      </c>
      <c r="W105" s="1" t="str">
        <f ca="1">CONCATENATE(V105,"""",J$1,""":","",J105,",")</f>
        <v>"From":'KOL',"To":'PUN',"Price":'6812',"DeptTime":'06:18 AM',"ArrTime":'08:38 AM',"Flight":'A',"Comp":'Kingfisher',"Code":'A-9135',"FlightNo":'9135',"isReturn":true,</v>
      </c>
      <c r="X105" s="1" t="str">
        <f t="shared" ref="X105:Y105" ca="1" si="114">CONCATENATE(W105,"""",K$1,""":","",K105,"',")</f>
        <v>"From":'KOL',"To":'PUN',"Price":'6812',"DeptTime":'06:18 AM',"ArrTime":'08:38 AM',"Flight":'A',"Comp":'Kingfisher',"Code":'A-9135',"FlightNo":'9135',"isReturn":true,"RetDeptTime":'11:59 AM',</v>
      </c>
      <c r="Y105" s="1" t="str">
        <f t="shared" ca="1" si="114"/>
        <v>"From":'KOL',"To":'PUN',"Price":'6812',"DeptTime":'06:18 AM',"ArrTime":'08:38 AM',"Flight":'A',"Comp":'Kingfisher',"Code":'A-9135',"FlightNo":'9135',"isReturn":true,"RetDeptTime":'11:59 AM',"RetArrTime":'02:19 PM',</v>
      </c>
      <c r="Z105" s="1" t="str">
        <f ca="1">CONCATENATE(Y105,"""",M$1,""":","'",M105,"'")</f>
        <v>"From":'KOL',"To":'PUN',"Price":'6812',"DeptTime":'06:18 AM',"ArrTime":'08:38 AM',"Flight":'A',"Comp":'Kingfisher',"Code":'A-9135',"FlightNo":'9135',"isReturn":true,"RetDeptTime":'11:59 AM',"RetArrTime":'02:19 PM',"RetCode":'A-9136'</v>
      </c>
      <c r="AA105" s="1" t="str">
        <f t="shared" ca="1" si="76"/>
        <v>{"From":'KOL',"To":'PUN',"Price":'6812',"DeptTime":'06:18 AM',"ArrTime":'08:38 AM',"Flight":'A',"Comp":'Kingfisher',"Code":'A-9135',"FlightNo":'9135',"isReturn":true,"RetDeptTime":'11:59 AM',"RetArrTime":'02:19 PM',"RetCode":'A-9136'},</v>
      </c>
    </row>
    <row r="106" spans="1:27" ht="18.75" customHeight="1">
      <c r="A106" s="1" t="s">
        <v>14</v>
      </c>
      <c r="B106" s="1" t="s">
        <v>12</v>
      </c>
      <c r="C106" s="1">
        <f t="shared" ca="1" si="73"/>
        <v>12458</v>
      </c>
      <c r="D106" s="2" t="str">
        <f>CONCATENATE("'","03:15 PM")</f>
        <v>'03:15 PM</v>
      </c>
      <c r="E106" s="2" t="str">
        <f>CONCATENATE("'","05:35 PM")</f>
        <v>'05:35 PM</v>
      </c>
      <c r="F106" s="1" t="s">
        <v>11</v>
      </c>
      <c r="G106" s="1" t="s">
        <v>9</v>
      </c>
      <c r="H106" s="1" t="str">
        <f t="shared" ca="1" si="71"/>
        <v>B-1762</v>
      </c>
      <c r="I106" s="1">
        <f t="shared" ca="1" si="74"/>
        <v>1762</v>
      </c>
      <c r="J106" s="4" t="s">
        <v>24</v>
      </c>
      <c r="K106" s="5" t="str">
        <f>CONCATENATE("'","08:56 PM")</f>
        <v>'08:56 PM</v>
      </c>
      <c r="L106" s="5" t="str">
        <f>CONCATENATE("'","11:16 PM")</f>
        <v>'11:16 PM</v>
      </c>
      <c r="M106" s="4" t="str">
        <f t="shared" ca="1" si="66"/>
        <v>B-1763</v>
      </c>
      <c r="N106" s="1" t="str">
        <f t="shared" si="67"/>
        <v>"From":'KOL',</v>
      </c>
      <c r="O106" s="1" t="str">
        <f>CONCATENATE(N106,"""",B$1,""":","'",B106,"',")</f>
        <v>"From":'KOL',"To":'MUM',</v>
      </c>
      <c r="P106" s="1" t="str">
        <f ca="1">CONCATENATE(O106,"""",C$1,""":","'",C106,"',")</f>
        <v>"From":'KOL',"To":'MUM',"Price":'12458',</v>
      </c>
      <c r="Q106" s="1" t="str">
        <f ca="1">CONCATENATE(P106,"""",D$1,""":","",D106,"',")</f>
        <v>"From":'KOL',"To":'MUM',"Price":'12458',"DeptTime":'03:15 PM',</v>
      </c>
      <c r="R106" s="1" t="str">
        <f ca="1">CONCATENATE(Q106,"""",E$1,""":","",E106,"',")</f>
        <v>"From":'KOL',"To":'MUM',"Price":'12458',"DeptTime":'03:15 PM',"ArrTime":'05:35 PM',</v>
      </c>
      <c r="S106" s="1" t="str">
        <f ca="1">CONCATENATE(R106,"""",F$1,""":","'",F106,"',")</f>
        <v>"From":'KOL',"To":'MUM',"Price":'12458',"DeptTime":'03:15 PM',"ArrTime":'05:35 PM',"Flight":'B',</v>
      </c>
      <c r="T106" s="1" t="str">
        <f ca="1">CONCATENATE(S106,"""",G$1,""":","'",G106,"',")</f>
        <v>"From":'KOL',"To":'MUM',"Price":'12458',"DeptTime":'03:15 PM',"ArrTime":'05:35 PM',"Flight":'B',"Comp":'Kingfisher',</v>
      </c>
      <c r="U106" s="1" t="str">
        <f ca="1">CONCATENATE(T106,"""",H$1,""":","'",H106,"',")</f>
        <v>"From":'KOL',"To":'MUM',"Price":'12458',"DeptTime":'03:15 PM',"ArrTime":'05:35 PM',"Flight":'B',"Comp":'Kingfisher',"Code":'B-1762',</v>
      </c>
      <c r="V106" s="1" t="str">
        <f ca="1">CONCATENATE(U106,"""",I$1,""":","'",I106,"',")</f>
        <v>"From":'KOL',"To":'MUM',"Price":'12458',"DeptTime":'03:15 PM',"ArrTime":'05:35 PM',"Flight":'B',"Comp":'Kingfisher',"Code":'B-1762',"FlightNo":'1762',</v>
      </c>
      <c r="W106" s="1" t="str">
        <f ca="1">CONCATENATE(V106,"""",J$1,""":","",J106,",")</f>
        <v>"From":'KOL',"To":'MUM',"Price":'12458',"DeptTime":'03:15 PM',"ArrTime":'05:35 PM',"Flight":'B',"Comp":'Kingfisher',"Code":'B-1762',"FlightNo":'1762',"isReturn":true,</v>
      </c>
      <c r="X106" s="1" t="str">
        <f t="shared" ref="X106:Y106" ca="1" si="115">CONCATENATE(W106,"""",K$1,""":","",K106,"',")</f>
        <v>"From":'KOL',"To":'MUM',"Price":'12458',"DeptTime":'03:15 PM',"ArrTime":'05:35 PM',"Flight":'B',"Comp":'Kingfisher',"Code":'B-1762',"FlightNo":'1762',"isReturn":true,"RetDeptTime":'08:56 PM',</v>
      </c>
      <c r="Y106" s="1" t="str">
        <f t="shared" ca="1" si="115"/>
        <v>"From":'KOL',"To":'MUM',"Price":'12458',"DeptTime":'03:15 PM',"ArrTime":'05:35 PM',"Flight":'B',"Comp":'Kingfisher',"Code":'B-1762',"FlightNo":'1762',"isReturn":true,"RetDeptTime":'08:56 PM',"RetArrTime":'11:16 PM',</v>
      </c>
      <c r="Z106" s="1" t="str">
        <f ca="1">CONCATENATE(Y106,"""",M$1,""":","'",M106,"'")</f>
        <v>"From":'KOL',"To":'MUM',"Price":'12458',"DeptTime":'03:15 PM',"ArrTime":'05:35 PM',"Flight":'B',"Comp":'Kingfisher',"Code":'B-1762',"FlightNo":'1762',"isReturn":true,"RetDeptTime":'08:56 PM',"RetArrTime":'11:16 PM',"RetCode":'B-1763'</v>
      </c>
      <c r="AA106" s="1" t="str">
        <f t="shared" ca="1" si="76"/>
        <v>{"From":'KOL',"To":'MUM',"Price":'12458',"DeptTime":'03:15 PM',"ArrTime":'05:35 PM',"Flight":'B',"Comp":'Kingfisher',"Code":'B-1762',"FlightNo":'1762',"isReturn":true,"RetDeptTime":'08:56 PM',"RetArrTime":'11:16 PM',"RetCode":'B-1763'},</v>
      </c>
    </row>
    <row r="107" spans="1:27" ht="18.75" customHeight="1">
      <c r="A107" s="1" t="s">
        <v>14</v>
      </c>
      <c r="B107" s="1" t="s">
        <v>13</v>
      </c>
      <c r="C107" s="1">
        <f t="shared" ca="1" si="73"/>
        <v>10272</v>
      </c>
      <c r="D107" s="2" t="str">
        <f>CONCATENATE("'","01:49 AM")</f>
        <v>'01:49 AM</v>
      </c>
      <c r="E107" s="2" t="str">
        <f>CONCATENATE("'","04:09 AM")</f>
        <v>'04:09 AM</v>
      </c>
      <c r="F107" s="1" t="s">
        <v>10</v>
      </c>
      <c r="G107" s="1" t="s">
        <v>9</v>
      </c>
      <c r="H107" s="1" t="str">
        <f t="shared" ca="1" si="71"/>
        <v>A-1057</v>
      </c>
      <c r="I107" s="1">
        <f t="shared" ca="1" si="74"/>
        <v>1057</v>
      </c>
      <c r="J107" s="4" t="s">
        <v>24</v>
      </c>
      <c r="K107" s="5" t="str">
        <f>CONCATENATE("'","07:31 AM")</f>
        <v>'07:31 AM</v>
      </c>
      <c r="L107" s="5" t="str">
        <f>CONCATENATE("'","09:51 AM")</f>
        <v>'09:51 AM</v>
      </c>
      <c r="M107" s="4" t="str">
        <f t="shared" ca="1" si="66"/>
        <v>A-1058</v>
      </c>
      <c r="N107" s="1" t="str">
        <f t="shared" si="67"/>
        <v>"From":'KOL',</v>
      </c>
      <c r="O107" s="1" t="str">
        <f>CONCATENATE(N107,"""",B$1,""":","'",B107,"',")</f>
        <v>"From":'KOL',"To":'ASR',</v>
      </c>
      <c r="P107" s="1" t="str">
        <f ca="1">CONCATENATE(O107,"""",C$1,""":","'",C107,"',")</f>
        <v>"From":'KOL',"To":'ASR',"Price":'10272',</v>
      </c>
      <c r="Q107" s="1" t="str">
        <f ca="1">CONCATENATE(P107,"""",D$1,""":","",D107,"',")</f>
        <v>"From":'KOL',"To":'ASR',"Price":'10272',"DeptTime":'01:49 AM',</v>
      </c>
      <c r="R107" s="1" t="str">
        <f ca="1">CONCATENATE(Q107,"""",E$1,""":","",E107,"',")</f>
        <v>"From":'KOL',"To":'ASR',"Price":'10272',"DeptTime":'01:49 AM',"ArrTime":'04:09 AM',</v>
      </c>
      <c r="S107" s="1" t="str">
        <f ca="1">CONCATENATE(R107,"""",F$1,""":","'",F107,"',")</f>
        <v>"From":'KOL',"To":'ASR',"Price":'10272',"DeptTime":'01:49 AM',"ArrTime":'04:09 AM',"Flight":'A',</v>
      </c>
      <c r="T107" s="1" t="str">
        <f ca="1">CONCATENATE(S107,"""",G$1,""":","'",G107,"',")</f>
        <v>"From":'KOL',"To":'ASR',"Price":'10272',"DeptTime":'01:49 AM',"ArrTime":'04:09 AM',"Flight":'A',"Comp":'Kingfisher',</v>
      </c>
      <c r="U107" s="1" t="str">
        <f ca="1">CONCATENATE(T107,"""",H$1,""":","'",H107,"',")</f>
        <v>"From":'KOL',"To":'ASR',"Price":'10272',"DeptTime":'01:49 AM',"ArrTime":'04:09 AM',"Flight":'A',"Comp":'Kingfisher',"Code":'A-1057',</v>
      </c>
      <c r="V107" s="1" t="str">
        <f ca="1">CONCATENATE(U107,"""",I$1,""":","'",I107,"',")</f>
        <v>"From":'KOL',"To":'ASR',"Price":'10272',"DeptTime":'01:49 AM',"ArrTime":'04:09 AM',"Flight":'A',"Comp":'Kingfisher',"Code":'A-1057',"FlightNo":'1057',</v>
      </c>
      <c r="W107" s="1" t="str">
        <f ca="1">CONCATENATE(V107,"""",J$1,""":","",J107,",")</f>
        <v>"From":'KOL',"To":'ASR',"Price":'10272',"DeptTime":'01:49 AM',"ArrTime":'04:09 AM',"Flight":'A',"Comp":'Kingfisher',"Code":'A-1057',"FlightNo":'1057',"isReturn":true,</v>
      </c>
      <c r="X107" s="1" t="str">
        <f t="shared" ref="X107:Y107" ca="1" si="116">CONCATENATE(W107,"""",K$1,""":","",K107,"',")</f>
        <v>"From":'KOL',"To":'ASR',"Price":'10272',"DeptTime":'01:49 AM',"ArrTime":'04:09 AM',"Flight":'A',"Comp":'Kingfisher',"Code":'A-1057',"FlightNo":'1057',"isReturn":true,"RetDeptTime":'07:31 AM',</v>
      </c>
      <c r="Y107" s="1" t="str">
        <f t="shared" ca="1" si="116"/>
        <v>"From":'KOL',"To":'ASR',"Price":'10272',"DeptTime":'01:49 AM',"ArrTime":'04:09 AM',"Flight":'A',"Comp":'Kingfisher',"Code":'A-1057',"FlightNo":'1057',"isReturn":true,"RetDeptTime":'07:31 AM',"RetArrTime":'09:51 AM',</v>
      </c>
      <c r="Z107" s="1" t="str">
        <f ca="1">CONCATENATE(Y107,"""",M$1,""":","'",M107,"'")</f>
        <v>"From":'KOL',"To":'ASR',"Price":'10272',"DeptTime":'01:49 AM',"ArrTime":'04:09 AM',"Flight":'A',"Comp":'Kingfisher',"Code":'A-1057',"FlightNo":'1057',"isReturn":true,"RetDeptTime":'07:31 AM',"RetArrTime":'09:51 AM',"RetCode":'A-1058'</v>
      </c>
      <c r="AA107" s="1" t="str">
        <f t="shared" ca="1" si="76"/>
        <v>{"From":'KOL',"To":'ASR',"Price":'10272',"DeptTime":'01:49 AM',"ArrTime":'04:09 AM',"Flight":'A',"Comp":'Kingfisher',"Code":'A-1057',"FlightNo":'1057',"isReturn":true,"RetDeptTime":'07:31 AM',"RetArrTime":'09:51 AM',"RetCode":'A-1058'},</v>
      </c>
    </row>
    <row r="108" spans="1:27" ht="18.75" customHeight="1">
      <c r="A108" s="1" t="s">
        <v>14</v>
      </c>
      <c r="B108" s="1" t="s">
        <v>14</v>
      </c>
      <c r="C108" s="1">
        <f t="shared" ca="1" si="73"/>
        <v>8618</v>
      </c>
      <c r="D108" s="2" t="str">
        <f>CONCATENATE("'","08:56 PM")</f>
        <v>'08:56 PM</v>
      </c>
      <c r="E108" s="2" t="str">
        <f>CONCATENATE("'","11:16 PM")</f>
        <v>'11:16 PM</v>
      </c>
      <c r="F108" s="1" t="s">
        <v>11</v>
      </c>
      <c r="G108" s="1" t="s">
        <v>9</v>
      </c>
      <c r="H108" s="1" t="str">
        <f t="shared" ca="1" si="71"/>
        <v>B-9398</v>
      </c>
      <c r="I108" s="1">
        <f t="shared" ca="1" si="74"/>
        <v>9398</v>
      </c>
      <c r="J108" s="4" t="s">
        <v>24</v>
      </c>
      <c r="K108" s="5" t="str">
        <f>CONCATENATE("'","02:38 AM")</f>
        <v>'02:38 AM</v>
      </c>
      <c r="L108" s="5" t="str">
        <f>CONCATENATE("'","04:58 AM")</f>
        <v>'04:58 AM</v>
      </c>
      <c r="M108" s="4" t="str">
        <f t="shared" ca="1" si="66"/>
        <v>B-9399</v>
      </c>
      <c r="N108" s="1" t="str">
        <f t="shared" si="67"/>
        <v>"From":'KOL',</v>
      </c>
      <c r="O108" s="1" t="str">
        <f>CONCATENATE(N108,"""",B$1,""":","'",B108,"',")</f>
        <v>"From":'KOL',"To":'KOL',</v>
      </c>
      <c r="P108" s="1" t="str">
        <f ca="1">CONCATENATE(O108,"""",C$1,""":","'",C108,"',")</f>
        <v>"From":'KOL',"To":'KOL',"Price":'8618',</v>
      </c>
      <c r="Q108" s="1" t="str">
        <f ca="1">CONCATENATE(P108,"""",D$1,""":","",D108,"',")</f>
        <v>"From":'KOL',"To":'KOL',"Price":'8618',"DeptTime":'08:56 PM',</v>
      </c>
      <c r="R108" s="1" t="str">
        <f ca="1">CONCATENATE(Q108,"""",E$1,""":","",E108,"',")</f>
        <v>"From":'KOL',"To":'KOL',"Price":'8618',"DeptTime":'08:56 PM',"ArrTime":'11:16 PM',</v>
      </c>
      <c r="S108" s="1" t="str">
        <f ca="1">CONCATENATE(R108,"""",F$1,""":","'",F108,"',")</f>
        <v>"From":'KOL',"To":'KOL',"Price":'8618',"DeptTime":'08:56 PM',"ArrTime":'11:16 PM',"Flight":'B',</v>
      </c>
      <c r="T108" s="1" t="str">
        <f ca="1">CONCATENATE(S108,"""",G$1,""":","'",G108,"',")</f>
        <v>"From":'KOL',"To":'KOL',"Price":'8618',"DeptTime":'08:56 PM',"ArrTime":'11:16 PM',"Flight":'B',"Comp":'Kingfisher',</v>
      </c>
      <c r="U108" s="1" t="str">
        <f ca="1">CONCATENATE(T108,"""",H$1,""":","'",H108,"',")</f>
        <v>"From":'KOL',"To":'KOL',"Price":'8618',"DeptTime":'08:56 PM',"ArrTime":'11:16 PM',"Flight":'B',"Comp":'Kingfisher',"Code":'B-9398',</v>
      </c>
      <c r="V108" s="1" t="str">
        <f ca="1">CONCATENATE(U108,"""",I$1,""":","'",I108,"',")</f>
        <v>"From":'KOL',"To":'KOL',"Price":'8618',"DeptTime":'08:56 PM',"ArrTime":'11:16 PM',"Flight":'B',"Comp":'Kingfisher',"Code":'B-9398',"FlightNo":'9398',</v>
      </c>
      <c r="W108" s="1" t="str">
        <f ca="1">CONCATENATE(V108,"""",J$1,""":","",J108,",")</f>
        <v>"From":'KOL',"To":'KOL',"Price":'8618',"DeptTime":'08:56 PM',"ArrTime":'11:16 PM',"Flight":'B',"Comp":'Kingfisher',"Code":'B-9398',"FlightNo":'9398',"isReturn":true,</v>
      </c>
      <c r="X108" s="1" t="str">
        <f t="shared" ref="X108:Y108" ca="1" si="117">CONCATENATE(W108,"""",K$1,""":","",K108,"',")</f>
        <v>"From":'KOL',"To":'KOL',"Price":'8618',"DeptTime":'08:56 PM',"ArrTime":'11:16 PM',"Flight":'B',"Comp":'Kingfisher',"Code":'B-9398',"FlightNo":'9398',"isReturn":true,"RetDeptTime":'02:38 AM',</v>
      </c>
      <c r="Y108" s="1" t="str">
        <f t="shared" ca="1" si="117"/>
        <v>"From":'KOL',"To":'KOL',"Price":'8618',"DeptTime":'08:56 PM',"ArrTime":'11:16 PM',"Flight":'B',"Comp":'Kingfisher',"Code":'B-9398',"FlightNo":'9398',"isReturn":true,"RetDeptTime":'02:38 AM',"RetArrTime":'04:58 AM',</v>
      </c>
      <c r="Z108" s="1" t="str">
        <f ca="1">CONCATENATE(Y108,"""",M$1,""":","'",M108,"'")</f>
        <v>"From":'KOL',"To":'KOL',"Price":'8618',"DeptTime":'08:56 PM',"ArrTime":'11:16 PM',"Flight":'B',"Comp":'Kingfisher',"Code":'B-9398',"FlightNo":'9398',"isReturn":true,"RetDeptTime":'02:38 AM',"RetArrTime":'04:58 AM',"RetCode":'B-9399'</v>
      </c>
      <c r="AA108" s="1" t="str">
        <f t="shared" ca="1" si="76"/>
        <v>{"From":'KOL',"To":'KOL',"Price":'8618',"DeptTime":'08:56 PM',"ArrTime":'11:16 PM',"Flight":'B',"Comp":'Kingfisher',"Code":'B-9398',"FlightNo":'9398',"isReturn":true,"RetDeptTime":'02:38 AM',"RetArrTime":'04:58 AM',"RetCode":'B-9399'},</v>
      </c>
    </row>
    <row r="109" spans="1:27" ht="18.75" customHeight="1">
      <c r="A109" s="1" t="s">
        <v>14</v>
      </c>
      <c r="B109" s="1" t="s">
        <v>15</v>
      </c>
      <c r="C109" s="1">
        <f t="shared" ca="1" si="73"/>
        <v>7067</v>
      </c>
      <c r="D109" s="2" t="str">
        <f>CONCATENATE("'","09:57 PM")</f>
        <v>'09:57 PM</v>
      </c>
      <c r="E109" s="2" t="str">
        <f>CONCATENATE("'","12:17 AM")</f>
        <v>'12:17 AM</v>
      </c>
      <c r="F109" s="1" t="s">
        <v>10</v>
      </c>
      <c r="G109" s="1" t="s">
        <v>18</v>
      </c>
      <c r="H109" s="1" t="str">
        <f t="shared" ca="1" si="71"/>
        <v>A-4064</v>
      </c>
      <c r="I109" s="1">
        <f t="shared" ca="1" si="74"/>
        <v>4064</v>
      </c>
      <c r="J109" s="4" t="s">
        <v>24</v>
      </c>
      <c r="K109" s="5" t="str">
        <f>CONCATENATE("'","03:39 AM")</f>
        <v>'03:39 AM</v>
      </c>
      <c r="L109" s="5" t="str">
        <f>CONCATENATE("'","05:59 AM")</f>
        <v>'05:59 AM</v>
      </c>
      <c r="M109" s="4" t="str">
        <f t="shared" ca="1" si="66"/>
        <v>A-4065</v>
      </c>
      <c r="N109" s="1" t="str">
        <f t="shared" si="67"/>
        <v>"From":'KOL',</v>
      </c>
      <c r="O109" s="1" t="str">
        <f>CONCATENATE(N109,"""",B$1,""":","'",B109,"',")</f>
        <v>"From":'KOL',"To":'CHD',</v>
      </c>
      <c r="P109" s="1" t="str">
        <f ca="1">CONCATENATE(O109,"""",C$1,""":","'",C109,"',")</f>
        <v>"From":'KOL',"To":'CHD',"Price":'7067',</v>
      </c>
      <c r="Q109" s="1" t="str">
        <f ca="1">CONCATENATE(P109,"""",D$1,""":","",D109,"',")</f>
        <v>"From":'KOL',"To":'CHD',"Price":'7067',"DeptTime":'09:57 PM',</v>
      </c>
      <c r="R109" s="1" t="str">
        <f ca="1">CONCATENATE(Q109,"""",E$1,""":","",E109,"',")</f>
        <v>"From":'KOL',"To":'CHD',"Price":'7067',"DeptTime":'09:57 PM',"ArrTime":'12:17 AM',</v>
      </c>
      <c r="S109" s="1" t="str">
        <f ca="1">CONCATENATE(R109,"""",F$1,""":","'",F109,"',")</f>
        <v>"From":'KOL',"To":'CHD',"Price":'7067',"DeptTime":'09:57 PM',"ArrTime":'12:17 AM',"Flight":'A',</v>
      </c>
      <c r="T109" s="1" t="str">
        <f ca="1">CONCATENATE(S109,"""",G$1,""":","'",G109,"',")</f>
        <v>"From":'KOL',"To":'CHD',"Price":'7067',"DeptTime":'09:57 PM',"ArrTime":'12:17 AM',"Flight":'A',"Comp":'Jet Airways',</v>
      </c>
      <c r="U109" s="1" t="str">
        <f ca="1">CONCATENATE(T109,"""",H$1,""":","'",H109,"',")</f>
        <v>"From":'KOL',"To":'CHD',"Price":'7067',"DeptTime":'09:57 PM',"ArrTime":'12:17 AM',"Flight":'A',"Comp":'Jet Airways',"Code":'A-4064',</v>
      </c>
      <c r="V109" s="1" t="str">
        <f ca="1">CONCATENATE(U109,"""",I$1,""":","'",I109,"',")</f>
        <v>"From":'KOL',"To":'CHD',"Price":'7067',"DeptTime":'09:57 PM',"ArrTime":'12:17 AM',"Flight":'A',"Comp":'Jet Airways',"Code":'A-4064',"FlightNo":'4064',</v>
      </c>
      <c r="W109" s="1" t="str">
        <f ca="1">CONCATENATE(V109,"""",J$1,""":","",J109,",")</f>
        <v>"From":'KOL',"To":'CHD',"Price":'7067',"DeptTime":'09:57 PM',"ArrTime":'12:17 AM',"Flight":'A',"Comp":'Jet Airways',"Code":'A-4064',"FlightNo":'4064',"isReturn":true,</v>
      </c>
      <c r="X109" s="1" t="str">
        <f t="shared" ref="X109:Y109" ca="1" si="118">CONCATENATE(W109,"""",K$1,""":","",K109,"',")</f>
        <v>"From":'KOL',"To":'CHD',"Price":'7067',"DeptTime":'09:57 PM',"ArrTime":'12:17 AM',"Flight":'A',"Comp":'Jet Airways',"Code":'A-4064',"FlightNo":'4064',"isReturn":true,"RetDeptTime":'03:39 AM',</v>
      </c>
      <c r="Y109" s="1" t="str">
        <f t="shared" ca="1" si="118"/>
        <v>"From":'KOL',"To":'CHD',"Price":'7067',"DeptTime":'09:57 PM',"ArrTime":'12:17 AM',"Flight":'A',"Comp":'Jet Airways',"Code":'A-4064',"FlightNo":'4064',"isReturn":true,"RetDeptTime":'03:39 AM',"RetArrTime":'05:59 AM',</v>
      </c>
      <c r="Z109" s="1" t="str">
        <f ca="1">CONCATENATE(Y109,"""",M$1,""":","'",M109,"'")</f>
        <v>"From":'KOL',"To":'CHD',"Price":'7067',"DeptTime":'09:57 PM',"ArrTime":'12:17 AM',"Flight":'A',"Comp":'Jet Airways',"Code":'A-4064',"FlightNo":'4064',"isReturn":true,"RetDeptTime":'03:39 AM',"RetArrTime":'05:59 AM',"RetCode":'A-4065'</v>
      </c>
      <c r="AA109" s="1" t="str">
        <f t="shared" ca="1" si="76"/>
        <v>{"From":'KOL',"To":'CHD',"Price":'7067',"DeptTime":'09:57 PM',"ArrTime":'12:17 AM',"Flight":'A',"Comp":'Jet Airways',"Code":'A-4064',"FlightNo":'4064',"isReturn":true,"RetDeptTime":'03:39 AM',"RetArrTime":'05:59 AM',"RetCode":'A-4065'},</v>
      </c>
    </row>
    <row r="110" spans="1:27" ht="18.75" customHeight="1">
      <c r="A110" s="1" t="s">
        <v>14</v>
      </c>
      <c r="B110" s="1" t="s">
        <v>7</v>
      </c>
      <c r="C110" s="1">
        <f t="shared" ca="1" si="73"/>
        <v>8088</v>
      </c>
      <c r="D110" s="2" t="str">
        <f>CONCATENATE("'","07:43 PM")</f>
        <v>'07:43 PM</v>
      </c>
      <c r="E110" s="2" t="str">
        <f>CONCATENATE("'","10:03 PM")</f>
        <v>'10:03 PM</v>
      </c>
      <c r="F110" s="1" t="s">
        <v>10</v>
      </c>
      <c r="G110" s="1" t="s">
        <v>19</v>
      </c>
      <c r="H110" s="1" t="str">
        <f t="shared" ca="1" si="71"/>
        <v>A-7572</v>
      </c>
      <c r="I110" s="1">
        <f t="shared" ca="1" si="74"/>
        <v>7572</v>
      </c>
      <c r="J110" s="4" t="s">
        <v>24</v>
      </c>
      <c r="K110" s="5" t="str">
        <f>CONCATENATE("'","01:25 AM")</f>
        <v>'01:25 AM</v>
      </c>
      <c r="L110" s="5" t="str">
        <f>CONCATENATE("'","03:45 AM")</f>
        <v>'03:45 AM</v>
      </c>
      <c r="M110" s="4" t="str">
        <f t="shared" ca="1" si="66"/>
        <v>A-7573</v>
      </c>
      <c r="N110" s="1" t="str">
        <f t="shared" si="67"/>
        <v>"From":'KOL',</v>
      </c>
      <c r="O110" s="1" t="str">
        <f>CONCATENATE(N110,"""",B$1,""":","'",B110,"',")</f>
        <v>"From":'KOL',"To":'DEL',</v>
      </c>
      <c r="P110" s="1" t="str">
        <f ca="1">CONCATENATE(O110,"""",C$1,""":","'",C110,"',")</f>
        <v>"From":'KOL',"To":'DEL',"Price":'8088',</v>
      </c>
      <c r="Q110" s="1" t="str">
        <f ca="1">CONCATENATE(P110,"""",D$1,""":","",D110,"',")</f>
        <v>"From":'KOL',"To":'DEL',"Price":'8088',"DeptTime":'07:43 PM',</v>
      </c>
      <c r="R110" s="1" t="str">
        <f ca="1">CONCATENATE(Q110,"""",E$1,""":","",E110,"',")</f>
        <v>"From":'KOL',"To":'DEL',"Price":'8088',"DeptTime":'07:43 PM',"ArrTime":'10:03 PM',</v>
      </c>
      <c r="S110" s="1" t="str">
        <f ca="1">CONCATENATE(R110,"""",F$1,""":","'",F110,"',")</f>
        <v>"From":'KOL',"To":'DEL',"Price":'8088',"DeptTime":'07:43 PM',"ArrTime":'10:03 PM',"Flight":'A',</v>
      </c>
      <c r="T110" s="1" t="str">
        <f ca="1">CONCATENATE(S110,"""",G$1,""":","'",G110,"',")</f>
        <v>"From":'KOL',"To":'DEL',"Price":'8088',"DeptTime":'07:43 PM',"ArrTime":'10:03 PM',"Flight":'A',"Comp":'Pun-Airways',</v>
      </c>
      <c r="U110" s="1" t="str">
        <f ca="1">CONCATENATE(T110,"""",H$1,""":","'",H110,"',")</f>
        <v>"From":'KOL',"To":'DEL',"Price":'8088',"DeptTime":'07:43 PM',"ArrTime":'10:03 PM',"Flight":'A',"Comp":'Pun-Airways',"Code":'A-7572',</v>
      </c>
      <c r="V110" s="1" t="str">
        <f ca="1">CONCATENATE(U110,"""",I$1,""":","'",I110,"',")</f>
        <v>"From":'KOL',"To":'DEL',"Price":'8088',"DeptTime":'07:43 PM',"ArrTime":'10:03 PM',"Flight":'A',"Comp":'Pun-Airways',"Code":'A-7572',"FlightNo":'7572',</v>
      </c>
      <c r="W110" s="1" t="str">
        <f ca="1">CONCATENATE(V110,"""",J$1,""":","",J110,",")</f>
        <v>"From":'KOL',"To":'DEL',"Price":'8088',"DeptTime":'07:43 PM',"ArrTime":'10:03 PM',"Flight":'A',"Comp":'Pun-Airways',"Code":'A-7572',"FlightNo":'7572',"isReturn":true,</v>
      </c>
      <c r="X110" s="1" t="str">
        <f t="shared" ref="X110:Y110" ca="1" si="119">CONCATENATE(W110,"""",K$1,""":","",K110,"',")</f>
        <v>"From":'KOL',"To":'DEL',"Price":'8088',"DeptTime":'07:43 PM',"ArrTime":'10:03 PM',"Flight":'A',"Comp":'Pun-Airways',"Code":'A-7572',"FlightNo":'7572',"isReturn":true,"RetDeptTime":'01:25 AM',</v>
      </c>
      <c r="Y110" s="1" t="str">
        <f t="shared" ca="1" si="119"/>
        <v>"From":'KOL',"To":'DEL',"Price":'8088',"DeptTime":'07:43 PM',"ArrTime":'10:03 PM',"Flight":'A',"Comp":'Pun-Airways',"Code":'A-7572',"FlightNo":'7572',"isReturn":true,"RetDeptTime":'01:25 AM',"RetArrTime":'03:45 AM',</v>
      </c>
      <c r="Z110" s="1" t="str">
        <f ca="1">CONCATENATE(Y110,"""",M$1,""":","'",M110,"'")</f>
        <v>"From":'KOL',"To":'DEL',"Price":'8088',"DeptTime":'07:43 PM',"ArrTime":'10:03 PM',"Flight":'A',"Comp":'Pun-Airways',"Code":'A-7572',"FlightNo":'7572',"isReturn":true,"RetDeptTime":'01:25 AM',"RetArrTime":'03:45 AM',"RetCode":'A-7573'</v>
      </c>
      <c r="AA110" s="1" t="str">
        <f t="shared" ca="1" si="76"/>
        <v>{"From":'KOL',"To":'DEL',"Price":'8088',"DeptTime":'07:43 PM',"ArrTime":'10:03 PM',"Flight":'A',"Comp":'Pun-Airways',"Code":'A-7572',"FlightNo":'7572',"isReturn":true,"RetDeptTime":'01:25 AM',"RetArrTime":'03:45 AM',"RetCode":'A-7573'},</v>
      </c>
    </row>
    <row r="111" spans="1:27" ht="18.75" customHeight="1">
      <c r="A111" s="1" t="s">
        <v>12</v>
      </c>
      <c r="B111" s="1" t="s">
        <v>8</v>
      </c>
      <c r="C111" s="1">
        <f t="shared" ca="1" si="73"/>
        <v>11406</v>
      </c>
      <c r="D111" s="2" t="str">
        <f>CONCATENATE("'","08:56 AM")</f>
        <v>'08:56 AM</v>
      </c>
      <c r="E111" s="2" t="str">
        <f>CONCATENATE("'","11:16 AM")</f>
        <v>'11:16 AM</v>
      </c>
      <c r="F111" s="1" t="s">
        <v>11</v>
      </c>
      <c r="G111" s="1" t="s">
        <v>20</v>
      </c>
      <c r="H111" s="1" t="str">
        <f t="shared" ca="1" si="71"/>
        <v>B-2851</v>
      </c>
      <c r="I111" s="1">
        <f t="shared" ca="1" si="74"/>
        <v>2851</v>
      </c>
      <c r="J111" s="4" t="s">
        <v>24</v>
      </c>
      <c r="K111" s="5" t="str">
        <f>CONCATENATE("'","02:38 PM")</f>
        <v>'02:38 PM</v>
      </c>
      <c r="L111" s="5" t="str">
        <f>CONCATENATE("'","04:58 PM")</f>
        <v>'04:58 PM</v>
      </c>
      <c r="M111" s="4" t="str">
        <f t="shared" ca="1" si="66"/>
        <v>B-2852</v>
      </c>
      <c r="N111" s="1" t="str">
        <f t="shared" si="67"/>
        <v>"From":'MUM',</v>
      </c>
      <c r="O111" s="1" t="str">
        <f>CONCATENATE(N111,"""",B$1,""":","'",B111,"',")</f>
        <v>"From":'MUM',"To":'BLR',</v>
      </c>
      <c r="P111" s="1" t="str">
        <f ca="1">CONCATENATE(O111,"""",C$1,""":","'",C111,"',")</f>
        <v>"From":'MUM',"To":'BLR',"Price":'11406',</v>
      </c>
      <c r="Q111" s="1" t="str">
        <f ca="1">CONCATENATE(P111,"""",D$1,""":","",D111,"',")</f>
        <v>"From":'MUM',"To":'BLR',"Price":'11406',"DeptTime":'08:56 AM',</v>
      </c>
      <c r="R111" s="1" t="str">
        <f ca="1">CONCATENATE(Q111,"""",E$1,""":","",E111,"',")</f>
        <v>"From":'MUM',"To":'BLR',"Price":'11406',"DeptTime":'08:56 AM',"ArrTime":'11:16 AM',</v>
      </c>
      <c r="S111" s="1" t="str">
        <f ca="1">CONCATENATE(R111,"""",F$1,""":","'",F111,"',")</f>
        <v>"From":'MUM',"To":'BLR',"Price":'11406',"DeptTime":'08:56 AM',"ArrTime":'11:16 AM',"Flight":'B',</v>
      </c>
      <c r="T111" s="1" t="str">
        <f ca="1">CONCATENATE(S111,"""",G$1,""":","'",G111,"',")</f>
        <v>"From":'MUM',"To":'BLR',"Price":'11406',"DeptTime":'08:56 AM',"ArrTime":'11:16 AM',"Flight":'B',"Comp":'M-India',</v>
      </c>
      <c r="U111" s="1" t="str">
        <f ca="1">CONCATENATE(T111,"""",H$1,""":","'",H111,"',")</f>
        <v>"From":'MUM',"To":'BLR',"Price":'11406',"DeptTime":'08:56 AM',"ArrTime":'11:16 AM',"Flight":'B',"Comp":'M-India',"Code":'B-2851',</v>
      </c>
      <c r="V111" s="1" t="str">
        <f ca="1">CONCATENATE(U111,"""",I$1,""":","'",I111,"',")</f>
        <v>"From":'MUM',"To":'BLR',"Price":'11406',"DeptTime":'08:56 AM',"ArrTime":'11:16 AM',"Flight":'B',"Comp":'M-India',"Code":'B-2851',"FlightNo":'2851',</v>
      </c>
      <c r="W111" s="1" t="str">
        <f ca="1">CONCATENATE(V111,"""",J$1,""":","",J111,",")</f>
        <v>"From":'MUM',"To":'BLR',"Price":'11406',"DeptTime":'08:56 AM',"ArrTime":'11:16 AM',"Flight":'B',"Comp":'M-India',"Code":'B-2851',"FlightNo":'2851',"isReturn":true,</v>
      </c>
      <c r="X111" s="1" t="str">
        <f t="shared" ref="X111:Y111" ca="1" si="120">CONCATENATE(W111,"""",K$1,""":","",K111,"',")</f>
        <v>"From":'MUM',"To":'BLR',"Price":'11406',"DeptTime":'08:56 AM',"ArrTime":'11:16 AM',"Flight":'B',"Comp":'M-India',"Code":'B-2851',"FlightNo":'2851',"isReturn":true,"RetDeptTime":'02:38 PM',</v>
      </c>
      <c r="Y111" s="1" t="str">
        <f t="shared" ca="1" si="120"/>
        <v>"From":'MUM',"To":'BLR',"Price":'11406',"DeptTime":'08:56 AM',"ArrTime":'11:16 AM',"Flight":'B',"Comp":'M-India',"Code":'B-2851',"FlightNo":'2851',"isReturn":true,"RetDeptTime":'02:38 PM',"RetArrTime":'04:58 PM',</v>
      </c>
      <c r="Z111" s="1" t="str">
        <f ca="1">CONCATENATE(Y111,"""",M$1,""":","'",M111,"'")</f>
        <v>"From":'MUM',"To":'BLR',"Price":'11406',"DeptTime":'08:56 AM',"ArrTime":'11:16 AM',"Flight":'B',"Comp":'M-India',"Code":'B-2851',"FlightNo":'2851',"isReturn":true,"RetDeptTime":'02:38 PM',"RetArrTime":'04:58 PM',"RetCode":'B-2852'</v>
      </c>
      <c r="AA111" s="1" t="str">
        <f t="shared" ca="1" si="76"/>
        <v>{"From":'MUM',"To":'BLR',"Price":'11406',"DeptTime":'08:56 AM',"ArrTime":'11:16 AM',"Flight":'B',"Comp":'M-India',"Code":'B-2851',"FlightNo":'2851',"isReturn":true,"RetDeptTime":'02:38 PM',"RetArrTime":'04:58 PM',"RetCode":'B-2852'},</v>
      </c>
    </row>
    <row r="112" spans="1:27" ht="18.75" customHeight="1">
      <c r="A112" s="1" t="s">
        <v>12</v>
      </c>
      <c r="B112" s="1" t="s">
        <v>13</v>
      </c>
      <c r="C112" s="1">
        <f t="shared" ca="1" si="73"/>
        <v>12639</v>
      </c>
      <c r="D112" s="2" t="str">
        <f>CONCATENATE("'","11:59 AM")</f>
        <v>'11:59 AM</v>
      </c>
      <c r="E112" s="2" t="str">
        <f>CONCATENATE("'","02:19 PM")</f>
        <v>'02:19 PM</v>
      </c>
      <c r="F112" s="1" t="s">
        <v>10</v>
      </c>
      <c r="G112" s="1" t="s">
        <v>21</v>
      </c>
      <c r="H112" s="1" t="str">
        <f t="shared" ca="1" si="71"/>
        <v>A-3913</v>
      </c>
      <c r="I112" s="1">
        <f t="shared" ca="1" si="74"/>
        <v>3913</v>
      </c>
      <c r="J112" s="4" t="s">
        <v>24</v>
      </c>
      <c r="K112" s="5" t="str">
        <f>CONCATENATE("'","05:41 PM")</f>
        <v>'05:41 PM</v>
      </c>
      <c r="L112" s="5" t="str">
        <f>CONCATENATE("'","08:01 PM")</f>
        <v>'08:01 PM</v>
      </c>
      <c r="M112" s="4" t="str">
        <f t="shared" ca="1" si="66"/>
        <v>A-3914</v>
      </c>
      <c r="N112" s="1" t="str">
        <f t="shared" si="67"/>
        <v>"From":'MUM',</v>
      </c>
      <c r="O112" s="1" t="str">
        <f>CONCATENATE(N112,"""",B$1,""":","'",B112,"',")</f>
        <v>"From":'MUM',"To":'ASR',</v>
      </c>
      <c r="P112" s="1" t="str">
        <f ca="1">CONCATENATE(O112,"""",C$1,""":","'",C112,"',")</f>
        <v>"From":'MUM',"To":'ASR',"Price":'12639',</v>
      </c>
      <c r="Q112" s="1" t="str">
        <f ca="1">CONCATENATE(P112,"""",D$1,""":","",D112,"',")</f>
        <v>"From":'MUM',"To":'ASR',"Price":'12639',"DeptTime":'11:59 AM',</v>
      </c>
      <c r="R112" s="1" t="str">
        <f ca="1">CONCATENATE(Q112,"""",E$1,""":","",E112,"',")</f>
        <v>"From":'MUM',"To":'ASR',"Price":'12639',"DeptTime":'11:59 AM',"ArrTime":'02:19 PM',</v>
      </c>
      <c r="S112" s="1" t="str">
        <f ca="1">CONCATENATE(R112,"""",F$1,""":","'",F112,"',")</f>
        <v>"From":'MUM',"To":'ASR',"Price":'12639',"DeptTime":'11:59 AM',"ArrTime":'02:19 PM',"Flight":'A',</v>
      </c>
      <c r="T112" s="1" t="str">
        <f ca="1">CONCATENATE(S112,"""",G$1,""":","'",G112,"',")</f>
        <v>"From":'MUM',"To":'ASR',"Price":'12639',"DeptTime":'11:59 AM',"ArrTime":'02:19 PM',"Flight":'A',"Comp":'Col-ways',</v>
      </c>
      <c r="U112" s="1" t="str">
        <f ca="1">CONCATENATE(T112,"""",H$1,""":","'",H112,"',")</f>
        <v>"From":'MUM',"To":'ASR',"Price":'12639',"DeptTime":'11:59 AM',"ArrTime":'02:19 PM',"Flight":'A',"Comp":'Col-ways',"Code":'A-3913',</v>
      </c>
      <c r="V112" s="1" t="str">
        <f ca="1">CONCATENATE(U112,"""",I$1,""":","'",I112,"',")</f>
        <v>"From":'MUM',"To":'ASR',"Price":'12639',"DeptTime":'11:59 AM',"ArrTime":'02:19 PM',"Flight":'A',"Comp":'Col-ways',"Code":'A-3913',"FlightNo":'3913',</v>
      </c>
      <c r="W112" s="1" t="str">
        <f ca="1">CONCATENATE(V112,"""",J$1,""":","",J112,",")</f>
        <v>"From":'MUM',"To":'ASR',"Price":'12639',"DeptTime":'11:59 AM',"ArrTime":'02:19 PM',"Flight":'A',"Comp":'Col-ways',"Code":'A-3913',"FlightNo":'3913',"isReturn":true,</v>
      </c>
      <c r="X112" s="1" t="str">
        <f t="shared" ref="X112:Y112" ca="1" si="121">CONCATENATE(W112,"""",K$1,""":","",K112,"',")</f>
        <v>"From":'MUM',"To":'ASR',"Price":'12639',"DeptTime":'11:59 AM',"ArrTime":'02:19 PM',"Flight":'A',"Comp":'Col-ways',"Code":'A-3913',"FlightNo":'3913',"isReturn":true,"RetDeptTime":'05:41 PM',</v>
      </c>
      <c r="Y112" s="1" t="str">
        <f t="shared" ca="1" si="121"/>
        <v>"From":'MUM',"To":'ASR',"Price":'12639',"DeptTime":'11:59 AM',"ArrTime":'02:19 PM',"Flight":'A',"Comp":'Col-ways',"Code":'A-3913',"FlightNo":'3913',"isReturn":true,"RetDeptTime":'05:41 PM',"RetArrTime":'08:01 PM',</v>
      </c>
      <c r="Z112" s="1" t="str">
        <f ca="1">CONCATENATE(Y112,"""",M$1,""":","'",M112,"'")</f>
        <v>"From":'MUM',"To":'ASR',"Price":'12639',"DeptTime":'11:59 AM',"ArrTime":'02:19 PM',"Flight":'A',"Comp":'Col-ways',"Code":'A-3913',"FlightNo":'3913',"isReturn":true,"RetDeptTime":'05:41 PM',"RetArrTime":'08:01 PM',"RetCode":'A-3914'</v>
      </c>
      <c r="AA112" s="1" t="str">
        <f t="shared" ca="1" si="76"/>
        <v>{"From":'MUM',"To":'ASR',"Price":'12639',"DeptTime":'11:59 AM',"ArrTime":'02:19 PM',"Flight":'A',"Comp":'Col-ways',"Code":'A-3913',"FlightNo":'3913',"isReturn":true,"RetDeptTime":'05:41 PM',"RetArrTime":'08:01 PM',"RetCode":'A-3914'},</v>
      </c>
    </row>
    <row r="113" spans="1:27" ht="18.75" customHeight="1">
      <c r="A113" s="1" t="s">
        <v>12</v>
      </c>
      <c r="B113" s="1" t="s">
        <v>13</v>
      </c>
      <c r="C113" s="1">
        <f t="shared" ca="1" si="73"/>
        <v>12293</v>
      </c>
      <c r="D113" s="2" t="str">
        <f>CONCATENATE("'","10:58 PM")</f>
        <v>'10:58 PM</v>
      </c>
      <c r="E113" s="2" t="str">
        <f>CONCATENATE("'","01:18 AM")</f>
        <v>'01:18 AM</v>
      </c>
      <c r="F113" s="1" t="s">
        <v>11</v>
      </c>
      <c r="G113" s="1" t="s">
        <v>22</v>
      </c>
      <c r="H113" s="1" t="str">
        <f t="shared" ca="1" si="71"/>
        <v>B-9360</v>
      </c>
      <c r="I113" s="1">
        <f t="shared" ca="1" si="74"/>
        <v>9360</v>
      </c>
      <c r="J113" s="4" t="s">
        <v>24</v>
      </c>
      <c r="K113" s="5" t="str">
        <f>CONCATENATE("'","04:40 AM")</f>
        <v>'04:40 AM</v>
      </c>
      <c r="L113" s="5" t="str">
        <f>CONCATENATE("'","07:00 AM")</f>
        <v>'07:00 AM</v>
      </c>
      <c r="M113" s="4" t="str">
        <f t="shared" ca="1" si="66"/>
        <v>B-9361</v>
      </c>
      <c r="N113" s="1" t="str">
        <f t="shared" si="67"/>
        <v>"From":'MUM',</v>
      </c>
      <c r="O113" s="1" t="str">
        <f>CONCATENATE(N113,"""",B$1,""":","'",B113,"',")</f>
        <v>"From":'MUM',"To":'ASR',</v>
      </c>
      <c r="P113" s="1" t="str">
        <f ca="1">CONCATENATE(O113,"""",C$1,""":","'",C113,"',")</f>
        <v>"From":'MUM',"To":'ASR',"Price":'12293',</v>
      </c>
      <c r="Q113" s="1" t="str">
        <f ca="1">CONCATENATE(P113,"""",D$1,""":","",D113,"',")</f>
        <v>"From":'MUM',"To":'ASR',"Price":'12293',"DeptTime":'10:58 PM',</v>
      </c>
      <c r="R113" s="1" t="str">
        <f ca="1">CONCATENATE(Q113,"""",E$1,""":","",E113,"',")</f>
        <v>"From":'MUM',"To":'ASR',"Price":'12293',"DeptTime":'10:58 PM',"ArrTime":'01:18 AM',</v>
      </c>
      <c r="S113" s="1" t="str">
        <f ca="1">CONCATENATE(R113,"""",F$1,""":","'",F113,"',")</f>
        <v>"From":'MUM',"To":'ASR',"Price":'12293',"DeptTime":'10:58 PM',"ArrTime":'01:18 AM',"Flight":'B',</v>
      </c>
      <c r="T113" s="1" t="str">
        <f ca="1">CONCATENATE(S113,"""",G$1,""":","'",G113,"',")</f>
        <v>"From":'MUM',"To":'ASR',"Price":'12293',"DeptTime":'10:58 PM',"ArrTime":'01:18 AM',"Flight":'B',"Comp":'Max-Yorks',</v>
      </c>
      <c r="U113" s="1" t="str">
        <f ca="1">CONCATENATE(T113,"""",H$1,""":","'",H113,"',")</f>
        <v>"From":'MUM',"To":'ASR',"Price":'12293',"DeptTime":'10:58 PM',"ArrTime":'01:18 AM',"Flight":'B',"Comp":'Max-Yorks',"Code":'B-9360',</v>
      </c>
      <c r="V113" s="1" t="str">
        <f ca="1">CONCATENATE(U113,"""",I$1,""":","'",I113,"',")</f>
        <v>"From":'MUM',"To":'ASR',"Price":'12293',"DeptTime":'10:58 PM',"ArrTime":'01:18 AM',"Flight":'B',"Comp":'Max-Yorks',"Code":'B-9360',"FlightNo":'9360',</v>
      </c>
      <c r="W113" s="1" t="str">
        <f ca="1">CONCATENATE(V113,"""",J$1,""":","",J113,",")</f>
        <v>"From":'MUM',"To":'ASR',"Price":'12293',"DeptTime":'10:58 PM',"ArrTime":'01:18 AM',"Flight":'B',"Comp":'Max-Yorks',"Code":'B-9360',"FlightNo":'9360',"isReturn":true,</v>
      </c>
      <c r="X113" s="1" t="str">
        <f t="shared" ref="X113:Y113" ca="1" si="122">CONCATENATE(W113,"""",K$1,""":","",K113,"',")</f>
        <v>"From":'MUM',"To":'ASR',"Price":'12293',"DeptTime":'10:58 PM',"ArrTime":'01:18 AM',"Flight":'B',"Comp":'Max-Yorks',"Code":'B-9360',"FlightNo":'9360',"isReturn":true,"RetDeptTime":'04:40 AM',</v>
      </c>
      <c r="Y113" s="1" t="str">
        <f t="shared" ca="1" si="122"/>
        <v>"From":'MUM',"To":'ASR',"Price":'12293',"DeptTime":'10:58 PM',"ArrTime":'01:18 AM',"Flight":'B',"Comp":'Max-Yorks',"Code":'B-9360',"FlightNo":'9360',"isReturn":true,"RetDeptTime":'04:40 AM',"RetArrTime":'07:00 AM',</v>
      </c>
      <c r="Z113" s="1" t="str">
        <f ca="1">CONCATENATE(Y113,"""",M$1,""":","'",M113,"'")</f>
        <v>"From":'MUM',"To":'ASR',"Price":'12293',"DeptTime":'10:58 PM',"ArrTime":'01:18 AM',"Flight":'B',"Comp":'Max-Yorks',"Code":'B-9360',"FlightNo":'9360',"isReturn":true,"RetDeptTime":'04:40 AM',"RetArrTime":'07:00 AM',"RetCode":'B-9361'</v>
      </c>
      <c r="AA113" s="1" t="str">
        <f t="shared" ca="1" si="76"/>
        <v>{"From":'MUM',"To":'ASR',"Price":'12293',"DeptTime":'10:58 PM',"ArrTime":'01:18 AM',"Flight":'B',"Comp":'Max-Yorks',"Code":'B-9360',"FlightNo":'9360',"isReturn":true,"RetDeptTime":'04:40 AM',"RetArrTime":'07:00 AM',"RetCode":'B-9361'},</v>
      </c>
    </row>
    <row r="114" spans="1:27" ht="18.75" customHeight="1">
      <c r="A114" s="1" t="s">
        <v>12</v>
      </c>
      <c r="B114" s="1" t="s">
        <v>14</v>
      </c>
      <c r="C114" s="1">
        <f t="shared" ca="1" si="73"/>
        <v>11564</v>
      </c>
      <c r="D114" s="2" t="str">
        <f>CONCATENATE("'","09:57 AM")</f>
        <v>'09:57 AM</v>
      </c>
      <c r="E114" s="2" t="str">
        <f>CONCATENATE("'","12:17 PM")</f>
        <v>'12:17 PM</v>
      </c>
      <c r="F114" s="1" t="s">
        <v>10</v>
      </c>
      <c r="G114" s="1" t="s">
        <v>9</v>
      </c>
      <c r="H114" s="1" t="str">
        <f t="shared" ca="1" si="71"/>
        <v>A-4126</v>
      </c>
      <c r="I114" s="1">
        <f t="shared" ca="1" si="74"/>
        <v>4126</v>
      </c>
      <c r="J114" s="4" t="s">
        <v>25</v>
      </c>
      <c r="K114" s="5" t="str">
        <f>CONCATENATE("'","03:39 PM")</f>
        <v>'03:39 PM</v>
      </c>
      <c r="L114" s="5" t="str">
        <f>CONCATENATE("'","05:59 PM")</f>
        <v>'05:59 PM</v>
      </c>
      <c r="M114" s="4" t="str">
        <f t="shared" ca="1" si="66"/>
        <v>A-4127</v>
      </c>
      <c r="N114" s="1" t="str">
        <f t="shared" si="67"/>
        <v>"From":'MUM',</v>
      </c>
      <c r="O114" s="1" t="str">
        <f>CONCATENATE(N114,"""",B$1,""":","'",B114,"',")</f>
        <v>"From":'MUM',"To":'KOL',</v>
      </c>
      <c r="P114" s="1" t="str">
        <f ca="1">CONCATENATE(O114,"""",C$1,""":","'",C114,"',")</f>
        <v>"From":'MUM',"To":'KOL',"Price":'11564',</v>
      </c>
      <c r="Q114" s="1" t="str">
        <f ca="1">CONCATENATE(P114,"""",D$1,""":","",D114,"',")</f>
        <v>"From":'MUM',"To":'KOL',"Price":'11564',"DeptTime":'09:57 AM',</v>
      </c>
      <c r="R114" s="1" t="str">
        <f ca="1">CONCATENATE(Q114,"""",E$1,""":","",E114,"',")</f>
        <v>"From":'MUM',"To":'KOL',"Price":'11564',"DeptTime":'09:57 AM',"ArrTime":'12:17 PM',</v>
      </c>
      <c r="S114" s="1" t="str">
        <f ca="1">CONCATENATE(R114,"""",F$1,""":","'",F114,"',")</f>
        <v>"From":'MUM',"To":'KOL',"Price":'11564',"DeptTime":'09:57 AM',"ArrTime":'12:17 PM',"Flight":'A',</v>
      </c>
      <c r="T114" s="1" t="str">
        <f ca="1">CONCATENATE(S114,"""",G$1,""":","'",G114,"',")</f>
        <v>"From":'MUM',"To":'KOL',"Price":'11564',"DeptTime":'09:57 AM',"ArrTime":'12:17 PM',"Flight":'A',"Comp":'Kingfisher',</v>
      </c>
      <c r="U114" s="1" t="str">
        <f ca="1">CONCATENATE(T114,"""",H$1,""":","'",H114,"',")</f>
        <v>"From":'MUM',"To":'KOL',"Price":'11564',"DeptTime":'09:57 AM',"ArrTime":'12:17 PM',"Flight":'A',"Comp":'Kingfisher',"Code":'A-4126',</v>
      </c>
      <c r="V114" s="1" t="str">
        <f ca="1">CONCATENATE(U114,"""",I$1,""":","'",I114,"',")</f>
        <v>"From":'MUM',"To":'KOL',"Price":'11564',"DeptTime":'09:57 AM',"ArrTime":'12:17 PM',"Flight":'A',"Comp":'Kingfisher',"Code":'A-4126',"FlightNo":'4126',</v>
      </c>
      <c r="W114" s="1" t="str">
        <f ca="1">CONCATENATE(V114,"""",J$1,""":","",J114,",")</f>
        <v>"From":'MUM',"To":'KOL',"Price":'11564',"DeptTime":'09:57 AM',"ArrTime":'12:17 PM',"Flight":'A',"Comp":'Kingfisher',"Code":'A-4126',"FlightNo":'4126',"isReturn":false,</v>
      </c>
      <c r="X114" s="1" t="str">
        <f t="shared" ref="X114:Y114" ca="1" si="123">CONCATENATE(W114,"""",K$1,""":","",K114,"',")</f>
        <v>"From":'MUM',"To":'KOL',"Price":'11564',"DeptTime":'09:57 AM',"ArrTime":'12:17 PM',"Flight":'A',"Comp":'Kingfisher',"Code":'A-4126',"FlightNo":'4126',"isReturn":false,"RetDeptTime":'03:39 PM',</v>
      </c>
      <c r="Y114" s="1" t="str">
        <f t="shared" ca="1" si="123"/>
        <v>"From":'MUM',"To":'KOL',"Price":'11564',"DeptTime":'09:57 AM',"ArrTime":'12:17 PM',"Flight":'A',"Comp":'Kingfisher',"Code":'A-4126',"FlightNo":'4126',"isReturn":false,"RetDeptTime":'03:39 PM',"RetArrTime":'05:59 PM',</v>
      </c>
      <c r="Z114" s="1" t="str">
        <f ca="1">CONCATENATE(Y114,"""",M$1,""":","'",M114,"'")</f>
        <v>"From":'MUM',"To":'KOL',"Price":'11564',"DeptTime":'09:57 AM',"ArrTime":'12:17 PM',"Flight":'A',"Comp":'Kingfisher',"Code":'A-4126',"FlightNo":'4126',"isReturn":false,"RetDeptTime":'03:39 PM',"RetArrTime":'05:59 PM',"RetCode":'A-4127'</v>
      </c>
      <c r="AA114" s="1" t="str">
        <f t="shared" ca="1" si="76"/>
        <v>{"From":'MUM',"To":'KOL',"Price":'11564',"DeptTime":'09:57 AM',"ArrTime":'12:17 PM',"Flight":'A',"Comp":'Kingfisher',"Code":'A-4126',"FlightNo":'4126',"isReturn":false,"RetDeptTime":'03:39 PM',"RetArrTime":'05:59 PM',"RetCode":'A-4127'},</v>
      </c>
    </row>
    <row r="115" spans="1:27" ht="18.75" customHeight="1">
      <c r="A115" s="1" t="s">
        <v>12</v>
      </c>
      <c r="B115" s="1" t="s">
        <v>15</v>
      </c>
      <c r="C115" s="1">
        <f t="shared" ca="1" si="73"/>
        <v>10444</v>
      </c>
      <c r="D115" s="2" t="str">
        <f>CONCATENATE("'","10:22 PM")</f>
        <v>'10:22 PM</v>
      </c>
      <c r="E115" s="2" t="str">
        <f>CONCATENATE("'","12:42 AM")</f>
        <v>'12:42 AM</v>
      </c>
      <c r="F115" s="1" t="s">
        <v>11</v>
      </c>
      <c r="G115" s="1" t="s">
        <v>9</v>
      </c>
      <c r="H115" s="1" t="str">
        <f t="shared" ca="1" si="71"/>
        <v>B-8977</v>
      </c>
      <c r="I115" s="1">
        <f t="shared" ca="1" si="74"/>
        <v>8977</v>
      </c>
      <c r="J115" s="4" t="s">
        <v>25</v>
      </c>
      <c r="K115" s="5" t="str">
        <f>CONCATENATE("'","04:04 AM")</f>
        <v>'04:04 AM</v>
      </c>
      <c r="L115" s="5" t="str">
        <f>CONCATENATE("'","06:24 AM")</f>
        <v>'06:24 AM</v>
      </c>
      <c r="M115" s="4" t="str">
        <f t="shared" ca="1" si="66"/>
        <v>B-8978</v>
      </c>
      <c r="N115" s="1" t="str">
        <f t="shared" si="67"/>
        <v>"From":'MUM',</v>
      </c>
      <c r="O115" s="1" t="str">
        <f>CONCATENATE(N115,"""",B$1,""":","'",B115,"',")</f>
        <v>"From":'MUM',"To":'CHD',</v>
      </c>
      <c r="P115" s="1" t="str">
        <f ca="1">CONCATENATE(O115,"""",C$1,""":","'",C115,"',")</f>
        <v>"From":'MUM',"To":'CHD',"Price":'10444',</v>
      </c>
      <c r="Q115" s="1" t="str">
        <f ca="1">CONCATENATE(P115,"""",D$1,""":","",D115,"',")</f>
        <v>"From":'MUM',"To":'CHD',"Price":'10444',"DeptTime":'10:22 PM',</v>
      </c>
      <c r="R115" s="1" t="str">
        <f ca="1">CONCATENATE(Q115,"""",E$1,""":","",E115,"',")</f>
        <v>"From":'MUM',"To":'CHD',"Price":'10444',"DeptTime":'10:22 PM',"ArrTime":'12:42 AM',</v>
      </c>
      <c r="S115" s="1" t="str">
        <f ca="1">CONCATENATE(R115,"""",F$1,""":","'",F115,"',")</f>
        <v>"From":'MUM',"To":'CHD',"Price":'10444',"DeptTime":'10:22 PM',"ArrTime":'12:42 AM',"Flight":'B',</v>
      </c>
      <c r="T115" s="1" t="str">
        <f ca="1">CONCATENATE(S115,"""",G$1,""":","'",G115,"',")</f>
        <v>"From":'MUM',"To":'CHD',"Price":'10444',"DeptTime":'10:22 PM',"ArrTime":'12:42 AM',"Flight":'B',"Comp":'Kingfisher',</v>
      </c>
      <c r="U115" s="1" t="str">
        <f ca="1">CONCATENATE(T115,"""",H$1,""":","'",H115,"',")</f>
        <v>"From":'MUM',"To":'CHD',"Price":'10444',"DeptTime":'10:22 PM',"ArrTime":'12:42 AM',"Flight":'B',"Comp":'Kingfisher',"Code":'B-8977',</v>
      </c>
      <c r="V115" s="1" t="str">
        <f ca="1">CONCATENATE(U115,"""",I$1,""":","'",I115,"',")</f>
        <v>"From":'MUM',"To":'CHD',"Price":'10444',"DeptTime":'10:22 PM',"ArrTime":'12:42 AM',"Flight":'B',"Comp":'Kingfisher',"Code":'B-8977',"FlightNo":'8977',</v>
      </c>
      <c r="W115" s="1" t="str">
        <f ca="1">CONCATENATE(V115,"""",J$1,""":","",J115,",")</f>
        <v>"From":'MUM',"To":'CHD',"Price":'10444',"DeptTime":'10:22 PM',"ArrTime":'12:42 AM',"Flight":'B',"Comp":'Kingfisher',"Code":'B-8977',"FlightNo":'8977',"isReturn":false,</v>
      </c>
      <c r="X115" s="1" t="str">
        <f t="shared" ref="X115:Y115" ca="1" si="124">CONCATENATE(W115,"""",K$1,""":","",K115,"',")</f>
        <v>"From":'MUM',"To":'CHD',"Price":'10444',"DeptTime":'10:22 PM',"ArrTime":'12:42 AM',"Flight":'B',"Comp":'Kingfisher',"Code":'B-8977',"FlightNo":'8977',"isReturn":false,"RetDeptTime":'04:04 AM',</v>
      </c>
      <c r="Y115" s="1" t="str">
        <f t="shared" ca="1" si="124"/>
        <v>"From":'MUM',"To":'CHD',"Price":'10444',"DeptTime":'10:22 PM',"ArrTime":'12:42 AM',"Flight":'B',"Comp":'Kingfisher',"Code":'B-8977',"FlightNo":'8977',"isReturn":false,"RetDeptTime":'04:04 AM',"RetArrTime":'06:24 AM',</v>
      </c>
      <c r="Z115" s="1" t="str">
        <f ca="1">CONCATENATE(Y115,"""",M$1,""":","'",M115,"'")</f>
        <v>"From":'MUM',"To":'CHD',"Price":'10444',"DeptTime":'10:22 PM',"ArrTime":'12:42 AM',"Flight":'B',"Comp":'Kingfisher',"Code":'B-8977',"FlightNo":'8977',"isReturn":false,"RetDeptTime":'04:04 AM',"RetArrTime":'06:24 AM',"RetCode":'B-8978'</v>
      </c>
      <c r="AA115" s="1" t="str">
        <f t="shared" ca="1" si="76"/>
        <v>{"From":'MUM',"To":'CHD',"Price":'10444',"DeptTime":'10:22 PM',"ArrTime":'12:42 AM',"Flight":'B',"Comp":'Kingfisher',"Code":'B-8977',"FlightNo":'8977',"isReturn":false,"RetDeptTime":'04:04 AM',"RetArrTime":'06:24 AM',"RetCode":'B-8978'},</v>
      </c>
    </row>
    <row r="116" spans="1:27" ht="18.75" customHeight="1">
      <c r="A116" s="1" t="s">
        <v>12</v>
      </c>
      <c r="B116" s="1" t="s">
        <v>7</v>
      </c>
      <c r="C116" s="1">
        <f t="shared" ca="1" si="73"/>
        <v>14826</v>
      </c>
      <c r="D116" s="2" t="str">
        <f>CONCATENATE("'","10:58 AM")</f>
        <v>'10:58 AM</v>
      </c>
      <c r="E116" s="2" t="str">
        <f>CONCATENATE("'","01:18 PM")</f>
        <v>'01:18 PM</v>
      </c>
      <c r="F116" s="1" t="s">
        <v>10</v>
      </c>
      <c r="G116" s="1" t="s">
        <v>9</v>
      </c>
      <c r="H116" s="1" t="str">
        <f t="shared" ca="1" si="71"/>
        <v>A-9704</v>
      </c>
      <c r="I116" s="1">
        <f t="shared" ca="1" si="74"/>
        <v>9704</v>
      </c>
      <c r="J116" s="4" t="s">
        <v>25</v>
      </c>
      <c r="K116" s="5" t="str">
        <f>CONCATENATE("'","04:40 PM")</f>
        <v>'04:40 PM</v>
      </c>
      <c r="L116" s="5" t="str">
        <f>CONCATENATE("'","07:00 PM")</f>
        <v>'07:00 PM</v>
      </c>
      <c r="M116" s="4" t="str">
        <f t="shared" ca="1" si="66"/>
        <v>A-9705</v>
      </c>
      <c r="N116" s="1" t="str">
        <f t="shared" si="67"/>
        <v>"From":'MUM',</v>
      </c>
      <c r="O116" s="1" t="str">
        <f>CONCATENATE(N116,"""",B$1,""":","'",B116,"',")</f>
        <v>"From":'MUM',"To":'DEL',</v>
      </c>
      <c r="P116" s="1" t="str">
        <f ca="1">CONCATENATE(O116,"""",C$1,""":","'",C116,"',")</f>
        <v>"From":'MUM',"To":'DEL',"Price":'14826',</v>
      </c>
      <c r="Q116" s="1" t="str">
        <f ca="1">CONCATENATE(P116,"""",D$1,""":","",D116,"',")</f>
        <v>"From":'MUM',"To":'DEL',"Price":'14826',"DeptTime":'10:58 AM',</v>
      </c>
      <c r="R116" s="1" t="str">
        <f ca="1">CONCATENATE(Q116,"""",E$1,""":","",E116,"',")</f>
        <v>"From":'MUM',"To":'DEL',"Price":'14826',"DeptTime":'10:58 AM',"ArrTime":'01:18 PM',</v>
      </c>
      <c r="S116" s="1" t="str">
        <f ca="1">CONCATENATE(R116,"""",F$1,""":","'",F116,"',")</f>
        <v>"From":'MUM',"To":'DEL',"Price":'14826',"DeptTime":'10:58 AM',"ArrTime":'01:18 PM',"Flight":'A',</v>
      </c>
      <c r="T116" s="1" t="str">
        <f ca="1">CONCATENATE(S116,"""",G$1,""":","'",G116,"',")</f>
        <v>"From":'MUM',"To":'DEL',"Price":'14826',"DeptTime":'10:58 AM',"ArrTime":'01:18 PM',"Flight":'A',"Comp":'Kingfisher',</v>
      </c>
      <c r="U116" s="1" t="str">
        <f ca="1">CONCATENATE(T116,"""",H$1,""":","'",H116,"',")</f>
        <v>"From":'MUM',"To":'DEL',"Price":'14826',"DeptTime":'10:58 AM',"ArrTime":'01:18 PM',"Flight":'A',"Comp":'Kingfisher',"Code":'A-9704',</v>
      </c>
      <c r="V116" s="1" t="str">
        <f ca="1">CONCATENATE(U116,"""",I$1,""":","'",I116,"',")</f>
        <v>"From":'MUM',"To":'DEL',"Price":'14826',"DeptTime":'10:58 AM',"ArrTime":'01:18 PM',"Flight":'A',"Comp":'Kingfisher',"Code":'A-9704',"FlightNo":'9704',</v>
      </c>
      <c r="W116" s="1" t="str">
        <f ca="1">CONCATENATE(V116,"""",J$1,""":","",J116,",")</f>
        <v>"From":'MUM',"To":'DEL',"Price":'14826',"DeptTime":'10:58 AM',"ArrTime":'01:18 PM',"Flight":'A',"Comp":'Kingfisher',"Code":'A-9704',"FlightNo":'9704',"isReturn":false,</v>
      </c>
      <c r="X116" s="1" t="str">
        <f t="shared" ref="X116:Y116" ca="1" si="125">CONCATENATE(W116,"""",K$1,""":","",K116,"',")</f>
        <v>"From":'MUM',"To":'DEL',"Price":'14826',"DeptTime":'10:58 AM',"ArrTime":'01:18 PM',"Flight":'A',"Comp":'Kingfisher',"Code":'A-9704',"FlightNo":'9704',"isReturn":false,"RetDeptTime":'04:40 PM',</v>
      </c>
      <c r="Y116" s="1" t="str">
        <f t="shared" ca="1" si="125"/>
        <v>"From":'MUM',"To":'DEL',"Price":'14826',"DeptTime":'10:58 AM',"ArrTime":'01:18 PM',"Flight":'A',"Comp":'Kingfisher',"Code":'A-9704',"FlightNo":'9704',"isReturn":false,"RetDeptTime":'04:40 PM',"RetArrTime":'07:00 PM',</v>
      </c>
      <c r="Z116" s="1" t="str">
        <f ca="1">CONCATENATE(Y116,"""",M$1,""":","'",M116,"'")</f>
        <v>"From":'MUM',"To":'DEL',"Price":'14826',"DeptTime":'10:58 AM',"ArrTime":'01:18 PM',"Flight":'A',"Comp":'Kingfisher',"Code":'A-9704',"FlightNo":'9704',"isReturn":false,"RetDeptTime":'04:40 PM',"RetArrTime":'07:00 PM',"RetCode":'A-9705'</v>
      </c>
      <c r="AA116" s="1" t="str">
        <f t="shared" ca="1" si="76"/>
        <v>{"From":'MUM',"To":'DEL',"Price":'14826',"DeptTime":'10:58 AM',"ArrTime":'01:18 PM',"Flight":'A',"Comp":'Kingfisher',"Code":'A-9704',"FlightNo":'9704',"isReturn":false,"RetDeptTime":'04:40 PM',"RetArrTime":'07:00 PM',"RetCode":'A-9705'},</v>
      </c>
    </row>
    <row r="117" spans="1:27" ht="18.75" customHeight="1">
      <c r="A117" s="1" t="s">
        <v>12</v>
      </c>
      <c r="B117" s="1" t="s">
        <v>8</v>
      </c>
      <c r="C117" s="1">
        <f t="shared" ca="1" si="73"/>
        <v>10347</v>
      </c>
      <c r="D117" s="2" t="str">
        <f>CONCATENATE("'","08:56 AM")</f>
        <v>'08:56 AM</v>
      </c>
      <c r="E117" s="2" t="str">
        <f>CONCATENATE("'","11:16 AM")</f>
        <v>'11:16 AM</v>
      </c>
      <c r="F117" s="1" t="s">
        <v>11</v>
      </c>
      <c r="G117" s="1" t="s">
        <v>9</v>
      </c>
      <c r="H117" s="1" t="str">
        <f t="shared" ca="1" si="71"/>
        <v>B-9839</v>
      </c>
      <c r="I117" s="1">
        <f t="shared" ca="1" si="74"/>
        <v>9839</v>
      </c>
      <c r="J117" s="4" t="s">
        <v>25</v>
      </c>
      <c r="K117" s="5" t="str">
        <f>CONCATENATE("'","02:38 PM")</f>
        <v>'02:38 PM</v>
      </c>
      <c r="L117" s="5" t="str">
        <f>CONCATENATE("'","04:58 PM")</f>
        <v>'04:58 PM</v>
      </c>
      <c r="M117" s="4" t="str">
        <f t="shared" ca="1" si="66"/>
        <v>B-9840</v>
      </c>
      <c r="N117" s="1" t="str">
        <f t="shared" si="67"/>
        <v>"From":'MUM',</v>
      </c>
      <c r="O117" s="1" t="str">
        <f>CONCATENATE(N117,"""",B$1,""":","'",B117,"',")</f>
        <v>"From":'MUM',"To":'BLR',</v>
      </c>
      <c r="P117" s="1" t="str">
        <f ca="1">CONCATENATE(O117,"""",C$1,""":","'",C117,"',")</f>
        <v>"From":'MUM',"To":'BLR',"Price":'10347',</v>
      </c>
      <c r="Q117" s="1" t="str">
        <f ca="1">CONCATENATE(P117,"""",D$1,""":","",D117,"',")</f>
        <v>"From":'MUM',"To":'BLR',"Price":'10347',"DeptTime":'08:56 AM',</v>
      </c>
      <c r="R117" s="1" t="str">
        <f ca="1">CONCATENATE(Q117,"""",E$1,""":","",E117,"',")</f>
        <v>"From":'MUM',"To":'BLR',"Price":'10347',"DeptTime":'08:56 AM',"ArrTime":'11:16 AM',</v>
      </c>
      <c r="S117" s="1" t="str">
        <f ca="1">CONCATENATE(R117,"""",F$1,""":","'",F117,"',")</f>
        <v>"From":'MUM',"To":'BLR',"Price":'10347',"DeptTime":'08:56 AM',"ArrTime":'11:16 AM',"Flight":'B',</v>
      </c>
      <c r="T117" s="1" t="str">
        <f ca="1">CONCATENATE(S117,"""",G$1,""":","'",G117,"',")</f>
        <v>"From":'MUM',"To":'BLR',"Price":'10347',"DeptTime":'08:56 AM',"ArrTime":'11:16 AM',"Flight":'B',"Comp":'Kingfisher',</v>
      </c>
      <c r="U117" s="1" t="str">
        <f ca="1">CONCATENATE(T117,"""",H$1,""":","'",H117,"',")</f>
        <v>"From":'MUM',"To":'BLR',"Price":'10347',"DeptTime":'08:56 AM',"ArrTime":'11:16 AM',"Flight":'B',"Comp":'Kingfisher',"Code":'B-9839',</v>
      </c>
      <c r="V117" s="1" t="str">
        <f ca="1">CONCATENATE(U117,"""",I$1,""":","'",I117,"',")</f>
        <v>"From":'MUM',"To":'BLR',"Price":'10347',"DeptTime":'08:56 AM',"ArrTime":'11:16 AM',"Flight":'B',"Comp":'Kingfisher',"Code":'B-9839',"FlightNo":'9839',</v>
      </c>
      <c r="W117" s="1" t="str">
        <f ca="1">CONCATENATE(V117,"""",J$1,""":","",J117,",")</f>
        <v>"From":'MUM',"To":'BLR',"Price":'10347',"DeptTime":'08:56 AM',"ArrTime":'11:16 AM',"Flight":'B',"Comp":'Kingfisher',"Code":'B-9839',"FlightNo":'9839',"isReturn":false,</v>
      </c>
      <c r="X117" s="1" t="str">
        <f t="shared" ref="X117:Y117" ca="1" si="126">CONCATENATE(W117,"""",K$1,""":","",K117,"',")</f>
        <v>"From":'MUM',"To":'BLR',"Price":'10347',"DeptTime":'08:56 AM',"ArrTime":'11:16 AM',"Flight":'B',"Comp":'Kingfisher',"Code":'B-9839',"FlightNo":'9839',"isReturn":false,"RetDeptTime":'02:38 PM',</v>
      </c>
      <c r="Y117" s="1" t="str">
        <f t="shared" ca="1" si="126"/>
        <v>"From":'MUM',"To":'BLR',"Price":'10347',"DeptTime":'08:56 AM',"ArrTime":'11:16 AM',"Flight":'B',"Comp":'Kingfisher',"Code":'B-9839',"FlightNo":'9839',"isReturn":false,"RetDeptTime":'02:38 PM',"RetArrTime":'04:58 PM',</v>
      </c>
      <c r="Z117" s="1" t="str">
        <f ca="1">CONCATENATE(Y117,"""",M$1,""":","'",M117,"'")</f>
        <v>"From":'MUM',"To":'BLR',"Price":'10347',"DeptTime":'08:56 AM',"ArrTime":'11:16 AM',"Flight":'B',"Comp":'Kingfisher',"Code":'B-9839',"FlightNo":'9839',"isReturn":false,"RetDeptTime":'02:38 PM',"RetArrTime":'04:58 PM',"RetCode":'B-9840'</v>
      </c>
      <c r="AA117" s="1" t="str">
        <f t="shared" ca="1" si="76"/>
        <v>{"From":'MUM',"To":'BLR',"Price":'10347',"DeptTime":'08:56 AM',"ArrTime":'11:16 AM',"Flight":'B',"Comp":'Kingfisher',"Code":'B-9839',"FlightNo":'9839',"isReturn":false,"RetDeptTime":'02:38 PM',"RetArrTime":'04:58 PM',"RetCode":'B-9840'},</v>
      </c>
    </row>
    <row r="118" spans="1:27" ht="18.75" customHeight="1">
      <c r="A118" s="1" t="s">
        <v>12</v>
      </c>
      <c r="B118" s="1" t="s">
        <v>12</v>
      </c>
      <c r="C118" s="1">
        <f t="shared" ca="1" si="73"/>
        <v>6317</v>
      </c>
      <c r="D118" s="2" t="str">
        <f>CONCATENATE("'","01:00 PM")</f>
        <v>'01:00 PM</v>
      </c>
      <c r="E118" s="2" t="str">
        <f>CONCATENATE("'","03:20 PM")</f>
        <v>'03:20 PM</v>
      </c>
      <c r="F118" s="1" t="s">
        <v>10</v>
      </c>
      <c r="G118" s="1" t="s">
        <v>9</v>
      </c>
      <c r="H118" s="1" t="str">
        <f t="shared" ca="1" si="71"/>
        <v>A-3956</v>
      </c>
      <c r="I118" s="1">
        <f t="shared" ca="1" si="74"/>
        <v>3956</v>
      </c>
      <c r="J118" s="4" t="s">
        <v>25</v>
      </c>
      <c r="K118" s="5" t="str">
        <f>CONCATENATE("'","06:42 PM")</f>
        <v>'06:42 PM</v>
      </c>
      <c r="L118" s="5" t="str">
        <f>CONCATENATE("'","09:02 PM")</f>
        <v>'09:02 PM</v>
      </c>
      <c r="M118" s="4" t="str">
        <f t="shared" ca="1" si="66"/>
        <v>A-3957</v>
      </c>
      <c r="N118" s="1" t="str">
        <f t="shared" si="67"/>
        <v>"From":'MUM',</v>
      </c>
      <c r="O118" s="1" t="str">
        <f>CONCATENATE(N118,"""",B$1,""":","'",B118,"',")</f>
        <v>"From":'MUM',"To":'MUM',</v>
      </c>
      <c r="P118" s="1" t="str">
        <f ca="1">CONCATENATE(O118,"""",C$1,""":","'",C118,"',")</f>
        <v>"From":'MUM',"To":'MUM',"Price":'6317',</v>
      </c>
      <c r="Q118" s="1" t="str">
        <f ca="1">CONCATENATE(P118,"""",D$1,""":","",D118,"',")</f>
        <v>"From":'MUM',"To":'MUM',"Price":'6317',"DeptTime":'01:00 PM',</v>
      </c>
      <c r="R118" s="1" t="str">
        <f ca="1">CONCATENATE(Q118,"""",E$1,""":","",E118,"',")</f>
        <v>"From":'MUM',"To":'MUM',"Price":'6317',"DeptTime":'01:00 PM',"ArrTime":'03:20 PM',</v>
      </c>
      <c r="S118" s="1" t="str">
        <f ca="1">CONCATENATE(R118,"""",F$1,""":","'",F118,"',")</f>
        <v>"From":'MUM',"To":'MUM',"Price":'6317',"DeptTime":'01:00 PM',"ArrTime":'03:20 PM',"Flight":'A',</v>
      </c>
      <c r="T118" s="1" t="str">
        <f ca="1">CONCATENATE(S118,"""",G$1,""":","'",G118,"',")</f>
        <v>"From":'MUM',"To":'MUM',"Price":'6317',"DeptTime":'01:00 PM',"ArrTime":'03:20 PM',"Flight":'A',"Comp":'Kingfisher',</v>
      </c>
      <c r="U118" s="1" t="str">
        <f ca="1">CONCATENATE(T118,"""",H$1,""":","'",H118,"',")</f>
        <v>"From":'MUM',"To":'MUM',"Price":'6317',"DeptTime":'01:00 PM',"ArrTime":'03:20 PM',"Flight":'A',"Comp":'Kingfisher',"Code":'A-3956',</v>
      </c>
      <c r="V118" s="1" t="str">
        <f ca="1">CONCATENATE(U118,"""",I$1,""":","'",I118,"',")</f>
        <v>"From":'MUM',"To":'MUM',"Price":'6317',"DeptTime":'01:00 PM',"ArrTime":'03:20 PM',"Flight":'A',"Comp":'Kingfisher',"Code":'A-3956',"FlightNo":'3956',</v>
      </c>
      <c r="W118" s="1" t="str">
        <f ca="1">CONCATENATE(V118,"""",J$1,""":","",J118,",")</f>
        <v>"From":'MUM',"To":'MUM',"Price":'6317',"DeptTime":'01:00 PM',"ArrTime":'03:20 PM',"Flight":'A',"Comp":'Kingfisher',"Code":'A-3956',"FlightNo":'3956',"isReturn":false,</v>
      </c>
      <c r="X118" s="1" t="str">
        <f t="shared" ref="X118:Y118" ca="1" si="127">CONCATENATE(W118,"""",K$1,""":","",K118,"',")</f>
        <v>"From":'MUM',"To":'MUM',"Price":'6317',"DeptTime":'01:00 PM',"ArrTime":'03:20 PM',"Flight":'A',"Comp":'Kingfisher',"Code":'A-3956',"FlightNo":'3956',"isReturn":false,"RetDeptTime":'06:42 PM',</v>
      </c>
      <c r="Y118" s="1" t="str">
        <f t="shared" ca="1" si="127"/>
        <v>"From":'MUM',"To":'MUM',"Price":'6317',"DeptTime":'01:00 PM',"ArrTime":'03:20 PM',"Flight":'A',"Comp":'Kingfisher',"Code":'A-3956',"FlightNo":'3956',"isReturn":false,"RetDeptTime":'06:42 PM',"RetArrTime":'09:02 PM',</v>
      </c>
      <c r="Z118" s="1" t="str">
        <f ca="1">CONCATENATE(Y118,"""",M$1,""":","'",M118,"'")</f>
        <v>"From":'MUM',"To":'MUM',"Price":'6317',"DeptTime":'01:00 PM',"ArrTime":'03:20 PM',"Flight":'A',"Comp":'Kingfisher',"Code":'A-3956',"FlightNo":'3956',"isReturn":false,"RetDeptTime":'06:42 PM',"RetArrTime":'09:02 PM',"RetCode":'A-3957'</v>
      </c>
      <c r="AA118" s="1" t="str">
        <f t="shared" ca="1" si="76"/>
        <v>{"From":'MUM',"To":'MUM',"Price":'6317',"DeptTime":'01:00 PM',"ArrTime":'03:20 PM',"Flight":'A',"Comp":'Kingfisher',"Code":'A-3956',"FlightNo":'3956',"isReturn":false,"RetDeptTime":'06:42 PM',"RetArrTime":'09:02 PM',"RetCode":'A-3957'},</v>
      </c>
    </row>
    <row r="119" spans="1:27" ht="18.75" customHeight="1">
      <c r="A119" s="1" t="s">
        <v>6</v>
      </c>
      <c r="B119" s="1" t="s">
        <v>13</v>
      </c>
      <c r="C119" s="1">
        <f t="shared" ca="1" si="73"/>
        <v>9283</v>
      </c>
      <c r="D119" s="2" t="str">
        <f>CONCATENATE("'","11:59 PM")</f>
        <v>'11:59 PM</v>
      </c>
      <c r="E119" s="2" t="str">
        <f>CONCATENATE("'","02:19 AM")</f>
        <v>'02:19 AM</v>
      </c>
      <c r="F119" s="1" t="s">
        <v>10</v>
      </c>
      <c r="G119" s="1" t="s">
        <v>9</v>
      </c>
      <c r="H119" s="1" t="str">
        <f t="shared" ca="1" si="71"/>
        <v>A-6124</v>
      </c>
      <c r="I119" s="1">
        <f t="shared" ca="1" si="74"/>
        <v>6124</v>
      </c>
      <c r="J119" s="4" t="s">
        <v>25</v>
      </c>
      <c r="K119" s="5" t="str">
        <f>CONCATENATE("'","05:41 AM")</f>
        <v>'05:41 AM</v>
      </c>
      <c r="L119" s="5" t="str">
        <f>CONCATENATE("'","08:01 AM")</f>
        <v>'08:01 AM</v>
      </c>
      <c r="M119" s="4" t="str">
        <f t="shared" ca="1" si="66"/>
        <v>A-6125</v>
      </c>
      <c r="N119" s="1" t="str">
        <f t="shared" si="67"/>
        <v>"From":'PUN',</v>
      </c>
      <c r="O119" s="1" t="str">
        <f>CONCATENATE(N119,"""",B$1,""":","'",B119,"',")</f>
        <v>"From":'PUN',"To":'ASR',</v>
      </c>
      <c r="P119" s="1" t="str">
        <f ca="1">CONCATENATE(O119,"""",C$1,""":","'",C119,"',")</f>
        <v>"From":'PUN',"To":'ASR',"Price":'9283',</v>
      </c>
      <c r="Q119" s="1" t="str">
        <f ca="1">CONCATENATE(P119,"""",D$1,""":","",D119,"',")</f>
        <v>"From":'PUN',"To":'ASR',"Price":'9283',"DeptTime":'11:59 PM',</v>
      </c>
      <c r="R119" s="1" t="str">
        <f ca="1">CONCATENATE(Q119,"""",E$1,""":","",E119,"',")</f>
        <v>"From":'PUN',"To":'ASR',"Price":'9283',"DeptTime":'11:59 PM',"ArrTime":'02:19 AM',</v>
      </c>
      <c r="S119" s="1" t="str">
        <f ca="1">CONCATENATE(R119,"""",F$1,""":","'",F119,"',")</f>
        <v>"From":'PUN',"To":'ASR',"Price":'9283',"DeptTime":'11:59 PM',"ArrTime":'02:19 AM',"Flight":'A',</v>
      </c>
      <c r="T119" s="1" t="str">
        <f ca="1">CONCATENATE(S119,"""",G$1,""":","'",G119,"',")</f>
        <v>"From":'PUN',"To":'ASR',"Price":'9283',"DeptTime":'11:59 PM',"ArrTime":'02:19 AM',"Flight":'A',"Comp":'Kingfisher',</v>
      </c>
      <c r="U119" s="1" t="str">
        <f ca="1">CONCATENATE(T119,"""",H$1,""":","'",H119,"',")</f>
        <v>"From":'PUN',"To":'ASR',"Price":'9283',"DeptTime":'11:59 PM',"ArrTime":'02:19 AM',"Flight":'A',"Comp":'Kingfisher',"Code":'A-6124',</v>
      </c>
      <c r="V119" s="1" t="str">
        <f ca="1">CONCATENATE(U119,"""",I$1,""":","'",I119,"',")</f>
        <v>"From":'PUN',"To":'ASR',"Price":'9283',"DeptTime":'11:59 PM',"ArrTime":'02:19 AM',"Flight":'A',"Comp":'Kingfisher',"Code":'A-6124',"FlightNo":'6124',</v>
      </c>
      <c r="W119" s="1" t="str">
        <f ca="1">CONCATENATE(V119,"""",J$1,""":","",J119,",")</f>
        <v>"From":'PUN',"To":'ASR',"Price":'9283',"DeptTime":'11:59 PM',"ArrTime":'02:19 AM',"Flight":'A',"Comp":'Kingfisher',"Code":'A-6124',"FlightNo":'6124',"isReturn":false,</v>
      </c>
      <c r="X119" s="1" t="str">
        <f t="shared" ref="X119:Y119" ca="1" si="128">CONCATENATE(W119,"""",K$1,""":","",K119,"',")</f>
        <v>"From":'PUN',"To":'ASR',"Price":'9283',"DeptTime":'11:59 PM',"ArrTime":'02:19 AM',"Flight":'A',"Comp":'Kingfisher',"Code":'A-6124',"FlightNo":'6124',"isReturn":false,"RetDeptTime":'05:41 AM',</v>
      </c>
      <c r="Y119" s="1" t="str">
        <f t="shared" ca="1" si="128"/>
        <v>"From":'PUN',"To":'ASR',"Price":'9283',"DeptTime":'11:59 PM',"ArrTime":'02:19 AM',"Flight":'A',"Comp":'Kingfisher',"Code":'A-6124',"FlightNo":'6124',"isReturn":false,"RetDeptTime":'05:41 AM',"RetArrTime":'08:01 AM',</v>
      </c>
      <c r="Z119" s="1" t="str">
        <f ca="1">CONCATENATE(Y119,"""",M$1,""":","'",M119,"'")</f>
        <v>"From":'PUN',"To":'ASR',"Price":'9283',"DeptTime":'11:59 PM',"ArrTime":'02:19 AM',"Flight":'A',"Comp":'Kingfisher',"Code":'A-6124',"FlightNo":'6124',"isReturn":false,"RetDeptTime":'05:41 AM',"RetArrTime":'08:01 AM',"RetCode":'A-6125'</v>
      </c>
      <c r="AA119" s="1" t="str">
        <f t="shared" ca="1" si="76"/>
        <v>{"From":'PUN',"To":'ASR',"Price":'9283',"DeptTime":'11:59 PM',"ArrTime":'02:19 AM',"Flight":'A',"Comp":'Kingfisher',"Code":'A-6124',"FlightNo":'6124',"isReturn":false,"RetDeptTime":'05:41 AM',"RetArrTime":'08:01 AM',"RetCode":'A-6125'},</v>
      </c>
    </row>
    <row r="120" spans="1:27" ht="18.75" customHeight="1">
      <c r="A120" s="1" t="s">
        <v>6</v>
      </c>
      <c r="B120" s="1" t="s">
        <v>14</v>
      </c>
      <c r="C120" s="1">
        <f t="shared" ca="1" si="73"/>
        <v>7126</v>
      </c>
      <c r="D120" s="2" t="str">
        <f>CONCATENATE("'","04:04 PM")</f>
        <v>'04:04 PM</v>
      </c>
      <c r="E120" s="2" t="str">
        <f>CONCATENATE("'","06:24 PM")</f>
        <v>'06:24 PM</v>
      </c>
      <c r="F120" s="1" t="s">
        <v>11</v>
      </c>
      <c r="G120" s="1" t="s">
        <v>9</v>
      </c>
      <c r="H120" s="1" t="str">
        <f t="shared" ca="1" si="71"/>
        <v>B-3728</v>
      </c>
      <c r="I120" s="1">
        <f t="shared" ca="1" si="74"/>
        <v>3728</v>
      </c>
      <c r="J120" s="4" t="s">
        <v>25</v>
      </c>
      <c r="K120" s="5" t="str">
        <f>CONCATENATE("'","09:45 PM")</f>
        <v>'09:45 PM</v>
      </c>
      <c r="L120" s="5" t="str">
        <f>CONCATENATE("'","12:05 AM")</f>
        <v>'12:05 AM</v>
      </c>
      <c r="M120" s="4" t="str">
        <f t="shared" ca="1" si="66"/>
        <v>B-3729</v>
      </c>
      <c r="N120" s="1" t="str">
        <f t="shared" si="67"/>
        <v>"From":'PUN',</v>
      </c>
      <c r="O120" s="1" t="str">
        <f>CONCATENATE(N120,"""",B$1,""":","'",B120,"',")</f>
        <v>"From":'PUN',"To":'KOL',</v>
      </c>
      <c r="P120" s="1" t="str">
        <f ca="1">CONCATENATE(O120,"""",C$1,""":","'",C120,"',")</f>
        <v>"From":'PUN',"To":'KOL',"Price":'7126',</v>
      </c>
      <c r="Q120" s="1" t="str">
        <f ca="1">CONCATENATE(P120,"""",D$1,""":","",D120,"',")</f>
        <v>"From":'PUN',"To":'KOL',"Price":'7126',"DeptTime":'04:04 PM',</v>
      </c>
      <c r="R120" s="1" t="str">
        <f ca="1">CONCATENATE(Q120,"""",E$1,""":","",E120,"',")</f>
        <v>"From":'PUN',"To":'KOL',"Price":'7126',"DeptTime":'04:04 PM',"ArrTime":'06:24 PM',</v>
      </c>
      <c r="S120" s="1" t="str">
        <f ca="1">CONCATENATE(R120,"""",F$1,""":","'",F120,"',")</f>
        <v>"From":'PUN',"To":'KOL',"Price":'7126',"DeptTime":'04:04 PM',"ArrTime":'06:24 PM',"Flight":'B',</v>
      </c>
      <c r="T120" s="1" t="str">
        <f ca="1">CONCATENATE(S120,"""",G$1,""":","'",G120,"',")</f>
        <v>"From":'PUN',"To":'KOL',"Price":'7126',"DeptTime":'04:04 PM',"ArrTime":'06:24 PM',"Flight":'B',"Comp":'Kingfisher',</v>
      </c>
      <c r="U120" s="1" t="str">
        <f ca="1">CONCATENATE(T120,"""",H$1,""":","'",H120,"',")</f>
        <v>"From":'PUN',"To":'KOL',"Price":'7126',"DeptTime":'04:04 PM',"ArrTime":'06:24 PM',"Flight":'B',"Comp":'Kingfisher',"Code":'B-3728',</v>
      </c>
      <c r="V120" s="1" t="str">
        <f ca="1">CONCATENATE(U120,"""",I$1,""":","'",I120,"',")</f>
        <v>"From":'PUN',"To":'KOL',"Price":'7126',"DeptTime":'04:04 PM',"ArrTime":'06:24 PM',"Flight":'B',"Comp":'Kingfisher',"Code":'B-3728',"FlightNo":'3728',</v>
      </c>
      <c r="W120" s="1" t="str">
        <f ca="1">CONCATENATE(V120,"""",J$1,""":","",J120,",")</f>
        <v>"From":'PUN',"To":'KOL',"Price":'7126',"DeptTime":'04:04 PM',"ArrTime":'06:24 PM',"Flight":'B',"Comp":'Kingfisher',"Code":'B-3728',"FlightNo":'3728',"isReturn":false,</v>
      </c>
      <c r="X120" s="1" t="str">
        <f t="shared" ref="X120:Y120" ca="1" si="129">CONCATENATE(W120,"""",K$1,""":","",K120,"',")</f>
        <v>"From":'PUN',"To":'KOL',"Price":'7126',"DeptTime":'04:04 PM',"ArrTime":'06:24 PM',"Flight":'B',"Comp":'Kingfisher',"Code":'B-3728',"FlightNo":'3728',"isReturn":false,"RetDeptTime":'09:45 PM',</v>
      </c>
      <c r="Y120" s="1" t="str">
        <f t="shared" ca="1" si="129"/>
        <v>"From":'PUN',"To":'KOL',"Price":'7126',"DeptTime":'04:04 PM',"ArrTime":'06:24 PM',"Flight":'B',"Comp":'Kingfisher',"Code":'B-3728',"FlightNo":'3728',"isReturn":false,"RetDeptTime":'09:45 PM',"RetArrTime":'12:05 AM',</v>
      </c>
      <c r="Z120" s="1" t="str">
        <f ca="1">CONCATENATE(Y120,"""",M$1,""":","'",M120,"'")</f>
        <v>"From":'PUN',"To":'KOL',"Price":'7126',"DeptTime":'04:04 PM',"ArrTime":'06:24 PM',"Flight":'B',"Comp":'Kingfisher',"Code":'B-3728',"FlightNo":'3728',"isReturn":false,"RetDeptTime":'09:45 PM',"RetArrTime":'12:05 AM',"RetCode":'B-3729'</v>
      </c>
      <c r="AA120" s="1" t="str">
        <f t="shared" ca="1" si="76"/>
        <v>{"From":'PUN',"To":'KOL',"Price":'7126',"DeptTime":'04:04 PM',"ArrTime":'06:24 PM',"Flight":'B',"Comp":'Kingfisher',"Code":'B-3728',"FlightNo":'3728',"isReturn":false,"RetDeptTime":'09:45 PM',"RetArrTime":'12:05 AM',"RetCode":'B-3729'},</v>
      </c>
    </row>
    <row r="121" spans="1:27" ht="18.75" customHeight="1">
      <c r="A121" s="1" t="s">
        <v>7</v>
      </c>
      <c r="B121" s="1" t="s">
        <v>15</v>
      </c>
      <c r="C121" s="1">
        <f t="shared" ca="1" si="73"/>
        <v>14034</v>
      </c>
      <c r="D121" s="2" t="str">
        <f>CONCATENATE("'","10:10 AM")</f>
        <v>'10:10 AM</v>
      </c>
      <c r="E121" s="2" t="str">
        <f>CONCATENATE("'","12:30 PM")</f>
        <v>'12:30 PM</v>
      </c>
      <c r="F121" s="1" t="s">
        <v>10</v>
      </c>
      <c r="G121" s="1" t="s">
        <v>9</v>
      </c>
      <c r="H121" s="1" t="str">
        <f t="shared" ca="1" si="71"/>
        <v>A-6145</v>
      </c>
      <c r="I121" s="1">
        <f t="shared" ca="1" si="74"/>
        <v>6145</v>
      </c>
      <c r="J121" s="4" t="s">
        <v>25</v>
      </c>
      <c r="K121" s="5" t="str">
        <f>CONCATENATE("'","03:51 PM")</f>
        <v>'03:51 PM</v>
      </c>
      <c r="L121" s="5" t="str">
        <f>CONCATENATE("'","06:11 PM")</f>
        <v>'06:11 PM</v>
      </c>
      <c r="M121" s="4" t="str">
        <f t="shared" ca="1" si="66"/>
        <v>A-6146</v>
      </c>
      <c r="N121" s="1" t="str">
        <f t="shared" si="67"/>
        <v>"From":'DEL',</v>
      </c>
      <c r="O121" s="1" t="str">
        <f>CONCATENATE(N121,"""",B$1,""":","'",B121,"',")</f>
        <v>"From":'DEL',"To":'CHD',</v>
      </c>
      <c r="P121" s="1" t="str">
        <f ca="1">CONCATENATE(O121,"""",C$1,""":","'",C121,"',")</f>
        <v>"From":'DEL',"To":'CHD',"Price":'14034',</v>
      </c>
      <c r="Q121" s="1" t="str">
        <f ca="1">CONCATENATE(P121,"""",D$1,""":","",D121,"',")</f>
        <v>"From":'DEL',"To":'CHD',"Price":'14034',"DeptTime":'10:10 AM',</v>
      </c>
      <c r="R121" s="1" t="str">
        <f ca="1">CONCATENATE(Q121,"""",E$1,""":","",E121,"',")</f>
        <v>"From":'DEL',"To":'CHD',"Price":'14034',"DeptTime":'10:10 AM',"ArrTime":'12:30 PM',</v>
      </c>
      <c r="S121" s="1" t="str">
        <f ca="1">CONCATENATE(R121,"""",F$1,""":","'",F121,"',")</f>
        <v>"From":'DEL',"To":'CHD',"Price":'14034',"DeptTime":'10:10 AM',"ArrTime":'12:30 PM',"Flight":'A',</v>
      </c>
      <c r="T121" s="1" t="str">
        <f ca="1">CONCATENATE(S121,"""",G$1,""":","'",G121,"',")</f>
        <v>"From":'DEL',"To":'CHD',"Price":'14034',"DeptTime":'10:10 AM',"ArrTime":'12:30 PM',"Flight":'A',"Comp":'Kingfisher',</v>
      </c>
      <c r="U121" s="1" t="str">
        <f ca="1">CONCATENATE(T121,"""",H$1,""":","'",H121,"',")</f>
        <v>"From":'DEL',"To":'CHD',"Price":'14034',"DeptTime":'10:10 AM',"ArrTime":'12:30 PM',"Flight":'A',"Comp":'Kingfisher',"Code":'A-6145',</v>
      </c>
      <c r="V121" s="1" t="str">
        <f ca="1">CONCATENATE(U121,"""",I$1,""":","'",I121,"',")</f>
        <v>"From":'DEL',"To":'CHD',"Price":'14034',"DeptTime":'10:10 AM',"ArrTime":'12:30 PM',"Flight":'A',"Comp":'Kingfisher',"Code":'A-6145',"FlightNo":'6145',</v>
      </c>
      <c r="W121" s="1" t="str">
        <f ca="1">CONCATENATE(V121,"""",J$1,""":","",J121,",")</f>
        <v>"From":'DEL',"To":'CHD',"Price":'14034',"DeptTime":'10:10 AM',"ArrTime":'12:30 PM',"Flight":'A',"Comp":'Kingfisher',"Code":'A-6145',"FlightNo":'6145',"isReturn":false,</v>
      </c>
      <c r="X121" s="1" t="str">
        <f t="shared" ref="X121:Y121" ca="1" si="130">CONCATENATE(W121,"""",K$1,""":","",K121,"',")</f>
        <v>"From":'DEL',"To":'CHD',"Price":'14034',"DeptTime":'10:10 AM',"ArrTime":'12:30 PM',"Flight":'A',"Comp":'Kingfisher',"Code":'A-6145',"FlightNo":'6145',"isReturn":false,"RetDeptTime":'03:51 PM',</v>
      </c>
      <c r="Y121" s="1" t="str">
        <f t="shared" ca="1" si="130"/>
        <v>"From":'DEL',"To":'CHD',"Price":'14034',"DeptTime":'10:10 AM',"ArrTime":'12:30 PM',"Flight":'A',"Comp":'Kingfisher',"Code":'A-6145',"FlightNo":'6145',"isReturn":false,"RetDeptTime":'03:51 PM',"RetArrTime":'06:11 PM',</v>
      </c>
      <c r="Z121" s="1" t="str">
        <f ca="1">CONCATENATE(Y121,"""",M$1,""":","'",M121,"'")</f>
        <v>"From":'DEL',"To":'CHD',"Price":'14034',"DeptTime":'10:10 AM',"ArrTime":'12:30 PM',"Flight":'A',"Comp":'Kingfisher',"Code":'A-6145',"FlightNo":'6145',"isReturn":false,"RetDeptTime":'03:51 PM',"RetArrTime":'06:11 PM',"RetCode":'A-6146'</v>
      </c>
      <c r="AA121" s="1" t="str">
        <f t="shared" ca="1" si="76"/>
        <v>{"From":'DEL',"To":'CHD',"Price":'14034',"DeptTime":'10:10 AM',"ArrTime":'12:30 PM',"Flight":'A',"Comp":'Kingfisher',"Code":'A-6145',"FlightNo":'6145',"isReturn":false,"RetDeptTime":'03:51 PM',"RetArrTime":'06:11 PM',"RetCode":'A-6146'},</v>
      </c>
    </row>
    <row r="122" spans="1:27" ht="18.75" customHeight="1">
      <c r="A122" s="1" t="s">
        <v>13</v>
      </c>
      <c r="B122" s="1" t="s">
        <v>7</v>
      </c>
      <c r="C122" s="1">
        <f ca="1">RANDBETWEEN(6000,15000)</f>
        <v>7663</v>
      </c>
      <c r="D122" s="2" t="str">
        <f>CONCATENATE("'","07:19 AM")</f>
        <v>'07:19 AM</v>
      </c>
      <c r="E122" s="2" t="str">
        <f>CONCATENATE("'","09:39 AM")</f>
        <v>'09:39 AM</v>
      </c>
      <c r="F122" s="1" t="s">
        <v>10</v>
      </c>
      <c r="G122" s="1" t="s">
        <v>9</v>
      </c>
      <c r="H122" s="1" t="str">
        <f t="shared" ca="1" si="71"/>
        <v>A-3033</v>
      </c>
      <c r="I122" s="1">
        <f ca="1">RANDBETWEEN(1000,9999)</f>
        <v>3033</v>
      </c>
      <c r="J122" s="4" t="s">
        <v>24</v>
      </c>
      <c r="K122" s="5" t="str">
        <f>CONCATENATE("'","01:00 PM")</f>
        <v>'01:00 PM</v>
      </c>
      <c r="L122" s="5" t="str">
        <f>CONCATENATE("'","03:20 PM")</f>
        <v>'03:20 PM</v>
      </c>
      <c r="M122" s="4" t="str">
        <f ca="1">CONCATENATE(F122,"-",I122+1)</f>
        <v>A-3034</v>
      </c>
      <c r="N122" s="1" t="str">
        <f>CONCATENATE("""",A$1,""":","'",A122,"',")</f>
        <v>"From":'ASR',</v>
      </c>
      <c r="O122" s="1" t="str">
        <f>CONCATENATE(N122,"""",B$1,""":","'",B122,"',")</f>
        <v>"From":'ASR',"To":'DEL',</v>
      </c>
      <c r="P122" s="1" t="str">
        <f ca="1">CONCATENATE(O122,"""",C$1,""":","'",C122,"',")</f>
        <v>"From":'ASR',"To":'DEL',"Price":'7663',</v>
      </c>
      <c r="Q122" s="1" t="str">
        <f ca="1">CONCATENATE(P122,"""",D$1,""":","",D122,"',")</f>
        <v>"From":'ASR',"To":'DEL',"Price":'7663',"DeptTime":'07:19 AM',</v>
      </c>
      <c r="R122" s="1" t="str">
        <f ca="1">CONCATENATE(Q122,"""",E$1,""":","",E122,"',")</f>
        <v>"From":'ASR',"To":'DEL',"Price":'7663',"DeptTime":'07:19 AM',"ArrTime":'09:39 AM',</v>
      </c>
      <c r="S122" s="1" t="str">
        <f ca="1">CONCATENATE(R122,"""",F$1,""":","'",F122,"',")</f>
        <v>"From":'ASR',"To":'DEL',"Price":'7663',"DeptTime":'07:19 AM',"ArrTime":'09:39 AM',"Flight":'A',</v>
      </c>
      <c r="T122" s="1" t="str">
        <f ca="1">CONCATENATE(S122,"""",G$1,""":","'",G122,"',")</f>
        <v>"From":'ASR',"To":'DEL',"Price":'7663',"DeptTime":'07:19 AM',"ArrTime":'09:39 AM',"Flight":'A',"Comp":'Kingfisher',</v>
      </c>
      <c r="U122" s="1" t="str">
        <f ca="1">CONCATENATE(T122,"""",H$1,""":","'",H122,"',")</f>
        <v>"From":'ASR',"To":'DEL',"Price":'7663',"DeptTime":'07:19 AM',"ArrTime":'09:39 AM',"Flight":'A',"Comp":'Kingfisher',"Code":'A-3033',</v>
      </c>
      <c r="V122" s="1" t="str">
        <f ca="1">CONCATENATE(U122,"""",I$1,""":","'",I122,"',")</f>
        <v>"From":'ASR',"To":'DEL',"Price":'7663',"DeptTime":'07:19 AM',"ArrTime":'09:39 AM',"Flight":'A',"Comp":'Kingfisher',"Code":'A-3033',"FlightNo":'3033',</v>
      </c>
      <c r="W122" s="1" t="str">
        <f ca="1">CONCATENATE(V122,"""",J$1,""":","",J122,",")</f>
        <v>"From":'ASR',"To":'DEL',"Price":'7663',"DeptTime":'07:19 AM',"ArrTime":'09:39 AM',"Flight":'A',"Comp":'Kingfisher',"Code":'A-3033',"FlightNo":'3033',"isReturn":true,</v>
      </c>
      <c r="X122" s="1" t="str">
        <f t="shared" ref="X122:Y122" ca="1" si="131">CONCATENATE(W122,"""",K$1,""":","",K122,"',")</f>
        <v>"From":'ASR',"To":'DEL',"Price":'7663',"DeptTime":'07:19 AM',"ArrTime":'09:39 AM',"Flight":'A',"Comp":'Kingfisher',"Code":'A-3033',"FlightNo":'3033',"isReturn":true,"RetDeptTime":'01:00 PM',</v>
      </c>
      <c r="Y122" s="1" t="str">
        <f t="shared" ca="1" si="131"/>
        <v>"From":'ASR',"To":'DEL',"Price":'7663',"DeptTime":'07:19 AM',"ArrTime":'09:39 AM',"Flight":'A',"Comp":'Kingfisher',"Code":'A-3033',"FlightNo":'3033',"isReturn":true,"RetDeptTime":'01:00 PM',"RetArrTime":'03:20 PM',</v>
      </c>
      <c r="Z122" s="1" t="str">
        <f ca="1">CONCATENATE(Y122,"""",M$1,""":","'",M122,"'")</f>
        <v>"From":'ASR',"To":'DEL',"Price":'7663',"DeptTime":'07:19 AM',"ArrTime":'09:39 AM',"Flight":'A',"Comp":'Kingfisher',"Code":'A-3033',"FlightNo":'3033',"isReturn":true,"RetDeptTime":'01:00 PM',"RetArrTime":'03:20 PM',"RetCode":'A-3034'</v>
      </c>
      <c r="AA122" s="1" t="str">
        <f ca="1">CONCATENATE("{",Z122,"},")</f>
        <v>{"From":'ASR',"To":'DEL',"Price":'7663',"DeptTime":'07:19 AM',"ArrTime":'09:39 AM',"Flight":'A',"Comp":'Kingfisher',"Code":'A-3033',"FlightNo":'3033',"isReturn":true,"RetDeptTime":'01:00 PM',"RetArrTime":'03:20 PM',"RetCode":'A-3034'},</v>
      </c>
    </row>
    <row r="123" spans="1:27" ht="18.75" customHeight="1">
      <c r="A123" s="1" t="s">
        <v>13</v>
      </c>
      <c r="B123" s="1" t="s">
        <v>8</v>
      </c>
      <c r="C123" s="1">
        <f t="shared" ref="C123:C186" ca="1" si="132">RANDBETWEEN(6000,15000)</f>
        <v>11696</v>
      </c>
      <c r="D123" s="2" t="str">
        <f>CONCATENATE("'","12:48 AM")</f>
        <v>'12:48 AM</v>
      </c>
      <c r="E123" s="2" t="str">
        <f>CONCATENATE("'","03:08 AM")</f>
        <v>'03:08 AM</v>
      </c>
      <c r="F123" s="1" t="s">
        <v>11</v>
      </c>
      <c r="G123" s="1" t="s">
        <v>18</v>
      </c>
      <c r="H123" s="1" t="str">
        <f t="shared" ca="1" si="71"/>
        <v>B-5360</v>
      </c>
      <c r="I123" s="1">
        <f t="shared" ref="I123:I186" ca="1" si="133">RANDBETWEEN(1000,9999)</f>
        <v>5360</v>
      </c>
      <c r="J123" s="4" t="s">
        <v>24</v>
      </c>
      <c r="K123" s="5" t="str">
        <f>CONCATENATE("'","06:30 AM")</f>
        <v>'06:30 AM</v>
      </c>
      <c r="L123" s="5" t="str">
        <f>CONCATENATE("'","08:50 AM")</f>
        <v>'08:50 AM</v>
      </c>
      <c r="M123" s="4" t="str">
        <f t="shared" ref="M123:M181" ca="1" si="134">CONCATENATE(F123,"-",I123+1)</f>
        <v>B-5361</v>
      </c>
      <c r="N123" s="1" t="str">
        <f t="shared" ref="N123:N181" si="135">CONCATENATE("""",A$1,""":","'",A123,"',")</f>
        <v>"From":'ASR',</v>
      </c>
      <c r="O123" s="1" t="str">
        <f>CONCATENATE(N123,"""",B$1,""":","'",B123,"',")</f>
        <v>"From":'ASR',"To":'BLR',</v>
      </c>
      <c r="P123" s="1" t="str">
        <f ca="1">CONCATENATE(O123,"""",C$1,""":","'",C123,"',")</f>
        <v>"From":'ASR',"To":'BLR',"Price":'11696',</v>
      </c>
      <c r="Q123" s="1" t="str">
        <f ca="1">CONCATENATE(P123,"""",D$1,""":","",D123,"',")</f>
        <v>"From":'ASR',"To":'BLR',"Price":'11696',"DeptTime":'12:48 AM',</v>
      </c>
      <c r="R123" s="1" t="str">
        <f ca="1">CONCATENATE(Q123,"""",E$1,""":","",E123,"',")</f>
        <v>"From":'ASR',"To":'BLR',"Price":'11696',"DeptTime":'12:48 AM',"ArrTime":'03:08 AM',</v>
      </c>
      <c r="S123" s="1" t="str">
        <f ca="1">CONCATENATE(R123,"""",F$1,""":","'",F123,"',")</f>
        <v>"From":'ASR',"To":'BLR',"Price":'11696',"DeptTime":'12:48 AM',"ArrTime":'03:08 AM',"Flight":'B',</v>
      </c>
      <c r="T123" s="1" t="str">
        <f ca="1">CONCATENATE(S123,"""",G$1,""":","'",G123,"',")</f>
        <v>"From":'ASR',"To":'BLR',"Price":'11696',"DeptTime":'12:48 AM',"ArrTime":'03:08 AM',"Flight":'B',"Comp":'Jet Airways',</v>
      </c>
      <c r="U123" s="1" t="str">
        <f ca="1">CONCATENATE(T123,"""",H$1,""":","'",H123,"',")</f>
        <v>"From":'ASR',"To":'BLR',"Price":'11696',"DeptTime":'12:48 AM',"ArrTime":'03:08 AM',"Flight":'B',"Comp":'Jet Airways',"Code":'B-5360',</v>
      </c>
      <c r="V123" s="1" t="str">
        <f ca="1">CONCATENATE(U123,"""",I$1,""":","'",I123,"',")</f>
        <v>"From":'ASR',"To":'BLR',"Price":'11696',"DeptTime":'12:48 AM',"ArrTime":'03:08 AM',"Flight":'B',"Comp":'Jet Airways',"Code":'B-5360',"FlightNo":'5360',</v>
      </c>
      <c r="W123" s="1" t="str">
        <f ca="1">CONCATENATE(V123,"""",J$1,""":","",J123,",")</f>
        <v>"From":'ASR',"To":'BLR',"Price":'11696',"DeptTime":'12:48 AM',"ArrTime":'03:08 AM',"Flight":'B',"Comp":'Jet Airways',"Code":'B-5360',"FlightNo":'5360',"isReturn":true,</v>
      </c>
      <c r="X123" s="1" t="str">
        <f t="shared" ref="X123:Y123" ca="1" si="136">CONCATENATE(W123,"""",K$1,""":","",K123,"',")</f>
        <v>"From":'ASR',"To":'BLR',"Price":'11696',"DeptTime":'12:48 AM',"ArrTime":'03:08 AM',"Flight":'B',"Comp":'Jet Airways',"Code":'B-5360',"FlightNo":'5360',"isReturn":true,"RetDeptTime":'06:30 AM',</v>
      </c>
      <c r="Y123" s="1" t="str">
        <f t="shared" ca="1" si="136"/>
        <v>"From":'ASR',"To":'BLR',"Price":'11696',"DeptTime":'12:48 AM',"ArrTime":'03:08 AM',"Flight":'B',"Comp":'Jet Airways',"Code":'B-5360',"FlightNo":'5360',"isReturn":true,"RetDeptTime":'06:30 AM',"RetArrTime":'08:50 AM',</v>
      </c>
      <c r="Z123" s="1" t="str">
        <f ca="1">CONCATENATE(Y123,"""",M$1,""":","'",M123,"'")</f>
        <v>"From":'ASR',"To":'BLR',"Price":'11696',"DeptTime":'12:48 AM',"ArrTime":'03:08 AM',"Flight":'B',"Comp":'Jet Airways',"Code":'B-5360',"FlightNo":'5360',"isReturn":true,"RetDeptTime":'06:30 AM',"RetArrTime":'08:50 AM',"RetCode":'B-5361'</v>
      </c>
      <c r="AA123" s="1" t="str">
        <f t="shared" ref="AA123:AA186" ca="1" si="137">CONCATENATE("{",Z123,"},")</f>
        <v>{"From":'ASR',"To":'BLR',"Price":'11696',"DeptTime":'12:48 AM',"ArrTime":'03:08 AM',"Flight":'B',"Comp":'Jet Airways',"Code":'B-5360',"FlightNo":'5360',"isReturn":true,"RetDeptTime":'06:30 AM',"RetArrTime":'08:50 AM',"RetCode":'B-5361'},</v>
      </c>
    </row>
    <row r="124" spans="1:27" ht="18.75" customHeight="1">
      <c r="A124" s="1" t="s">
        <v>13</v>
      </c>
      <c r="B124" s="1" t="s">
        <v>12</v>
      </c>
      <c r="C124" s="1">
        <f t="shared" ca="1" si="132"/>
        <v>14294</v>
      </c>
      <c r="D124" s="2" t="str">
        <f>CONCATENATE("'","12:12 PM")</f>
        <v>'12:12 PM</v>
      </c>
      <c r="E124" s="2" t="str">
        <f>CONCATENATE("'","02:32 PM")</f>
        <v>'02:32 PM</v>
      </c>
      <c r="F124" s="1" t="s">
        <v>10</v>
      </c>
      <c r="G124" s="1" t="s">
        <v>19</v>
      </c>
      <c r="H124" s="1" t="str">
        <f t="shared" ca="1" si="71"/>
        <v>A-3159</v>
      </c>
      <c r="I124" s="1">
        <f t="shared" ca="1" si="133"/>
        <v>3159</v>
      </c>
      <c r="J124" s="4" t="s">
        <v>24</v>
      </c>
      <c r="K124" s="5" t="str">
        <f>CONCATENATE("'","05:53 PM")</f>
        <v>'05:53 PM</v>
      </c>
      <c r="L124" s="5" t="str">
        <f>CONCATENATE("'","08:13 PM")</f>
        <v>'08:13 PM</v>
      </c>
      <c r="M124" s="4" t="str">
        <f t="shared" ca="1" si="134"/>
        <v>A-3160</v>
      </c>
      <c r="N124" s="1" t="str">
        <f t="shared" si="135"/>
        <v>"From":'ASR',</v>
      </c>
      <c r="O124" s="1" t="str">
        <f>CONCATENATE(N124,"""",B$1,""":","'",B124,"',")</f>
        <v>"From":'ASR',"To":'MUM',</v>
      </c>
      <c r="P124" s="1" t="str">
        <f ca="1">CONCATENATE(O124,"""",C$1,""":","'",C124,"',")</f>
        <v>"From":'ASR',"To":'MUM',"Price":'14294',</v>
      </c>
      <c r="Q124" s="1" t="str">
        <f ca="1">CONCATENATE(P124,"""",D$1,""":","",D124,"',")</f>
        <v>"From":'ASR',"To":'MUM',"Price":'14294',"DeptTime":'12:12 PM',</v>
      </c>
      <c r="R124" s="1" t="str">
        <f ca="1">CONCATENATE(Q124,"""",E$1,""":","",E124,"',")</f>
        <v>"From":'ASR',"To":'MUM',"Price":'14294',"DeptTime":'12:12 PM',"ArrTime":'02:32 PM',</v>
      </c>
      <c r="S124" s="1" t="str">
        <f ca="1">CONCATENATE(R124,"""",F$1,""":","'",F124,"',")</f>
        <v>"From":'ASR',"To":'MUM',"Price":'14294',"DeptTime":'12:12 PM',"ArrTime":'02:32 PM',"Flight":'A',</v>
      </c>
      <c r="T124" s="1" t="str">
        <f ca="1">CONCATENATE(S124,"""",G$1,""":","'",G124,"',")</f>
        <v>"From":'ASR',"To":'MUM',"Price":'14294',"DeptTime":'12:12 PM',"ArrTime":'02:32 PM',"Flight":'A',"Comp":'Pun-Airways',</v>
      </c>
      <c r="U124" s="1" t="str">
        <f ca="1">CONCATENATE(T124,"""",H$1,""":","'",H124,"',")</f>
        <v>"From":'ASR',"To":'MUM',"Price":'14294',"DeptTime":'12:12 PM',"ArrTime":'02:32 PM',"Flight":'A',"Comp":'Pun-Airways',"Code":'A-3159',</v>
      </c>
      <c r="V124" s="1" t="str">
        <f ca="1">CONCATENATE(U124,"""",I$1,""":","'",I124,"',")</f>
        <v>"From":'ASR',"To":'MUM',"Price":'14294',"DeptTime":'12:12 PM',"ArrTime":'02:32 PM',"Flight":'A',"Comp":'Pun-Airways',"Code":'A-3159',"FlightNo":'3159',</v>
      </c>
      <c r="W124" s="1" t="str">
        <f ca="1">CONCATENATE(V124,"""",J$1,""":","",J124,",")</f>
        <v>"From":'ASR',"To":'MUM',"Price":'14294',"DeptTime":'12:12 PM',"ArrTime":'02:32 PM',"Flight":'A',"Comp":'Pun-Airways',"Code":'A-3159',"FlightNo":'3159',"isReturn":true,</v>
      </c>
      <c r="X124" s="1" t="str">
        <f t="shared" ref="X124:Y124" ca="1" si="138">CONCATENATE(W124,"""",K$1,""":","",K124,"',")</f>
        <v>"From":'ASR',"To":'MUM',"Price":'14294',"DeptTime":'12:12 PM',"ArrTime":'02:32 PM',"Flight":'A',"Comp":'Pun-Airways',"Code":'A-3159',"FlightNo":'3159',"isReturn":true,"RetDeptTime":'05:53 PM',</v>
      </c>
      <c r="Y124" s="1" t="str">
        <f t="shared" ca="1" si="138"/>
        <v>"From":'ASR',"To":'MUM',"Price":'14294',"DeptTime":'12:12 PM',"ArrTime":'02:32 PM',"Flight":'A',"Comp":'Pun-Airways',"Code":'A-3159',"FlightNo":'3159',"isReturn":true,"RetDeptTime":'05:53 PM',"RetArrTime":'08:13 PM',</v>
      </c>
      <c r="Z124" s="1" t="str">
        <f ca="1">CONCATENATE(Y124,"""",M$1,""":","'",M124,"'")</f>
        <v>"From":'ASR',"To":'MUM',"Price":'14294',"DeptTime":'12:12 PM',"ArrTime":'02:32 PM',"Flight":'A',"Comp":'Pun-Airways',"Code":'A-3159',"FlightNo":'3159',"isReturn":true,"RetDeptTime":'05:53 PM',"RetArrTime":'08:13 PM',"RetCode":'A-3160'</v>
      </c>
      <c r="AA124" s="1" t="str">
        <f t="shared" ca="1" si="137"/>
        <v>{"From":'ASR',"To":'MUM',"Price":'14294',"DeptTime":'12:12 PM',"ArrTime":'02:32 PM',"Flight":'A',"Comp":'Pun-Airways',"Code":'A-3159',"FlightNo":'3159',"isReturn":true,"RetDeptTime":'05:53 PM',"RetArrTime":'08:13 PM',"RetCode":'A-3160'},</v>
      </c>
    </row>
    <row r="125" spans="1:27" ht="18.75" customHeight="1">
      <c r="A125" s="1" t="s">
        <v>13</v>
      </c>
      <c r="B125" s="1" t="s">
        <v>13</v>
      </c>
      <c r="C125" s="1">
        <f t="shared" ca="1" si="132"/>
        <v>8196</v>
      </c>
      <c r="D125" s="2" t="str">
        <f>CONCATENATE("'","03:03 AM")</f>
        <v>'03:03 AM</v>
      </c>
      <c r="E125" s="2" t="str">
        <f>CONCATENATE("'","05:23 AM")</f>
        <v>'05:23 AM</v>
      </c>
      <c r="F125" s="1" t="s">
        <v>11</v>
      </c>
      <c r="G125" s="1" t="s">
        <v>20</v>
      </c>
      <c r="H125" s="1" t="str">
        <f t="shared" ca="1" si="71"/>
        <v>B-7958</v>
      </c>
      <c r="I125" s="1">
        <f t="shared" ca="1" si="133"/>
        <v>7958</v>
      </c>
      <c r="J125" s="4" t="s">
        <v>24</v>
      </c>
      <c r="K125" s="5" t="str">
        <f>CONCATENATE("'","08:44 AM")</f>
        <v>'08:44 AM</v>
      </c>
      <c r="L125" s="5" t="str">
        <f>CONCATENATE("'","11:04 AM")</f>
        <v>'11:04 AM</v>
      </c>
      <c r="M125" s="4" t="str">
        <f t="shared" ca="1" si="134"/>
        <v>B-7959</v>
      </c>
      <c r="N125" s="1" t="str">
        <f t="shared" si="135"/>
        <v>"From":'ASR',</v>
      </c>
      <c r="O125" s="1" t="str">
        <f>CONCATENATE(N125,"""",B$1,""":","'",B125,"',")</f>
        <v>"From":'ASR',"To":'ASR',</v>
      </c>
      <c r="P125" s="1" t="str">
        <f ca="1">CONCATENATE(O125,"""",C$1,""":","'",C125,"',")</f>
        <v>"From":'ASR',"To":'ASR',"Price":'8196',</v>
      </c>
      <c r="Q125" s="1" t="str">
        <f ca="1">CONCATENATE(P125,"""",D$1,""":","",D125,"',")</f>
        <v>"From":'ASR',"To":'ASR',"Price":'8196',"DeptTime":'03:03 AM',</v>
      </c>
      <c r="R125" s="1" t="str">
        <f ca="1">CONCATENATE(Q125,"""",E$1,""":","",E125,"',")</f>
        <v>"From":'ASR',"To":'ASR',"Price":'8196',"DeptTime":'03:03 AM',"ArrTime":'05:23 AM',</v>
      </c>
      <c r="S125" s="1" t="str">
        <f ca="1">CONCATENATE(R125,"""",F$1,""":","'",F125,"',")</f>
        <v>"From":'ASR',"To":'ASR',"Price":'8196',"DeptTime":'03:03 AM',"ArrTime":'05:23 AM',"Flight":'B',</v>
      </c>
      <c r="T125" s="1" t="str">
        <f ca="1">CONCATENATE(S125,"""",G$1,""":","'",G125,"',")</f>
        <v>"From":'ASR',"To":'ASR',"Price":'8196',"DeptTime":'03:03 AM',"ArrTime":'05:23 AM',"Flight":'B',"Comp":'M-India',</v>
      </c>
      <c r="U125" s="1" t="str">
        <f ca="1">CONCATENATE(T125,"""",H$1,""":","'",H125,"',")</f>
        <v>"From":'ASR',"To":'ASR',"Price":'8196',"DeptTime":'03:03 AM',"ArrTime":'05:23 AM',"Flight":'B',"Comp":'M-India',"Code":'B-7958',</v>
      </c>
      <c r="V125" s="1" t="str">
        <f ca="1">CONCATENATE(U125,"""",I$1,""":","'",I125,"',")</f>
        <v>"From":'ASR',"To":'ASR',"Price":'8196',"DeptTime":'03:03 AM',"ArrTime":'05:23 AM',"Flight":'B',"Comp":'M-India',"Code":'B-7958',"FlightNo":'7958',</v>
      </c>
      <c r="W125" s="1" t="str">
        <f ca="1">CONCATENATE(V125,"""",J$1,""":","",J125,",")</f>
        <v>"From":'ASR',"To":'ASR',"Price":'8196',"DeptTime":'03:03 AM',"ArrTime":'05:23 AM',"Flight":'B',"Comp":'M-India',"Code":'B-7958',"FlightNo":'7958',"isReturn":true,</v>
      </c>
      <c r="X125" s="1" t="str">
        <f t="shared" ref="X125:Y125" ca="1" si="139">CONCATENATE(W125,"""",K$1,""":","",K125,"',")</f>
        <v>"From":'ASR',"To":'ASR',"Price":'8196',"DeptTime":'03:03 AM',"ArrTime":'05:23 AM',"Flight":'B',"Comp":'M-India',"Code":'B-7958',"FlightNo":'7958',"isReturn":true,"RetDeptTime":'08:44 AM',</v>
      </c>
      <c r="Y125" s="1" t="str">
        <f t="shared" ca="1" si="139"/>
        <v>"From":'ASR',"To":'ASR',"Price":'8196',"DeptTime":'03:03 AM',"ArrTime":'05:23 AM',"Flight":'B',"Comp":'M-India',"Code":'B-7958',"FlightNo":'7958',"isReturn":true,"RetDeptTime":'08:44 AM',"RetArrTime":'11:04 AM',</v>
      </c>
      <c r="Z125" s="1" t="str">
        <f ca="1">CONCATENATE(Y125,"""",M$1,""":","'",M125,"'")</f>
        <v>"From":'ASR',"To":'ASR',"Price":'8196',"DeptTime":'03:03 AM',"ArrTime":'05:23 AM',"Flight":'B',"Comp":'M-India',"Code":'B-7958',"FlightNo":'7958',"isReturn":true,"RetDeptTime":'08:44 AM',"RetArrTime":'11:04 AM',"RetCode":'B-7959'</v>
      </c>
      <c r="AA125" s="1" t="str">
        <f t="shared" ca="1" si="137"/>
        <v>{"From":'ASR',"To":'ASR',"Price":'8196',"DeptTime":'03:03 AM',"ArrTime":'05:23 AM',"Flight":'B',"Comp":'M-India',"Code":'B-7958',"FlightNo":'7958',"isReturn":true,"RetDeptTime":'08:44 AM',"RetArrTime":'11:04 AM',"RetCode":'B-7959'},</v>
      </c>
    </row>
    <row r="126" spans="1:27" ht="18.75" customHeight="1">
      <c r="A126" s="1" t="s">
        <v>13</v>
      </c>
      <c r="B126" s="1" t="s">
        <v>14</v>
      </c>
      <c r="C126" s="1">
        <f t="shared" ca="1" si="132"/>
        <v>12182</v>
      </c>
      <c r="D126" s="2" t="str">
        <f>CONCATENATE("'","11:59 AM")</f>
        <v>'11:59 AM</v>
      </c>
      <c r="E126" s="2" t="str">
        <f>CONCATENATE("'","02:19 PM")</f>
        <v>'02:19 PM</v>
      </c>
      <c r="F126" s="1" t="s">
        <v>10</v>
      </c>
      <c r="G126" s="1" t="s">
        <v>21</v>
      </c>
      <c r="H126" s="1" t="str">
        <f t="shared" ca="1" si="71"/>
        <v>A-8624</v>
      </c>
      <c r="I126" s="1">
        <f t="shared" ca="1" si="133"/>
        <v>8624</v>
      </c>
      <c r="J126" s="4" t="s">
        <v>24</v>
      </c>
      <c r="K126" s="5" t="str">
        <f>CONCATENATE("'","05:41 PM")</f>
        <v>'05:41 PM</v>
      </c>
      <c r="L126" s="5" t="str">
        <f>CONCATENATE("'","08:01 PM")</f>
        <v>'08:01 PM</v>
      </c>
      <c r="M126" s="4" t="str">
        <f t="shared" ca="1" si="134"/>
        <v>A-8625</v>
      </c>
      <c r="N126" s="1" t="str">
        <f t="shared" si="135"/>
        <v>"From":'ASR',</v>
      </c>
      <c r="O126" s="1" t="str">
        <f>CONCATENATE(N126,"""",B$1,""":","'",B126,"',")</f>
        <v>"From":'ASR',"To":'KOL',</v>
      </c>
      <c r="P126" s="1" t="str">
        <f ca="1">CONCATENATE(O126,"""",C$1,""":","'",C126,"',")</f>
        <v>"From":'ASR',"To":'KOL',"Price":'12182',</v>
      </c>
      <c r="Q126" s="1" t="str">
        <f ca="1">CONCATENATE(P126,"""",D$1,""":","",D126,"',")</f>
        <v>"From":'ASR',"To":'KOL',"Price":'12182',"DeptTime":'11:59 AM',</v>
      </c>
      <c r="R126" s="1" t="str">
        <f ca="1">CONCATENATE(Q126,"""",E$1,""":","",E126,"',")</f>
        <v>"From":'ASR',"To":'KOL',"Price":'12182',"DeptTime":'11:59 AM',"ArrTime":'02:19 PM',</v>
      </c>
      <c r="S126" s="1" t="str">
        <f ca="1">CONCATENATE(R126,"""",F$1,""":","'",F126,"',")</f>
        <v>"From":'ASR',"To":'KOL',"Price":'12182',"DeptTime":'11:59 AM',"ArrTime":'02:19 PM',"Flight":'A',</v>
      </c>
      <c r="T126" s="1" t="str">
        <f ca="1">CONCATENATE(S126,"""",G$1,""":","'",G126,"',")</f>
        <v>"From":'ASR',"To":'KOL',"Price":'12182',"DeptTime":'11:59 AM',"ArrTime":'02:19 PM',"Flight":'A',"Comp":'Col-ways',</v>
      </c>
      <c r="U126" s="1" t="str">
        <f ca="1">CONCATENATE(T126,"""",H$1,""":","'",H126,"',")</f>
        <v>"From":'ASR',"To":'KOL',"Price":'12182',"DeptTime":'11:59 AM',"ArrTime":'02:19 PM',"Flight":'A',"Comp":'Col-ways',"Code":'A-8624',</v>
      </c>
      <c r="V126" s="1" t="str">
        <f ca="1">CONCATENATE(U126,"""",I$1,""":","'",I126,"',")</f>
        <v>"From":'ASR',"To":'KOL',"Price":'12182',"DeptTime":'11:59 AM',"ArrTime":'02:19 PM',"Flight":'A',"Comp":'Col-ways',"Code":'A-8624',"FlightNo":'8624',</v>
      </c>
      <c r="W126" s="1" t="str">
        <f ca="1">CONCATENATE(V126,"""",J$1,""":","",J126,",")</f>
        <v>"From":'ASR',"To":'KOL',"Price":'12182',"DeptTime":'11:59 AM',"ArrTime":'02:19 PM',"Flight":'A',"Comp":'Col-ways',"Code":'A-8624',"FlightNo":'8624',"isReturn":true,</v>
      </c>
      <c r="X126" s="1" t="str">
        <f t="shared" ref="X126:Y126" ca="1" si="140">CONCATENATE(W126,"""",K$1,""":","",K126,"',")</f>
        <v>"From":'ASR',"To":'KOL',"Price":'12182',"DeptTime":'11:59 AM',"ArrTime":'02:19 PM',"Flight":'A',"Comp":'Col-ways',"Code":'A-8624',"FlightNo":'8624',"isReturn":true,"RetDeptTime":'05:41 PM',</v>
      </c>
      <c r="Y126" s="1" t="str">
        <f t="shared" ca="1" si="140"/>
        <v>"From":'ASR',"To":'KOL',"Price":'12182',"DeptTime":'11:59 AM',"ArrTime":'02:19 PM',"Flight":'A',"Comp":'Col-ways',"Code":'A-8624',"FlightNo":'8624',"isReturn":true,"RetDeptTime":'05:41 PM',"RetArrTime":'08:01 PM',</v>
      </c>
      <c r="Z126" s="1" t="str">
        <f ca="1">CONCATENATE(Y126,"""",M$1,""":","'",M126,"'")</f>
        <v>"From":'ASR',"To":'KOL',"Price":'12182',"DeptTime":'11:59 AM',"ArrTime":'02:19 PM',"Flight":'A',"Comp":'Col-ways',"Code":'A-8624',"FlightNo":'8624',"isReturn":true,"RetDeptTime":'05:41 PM',"RetArrTime":'08:01 PM',"RetCode":'A-8625'</v>
      </c>
      <c r="AA126" s="1" t="str">
        <f t="shared" ca="1" si="137"/>
        <v>{"From":'ASR',"To":'KOL',"Price":'12182',"DeptTime":'11:59 AM',"ArrTime":'02:19 PM',"Flight":'A',"Comp":'Col-ways',"Code":'A-8624',"FlightNo":'8624',"isReturn":true,"RetDeptTime":'05:41 PM',"RetArrTime":'08:01 PM',"RetCode":'A-8625'},</v>
      </c>
    </row>
    <row r="127" spans="1:27" ht="18.75" customHeight="1">
      <c r="A127" s="1" t="s">
        <v>13</v>
      </c>
      <c r="B127" s="1" t="s">
        <v>15</v>
      </c>
      <c r="C127" s="1">
        <f t="shared" ca="1" si="132"/>
        <v>12617</v>
      </c>
      <c r="D127" s="2" t="str">
        <f>CONCATENATE("'","08:20 AM")</f>
        <v>'08:20 AM</v>
      </c>
      <c r="E127" s="2" t="str">
        <f>CONCATENATE("'","10:40 AM")</f>
        <v>'10:40 AM</v>
      </c>
      <c r="F127" s="1" t="s">
        <v>11</v>
      </c>
      <c r="G127" s="1" t="s">
        <v>22</v>
      </c>
      <c r="H127" s="1" t="str">
        <f t="shared" ca="1" si="71"/>
        <v>B-1096</v>
      </c>
      <c r="I127" s="1">
        <f t="shared" ca="1" si="133"/>
        <v>1096</v>
      </c>
      <c r="J127" s="4" t="s">
        <v>24</v>
      </c>
      <c r="K127" s="5" t="str">
        <f>CONCATENATE("'","02:01 PM")</f>
        <v>'02:01 PM</v>
      </c>
      <c r="L127" s="5" t="str">
        <f>CONCATENATE("'","04:21 PM")</f>
        <v>'04:21 PM</v>
      </c>
      <c r="M127" s="4" t="str">
        <f t="shared" ca="1" si="134"/>
        <v>B-1097</v>
      </c>
      <c r="N127" s="1" t="str">
        <f t="shared" si="135"/>
        <v>"From":'ASR',</v>
      </c>
      <c r="O127" s="1" t="str">
        <f>CONCATENATE(N127,"""",B$1,""":","'",B127,"',")</f>
        <v>"From":'ASR',"To":'CHD',</v>
      </c>
      <c r="P127" s="1" t="str">
        <f ca="1">CONCATENATE(O127,"""",C$1,""":","'",C127,"',")</f>
        <v>"From":'ASR',"To":'CHD',"Price":'12617',</v>
      </c>
      <c r="Q127" s="1" t="str">
        <f ca="1">CONCATENATE(P127,"""",D$1,""":","",D127,"',")</f>
        <v>"From":'ASR',"To":'CHD',"Price":'12617',"DeptTime":'08:20 AM',</v>
      </c>
      <c r="R127" s="1" t="str">
        <f ca="1">CONCATENATE(Q127,"""",E$1,""":","",E127,"',")</f>
        <v>"From":'ASR',"To":'CHD',"Price":'12617',"DeptTime":'08:20 AM',"ArrTime":'10:40 AM',</v>
      </c>
      <c r="S127" s="1" t="str">
        <f ca="1">CONCATENATE(R127,"""",F$1,""":","'",F127,"',")</f>
        <v>"From":'ASR',"To":'CHD',"Price":'12617',"DeptTime":'08:20 AM',"ArrTime":'10:40 AM',"Flight":'B',</v>
      </c>
      <c r="T127" s="1" t="str">
        <f ca="1">CONCATENATE(S127,"""",G$1,""":","'",G127,"',")</f>
        <v>"From":'ASR',"To":'CHD',"Price":'12617',"DeptTime":'08:20 AM',"ArrTime":'10:40 AM',"Flight":'B',"Comp":'Max-Yorks',</v>
      </c>
      <c r="U127" s="1" t="str">
        <f ca="1">CONCATENATE(T127,"""",H$1,""":","'",H127,"',")</f>
        <v>"From":'ASR',"To":'CHD',"Price":'12617',"DeptTime":'08:20 AM',"ArrTime":'10:40 AM',"Flight":'B',"Comp":'Max-Yorks',"Code":'B-1096',</v>
      </c>
      <c r="V127" s="1" t="str">
        <f ca="1">CONCATENATE(U127,"""",I$1,""":","'",I127,"',")</f>
        <v>"From":'ASR',"To":'CHD',"Price":'12617',"DeptTime":'08:20 AM',"ArrTime":'10:40 AM',"Flight":'B',"Comp":'Max-Yorks',"Code":'B-1096',"FlightNo":'1096',</v>
      </c>
      <c r="W127" s="1" t="str">
        <f ca="1">CONCATENATE(V127,"""",J$1,""":","",J127,",")</f>
        <v>"From":'ASR',"To":'CHD',"Price":'12617',"DeptTime":'08:20 AM',"ArrTime":'10:40 AM',"Flight":'B',"Comp":'Max-Yorks',"Code":'B-1096',"FlightNo":'1096',"isReturn":true,</v>
      </c>
      <c r="X127" s="1" t="str">
        <f t="shared" ref="X127:Y127" ca="1" si="141">CONCATENATE(W127,"""",K$1,""":","",K127,"',")</f>
        <v>"From":'ASR',"To":'CHD',"Price":'12617',"DeptTime":'08:20 AM',"ArrTime":'10:40 AM',"Flight":'B',"Comp":'Max-Yorks',"Code":'B-1096',"FlightNo":'1096',"isReturn":true,"RetDeptTime":'02:01 PM',</v>
      </c>
      <c r="Y127" s="1" t="str">
        <f t="shared" ca="1" si="141"/>
        <v>"From":'ASR',"To":'CHD',"Price":'12617',"DeptTime":'08:20 AM',"ArrTime":'10:40 AM',"Flight":'B',"Comp":'Max-Yorks',"Code":'B-1096',"FlightNo":'1096',"isReturn":true,"RetDeptTime":'02:01 PM',"RetArrTime":'04:21 PM',</v>
      </c>
      <c r="Z127" s="1" t="str">
        <f ca="1">CONCATENATE(Y127,"""",M$1,""":","'",M127,"'")</f>
        <v>"From":'ASR',"To":'CHD',"Price":'12617',"DeptTime":'08:20 AM',"ArrTime":'10:40 AM',"Flight":'B',"Comp":'Max-Yorks',"Code":'B-1096',"FlightNo":'1096',"isReturn":true,"RetDeptTime":'02:01 PM',"RetArrTime":'04:21 PM',"RetCode":'B-1097'</v>
      </c>
      <c r="AA127" s="1" t="str">
        <f t="shared" ca="1" si="137"/>
        <v>{"From":'ASR',"To":'CHD',"Price":'12617',"DeptTime":'08:20 AM',"ArrTime":'10:40 AM',"Flight":'B',"Comp":'Max-Yorks',"Code":'B-1096',"FlightNo":'1096',"isReturn":true,"RetDeptTime":'02:01 PM',"RetArrTime":'04:21 PM',"RetCode":'B-1097'},</v>
      </c>
    </row>
    <row r="128" spans="1:27" ht="18.75" customHeight="1">
      <c r="A128" s="1" t="s">
        <v>13</v>
      </c>
      <c r="B128" s="1" t="s">
        <v>7</v>
      </c>
      <c r="C128" s="1">
        <f t="shared" ca="1" si="132"/>
        <v>13354</v>
      </c>
      <c r="D128" s="2" t="str">
        <f>CONCATENATE("'","06:42 PM")</f>
        <v>'06:42 PM</v>
      </c>
      <c r="E128" s="2" t="str">
        <f>CONCATENATE("'","09:02 PM")</f>
        <v>'09:02 PM</v>
      </c>
      <c r="F128" s="1" t="s">
        <v>10</v>
      </c>
      <c r="G128" s="1" t="s">
        <v>9</v>
      </c>
      <c r="H128" s="1" t="str">
        <f t="shared" ca="1" si="71"/>
        <v>A-5245</v>
      </c>
      <c r="I128" s="1">
        <f t="shared" ca="1" si="133"/>
        <v>5245</v>
      </c>
      <c r="J128" s="4" t="s">
        <v>24</v>
      </c>
      <c r="K128" s="5" t="str">
        <f>CONCATENATE("'","12:24 AM")</f>
        <v>'12:24 AM</v>
      </c>
      <c r="L128" s="5" t="str">
        <f>CONCATENATE("'","02:44 AM")</f>
        <v>'02:44 AM</v>
      </c>
      <c r="M128" s="4" t="str">
        <f t="shared" ca="1" si="134"/>
        <v>A-5246</v>
      </c>
      <c r="N128" s="1" t="str">
        <f t="shared" si="135"/>
        <v>"From":'ASR',</v>
      </c>
      <c r="O128" s="1" t="str">
        <f>CONCATENATE(N128,"""",B$1,""":","'",B128,"',")</f>
        <v>"From":'ASR',"To":'DEL',</v>
      </c>
      <c r="P128" s="1" t="str">
        <f ca="1">CONCATENATE(O128,"""",C$1,""":","'",C128,"',")</f>
        <v>"From":'ASR',"To":'DEL',"Price":'13354',</v>
      </c>
      <c r="Q128" s="1" t="str">
        <f ca="1">CONCATENATE(P128,"""",D$1,""":","",D128,"',")</f>
        <v>"From":'ASR',"To":'DEL',"Price":'13354',"DeptTime":'06:42 PM',</v>
      </c>
      <c r="R128" s="1" t="str">
        <f ca="1">CONCATENATE(Q128,"""",E$1,""":","",E128,"',")</f>
        <v>"From":'ASR',"To":'DEL',"Price":'13354',"DeptTime":'06:42 PM',"ArrTime":'09:02 PM',</v>
      </c>
      <c r="S128" s="1" t="str">
        <f ca="1">CONCATENATE(R128,"""",F$1,""":","'",F128,"',")</f>
        <v>"From":'ASR',"To":'DEL',"Price":'13354',"DeptTime":'06:42 PM',"ArrTime":'09:02 PM',"Flight":'A',</v>
      </c>
      <c r="T128" s="1" t="str">
        <f ca="1">CONCATENATE(S128,"""",G$1,""":","'",G128,"',")</f>
        <v>"From":'ASR',"To":'DEL',"Price":'13354',"DeptTime":'06:42 PM',"ArrTime":'09:02 PM',"Flight":'A',"Comp":'Kingfisher',</v>
      </c>
      <c r="U128" s="1" t="str">
        <f ca="1">CONCATENATE(T128,"""",H$1,""":","'",H128,"',")</f>
        <v>"From":'ASR',"To":'DEL',"Price":'13354',"DeptTime":'06:42 PM',"ArrTime":'09:02 PM',"Flight":'A',"Comp":'Kingfisher',"Code":'A-5245',</v>
      </c>
      <c r="V128" s="1" t="str">
        <f ca="1">CONCATENATE(U128,"""",I$1,""":","'",I128,"',")</f>
        <v>"From":'ASR',"To":'DEL',"Price":'13354',"DeptTime":'06:42 PM',"ArrTime":'09:02 PM',"Flight":'A',"Comp":'Kingfisher',"Code":'A-5245',"FlightNo":'5245',</v>
      </c>
      <c r="W128" s="1" t="str">
        <f ca="1">CONCATENATE(V128,"""",J$1,""":","",J128,",")</f>
        <v>"From":'ASR',"To":'DEL',"Price":'13354',"DeptTime":'06:42 PM',"ArrTime":'09:02 PM',"Flight":'A',"Comp":'Kingfisher',"Code":'A-5245',"FlightNo":'5245',"isReturn":true,</v>
      </c>
      <c r="X128" s="1" t="str">
        <f t="shared" ref="X128:Y128" ca="1" si="142">CONCATENATE(W128,"""",K$1,""":","",K128,"',")</f>
        <v>"From":'ASR',"To":'DEL',"Price":'13354',"DeptTime":'06:42 PM',"ArrTime":'09:02 PM',"Flight":'A',"Comp":'Kingfisher',"Code":'A-5245',"FlightNo":'5245',"isReturn":true,"RetDeptTime":'12:24 AM',</v>
      </c>
      <c r="Y128" s="1" t="str">
        <f t="shared" ca="1" si="142"/>
        <v>"From":'ASR',"To":'DEL',"Price":'13354',"DeptTime":'06:42 PM',"ArrTime":'09:02 PM',"Flight":'A',"Comp":'Kingfisher',"Code":'A-5245',"FlightNo":'5245',"isReturn":true,"RetDeptTime":'12:24 AM',"RetArrTime":'02:44 AM',</v>
      </c>
      <c r="Z128" s="1" t="str">
        <f ca="1">CONCATENATE(Y128,"""",M$1,""":","'",M128,"'")</f>
        <v>"From":'ASR',"To":'DEL',"Price":'13354',"DeptTime":'06:42 PM',"ArrTime":'09:02 PM',"Flight":'A',"Comp":'Kingfisher',"Code":'A-5245',"FlightNo":'5245',"isReturn":true,"RetDeptTime":'12:24 AM',"RetArrTime":'02:44 AM',"RetCode":'A-5246'</v>
      </c>
      <c r="AA128" s="1" t="str">
        <f t="shared" ca="1" si="137"/>
        <v>{"From":'ASR',"To":'DEL',"Price":'13354',"DeptTime":'06:42 PM',"ArrTime":'09:02 PM',"Flight":'A',"Comp":'Kingfisher',"Code":'A-5245',"FlightNo":'5245',"isReturn":true,"RetDeptTime":'12:24 AM',"RetArrTime":'02:44 AM',"RetCode":'A-5246'},</v>
      </c>
    </row>
    <row r="129" spans="1:27" ht="18.75" customHeight="1">
      <c r="A129" s="1" t="s">
        <v>13</v>
      </c>
      <c r="B129" s="1" t="s">
        <v>8</v>
      </c>
      <c r="C129" s="1">
        <f t="shared" ca="1" si="132"/>
        <v>9444</v>
      </c>
      <c r="D129" s="2" t="str">
        <f>CONCATENATE("'","09:57 PM")</f>
        <v>'09:57 PM</v>
      </c>
      <c r="E129" s="2" t="str">
        <f>CONCATENATE("'","12:17 AM")</f>
        <v>'12:17 AM</v>
      </c>
      <c r="F129" s="1" t="s">
        <v>11</v>
      </c>
      <c r="G129" s="1" t="s">
        <v>18</v>
      </c>
      <c r="H129" s="1" t="str">
        <f t="shared" ca="1" si="71"/>
        <v>B-9309</v>
      </c>
      <c r="I129" s="1">
        <f t="shared" ca="1" si="133"/>
        <v>9309</v>
      </c>
      <c r="J129" s="4" t="s">
        <v>24</v>
      </c>
      <c r="K129" s="5" t="str">
        <f>CONCATENATE("'","03:39 AM")</f>
        <v>'03:39 AM</v>
      </c>
      <c r="L129" s="5" t="str">
        <f>CONCATENATE("'","05:59 AM")</f>
        <v>'05:59 AM</v>
      </c>
      <c r="M129" s="4" t="str">
        <f t="shared" ca="1" si="134"/>
        <v>B-9310</v>
      </c>
      <c r="N129" s="1" t="str">
        <f t="shared" si="135"/>
        <v>"From":'ASR',</v>
      </c>
      <c r="O129" s="1" t="str">
        <f>CONCATENATE(N129,"""",B$1,""":","'",B129,"',")</f>
        <v>"From":'ASR',"To":'BLR',</v>
      </c>
      <c r="P129" s="1" t="str">
        <f ca="1">CONCATENATE(O129,"""",C$1,""":","'",C129,"',")</f>
        <v>"From":'ASR',"To":'BLR',"Price":'9444',</v>
      </c>
      <c r="Q129" s="1" t="str">
        <f ca="1">CONCATENATE(P129,"""",D$1,""":","",D129,"',")</f>
        <v>"From":'ASR',"To":'BLR',"Price":'9444',"DeptTime":'09:57 PM',</v>
      </c>
      <c r="R129" s="1" t="str">
        <f ca="1">CONCATENATE(Q129,"""",E$1,""":","",E129,"',")</f>
        <v>"From":'ASR',"To":'BLR',"Price":'9444',"DeptTime":'09:57 PM',"ArrTime":'12:17 AM',</v>
      </c>
      <c r="S129" s="1" t="str">
        <f ca="1">CONCATENATE(R129,"""",F$1,""":","'",F129,"',")</f>
        <v>"From":'ASR',"To":'BLR',"Price":'9444',"DeptTime":'09:57 PM',"ArrTime":'12:17 AM',"Flight":'B',</v>
      </c>
      <c r="T129" s="1" t="str">
        <f ca="1">CONCATENATE(S129,"""",G$1,""":","'",G129,"',")</f>
        <v>"From":'ASR',"To":'BLR',"Price":'9444',"DeptTime":'09:57 PM',"ArrTime":'12:17 AM',"Flight":'B',"Comp":'Jet Airways',</v>
      </c>
      <c r="U129" s="1" t="str">
        <f ca="1">CONCATENATE(T129,"""",H$1,""":","'",H129,"',")</f>
        <v>"From":'ASR',"To":'BLR',"Price":'9444',"DeptTime":'09:57 PM',"ArrTime":'12:17 AM',"Flight":'B',"Comp":'Jet Airways',"Code":'B-9309',</v>
      </c>
      <c r="V129" s="1" t="str">
        <f ca="1">CONCATENATE(U129,"""",I$1,""":","'",I129,"',")</f>
        <v>"From":'ASR',"To":'BLR',"Price":'9444',"DeptTime":'09:57 PM',"ArrTime":'12:17 AM',"Flight":'B',"Comp":'Jet Airways',"Code":'B-9309',"FlightNo":'9309',</v>
      </c>
      <c r="W129" s="1" t="str">
        <f ca="1">CONCATENATE(V129,"""",J$1,""":","",J129,",")</f>
        <v>"From":'ASR',"To":'BLR',"Price":'9444',"DeptTime":'09:57 PM',"ArrTime":'12:17 AM',"Flight":'B',"Comp":'Jet Airways',"Code":'B-9309',"FlightNo":'9309',"isReturn":true,</v>
      </c>
      <c r="X129" s="1" t="str">
        <f t="shared" ref="X129:Y129" ca="1" si="143">CONCATENATE(W129,"""",K$1,""":","",K129,"',")</f>
        <v>"From":'ASR',"To":'BLR',"Price":'9444',"DeptTime":'09:57 PM',"ArrTime":'12:17 AM',"Flight":'B',"Comp":'Jet Airways',"Code":'B-9309',"FlightNo":'9309',"isReturn":true,"RetDeptTime":'03:39 AM',</v>
      </c>
      <c r="Y129" s="1" t="str">
        <f t="shared" ca="1" si="143"/>
        <v>"From":'ASR',"To":'BLR',"Price":'9444',"DeptTime":'09:57 PM',"ArrTime":'12:17 AM',"Flight":'B',"Comp":'Jet Airways',"Code":'B-9309',"FlightNo":'9309',"isReturn":true,"RetDeptTime":'03:39 AM',"RetArrTime":'05:59 AM',</v>
      </c>
      <c r="Z129" s="1" t="str">
        <f ca="1">CONCATENATE(Y129,"""",M$1,""":","'",M129,"'")</f>
        <v>"From":'ASR',"To":'BLR',"Price":'9444',"DeptTime":'09:57 PM',"ArrTime":'12:17 AM',"Flight":'B',"Comp":'Jet Airways',"Code":'B-9309',"FlightNo":'9309',"isReturn":true,"RetDeptTime":'03:39 AM',"RetArrTime":'05:59 AM',"RetCode":'B-9310'</v>
      </c>
      <c r="AA129" s="1" t="str">
        <f t="shared" ca="1" si="137"/>
        <v>{"From":'ASR',"To":'BLR',"Price":'9444',"DeptTime":'09:57 PM',"ArrTime":'12:17 AM',"Flight":'B',"Comp":'Jet Airways',"Code":'B-9309',"FlightNo":'9309',"isReturn":true,"RetDeptTime":'03:39 AM',"RetArrTime":'05:59 AM',"RetCode":'B-9310'},</v>
      </c>
    </row>
    <row r="130" spans="1:27" ht="18.75" customHeight="1">
      <c r="A130" s="1" t="s">
        <v>13</v>
      </c>
      <c r="B130" s="1" t="s">
        <v>12</v>
      </c>
      <c r="C130" s="1">
        <f t="shared" ca="1" si="132"/>
        <v>13728</v>
      </c>
      <c r="D130" s="2" t="str">
        <f>CONCATENATE("'","02:14 PM")</f>
        <v>'02:14 PM</v>
      </c>
      <c r="E130" s="2" t="str">
        <f>CONCATENATE("'","04:34 PM")</f>
        <v>'04:34 PM</v>
      </c>
      <c r="F130" s="1" t="s">
        <v>10</v>
      </c>
      <c r="G130" s="1" t="s">
        <v>19</v>
      </c>
      <c r="H130" s="1" t="str">
        <f t="shared" ref="H130:H193" ca="1" si="144">CONCATENATE(F130,"-",I130)</f>
        <v>A-4296</v>
      </c>
      <c r="I130" s="1">
        <f t="shared" ca="1" si="133"/>
        <v>4296</v>
      </c>
      <c r="J130" s="4" t="s">
        <v>24</v>
      </c>
      <c r="K130" s="5" t="str">
        <f>CONCATENATE("'","07:55 PM")</f>
        <v>'07:55 PM</v>
      </c>
      <c r="L130" s="5" t="str">
        <f>CONCATENATE("'","10:15 PM")</f>
        <v>'10:15 PM</v>
      </c>
      <c r="M130" s="4" t="str">
        <f t="shared" ca="1" si="134"/>
        <v>A-4297</v>
      </c>
      <c r="N130" s="1" t="str">
        <f t="shared" si="135"/>
        <v>"From":'ASR',</v>
      </c>
      <c r="O130" s="1" t="str">
        <f>CONCATENATE(N130,"""",B$1,""":","'",B130,"',")</f>
        <v>"From":'ASR',"To":'MUM',</v>
      </c>
      <c r="P130" s="1" t="str">
        <f ca="1">CONCATENATE(O130,"""",C$1,""":","'",C130,"',")</f>
        <v>"From":'ASR',"To":'MUM',"Price":'13728',</v>
      </c>
      <c r="Q130" s="1" t="str">
        <f ca="1">CONCATENATE(P130,"""",D$1,""":","",D130,"',")</f>
        <v>"From":'ASR',"To":'MUM',"Price":'13728',"DeptTime":'02:14 PM',</v>
      </c>
      <c r="R130" s="1" t="str">
        <f ca="1">CONCATENATE(Q130,"""",E$1,""":","",E130,"',")</f>
        <v>"From":'ASR',"To":'MUM',"Price":'13728',"DeptTime":'02:14 PM',"ArrTime":'04:34 PM',</v>
      </c>
      <c r="S130" s="1" t="str">
        <f ca="1">CONCATENATE(R130,"""",F$1,""":","'",F130,"',")</f>
        <v>"From":'ASR',"To":'MUM',"Price":'13728',"DeptTime":'02:14 PM',"ArrTime":'04:34 PM',"Flight":'A',</v>
      </c>
      <c r="T130" s="1" t="str">
        <f ca="1">CONCATENATE(S130,"""",G$1,""":","'",G130,"',")</f>
        <v>"From":'ASR',"To":'MUM',"Price":'13728',"DeptTime":'02:14 PM',"ArrTime":'04:34 PM',"Flight":'A',"Comp":'Pun-Airways',</v>
      </c>
      <c r="U130" s="1" t="str">
        <f ca="1">CONCATENATE(T130,"""",H$1,""":","'",H130,"',")</f>
        <v>"From":'ASR',"To":'MUM',"Price":'13728',"DeptTime":'02:14 PM',"ArrTime":'04:34 PM',"Flight":'A',"Comp":'Pun-Airways',"Code":'A-4296',</v>
      </c>
      <c r="V130" s="1" t="str">
        <f ca="1">CONCATENATE(U130,"""",I$1,""":","'",I130,"',")</f>
        <v>"From":'ASR',"To":'MUM',"Price":'13728',"DeptTime":'02:14 PM',"ArrTime":'04:34 PM',"Flight":'A',"Comp":'Pun-Airways',"Code":'A-4296',"FlightNo":'4296',</v>
      </c>
      <c r="W130" s="1" t="str">
        <f ca="1">CONCATENATE(V130,"""",J$1,""":","",J130,",")</f>
        <v>"From":'ASR',"To":'MUM',"Price":'13728',"DeptTime":'02:14 PM',"ArrTime":'04:34 PM',"Flight":'A',"Comp":'Pun-Airways',"Code":'A-4296',"FlightNo":'4296',"isReturn":true,</v>
      </c>
      <c r="X130" s="1" t="str">
        <f t="shared" ref="X130:Y130" ca="1" si="145">CONCATENATE(W130,"""",K$1,""":","",K130,"',")</f>
        <v>"From":'ASR',"To":'MUM',"Price":'13728',"DeptTime":'02:14 PM',"ArrTime":'04:34 PM',"Flight":'A',"Comp":'Pun-Airways',"Code":'A-4296',"FlightNo":'4296',"isReturn":true,"RetDeptTime":'07:55 PM',</v>
      </c>
      <c r="Y130" s="1" t="str">
        <f t="shared" ca="1" si="145"/>
        <v>"From":'ASR',"To":'MUM',"Price":'13728',"DeptTime":'02:14 PM',"ArrTime":'04:34 PM',"Flight":'A',"Comp":'Pun-Airways',"Code":'A-4296',"FlightNo":'4296',"isReturn":true,"RetDeptTime":'07:55 PM',"RetArrTime":'10:15 PM',</v>
      </c>
      <c r="Z130" s="1" t="str">
        <f ca="1">CONCATENATE(Y130,"""",M$1,""":","'",M130,"'")</f>
        <v>"From":'ASR',"To":'MUM',"Price":'13728',"DeptTime":'02:14 PM',"ArrTime":'04:34 PM',"Flight":'A',"Comp":'Pun-Airways',"Code":'A-4296',"FlightNo":'4296',"isReturn":true,"RetDeptTime":'07:55 PM',"RetArrTime":'10:15 PM',"RetCode":'A-4297'</v>
      </c>
      <c r="AA130" s="1" t="str">
        <f t="shared" ca="1" si="137"/>
        <v>{"From":'ASR',"To":'MUM',"Price":'13728',"DeptTime":'02:14 PM',"ArrTime":'04:34 PM',"Flight":'A',"Comp":'Pun-Airways',"Code":'A-4296',"FlightNo":'4296',"isReturn":true,"RetDeptTime":'07:55 PM',"RetArrTime":'10:15 PM',"RetCode":'A-4297'},</v>
      </c>
    </row>
    <row r="131" spans="1:27" ht="18.75" customHeight="1">
      <c r="A131" s="1" t="s">
        <v>13</v>
      </c>
      <c r="B131" s="1" t="s">
        <v>13</v>
      </c>
      <c r="C131" s="1">
        <f t="shared" ca="1" si="132"/>
        <v>11525</v>
      </c>
      <c r="D131" s="2" t="str">
        <f>CONCATENATE("'","12:48 AM")</f>
        <v>'12:48 AM</v>
      </c>
      <c r="E131" s="2" t="str">
        <f>CONCATENATE("'","03:08 AM")</f>
        <v>'03:08 AM</v>
      </c>
      <c r="F131" s="1" t="s">
        <v>11</v>
      </c>
      <c r="G131" s="1" t="s">
        <v>20</v>
      </c>
      <c r="H131" s="1" t="str">
        <f t="shared" ca="1" si="144"/>
        <v>B-7304</v>
      </c>
      <c r="I131" s="1">
        <f t="shared" ca="1" si="133"/>
        <v>7304</v>
      </c>
      <c r="J131" s="4" t="s">
        <v>24</v>
      </c>
      <c r="K131" s="5" t="str">
        <f>CONCATENATE("'","06:30 AM")</f>
        <v>'06:30 AM</v>
      </c>
      <c r="L131" s="5" t="str">
        <f>CONCATENATE("'","08:50 AM")</f>
        <v>'08:50 AM</v>
      </c>
      <c r="M131" s="4" t="str">
        <f t="shared" ca="1" si="134"/>
        <v>B-7305</v>
      </c>
      <c r="N131" s="1" t="str">
        <f t="shared" si="135"/>
        <v>"From":'ASR',</v>
      </c>
      <c r="O131" s="1" t="str">
        <f>CONCATENATE(N131,"""",B$1,""":","'",B131,"',")</f>
        <v>"From":'ASR',"To":'ASR',</v>
      </c>
      <c r="P131" s="1" t="str">
        <f ca="1">CONCATENATE(O131,"""",C$1,""":","'",C131,"',")</f>
        <v>"From":'ASR',"To":'ASR',"Price":'11525',</v>
      </c>
      <c r="Q131" s="1" t="str">
        <f ca="1">CONCATENATE(P131,"""",D$1,""":","",D131,"',")</f>
        <v>"From":'ASR',"To":'ASR',"Price":'11525',"DeptTime":'12:48 AM',</v>
      </c>
      <c r="R131" s="1" t="str">
        <f ca="1">CONCATENATE(Q131,"""",E$1,""":","",E131,"',")</f>
        <v>"From":'ASR',"To":'ASR',"Price":'11525',"DeptTime":'12:48 AM',"ArrTime":'03:08 AM',</v>
      </c>
      <c r="S131" s="1" t="str">
        <f ca="1">CONCATENATE(R131,"""",F$1,""":","'",F131,"',")</f>
        <v>"From":'ASR',"To":'ASR',"Price":'11525',"DeptTime":'12:48 AM',"ArrTime":'03:08 AM',"Flight":'B',</v>
      </c>
      <c r="T131" s="1" t="str">
        <f ca="1">CONCATENATE(S131,"""",G$1,""":","'",G131,"',")</f>
        <v>"From":'ASR',"To":'ASR',"Price":'11525',"DeptTime":'12:48 AM',"ArrTime":'03:08 AM',"Flight":'B',"Comp":'M-India',</v>
      </c>
      <c r="U131" s="1" t="str">
        <f ca="1">CONCATENATE(T131,"""",H$1,""":","'",H131,"',")</f>
        <v>"From":'ASR',"To":'ASR',"Price":'11525',"DeptTime":'12:48 AM',"ArrTime":'03:08 AM',"Flight":'B',"Comp":'M-India',"Code":'B-7304',</v>
      </c>
      <c r="V131" s="1" t="str">
        <f ca="1">CONCATENATE(U131,"""",I$1,""":","'",I131,"',")</f>
        <v>"From":'ASR',"To":'ASR',"Price":'11525',"DeptTime":'12:48 AM',"ArrTime":'03:08 AM',"Flight":'B',"Comp":'M-India',"Code":'B-7304',"FlightNo":'7304',</v>
      </c>
      <c r="W131" s="1" t="str">
        <f ca="1">CONCATENATE(V131,"""",J$1,""":","",J131,",")</f>
        <v>"From":'ASR',"To":'ASR',"Price":'11525',"DeptTime":'12:48 AM',"ArrTime":'03:08 AM',"Flight":'B',"Comp":'M-India',"Code":'B-7304',"FlightNo":'7304',"isReturn":true,</v>
      </c>
      <c r="X131" s="1" t="str">
        <f t="shared" ref="X131:Y131" ca="1" si="146">CONCATENATE(W131,"""",K$1,""":","",K131,"',")</f>
        <v>"From":'ASR',"To":'ASR',"Price":'11525',"DeptTime":'12:48 AM',"ArrTime":'03:08 AM',"Flight":'B',"Comp":'M-India',"Code":'B-7304',"FlightNo":'7304',"isReturn":true,"RetDeptTime":'06:30 AM',</v>
      </c>
      <c r="Y131" s="1" t="str">
        <f t="shared" ca="1" si="146"/>
        <v>"From":'ASR',"To":'ASR',"Price":'11525',"DeptTime":'12:48 AM',"ArrTime":'03:08 AM',"Flight":'B',"Comp":'M-India',"Code":'B-7304',"FlightNo":'7304',"isReturn":true,"RetDeptTime":'06:30 AM',"RetArrTime":'08:50 AM',</v>
      </c>
      <c r="Z131" s="1" t="str">
        <f ca="1">CONCATENATE(Y131,"""",M$1,""":","'",M131,"'")</f>
        <v>"From":'ASR',"To":'ASR',"Price":'11525',"DeptTime":'12:48 AM',"ArrTime":'03:08 AM',"Flight":'B',"Comp":'M-India',"Code":'B-7304',"FlightNo":'7304',"isReturn":true,"RetDeptTime":'06:30 AM',"RetArrTime":'08:50 AM',"RetCode":'B-7305'</v>
      </c>
      <c r="AA131" s="1" t="str">
        <f t="shared" ca="1" si="137"/>
        <v>{"From":'ASR',"To":'ASR',"Price":'11525',"DeptTime":'12:48 AM',"ArrTime":'03:08 AM',"Flight":'B',"Comp":'M-India',"Code":'B-7304',"FlightNo":'7304',"isReturn":true,"RetDeptTime":'06:30 AM',"RetArrTime":'08:50 AM',"RetCode":'B-7305'},</v>
      </c>
    </row>
    <row r="132" spans="1:27" ht="18.75" customHeight="1">
      <c r="A132" s="1" t="s">
        <v>13</v>
      </c>
      <c r="B132" s="1" t="s">
        <v>14</v>
      </c>
      <c r="C132" s="1">
        <f t="shared" ca="1" si="132"/>
        <v>7027</v>
      </c>
      <c r="D132" s="2" t="str">
        <f>CONCATENATE("'","09:21 AM")</f>
        <v>'09:21 AM</v>
      </c>
      <c r="E132" s="2" t="str">
        <f>CONCATENATE("'","11:41 AM")</f>
        <v>'11:41 AM</v>
      </c>
      <c r="F132" s="1" t="s">
        <v>10</v>
      </c>
      <c r="G132" s="1" t="s">
        <v>21</v>
      </c>
      <c r="H132" s="1" t="str">
        <f t="shared" ca="1" si="144"/>
        <v>A-5374</v>
      </c>
      <c r="I132" s="1">
        <f t="shared" ca="1" si="133"/>
        <v>5374</v>
      </c>
      <c r="J132" s="4" t="s">
        <v>24</v>
      </c>
      <c r="K132" s="5" t="str">
        <f>CONCATENATE("'","03:02 PM")</f>
        <v>'03:02 PM</v>
      </c>
      <c r="L132" s="5" t="str">
        <f>CONCATENATE("'","05:22 PM")</f>
        <v>'05:22 PM</v>
      </c>
      <c r="M132" s="4" t="str">
        <f t="shared" ca="1" si="134"/>
        <v>A-5375</v>
      </c>
      <c r="N132" s="1" t="str">
        <f t="shared" si="135"/>
        <v>"From":'ASR',</v>
      </c>
      <c r="O132" s="1" t="str">
        <f>CONCATENATE(N132,"""",B$1,""":","'",B132,"',")</f>
        <v>"From":'ASR',"To":'KOL',</v>
      </c>
      <c r="P132" s="1" t="str">
        <f ca="1">CONCATENATE(O132,"""",C$1,""":","'",C132,"',")</f>
        <v>"From":'ASR',"To":'KOL',"Price":'7027',</v>
      </c>
      <c r="Q132" s="1" t="str">
        <f ca="1">CONCATENATE(P132,"""",D$1,""":","",D132,"',")</f>
        <v>"From":'ASR',"To":'KOL',"Price":'7027',"DeptTime":'09:21 AM',</v>
      </c>
      <c r="R132" s="1" t="str">
        <f ca="1">CONCATENATE(Q132,"""",E$1,""":","",E132,"',")</f>
        <v>"From":'ASR',"To":'KOL',"Price":'7027',"DeptTime":'09:21 AM',"ArrTime":'11:41 AM',</v>
      </c>
      <c r="S132" s="1" t="str">
        <f ca="1">CONCATENATE(R132,"""",F$1,""":","'",F132,"',")</f>
        <v>"From":'ASR',"To":'KOL',"Price":'7027',"DeptTime":'09:21 AM',"ArrTime":'11:41 AM',"Flight":'A',</v>
      </c>
      <c r="T132" s="1" t="str">
        <f ca="1">CONCATENATE(S132,"""",G$1,""":","'",G132,"',")</f>
        <v>"From":'ASR',"To":'KOL',"Price":'7027',"DeptTime":'09:21 AM',"ArrTime":'11:41 AM',"Flight":'A',"Comp":'Col-ways',</v>
      </c>
      <c r="U132" s="1" t="str">
        <f ca="1">CONCATENATE(T132,"""",H$1,""":","'",H132,"',")</f>
        <v>"From":'ASR',"To":'KOL',"Price":'7027',"DeptTime":'09:21 AM',"ArrTime":'11:41 AM',"Flight":'A',"Comp":'Col-ways',"Code":'A-5374',</v>
      </c>
      <c r="V132" s="1" t="str">
        <f ca="1">CONCATENATE(U132,"""",I$1,""":","'",I132,"',")</f>
        <v>"From":'ASR',"To":'KOL',"Price":'7027',"DeptTime":'09:21 AM',"ArrTime":'11:41 AM',"Flight":'A',"Comp":'Col-ways',"Code":'A-5374',"FlightNo":'5374',</v>
      </c>
      <c r="W132" s="1" t="str">
        <f ca="1">CONCATENATE(V132,"""",J$1,""":","",J132,",")</f>
        <v>"From":'ASR',"To":'KOL',"Price":'7027',"DeptTime":'09:21 AM',"ArrTime":'11:41 AM',"Flight":'A',"Comp":'Col-ways',"Code":'A-5374',"FlightNo":'5374',"isReturn":true,</v>
      </c>
      <c r="X132" s="1" t="str">
        <f t="shared" ref="X132:Y132" ca="1" si="147">CONCATENATE(W132,"""",K$1,""":","",K132,"',")</f>
        <v>"From":'ASR',"To":'KOL',"Price":'7027',"DeptTime":'09:21 AM',"ArrTime":'11:41 AM',"Flight":'A',"Comp":'Col-ways',"Code":'A-5374',"FlightNo":'5374',"isReturn":true,"RetDeptTime":'03:02 PM',</v>
      </c>
      <c r="Y132" s="1" t="str">
        <f t="shared" ca="1" si="147"/>
        <v>"From":'ASR',"To":'KOL',"Price":'7027',"DeptTime":'09:21 AM',"ArrTime":'11:41 AM',"Flight":'A',"Comp":'Col-ways',"Code":'A-5374',"FlightNo":'5374',"isReturn":true,"RetDeptTime":'03:02 PM',"RetArrTime":'05:22 PM',</v>
      </c>
      <c r="Z132" s="1" t="str">
        <f ca="1">CONCATENATE(Y132,"""",M$1,""":","'",M132,"'")</f>
        <v>"From":'ASR',"To":'KOL',"Price":'7027',"DeptTime":'09:21 AM',"ArrTime":'11:41 AM',"Flight":'A',"Comp":'Col-ways',"Code":'A-5374',"FlightNo":'5374',"isReturn":true,"RetDeptTime":'03:02 PM',"RetArrTime":'05:22 PM',"RetCode":'A-5375'</v>
      </c>
      <c r="AA132" s="1" t="str">
        <f t="shared" ca="1" si="137"/>
        <v>{"From":'ASR',"To":'KOL',"Price":'7027',"DeptTime":'09:21 AM',"ArrTime":'11:41 AM',"Flight":'A',"Comp":'Col-ways',"Code":'A-5374',"FlightNo":'5374',"isReturn":true,"RetDeptTime":'03:02 PM',"RetArrTime":'05:22 PM',"RetCode":'A-5375'},</v>
      </c>
    </row>
    <row r="133" spans="1:27" ht="18.75" customHeight="1">
      <c r="A133" s="1" t="s">
        <v>13</v>
      </c>
      <c r="B133" s="1" t="s">
        <v>15</v>
      </c>
      <c r="C133" s="1">
        <f t="shared" ca="1" si="132"/>
        <v>7019</v>
      </c>
      <c r="D133" s="2" t="str">
        <f>CONCATENATE("'","07:07 PM")</f>
        <v>'07:07 PM</v>
      </c>
      <c r="E133" s="2" t="str">
        <f>CONCATENATE("'","09:27 PM")</f>
        <v>'09:27 PM</v>
      </c>
      <c r="F133" s="1" t="s">
        <v>11</v>
      </c>
      <c r="G133" s="1" t="s">
        <v>22</v>
      </c>
      <c r="H133" s="1" t="str">
        <f t="shared" ca="1" si="144"/>
        <v>B-2480</v>
      </c>
      <c r="I133" s="1">
        <f t="shared" ca="1" si="133"/>
        <v>2480</v>
      </c>
      <c r="J133" s="4" t="s">
        <v>25</v>
      </c>
      <c r="K133" s="5" t="str">
        <f>CONCATENATE("'","12:48 AM")</f>
        <v>'12:48 AM</v>
      </c>
      <c r="L133" s="5" t="str">
        <f>CONCATENATE("'","03:08 AM")</f>
        <v>'03:08 AM</v>
      </c>
      <c r="M133" s="4" t="str">
        <f t="shared" ca="1" si="134"/>
        <v>B-2481</v>
      </c>
      <c r="N133" s="1" t="str">
        <f t="shared" si="135"/>
        <v>"From":'ASR',</v>
      </c>
      <c r="O133" s="1" t="str">
        <f>CONCATENATE(N133,"""",B$1,""":","'",B133,"',")</f>
        <v>"From":'ASR',"To":'CHD',</v>
      </c>
      <c r="P133" s="1" t="str">
        <f ca="1">CONCATENATE(O133,"""",C$1,""":","'",C133,"',")</f>
        <v>"From":'ASR',"To":'CHD',"Price":'7019',</v>
      </c>
      <c r="Q133" s="1" t="str">
        <f ca="1">CONCATENATE(P133,"""",D$1,""":","",D133,"',")</f>
        <v>"From":'ASR',"To":'CHD',"Price":'7019',"DeptTime":'07:07 PM',</v>
      </c>
      <c r="R133" s="1" t="str">
        <f ca="1">CONCATENATE(Q133,"""",E$1,""":","",E133,"',")</f>
        <v>"From":'ASR',"To":'CHD',"Price":'7019',"DeptTime":'07:07 PM',"ArrTime":'09:27 PM',</v>
      </c>
      <c r="S133" s="1" t="str">
        <f ca="1">CONCATENATE(R133,"""",F$1,""":","'",F133,"',")</f>
        <v>"From":'ASR',"To":'CHD',"Price":'7019',"DeptTime":'07:07 PM',"ArrTime":'09:27 PM',"Flight":'B',</v>
      </c>
      <c r="T133" s="1" t="str">
        <f ca="1">CONCATENATE(S133,"""",G$1,""":","'",G133,"',")</f>
        <v>"From":'ASR',"To":'CHD',"Price":'7019',"DeptTime":'07:07 PM',"ArrTime":'09:27 PM',"Flight":'B',"Comp":'Max-Yorks',</v>
      </c>
      <c r="U133" s="1" t="str">
        <f ca="1">CONCATENATE(T133,"""",H$1,""":","'",H133,"',")</f>
        <v>"From":'ASR',"To":'CHD',"Price":'7019',"DeptTime":'07:07 PM',"ArrTime":'09:27 PM',"Flight":'B',"Comp":'Max-Yorks',"Code":'B-2480',</v>
      </c>
      <c r="V133" s="1" t="str">
        <f ca="1">CONCATENATE(U133,"""",I$1,""":","'",I133,"',")</f>
        <v>"From":'ASR',"To":'CHD',"Price":'7019',"DeptTime":'07:07 PM',"ArrTime":'09:27 PM',"Flight":'B',"Comp":'Max-Yorks',"Code":'B-2480',"FlightNo":'2480',</v>
      </c>
      <c r="W133" s="1" t="str">
        <f ca="1">CONCATENATE(V133,"""",J$1,""":","",J133,",")</f>
        <v>"From":'ASR',"To":'CHD',"Price":'7019',"DeptTime":'07:07 PM',"ArrTime":'09:27 PM',"Flight":'B',"Comp":'Max-Yorks',"Code":'B-2480',"FlightNo":'2480',"isReturn":false,</v>
      </c>
      <c r="X133" s="1" t="str">
        <f t="shared" ref="X133:Y133" ca="1" si="148">CONCATENATE(W133,"""",K$1,""":","",K133,"',")</f>
        <v>"From":'ASR',"To":'CHD',"Price":'7019',"DeptTime":'07:07 PM',"ArrTime":'09:27 PM',"Flight":'B',"Comp":'Max-Yorks',"Code":'B-2480',"FlightNo":'2480',"isReturn":false,"RetDeptTime":'12:48 AM',</v>
      </c>
      <c r="Y133" s="1" t="str">
        <f t="shared" ca="1" si="148"/>
        <v>"From":'ASR',"To":'CHD',"Price":'7019',"DeptTime":'07:07 PM',"ArrTime":'09:27 PM',"Flight":'B',"Comp":'Max-Yorks',"Code":'B-2480',"FlightNo":'2480',"isReturn":false,"RetDeptTime":'12:48 AM',"RetArrTime":'03:08 AM',</v>
      </c>
      <c r="Z133" s="1" t="str">
        <f ca="1">CONCATENATE(Y133,"""",M$1,""":","'",M133,"'")</f>
        <v>"From":'ASR',"To":'CHD',"Price":'7019',"DeptTime":'07:07 PM',"ArrTime":'09:27 PM',"Flight":'B',"Comp":'Max-Yorks',"Code":'B-2480',"FlightNo":'2480',"isReturn":false,"RetDeptTime":'12:48 AM',"RetArrTime":'03:08 AM',"RetCode":'B-2481'</v>
      </c>
      <c r="AA133" s="1" t="str">
        <f t="shared" ca="1" si="137"/>
        <v>{"From":'ASR',"To":'CHD',"Price":'7019',"DeptTime":'07:07 PM',"ArrTime":'09:27 PM',"Flight":'B',"Comp":'Max-Yorks',"Code":'B-2480',"FlightNo":'2480',"isReturn":false,"RetDeptTime":'12:48 AM',"RetArrTime":'03:08 AM',"RetCode":'B-2481'},</v>
      </c>
    </row>
    <row r="134" spans="1:27" ht="18.75" customHeight="1">
      <c r="A134" s="1" t="s">
        <v>8</v>
      </c>
      <c r="B134" s="1" t="s">
        <v>7</v>
      </c>
      <c r="C134" s="1">
        <f t="shared" ca="1" si="132"/>
        <v>13466</v>
      </c>
      <c r="D134" s="2" t="str">
        <f>CONCATENATE("'","03:51 AM")</f>
        <v>'03:51 AM</v>
      </c>
      <c r="E134" s="2" t="str">
        <f>CONCATENATE("'","06:11 AM")</f>
        <v>'06:11 AM</v>
      </c>
      <c r="F134" s="1" t="s">
        <v>10</v>
      </c>
      <c r="G134" s="1" t="s">
        <v>9</v>
      </c>
      <c r="H134" s="1" t="str">
        <f t="shared" ca="1" si="144"/>
        <v>A-2500</v>
      </c>
      <c r="I134" s="1">
        <f t="shared" ca="1" si="133"/>
        <v>2500</v>
      </c>
      <c r="J134" s="4" t="s">
        <v>25</v>
      </c>
      <c r="K134" s="5" t="str">
        <f>CONCATENATE("'","09:33 AM")</f>
        <v>'09:33 AM</v>
      </c>
      <c r="L134" s="5" t="str">
        <f>CONCATENATE("'","11:53 AM")</f>
        <v>'11:53 AM</v>
      </c>
      <c r="M134" s="4" t="str">
        <f t="shared" ca="1" si="134"/>
        <v>A-2501</v>
      </c>
      <c r="N134" s="1" t="str">
        <f t="shared" si="135"/>
        <v>"From":'BLR',</v>
      </c>
      <c r="O134" s="1" t="str">
        <f>CONCATENATE(N134,"""",B$1,""":","'",B134,"',")</f>
        <v>"From":'BLR',"To":'DEL',</v>
      </c>
      <c r="P134" s="1" t="str">
        <f ca="1">CONCATENATE(O134,"""",C$1,""":","'",C134,"',")</f>
        <v>"From":'BLR',"To":'DEL',"Price":'13466',</v>
      </c>
      <c r="Q134" s="1" t="str">
        <f ca="1">CONCATENATE(P134,"""",D$1,""":","",D134,"',")</f>
        <v>"From":'BLR',"To":'DEL',"Price":'13466',"DeptTime":'03:51 AM',</v>
      </c>
      <c r="R134" s="1" t="str">
        <f ca="1">CONCATENATE(Q134,"""",E$1,""":","",E134,"',")</f>
        <v>"From":'BLR',"To":'DEL',"Price":'13466',"DeptTime":'03:51 AM',"ArrTime":'06:11 AM',</v>
      </c>
      <c r="S134" s="1" t="str">
        <f ca="1">CONCATENATE(R134,"""",F$1,""":","'",F134,"',")</f>
        <v>"From":'BLR',"To":'DEL',"Price":'13466',"DeptTime":'03:51 AM',"ArrTime":'06:11 AM',"Flight":'A',</v>
      </c>
      <c r="T134" s="1" t="str">
        <f ca="1">CONCATENATE(S134,"""",G$1,""":","'",G134,"',")</f>
        <v>"From":'BLR',"To":'DEL',"Price":'13466',"DeptTime":'03:51 AM',"ArrTime":'06:11 AM',"Flight":'A',"Comp":'Kingfisher',</v>
      </c>
      <c r="U134" s="1" t="str">
        <f ca="1">CONCATENATE(T134,"""",H$1,""":","'",H134,"',")</f>
        <v>"From":'BLR',"To":'DEL',"Price":'13466',"DeptTime":'03:51 AM',"ArrTime":'06:11 AM',"Flight":'A',"Comp":'Kingfisher',"Code":'A-2500',</v>
      </c>
      <c r="V134" s="1" t="str">
        <f ca="1">CONCATENATE(U134,"""",I$1,""":","'",I134,"',")</f>
        <v>"From":'BLR',"To":'DEL',"Price":'13466',"DeptTime":'03:51 AM',"ArrTime":'06:11 AM',"Flight":'A',"Comp":'Kingfisher',"Code":'A-2500',"FlightNo":'2500',</v>
      </c>
      <c r="W134" s="1" t="str">
        <f ca="1">CONCATENATE(V134,"""",J$1,""":","",J134,",")</f>
        <v>"From":'BLR',"To":'DEL',"Price":'13466',"DeptTime":'03:51 AM',"ArrTime":'06:11 AM',"Flight":'A',"Comp":'Kingfisher',"Code":'A-2500',"FlightNo":'2500',"isReturn":false,</v>
      </c>
      <c r="X134" s="1" t="str">
        <f t="shared" ref="X134:Y134" ca="1" si="149">CONCATENATE(W134,"""",K$1,""":","",K134,"',")</f>
        <v>"From":'BLR',"To":'DEL',"Price":'13466',"DeptTime":'03:51 AM',"ArrTime":'06:11 AM',"Flight":'A',"Comp":'Kingfisher',"Code":'A-2500',"FlightNo":'2500',"isReturn":false,"RetDeptTime":'09:33 AM',</v>
      </c>
      <c r="Y134" s="1" t="str">
        <f t="shared" ca="1" si="149"/>
        <v>"From":'BLR',"To":'DEL',"Price":'13466',"DeptTime":'03:51 AM',"ArrTime":'06:11 AM',"Flight":'A',"Comp":'Kingfisher',"Code":'A-2500',"FlightNo":'2500',"isReturn":false,"RetDeptTime":'09:33 AM',"RetArrTime":'11:53 AM',</v>
      </c>
      <c r="Z134" s="1" t="str">
        <f ca="1">CONCATENATE(Y134,"""",M$1,""":","'",M134,"'")</f>
        <v>"From":'BLR',"To":'DEL',"Price":'13466',"DeptTime":'03:51 AM',"ArrTime":'06:11 AM',"Flight":'A',"Comp":'Kingfisher',"Code":'A-2500',"FlightNo":'2500',"isReturn":false,"RetDeptTime":'09:33 AM',"RetArrTime":'11:53 AM',"RetCode":'A-2501'</v>
      </c>
      <c r="AA134" s="1" t="str">
        <f t="shared" ca="1" si="137"/>
        <v>{"From":'BLR',"To":'DEL',"Price":'13466',"DeptTime":'03:51 AM',"ArrTime":'06:11 AM',"Flight":'A',"Comp":'Kingfisher',"Code":'A-2500',"FlightNo":'2500',"isReturn":false,"RetDeptTime":'09:33 AM',"RetArrTime":'11:53 AM',"RetCode":'A-2501'},</v>
      </c>
    </row>
    <row r="135" spans="1:27" ht="18.75" customHeight="1">
      <c r="A135" s="1" t="s">
        <v>8</v>
      </c>
      <c r="B135" s="1" t="s">
        <v>6</v>
      </c>
      <c r="C135" s="1">
        <f t="shared" ca="1" si="132"/>
        <v>8328</v>
      </c>
      <c r="D135" s="2" t="str">
        <f>CONCATENATE("'","08:56 AM")</f>
        <v>'08:56 AM</v>
      </c>
      <c r="E135" s="2" t="str">
        <f>CONCATENATE("'","11:16 AM")</f>
        <v>'11:16 AM</v>
      </c>
      <c r="F135" s="1" t="s">
        <v>11</v>
      </c>
      <c r="G135" s="1" t="s">
        <v>9</v>
      </c>
      <c r="H135" s="1" t="str">
        <f t="shared" ca="1" si="144"/>
        <v>B-9513</v>
      </c>
      <c r="I135" s="1">
        <f t="shared" ca="1" si="133"/>
        <v>9513</v>
      </c>
      <c r="J135" s="4" t="s">
        <v>25</v>
      </c>
      <c r="K135" s="5" t="str">
        <f>CONCATENATE("'","02:38 PM")</f>
        <v>'02:38 PM</v>
      </c>
      <c r="L135" s="5" t="str">
        <f>CONCATENATE("'","04:58 PM")</f>
        <v>'04:58 PM</v>
      </c>
      <c r="M135" s="4" t="str">
        <f t="shared" ca="1" si="134"/>
        <v>B-9514</v>
      </c>
      <c r="N135" s="1" t="str">
        <f t="shared" si="135"/>
        <v>"From":'BLR',</v>
      </c>
      <c r="O135" s="1" t="str">
        <f>CONCATENATE(N135,"""",B$1,""":","'",B135,"',")</f>
        <v>"From":'BLR',"To":'PUN',</v>
      </c>
      <c r="P135" s="1" t="str">
        <f ca="1">CONCATENATE(O135,"""",C$1,""":","'",C135,"',")</f>
        <v>"From":'BLR',"To":'PUN',"Price":'8328',</v>
      </c>
      <c r="Q135" s="1" t="str">
        <f ca="1">CONCATENATE(P135,"""",D$1,""":","",D135,"',")</f>
        <v>"From":'BLR',"To":'PUN',"Price":'8328',"DeptTime":'08:56 AM',</v>
      </c>
      <c r="R135" s="1" t="str">
        <f ca="1">CONCATENATE(Q135,"""",E$1,""":","",E135,"',")</f>
        <v>"From":'BLR',"To":'PUN',"Price":'8328',"DeptTime":'08:56 AM',"ArrTime":'11:16 AM',</v>
      </c>
      <c r="S135" s="1" t="str">
        <f ca="1">CONCATENATE(R135,"""",F$1,""":","'",F135,"',")</f>
        <v>"From":'BLR',"To":'PUN',"Price":'8328',"DeptTime":'08:56 AM',"ArrTime":'11:16 AM',"Flight":'B',</v>
      </c>
      <c r="T135" s="1" t="str">
        <f ca="1">CONCATENATE(S135,"""",G$1,""":","'",G135,"',")</f>
        <v>"From":'BLR',"To":'PUN',"Price":'8328',"DeptTime":'08:56 AM',"ArrTime":'11:16 AM',"Flight":'B',"Comp":'Kingfisher',</v>
      </c>
      <c r="U135" s="1" t="str">
        <f ca="1">CONCATENATE(T135,"""",H$1,""":","'",H135,"',")</f>
        <v>"From":'BLR',"To":'PUN',"Price":'8328',"DeptTime":'08:56 AM',"ArrTime":'11:16 AM',"Flight":'B',"Comp":'Kingfisher',"Code":'B-9513',</v>
      </c>
      <c r="V135" s="1" t="str">
        <f ca="1">CONCATENATE(U135,"""",I$1,""":","'",I135,"',")</f>
        <v>"From":'BLR',"To":'PUN',"Price":'8328',"DeptTime":'08:56 AM',"ArrTime":'11:16 AM',"Flight":'B',"Comp":'Kingfisher',"Code":'B-9513',"FlightNo":'9513',</v>
      </c>
      <c r="W135" s="1" t="str">
        <f ca="1">CONCATENATE(V135,"""",J$1,""":","",J135,",")</f>
        <v>"From":'BLR',"To":'PUN',"Price":'8328',"DeptTime":'08:56 AM',"ArrTime":'11:16 AM',"Flight":'B',"Comp":'Kingfisher',"Code":'B-9513',"FlightNo":'9513',"isReturn":false,</v>
      </c>
      <c r="X135" s="1" t="str">
        <f t="shared" ref="X135:Y135" ca="1" si="150">CONCATENATE(W135,"""",K$1,""":","",K135,"',")</f>
        <v>"From":'BLR',"To":'PUN',"Price":'8328',"DeptTime":'08:56 AM',"ArrTime":'11:16 AM',"Flight":'B',"Comp":'Kingfisher',"Code":'B-9513',"FlightNo":'9513',"isReturn":false,"RetDeptTime":'02:38 PM',</v>
      </c>
      <c r="Y135" s="1" t="str">
        <f t="shared" ca="1" si="150"/>
        <v>"From":'BLR',"To":'PUN',"Price":'8328',"DeptTime":'08:56 AM',"ArrTime":'11:16 AM',"Flight":'B',"Comp":'Kingfisher',"Code":'B-9513',"FlightNo":'9513',"isReturn":false,"RetDeptTime":'02:38 PM',"RetArrTime":'04:58 PM',</v>
      </c>
      <c r="Z135" s="1" t="str">
        <f ca="1">CONCATENATE(Y135,"""",M$1,""":","'",M135,"'")</f>
        <v>"From":'BLR',"To":'PUN',"Price":'8328',"DeptTime":'08:56 AM',"ArrTime":'11:16 AM',"Flight":'B',"Comp":'Kingfisher',"Code":'B-9513',"FlightNo":'9513',"isReturn":false,"RetDeptTime":'02:38 PM',"RetArrTime":'04:58 PM',"RetCode":'B-9514'</v>
      </c>
      <c r="AA135" s="1" t="str">
        <f t="shared" ca="1" si="137"/>
        <v>{"From":'BLR',"To":'PUN',"Price":'8328',"DeptTime":'08:56 AM',"ArrTime":'11:16 AM',"Flight":'B',"Comp":'Kingfisher',"Code":'B-9513',"FlightNo":'9513',"isReturn":false,"RetDeptTime":'02:38 PM',"RetArrTime":'04:58 PM',"RetCode":'B-9514'},</v>
      </c>
    </row>
    <row r="136" spans="1:27" ht="18.75" customHeight="1">
      <c r="A136" s="1" t="s">
        <v>8</v>
      </c>
      <c r="B136" s="1" t="s">
        <v>12</v>
      </c>
      <c r="C136" s="1">
        <f t="shared" ca="1" si="132"/>
        <v>9984</v>
      </c>
      <c r="D136" s="2" t="str">
        <f>CONCATENATE("'","12:24 AM")</f>
        <v>'12:24 AM</v>
      </c>
      <c r="E136" s="2" t="str">
        <f>CONCATENATE("'","02:44 AM")</f>
        <v>'02:44 AM</v>
      </c>
      <c r="F136" s="1" t="s">
        <v>10</v>
      </c>
      <c r="G136" s="1" t="s">
        <v>9</v>
      </c>
      <c r="H136" s="1" t="str">
        <f t="shared" ca="1" si="144"/>
        <v>A-8405</v>
      </c>
      <c r="I136" s="1">
        <f t="shared" ca="1" si="133"/>
        <v>8405</v>
      </c>
      <c r="J136" s="4" t="s">
        <v>25</v>
      </c>
      <c r="K136" s="5" t="str">
        <f>CONCATENATE("'","06:06 AM")</f>
        <v>'06:06 AM</v>
      </c>
      <c r="L136" s="5" t="str">
        <f>CONCATENATE("'","08:26 AM")</f>
        <v>'08:26 AM</v>
      </c>
      <c r="M136" s="4" t="str">
        <f t="shared" ca="1" si="134"/>
        <v>A-8406</v>
      </c>
      <c r="N136" s="1" t="str">
        <f t="shared" si="135"/>
        <v>"From":'BLR',</v>
      </c>
      <c r="O136" s="1" t="str">
        <f>CONCATENATE(N136,"""",B$1,""":","'",B136,"',")</f>
        <v>"From":'BLR',"To":'MUM',</v>
      </c>
      <c r="P136" s="1" t="str">
        <f ca="1">CONCATENATE(O136,"""",C$1,""":","'",C136,"',")</f>
        <v>"From":'BLR',"To":'MUM',"Price":'9984',</v>
      </c>
      <c r="Q136" s="1" t="str">
        <f ca="1">CONCATENATE(P136,"""",D$1,""":","",D136,"',")</f>
        <v>"From":'BLR',"To":'MUM',"Price":'9984',"DeptTime":'12:24 AM',</v>
      </c>
      <c r="R136" s="1" t="str">
        <f ca="1">CONCATENATE(Q136,"""",E$1,""":","",E136,"',")</f>
        <v>"From":'BLR',"To":'MUM',"Price":'9984',"DeptTime":'12:24 AM',"ArrTime":'02:44 AM',</v>
      </c>
      <c r="S136" s="1" t="str">
        <f ca="1">CONCATENATE(R136,"""",F$1,""":","'",F136,"',")</f>
        <v>"From":'BLR',"To":'MUM',"Price":'9984',"DeptTime":'12:24 AM',"ArrTime":'02:44 AM',"Flight":'A',</v>
      </c>
      <c r="T136" s="1" t="str">
        <f ca="1">CONCATENATE(S136,"""",G$1,""":","'",G136,"',")</f>
        <v>"From":'BLR',"To":'MUM',"Price":'9984',"DeptTime":'12:24 AM',"ArrTime":'02:44 AM',"Flight":'A',"Comp":'Kingfisher',</v>
      </c>
      <c r="U136" s="1" t="str">
        <f ca="1">CONCATENATE(T136,"""",H$1,""":","'",H136,"',")</f>
        <v>"From":'BLR',"To":'MUM',"Price":'9984',"DeptTime":'12:24 AM',"ArrTime":'02:44 AM',"Flight":'A',"Comp":'Kingfisher',"Code":'A-8405',</v>
      </c>
      <c r="V136" s="1" t="str">
        <f ca="1">CONCATENATE(U136,"""",I$1,""":","'",I136,"',")</f>
        <v>"From":'BLR',"To":'MUM',"Price":'9984',"DeptTime":'12:24 AM',"ArrTime":'02:44 AM',"Flight":'A',"Comp":'Kingfisher',"Code":'A-8405',"FlightNo":'8405',</v>
      </c>
      <c r="W136" s="1" t="str">
        <f ca="1">CONCATENATE(V136,"""",J$1,""":","",J136,",")</f>
        <v>"From":'BLR',"To":'MUM',"Price":'9984',"DeptTime":'12:24 AM',"ArrTime":'02:44 AM',"Flight":'A',"Comp":'Kingfisher',"Code":'A-8405',"FlightNo":'8405',"isReturn":false,</v>
      </c>
      <c r="X136" s="1" t="str">
        <f t="shared" ref="X136:Y136" ca="1" si="151">CONCATENATE(W136,"""",K$1,""":","",K136,"',")</f>
        <v>"From":'BLR',"To":'MUM',"Price":'9984',"DeptTime":'12:24 AM',"ArrTime":'02:44 AM',"Flight":'A',"Comp":'Kingfisher',"Code":'A-8405',"FlightNo":'8405',"isReturn":false,"RetDeptTime":'06:06 AM',</v>
      </c>
      <c r="Y136" s="1" t="str">
        <f t="shared" ca="1" si="151"/>
        <v>"From":'BLR',"To":'MUM',"Price":'9984',"DeptTime":'12:24 AM',"ArrTime":'02:44 AM',"Flight":'A',"Comp":'Kingfisher',"Code":'A-8405',"FlightNo":'8405',"isReturn":false,"RetDeptTime":'06:06 AM',"RetArrTime":'08:26 AM',</v>
      </c>
      <c r="Z136" s="1" t="str">
        <f ca="1">CONCATENATE(Y136,"""",M$1,""":","'",M136,"'")</f>
        <v>"From":'BLR',"To":'MUM',"Price":'9984',"DeptTime":'12:24 AM',"ArrTime":'02:44 AM',"Flight":'A',"Comp":'Kingfisher',"Code":'A-8405',"FlightNo":'8405',"isReturn":false,"RetDeptTime":'06:06 AM',"RetArrTime":'08:26 AM',"RetCode":'A-8406'</v>
      </c>
      <c r="AA136" s="1" t="str">
        <f t="shared" ca="1" si="137"/>
        <v>{"From":'BLR',"To":'MUM',"Price":'9984',"DeptTime":'12:24 AM',"ArrTime":'02:44 AM',"Flight":'A',"Comp":'Kingfisher',"Code":'A-8405',"FlightNo":'8405',"isReturn":false,"RetDeptTime":'06:06 AM',"RetArrTime":'08:26 AM',"RetCode":'A-8406'},</v>
      </c>
    </row>
    <row r="137" spans="1:27" ht="18.75" customHeight="1">
      <c r="A137" s="1" t="s">
        <v>8</v>
      </c>
      <c r="B137" s="1" t="s">
        <v>13</v>
      </c>
      <c r="C137" s="1">
        <f t="shared" ca="1" si="132"/>
        <v>14988</v>
      </c>
      <c r="D137" s="2" t="str">
        <f>CONCATENATE("'","06:30 AM")</f>
        <v>'06:30 AM</v>
      </c>
      <c r="E137" s="2" t="str">
        <f>CONCATENATE("'","08:50 AM")</f>
        <v>'08:50 AM</v>
      </c>
      <c r="F137" s="1" t="s">
        <v>11</v>
      </c>
      <c r="G137" s="1" t="s">
        <v>9</v>
      </c>
      <c r="H137" s="1" t="str">
        <f t="shared" ca="1" si="144"/>
        <v>B-3191</v>
      </c>
      <c r="I137" s="1">
        <f t="shared" ca="1" si="133"/>
        <v>3191</v>
      </c>
      <c r="J137" s="4" t="s">
        <v>25</v>
      </c>
      <c r="K137" s="5" t="str">
        <f>CONCATENATE("'","12:12 PM")</f>
        <v>'12:12 PM</v>
      </c>
      <c r="L137" s="5" t="str">
        <f>CONCATENATE("'","02:32 PM")</f>
        <v>'02:32 PM</v>
      </c>
      <c r="M137" s="4" t="str">
        <f t="shared" ca="1" si="134"/>
        <v>B-3192</v>
      </c>
      <c r="N137" s="1" t="str">
        <f t="shared" si="135"/>
        <v>"From":'BLR',</v>
      </c>
      <c r="O137" s="1" t="str">
        <f>CONCATENATE(N137,"""",B$1,""":","'",B137,"',")</f>
        <v>"From":'BLR',"To":'ASR',</v>
      </c>
      <c r="P137" s="1" t="str">
        <f ca="1">CONCATENATE(O137,"""",C$1,""":","'",C137,"',")</f>
        <v>"From":'BLR',"To":'ASR',"Price":'14988',</v>
      </c>
      <c r="Q137" s="1" t="str">
        <f ca="1">CONCATENATE(P137,"""",D$1,""":","",D137,"',")</f>
        <v>"From":'BLR',"To":'ASR',"Price":'14988',"DeptTime":'06:30 AM',</v>
      </c>
      <c r="R137" s="1" t="str">
        <f ca="1">CONCATENATE(Q137,"""",E$1,""":","",E137,"',")</f>
        <v>"From":'BLR',"To":'ASR',"Price":'14988',"DeptTime":'06:30 AM',"ArrTime":'08:50 AM',</v>
      </c>
      <c r="S137" s="1" t="str">
        <f ca="1">CONCATENATE(R137,"""",F$1,""":","'",F137,"',")</f>
        <v>"From":'BLR',"To":'ASR',"Price":'14988',"DeptTime":'06:30 AM',"ArrTime":'08:50 AM',"Flight":'B',</v>
      </c>
      <c r="T137" s="1" t="str">
        <f ca="1">CONCATENATE(S137,"""",G$1,""":","'",G137,"',")</f>
        <v>"From":'BLR',"To":'ASR',"Price":'14988',"DeptTime":'06:30 AM',"ArrTime":'08:50 AM',"Flight":'B',"Comp":'Kingfisher',</v>
      </c>
      <c r="U137" s="1" t="str">
        <f ca="1">CONCATENATE(T137,"""",H$1,""":","'",H137,"',")</f>
        <v>"From":'BLR',"To":'ASR',"Price":'14988',"DeptTime":'06:30 AM',"ArrTime":'08:50 AM',"Flight":'B',"Comp":'Kingfisher',"Code":'B-3191',</v>
      </c>
      <c r="V137" s="1" t="str">
        <f ca="1">CONCATENATE(U137,"""",I$1,""":","'",I137,"',")</f>
        <v>"From":'BLR',"To":'ASR',"Price":'14988',"DeptTime":'06:30 AM',"ArrTime":'08:50 AM',"Flight":'B',"Comp":'Kingfisher',"Code":'B-3191',"FlightNo":'3191',</v>
      </c>
      <c r="W137" s="1" t="str">
        <f ca="1">CONCATENATE(V137,"""",J$1,""":","",J137,",")</f>
        <v>"From":'BLR',"To":'ASR',"Price":'14988',"DeptTime":'06:30 AM',"ArrTime":'08:50 AM',"Flight":'B',"Comp":'Kingfisher',"Code":'B-3191',"FlightNo":'3191',"isReturn":false,</v>
      </c>
      <c r="X137" s="1" t="str">
        <f t="shared" ref="X137:Y137" ca="1" si="152">CONCATENATE(W137,"""",K$1,""":","",K137,"',")</f>
        <v>"From":'BLR',"To":'ASR',"Price":'14988',"DeptTime":'06:30 AM',"ArrTime":'08:50 AM',"Flight":'B',"Comp":'Kingfisher',"Code":'B-3191',"FlightNo":'3191',"isReturn":false,"RetDeptTime":'12:12 PM',</v>
      </c>
      <c r="Y137" s="1" t="str">
        <f t="shared" ca="1" si="152"/>
        <v>"From":'BLR',"To":'ASR',"Price":'14988',"DeptTime":'06:30 AM',"ArrTime":'08:50 AM',"Flight":'B',"Comp":'Kingfisher',"Code":'B-3191',"FlightNo":'3191',"isReturn":false,"RetDeptTime":'12:12 PM',"RetArrTime":'02:32 PM',</v>
      </c>
      <c r="Z137" s="1" t="str">
        <f ca="1">CONCATENATE(Y137,"""",M$1,""":","'",M137,"'")</f>
        <v>"From":'BLR',"To":'ASR',"Price":'14988',"DeptTime":'06:30 AM',"ArrTime":'08:50 AM',"Flight":'B',"Comp":'Kingfisher',"Code":'B-3191',"FlightNo":'3191',"isReturn":false,"RetDeptTime":'12:12 PM',"RetArrTime":'02:32 PM',"RetCode":'B-3192'</v>
      </c>
      <c r="AA137" s="1" t="str">
        <f t="shared" ca="1" si="137"/>
        <v>{"From":'BLR',"To":'ASR',"Price":'14988',"DeptTime":'06:30 AM',"ArrTime":'08:50 AM',"Flight":'B',"Comp":'Kingfisher',"Code":'B-3191',"FlightNo":'3191',"isReturn":false,"RetDeptTime":'12:12 PM',"RetArrTime":'02:32 PM',"RetCode":'B-3192'},</v>
      </c>
    </row>
    <row r="138" spans="1:27" ht="18.75" customHeight="1">
      <c r="A138" s="1" t="s">
        <v>8</v>
      </c>
      <c r="B138" s="1" t="s">
        <v>14</v>
      </c>
      <c r="C138" s="1">
        <f t="shared" ca="1" si="132"/>
        <v>14211</v>
      </c>
      <c r="D138" s="2" t="str">
        <f>CONCATENATE("'","12:24 AM")</f>
        <v>'12:24 AM</v>
      </c>
      <c r="E138" s="2" t="str">
        <f>CONCATENATE("'","02:44 AM")</f>
        <v>'02:44 AM</v>
      </c>
      <c r="F138" s="1" t="s">
        <v>10</v>
      </c>
      <c r="G138" s="1" t="s">
        <v>18</v>
      </c>
      <c r="H138" s="1" t="str">
        <f t="shared" ca="1" si="144"/>
        <v>A-7536</v>
      </c>
      <c r="I138" s="1">
        <f t="shared" ca="1" si="133"/>
        <v>7536</v>
      </c>
      <c r="J138" s="4" t="s">
        <v>25</v>
      </c>
      <c r="K138" s="5" t="str">
        <f>CONCATENATE("'","06:06 AM")</f>
        <v>'06:06 AM</v>
      </c>
      <c r="L138" s="5" t="str">
        <f>CONCATENATE("'","08:26 AM")</f>
        <v>'08:26 AM</v>
      </c>
      <c r="M138" s="4" t="str">
        <f t="shared" ca="1" si="134"/>
        <v>A-7537</v>
      </c>
      <c r="N138" s="1" t="str">
        <f t="shared" si="135"/>
        <v>"From":'BLR',</v>
      </c>
      <c r="O138" s="1" t="str">
        <f>CONCATENATE(N138,"""",B$1,""":","'",B138,"',")</f>
        <v>"From":'BLR',"To":'KOL',</v>
      </c>
      <c r="P138" s="1" t="str">
        <f ca="1">CONCATENATE(O138,"""",C$1,""":","'",C138,"',")</f>
        <v>"From":'BLR',"To":'KOL',"Price":'14211',</v>
      </c>
      <c r="Q138" s="1" t="str">
        <f ca="1">CONCATENATE(P138,"""",D$1,""":","",D138,"',")</f>
        <v>"From":'BLR',"To":'KOL',"Price":'14211',"DeptTime":'12:24 AM',</v>
      </c>
      <c r="R138" s="1" t="str">
        <f ca="1">CONCATENATE(Q138,"""",E$1,""":","",E138,"',")</f>
        <v>"From":'BLR',"To":'KOL',"Price":'14211',"DeptTime":'12:24 AM',"ArrTime":'02:44 AM',</v>
      </c>
      <c r="S138" s="1" t="str">
        <f ca="1">CONCATENATE(R138,"""",F$1,""":","'",F138,"',")</f>
        <v>"From":'BLR',"To":'KOL',"Price":'14211',"DeptTime":'12:24 AM',"ArrTime":'02:44 AM',"Flight":'A',</v>
      </c>
      <c r="T138" s="1" t="str">
        <f ca="1">CONCATENATE(S138,"""",G$1,""":","'",G138,"',")</f>
        <v>"From":'BLR',"To":'KOL',"Price":'14211',"DeptTime":'12:24 AM',"ArrTime":'02:44 AM',"Flight":'A',"Comp":'Jet Airways',</v>
      </c>
      <c r="U138" s="1" t="str">
        <f ca="1">CONCATENATE(T138,"""",H$1,""":","'",H138,"',")</f>
        <v>"From":'BLR',"To":'KOL',"Price":'14211',"DeptTime":'12:24 AM',"ArrTime":'02:44 AM',"Flight":'A',"Comp":'Jet Airways',"Code":'A-7536',</v>
      </c>
      <c r="V138" s="1" t="str">
        <f ca="1">CONCATENATE(U138,"""",I$1,""":","'",I138,"',")</f>
        <v>"From":'BLR',"To":'KOL',"Price":'14211',"DeptTime":'12:24 AM',"ArrTime":'02:44 AM',"Flight":'A',"Comp":'Jet Airways',"Code":'A-7536',"FlightNo":'7536',</v>
      </c>
      <c r="W138" s="1" t="str">
        <f ca="1">CONCATENATE(V138,"""",J$1,""":","",J138,",")</f>
        <v>"From":'BLR',"To":'KOL',"Price":'14211',"DeptTime":'12:24 AM',"ArrTime":'02:44 AM',"Flight":'A',"Comp":'Jet Airways',"Code":'A-7536',"FlightNo":'7536',"isReturn":false,</v>
      </c>
      <c r="X138" s="1" t="str">
        <f t="shared" ref="X138:Y138" ca="1" si="153">CONCATENATE(W138,"""",K$1,""":","",K138,"',")</f>
        <v>"From":'BLR',"To":'KOL',"Price":'14211',"DeptTime":'12:24 AM',"ArrTime":'02:44 AM',"Flight":'A',"Comp":'Jet Airways',"Code":'A-7536',"FlightNo":'7536',"isReturn":false,"RetDeptTime":'06:06 AM',</v>
      </c>
      <c r="Y138" s="1" t="str">
        <f t="shared" ca="1" si="153"/>
        <v>"From":'BLR',"To":'KOL',"Price":'14211',"DeptTime":'12:24 AM',"ArrTime":'02:44 AM',"Flight":'A',"Comp":'Jet Airways',"Code":'A-7536',"FlightNo":'7536',"isReturn":false,"RetDeptTime":'06:06 AM',"RetArrTime":'08:26 AM',</v>
      </c>
      <c r="Z138" s="1" t="str">
        <f ca="1">CONCATENATE(Y138,"""",M$1,""":","'",M138,"'")</f>
        <v>"From":'BLR',"To":'KOL',"Price":'14211',"DeptTime":'12:24 AM',"ArrTime":'02:44 AM',"Flight":'A',"Comp":'Jet Airways',"Code":'A-7536',"FlightNo":'7536',"isReturn":false,"RetDeptTime":'06:06 AM',"RetArrTime":'08:26 AM',"RetCode":'A-7537'</v>
      </c>
      <c r="AA138" s="1" t="str">
        <f t="shared" ca="1" si="137"/>
        <v>{"From":'BLR',"To":'KOL',"Price":'14211',"DeptTime":'12:24 AM',"ArrTime":'02:44 AM',"Flight":'A',"Comp":'Jet Airways',"Code":'A-7536',"FlightNo":'7536',"isReturn":false,"RetDeptTime":'06:06 AM',"RetArrTime":'08:26 AM',"RetCode":'A-7537'},</v>
      </c>
    </row>
    <row r="139" spans="1:27" ht="18.75" customHeight="1">
      <c r="A139" s="1" t="s">
        <v>8</v>
      </c>
      <c r="B139" s="1" t="s">
        <v>15</v>
      </c>
      <c r="C139" s="1">
        <f t="shared" ca="1" si="132"/>
        <v>12386</v>
      </c>
      <c r="D139" s="2" t="str">
        <f>CONCATENATE("'","08:56 PM")</f>
        <v>'08:56 PM</v>
      </c>
      <c r="E139" s="2" t="str">
        <f>CONCATENATE("'","11:16 PM")</f>
        <v>'11:16 PM</v>
      </c>
      <c r="F139" s="1" t="s">
        <v>11</v>
      </c>
      <c r="G139" s="1" t="s">
        <v>19</v>
      </c>
      <c r="H139" s="1" t="str">
        <f t="shared" ca="1" si="144"/>
        <v>B-6844</v>
      </c>
      <c r="I139" s="1">
        <f t="shared" ca="1" si="133"/>
        <v>6844</v>
      </c>
      <c r="J139" s="4" t="s">
        <v>25</v>
      </c>
      <c r="K139" s="5" t="str">
        <f>CONCATENATE("'","02:38 AM")</f>
        <v>'02:38 AM</v>
      </c>
      <c r="L139" s="5" t="str">
        <f>CONCATENATE("'","04:58 AM")</f>
        <v>'04:58 AM</v>
      </c>
      <c r="M139" s="4" t="str">
        <f t="shared" ca="1" si="134"/>
        <v>B-6845</v>
      </c>
      <c r="N139" s="1" t="str">
        <f t="shared" si="135"/>
        <v>"From":'BLR',</v>
      </c>
      <c r="O139" s="1" t="str">
        <f>CONCATENATE(N139,"""",B$1,""":","'",B139,"',")</f>
        <v>"From":'BLR',"To":'CHD',</v>
      </c>
      <c r="P139" s="1" t="str">
        <f ca="1">CONCATENATE(O139,"""",C$1,""":","'",C139,"',")</f>
        <v>"From":'BLR',"To":'CHD',"Price":'12386',</v>
      </c>
      <c r="Q139" s="1" t="str">
        <f ca="1">CONCATENATE(P139,"""",D$1,""":","",D139,"',")</f>
        <v>"From":'BLR',"To":'CHD',"Price":'12386',"DeptTime":'08:56 PM',</v>
      </c>
      <c r="R139" s="1" t="str">
        <f ca="1">CONCATENATE(Q139,"""",E$1,""":","",E139,"',")</f>
        <v>"From":'BLR',"To":'CHD',"Price":'12386',"DeptTime":'08:56 PM',"ArrTime":'11:16 PM',</v>
      </c>
      <c r="S139" s="1" t="str">
        <f ca="1">CONCATENATE(R139,"""",F$1,""":","'",F139,"',")</f>
        <v>"From":'BLR',"To":'CHD',"Price":'12386',"DeptTime":'08:56 PM',"ArrTime":'11:16 PM',"Flight":'B',</v>
      </c>
      <c r="T139" s="1" t="str">
        <f ca="1">CONCATENATE(S139,"""",G$1,""":","'",G139,"',")</f>
        <v>"From":'BLR',"To":'CHD',"Price":'12386',"DeptTime":'08:56 PM',"ArrTime":'11:16 PM',"Flight":'B',"Comp":'Pun-Airways',</v>
      </c>
      <c r="U139" s="1" t="str">
        <f ca="1">CONCATENATE(T139,"""",H$1,""":","'",H139,"',")</f>
        <v>"From":'BLR',"To":'CHD',"Price":'12386',"DeptTime":'08:56 PM',"ArrTime":'11:16 PM',"Flight":'B',"Comp":'Pun-Airways',"Code":'B-6844',</v>
      </c>
      <c r="V139" s="1" t="str">
        <f ca="1">CONCATENATE(U139,"""",I$1,""":","'",I139,"',")</f>
        <v>"From":'BLR',"To":'CHD',"Price":'12386',"DeptTime":'08:56 PM',"ArrTime":'11:16 PM',"Flight":'B',"Comp":'Pun-Airways',"Code":'B-6844',"FlightNo":'6844',</v>
      </c>
      <c r="W139" s="1" t="str">
        <f ca="1">CONCATENATE(V139,"""",J$1,""":","",J139,",")</f>
        <v>"From":'BLR',"To":'CHD',"Price":'12386',"DeptTime":'08:56 PM',"ArrTime":'11:16 PM',"Flight":'B',"Comp":'Pun-Airways',"Code":'B-6844',"FlightNo":'6844',"isReturn":false,</v>
      </c>
      <c r="X139" s="1" t="str">
        <f t="shared" ref="X139:Y139" ca="1" si="154">CONCATENATE(W139,"""",K$1,""":","",K139,"',")</f>
        <v>"From":'BLR',"To":'CHD',"Price":'12386',"DeptTime":'08:56 PM',"ArrTime":'11:16 PM',"Flight":'B',"Comp":'Pun-Airways',"Code":'B-6844',"FlightNo":'6844',"isReturn":false,"RetDeptTime":'02:38 AM',</v>
      </c>
      <c r="Y139" s="1" t="str">
        <f t="shared" ca="1" si="154"/>
        <v>"From":'BLR',"To":'CHD',"Price":'12386',"DeptTime":'08:56 PM',"ArrTime":'11:16 PM',"Flight":'B',"Comp":'Pun-Airways',"Code":'B-6844',"FlightNo":'6844',"isReturn":false,"RetDeptTime":'02:38 AM',"RetArrTime":'04:58 AM',</v>
      </c>
      <c r="Z139" s="1" t="str">
        <f ca="1">CONCATENATE(Y139,"""",M$1,""":","'",M139,"'")</f>
        <v>"From":'BLR',"To":'CHD',"Price":'12386',"DeptTime":'08:56 PM',"ArrTime":'11:16 PM',"Flight":'B',"Comp":'Pun-Airways',"Code":'B-6844',"FlightNo":'6844',"isReturn":false,"RetDeptTime":'02:38 AM',"RetArrTime":'04:58 AM',"RetCode":'B-6845'</v>
      </c>
      <c r="AA139" s="1" t="str">
        <f t="shared" ca="1" si="137"/>
        <v>{"From":'BLR',"To":'CHD',"Price":'12386',"DeptTime":'08:56 PM',"ArrTime":'11:16 PM',"Flight":'B',"Comp":'Pun-Airways',"Code":'B-6844',"FlightNo":'6844',"isReturn":false,"RetDeptTime":'02:38 AM',"RetArrTime":'04:58 AM',"RetCode":'B-6845'},</v>
      </c>
    </row>
    <row r="140" spans="1:27" ht="18.75" customHeight="1">
      <c r="A140" s="1" t="s">
        <v>8</v>
      </c>
      <c r="B140" s="1" t="s">
        <v>7</v>
      </c>
      <c r="C140" s="1">
        <f t="shared" ca="1" si="132"/>
        <v>8625</v>
      </c>
      <c r="D140" s="2" t="str">
        <f>CONCATENATE("'","01:49 AM")</f>
        <v>'01:49 AM</v>
      </c>
      <c r="E140" s="2" t="str">
        <f>CONCATENATE("'","04:09 AM")</f>
        <v>'04:09 AM</v>
      </c>
      <c r="F140" s="1" t="s">
        <v>10</v>
      </c>
      <c r="G140" s="1" t="s">
        <v>20</v>
      </c>
      <c r="H140" s="1" t="str">
        <f t="shared" ca="1" si="144"/>
        <v>A-6592</v>
      </c>
      <c r="I140" s="1">
        <f t="shared" ca="1" si="133"/>
        <v>6592</v>
      </c>
      <c r="J140" s="4" t="s">
        <v>25</v>
      </c>
      <c r="K140" s="5" t="str">
        <f>CONCATENATE("'","07:31 AM")</f>
        <v>'07:31 AM</v>
      </c>
      <c r="L140" s="5" t="str">
        <f>CONCATENATE("'","09:51 AM")</f>
        <v>'09:51 AM</v>
      </c>
      <c r="M140" s="4" t="str">
        <f t="shared" ca="1" si="134"/>
        <v>A-6593</v>
      </c>
      <c r="N140" s="1" t="str">
        <f t="shared" si="135"/>
        <v>"From":'BLR',</v>
      </c>
      <c r="O140" s="1" t="str">
        <f>CONCATENATE(N140,"""",B$1,""":","'",B140,"',")</f>
        <v>"From":'BLR',"To":'DEL',</v>
      </c>
      <c r="P140" s="1" t="str">
        <f ca="1">CONCATENATE(O140,"""",C$1,""":","'",C140,"',")</f>
        <v>"From":'BLR',"To":'DEL',"Price":'8625',</v>
      </c>
      <c r="Q140" s="1" t="str">
        <f ca="1">CONCATENATE(P140,"""",D$1,""":","",D140,"',")</f>
        <v>"From":'BLR',"To":'DEL',"Price":'8625',"DeptTime":'01:49 AM',</v>
      </c>
      <c r="R140" s="1" t="str">
        <f ca="1">CONCATENATE(Q140,"""",E$1,""":","",E140,"',")</f>
        <v>"From":'BLR',"To":'DEL',"Price":'8625',"DeptTime":'01:49 AM',"ArrTime":'04:09 AM',</v>
      </c>
      <c r="S140" s="1" t="str">
        <f ca="1">CONCATENATE(R140,"""",F$1,""":","'",F140,"',")</f>
        <v>"From":'BLR',"To":'DEL',"Price":'8625',"DeptTime":'01:49 AM',"ArrTime":'04:09 AM',"Flight":'A',</v>
      </c>
      <c r="T140" s="1" t="str">
        <f ca="1">CONCATENATE(S140,"""",G$1,""":","'",G140,"',")</f>
        <v>"From":'BLR',"To":'DEL',"Price":'8625',"DeptTime":'01:49 AM',"ArrTime":'04:09 AM',"Flight":'A',"Comp":'M-India',</v>
      </c>
      <c r="U140" s="1" t="str">
        <f ca="1">CONCATENATE(T140,"""",H$1,""":","'",H140,"',")</f>
        <v>"From":'BLR',"To":'DEL',"Price":'8625',"DeptTime":'01:49 AM',"ArrTime":'04:09 AM',"Flight":'A',"Comp":'M-India',"Code":'A-6592',</v>
      </c>
      <c r="V140" s="1" t="str">
        <f ca="1">CONCATENATE(U140,"""",I$1,""":","'",I140,"',")</f>
        <v>"From":'BLR',"To":'DEL',"Price":'8625',"DeptTime":'01:49 AM',"ArrTime":'04:09 AM',"Flight":'A',"Comp":'M-India',"Code":'A-6592',"FlightNo":'6592',</v>
      </c>
      <c r="W140" s="1" t="str">
        <f ca="1">CONCATENATE(V140,"""",J$1,""":","",J140,",")</f>
        <v>"From":'BLR',"To":'DEL',"Price":'8625',"DeptTime":'01:49 AM',"ArrTime":'04:09 AM',"Flight":'A',"Comp":'M-India',"Code":'A-6592',"FlightNo":'6592',"isReturn":false,</v>
      </c>
      <c r="X140" s="1" t="str">
        <f t="shared" ref="X140:Y140" ca="1" si="155">CONCATENATE(W140,"""",K$1,""":","",K140,"',")</f>
        <v>"From":'BLR',"To":'DEL',"Price":'8625',"DeptTime":'01:49 AM',"ArrTime":'04:09 AM',"Flight":'A',"Comp":'M-India',"Code":'A-6592',"FlightNo":'6592',"isReturn":false,"RetDeptTime":'07:31 AM',</v>
      </c>
      <c r="Y140" s="1" t="str">
        <f t="shared" ca="1" si="155"/>
        <v>"From":'BLR',"To":'DEL',"Price":'8625',"DeptTime":'01:49 AM',"ArrTime":'04:09 AM',"Flight":'A',"Comp":'M-India',"Code":'A-6592',"FlightNo":'6592',"isReturn":false,"RetDeptTime":'07:31 AM',"RetArrTime":'09:51 AM',</v>
      </c>
      <c r="Z140" s="1" t="str">
        <f ca="1">CONCATENATE(Y140,"""",M$1,""":","'",M140,"'")</f>
        <v>"From":'BLR',"To":'DEL',"Price":'8625',"DeptTime":'01:49 AM',"ArrTime":'04:09 AM',"Flight":'A',"Comp":'M-India',"Code":'A-6592',"FlightNo":'6592',"isReturn":false,"RetDeptTime":'07:31 AM',"RetArrTime":'09:51 AM',"RetCode":'A-6593'</v>
      </c>
      <c r="AA140" s="1" t="str">
        <f t="shared" ca="1" si="137"/>
        <v>{"From":'BLR',"To":'DEL',"Price":'8625',"DeptTime":'01:49 AM',"ArrTime":'04:09 AM',"Flight":'A',"Comp":'M-India',"Code":'A-6592',"FlightNo":'6592',"isReturn":false,"RetDeptTime":'07:31 AM',"RetArrTime":'09:51 AM',"RetCode":'A-6593'},</v>
      </c>
    </row>
    <row r="141" spans="1:27" ht="18.75" customHeight="1">
      <c r="A141" s="1" t="s">
        <v>8</v>
      </c>
      <c r="B141" s="1" t="s">
        <v>8</v>
      </c>
      <c r="C141" s="1">
        <f t="shared" ca="1" si="132"/>
        <v>10623</v>
      </c>
      <c r="D141" s="2" t="str">
        <f>CONCATENATE("'","07:55 AM")</f>
        <v>'07:55 AM</v>
      </c>
      <c r="E141" s="2" t="str">
        <f>CONCATENATE("'","10:15 AM")</f>
        <v>'10:15 AM</v>
      </c>
      <c r="F141" s="1" t="s">
        <v>11</v>
      </c>
      <c r="G141" s="1" t="s">
        <v>21</v>
      </c>
      <c r="H141" s="1" t="str">
        <f t="shared" ca="1" si="144"/>
        <v>B-4763</v>
      </c>
      <c r="I141" s="1">
        <f t="shared" ca="1" si="133"/>
        <v>4763</v>
      </c>
      <c r="J141" s="4" t="s">
        <v>25</v>
      </c>
      <c r="K141" s="5" t="str">
        <f>CONCATENATE("'","01:37 PM")</f>
        <v>'01:37 PM</v>
      </c>
      <c r="L141" s="5" t="str">
        <f>CONCATENATE("'","03:57 PM")</f>
        <v>'03:57 PM</v>
      </c>
      <c r="M141" s="4" t="str">
        <f t="shared" ca="1" si="134"/>
        <v>B-4764</v>
      </c>
      <c r="N141" s="1" t="str">
        <f t="shared" si="135"/>
        <v>"From":'BLR',</v>
      </c>
      <c r="O141" s="1" t="str">
        <f>CONCATENATE(N141,"""",B$1,""":","'",B141,"',")</f>
        <v>"From":'BLR',"To":'BLR',</v>
      </c>
      <c r="P141" s="1" t="str">
        <f ca="1">CONCATENATE(O141,"""",C$1,""":","'",C141,"',")</f>
        <v>"From":'BLR',"To":'BLR',"Price":'10623',</v>
      </c>
      <c r="Q141" s="1" t="str">
        <f ca="1">CONCATENATE(P141,"""",D$1,""":","",D141,"',")</f>
        <v>"From":'BLR',"To":'BLR',"Price":'10623',"DeptTime":'07:55 AM',</v>
      </c>
      <c r="R141" s="1" t="str">
        <f ca="1">CONCATENATE(Q141,"""",E$1,""":","",E141,"',")</f>
        <v>"From":'BLR',"To":'BLR',"Price":'10623',"DeptTime":'07:55 AM',"ArrTime":'10:15 AM',</v>
      </c>
      <c r="S141" s="1" t="str">
        <f ca="1">CONCATENATE(R141,"""",F$1,""":","'",F141,"',")</f>
        <v>"From":'BLR',"To":'BLR',"Price":'10623',"DeptTime":'07:55 AM',"ArrTime":'10:15 AM',"Flight":'B',</v>
      </c>
      <c r="T141" s="1" t="str">
        <f ca="1">CONCATENATE(S141,"""",G$1,""":","'",G141,"',")</f>
        <v>"From":'BLR',"To":'BLR',"Price":'10623',"DeptTime":'07:55 AM',"ArrTime":'10:15 AM',"Flight":'B',"Comp":'Col-ways',</v>
      </c>
      <c r="U141" s="1" t="str">
        <f ca="1">CONCATENATE(T141,"""",H$1,""":","'",H141,"',")</f>
        <v>"From":'BLR',"To":'BLR',"Price":'10623',"DeptTime":'07:55 AM',"ArrTime":'10:15 AM',"Flight":'B',"Comp":'Col-ways',"Code":'B-4763',</v>
      </c>
      <c r="V141" s="1" t="str">
        <f ca="1">CONCATENATE(U141,"""",I$1,""":","'",I141,"',")</f>
        <v>"From":'BLR',"To":'BLR',"Price":'10623',"DeptTime":'07:55 AM',"ArrTime":'10:15 AM',"Flight":'B',"Comp":'Col-ways',"Code":'B-4763',"FlightNo":'4763',</v>
      </c>
      <c r="W141" s="1" t="str">
        <f ca="1">CONCATENATE(V141,"""",J$1,""":","",J141,",")</f>
        <v>"From":'BLR',"To":'BLR',"Price":'10623',"DeptTime":'07:55 AM',"ArrTime":'10:15 AM',"Flight":'B',"Comp":'Col-ways',"Code":'B-4763',"FlightNo":'4763',"isReturn":false,</v>
      </c>
      <c r="X141" s="1" t="str">
        <f t="shared" ref="X141:Y141" ca="1" si="156">CONCATENATE(W141,"""",K$1,""":","",K141,"',")</f>
        <v>"From":'BLR',"To":'BLR',"Price":'10623',"DeptTime":'07:55 AM',"ArrTime":'10:15 AM',"Flight":'B',"Comp":'Col-ways',"Code":'B-4763',"FlightNo":'4763',"isReturn":false,"RetDeptTime":'01:37 PM',</v>
      </c>
      <c r="Y141" s="1" t="str">
        <f t="shared" ca="1" si="156"/>
        <v>"From":'BLR',"To":'BLR',"Price":'10623',"DeptTime":'07:55 AM',"ArrTime":'10:15 AM',"Flight":'B',"Comp":'Col-ways',"Code":'B-4763',"FlightNo":'4763',"isReturn":false,"RetDeptTime":'01:37 PM',"RetArrTime":'03:57 PM',</v>
      </c>
      <c r="Z141" s="1" t="str">
        <f ca="1">CONCATENATE(Y141,"""",M$1,""":","'",M141,"'")</f>
        <v>"From":'BLR',"To":'BLR',"Price":'10623',"DeptTime":'07:55 AM',"ArrTime":'10:15 AM',"Flight":'B',"Comp":'Col-ways',"Code":'B-4763',"FlightNo":'4763',"isReturn":false,"RetDeptTime":'01:37 PM',"RetArrTime":'03:57 PM',"RetCode":'B-4764'</v>
      </c>
      <c r="AA141" s="1" t="str">
        <f t="shared" ca="1" si="137"/>
        <v>{"From":'BLR',"To":'BLR',"Price":'10623',"DeptTime":'07:55 AM',"ArrTime":'10:15 AM',"Flight":'B',"Comp":'Col-ways',"Code":'B-4763',"FlightNo":'4763',"isReturn":false,"RetDeptTime":'01:37 PM',"RetArrTime":'03:57 PM',"RetCode":'B-4764'},</v>
      </c>
    </row>
    <row r="142" spans="1:27" ht="18.75" customHeight="1">
      <c r="A142" s="1" t="s">
        <v>15</v>
      </c>
      <c r="B142" s="1" t="s">
        <v>13</v>
      </c>
      <c r="C142" s="1">
        <f t="shared" ca="1" si="132"/>
        <v>14883</v>
      </c>
      <c r="D142" s="2" t="str">
        <f>CONCATENATE("'","06:42 PM")</f>
        <v>'06:42 PM</v>
      </c>
      <c r="E142" s="2" t="str">
        <f>CONCATENATE("'","09:02 PM")</f>
        <v>'09:02 PM</v>
      </c>
      <c r="F142" s="1" t="s">
        <v>10</v>
      </c>
      <c r="G142" s="1" t="s">
        <v>22</v>
      </c>
      <c r="H142" s="1" t="str">
        <f t="shared" ca="1" si="144"/>
        <v>A-7869</v>
      </c>
      <c r="I142" s="1">
        <f t="shared" ca="1" si="133"/>
        <v>7869</v>
      </c>
      <c r="J142" s="4" t="s">
        <v>25</v>
      </c>
      <c r="K142" s="5" t="str">
        <f>CONCATENATE("'","12:24 AM")</f>
        <v>'12:24 AM</v>
      </c>
      <c r="L142" s="5" t="str">
        <f>CONCATENATE("'","02:44 AM")</f>
        <v>'02:44 AM</v>
      </c>
      <c r="M142" s="4" t="str">
        <f t="shared" ca="1" si="134"/>
        <v>A-7870</v>
      </c>
      <c r="N142" s="1" t="str">
        <f t="shared" si="135"/>
        <v>"From":'CHD',</v>
      </c>
      <c r="O142" s="1" t="str">
        <f>CONCATENATE(N142,"""",B$1,""":","'",B142,"',")</f>
        <v>"From":'CHD',"To":'ASR',</v>
      </c>
      <c r="P142" s="1" t="str">
        <f ca="1">CONCATENATE(O142,"""",C$1,""":","'",C142,"',")</f>
        <v>"From":'CHD',"To":'ASR',"Price":'14883',</v>
      </c>
      <c r="Q142" s="1" t="str">
        <f ca="1">CONCATENATE(P142,"""",D$1,""":","",D142,"',")</f>
        <v>"From":'CHD',"To":'ASR',"Price":'14883',"DeptTime":'06:42 PM',</v>
      </c>
      <c r="R142" s="1" t="str">
        <f ca="1">CONCATENATE(Q142,"""",E$1,""":","",E142,"',")</f>
        <v>"From":'CHD',"To":'ASR',"Price":'14883',"DeptTime":'06:42 PM',"ArrTime":'09:02 PM',</v>
      </c>
      <c r="S142" s="1" t="str">
        <f ca="1">CONCATENATE(R142,"""",F$1,""":","'",F142,"',")</f>
        <v>"From":'CHD',"To":'ASR',"Price":'14883',"DeptTime":'06:42 PM',"ArrTime":'09:02 PM',"Flight":'A',</v>
      </c>
      <c r="T142" s="1" t="str">
        <f ca="1">CONCATENATE(S142,"""",G$1,""":","'",G142,"',")</f>
        <v>"From":'CHD',"To":'ASR',"Price":'14883',"DeptTime":'06:42 PM',"ArrTime":'09:02 PM',"Flight":'A',"Comp":'Max-Yorks',</v>
      </c>
      <c r="U142" s="1" t="str">
        <f ca="1">CONCATENATE(T142,"""",H$1,""":","'",H142,"',")</f>
        <v>"From":'CHD',"To":'ASR',"Price":'14883',"DeptTime":'06:42 PM',"ArrTime":'09:02 PM',"Flight":'A',"Comp":'Max-Yorks',"Code":'A-7869',</v>
      </c>
      <c r="V142" s="1" t="str">
        <f ca="1">CONCATENATE(U142,"""",I$1,""":","'",I142,"',")</f>
        <v>"From":'CHD',"To":'ASR',"Price":'14883',"DeptTime":'06:42 PM',"ArrTime":'09:02 PM',"Flight":'A',"Comp":'Max-Yorks',"Code":'A-7869',"FlightNo":'7869',</v>
      </c>
      <c r="W142" s="1" t="str">
        <f ca="1">CONCATENATE(V142,"""",J$1,""":","",J142,",")</f>
        <v>"From":'CHD',"To":'ASR',"Price":'14883',"DeptTime":'06:42 PM',"ArrTime":'09:02 PM',"Flight":'A',"Comp":'Max-Yorks',"Code":'A-7869',"FlightNo":'7869',"isReturn":false,</v>
      </c>
      <c r="X142" s="1" t="str">
        <f t="shared" ref="X142:Y142" ca="1" si="157">CONCATENATE(W142,"""",K$1,""":","",K142,"',")</f>
        <v>"From":'CHD',"To":'ASR',"Price":'14883',"DeptTime":'06:42 PM',"ArrTime":'09:02 PM',"Flight":'A',"Comp":'Max-Yorks',"Code":'A-7869',"FlightNo":'7869',"isReturn":false,"RetDeptTime":'12:24 AM',</v>
      </c>
      <c r="Y142" s="1" t="str">
        <f t="shared" ca="1" si="157"/>
        <v>"From":'CHD',"To":'ASR',"Price":'14883',"DeptTime":'06:42 PM',"ArrTime":'09:02 PM',"Flight":'A',"Comp":'Max-Yorks',"Code":'A-7869',"FlightNo":'7869',"isReturn":false,"RetDeptTime":'12:24 AM',"RetArrTime":'02:44 AM',</v>
      </c>
      <c r="Z142" s="1" t="str">
        <f ca="1">CONCATENATE(Y142,"""",M$1,""":","'",M142,"'")</f>
        <v>"From":'CHD',"To":'ASR',"Price":'14883',"DeptTime":'06:42 PM',"ArrTime":'09:02 PM',"Flight":'A',"Comp":'Max-Yorks',"Code":'A-7869',"FlightNo":'7869',"isReturn":false,"RetDeptTime":'12:24 AM',"RetArrTime":'02:44 AM',"RetCode":'A-7870'</v>
      </c>
      <c r="AA142" s="1" t="str">
        <f t="shared" ca="1" si="137"/>
        <v>{"From":'CHD',"To":'ASR',"Price":'14883',"DeptTime":'06:42 PM',"ArrTime":'09:02 PM',"Flight":'A',"Comp":'Max-Yorks',"Code":'A-7869',"FlightNo":'7869',"isReturn":false,"RetDeptTime":'12:24 AM',"RetArrTime":'02:44 AM',"RetCode":'A-7870'},</v>
      </c>
    </row>
    <row r="143" spans="1:27" ht="18.75" customHeight="1">
      <c r="A143" s="1" t="s">
        <v>15</v>
      </c>
      <c r="B143" s="1" t="s">
        <v>13</v>
      </c>
      <c r="C143" s="1">
        <f t="shared" ca="1" si="132"/>
        <v>6881</v>
      </c>
      <c r="D143" s="2" t="str">
        <f>CONCATENATE("'","01:00 AM")</f>
        <v>'01:00 AM</v>
      </c>
      <c r="E143" s="2" t="str">
        <f>CONCATENATE("'","03:20 AM")</f>
        <v>'03:20 AM</v>
      </c>
      <c r="F143" s="1" t="s">
        <v>11</v>
      </c>
      <c r="G143" s="1" t="s">
        <v>9</v>
      </c>
      <c r="H143" s="1" t="str">
        <f t="shared" ca="1" si="144"/>
        <v>B-8417</v>
      </c>
      <c r="I143" s="1">
        <f t="shared" ca="1" si="133"/>
        <v>8417</v>
      </c>
      <c r="J143" s="4" t="s">
        <v>24</v>
      </c>
      <c r="K143" s="5" t="str">
        <f>CONCATENATE("'","06:42 AM")</f>
        <v>'06:42 AM</v>
      </c>
      <c r="L143" s="5" t="str">
        <f>CONCATENATE("'","09:02 AM")</f>
        <v>'09:02 AM</v>
      </c>
      <c r="M143" s="4" t="str">
        <f t="shared" ca="1" si="134"/>
        <v>B-8418</v>
      </c>
      <c r="N143" s="1" t="str">
        <f t="shared" si="135"/>
        <v>"From":'CHD',</v>
      </c>
      <c r="O143" s="1" t="str">
        <f>CONCATENATE(N143,"""",B$1,""":","'",B143,"',")</f>
        <v>"From":'CHD',"To":'ASR',</v>
      </c>
      <c r="P143" s="1" t="str">
        <f ca="1">CONCATENATE(O143,"""",C$1,""":","'",C143,"',")</f>
        <v>"From":'CHD',"To":'ASR',"Price":'6881',</v>
      </c>
      <c r="Q143" s="1" t="str">
        <f ca="1">CONCATENATE(P143,"""",D$1,""":","",D143,"',")</f>
        <v>"From":'CHD',"To":'ASR',"Price":'6881',"DeptTime":'01:00 AM',</v>
      </c>
      <c r="R143" s="1" t="str">
        <f ca="1">CONCATENATE(Q143,"""",E$1,""":","",E143,"',")</f>
        <v>"From":'CHD',"To":'ASR',"Price":'6881',"DeptTime":'01:00 AM',"ArrTime":'03:20 AM',</v>
      </c>
      <c r="S143" s="1" t="str">
        <f ca="1">CONCATENATE(R143,"""",F$1,""":","'",F143,"',")</f>
        <v>"From":'CHD',"To":'ASR',"Price":'6881',"DeptTime":'01:00 AM',"ArrTime":'03:20 AM',"Flight":'B',</v>
      </c>
      <c r="T143" s="1" t="str">
        <f ca="1">CONCATENATE(S143,"""",G$1,""":","'",G143,"',")</f>
        <v>"From":'CHD',"To":'ASR',"Price":'6881',"DeptTime":'01:00 AM',"ArrTime":'03:20 AM',"Flight":'B',"Comp":'Kingfisher',</v>
      </c>
      <c r="U143" s="1" t="str">
        <f ca="1">CONCATENATE(T143,"""",H$1,""":","'",H143,"',")</f>
        <v>"From":'CHD',"To":'ASR',"Price":'6881',"DeptTime":'01:00 AM',"ArrTime":'03:20 AM',"Flight":'B',"Comp":'Kingfisher',"Code":'B-8417',</v>
      </c>
      <c r="V143" s="1" t="str">
        <f ca="1">CONCATENATE(U143,"""",I$1,""":","'",I143,"',")</f>
        <v>"From":'CHD',"To":'ASR',"Price":'6881',"DeptTime":'01:00 AM',"ArrTime":'03:20 AM',"Flight":'B',"Comp":'Kingfisher',"Code":'B-8417',"FlightNo":'8417',</v>
      </c>
      <c r="W143" s="1" t="str">
        <f ca="1">CONCATENATE(V143,"""",J$1,""":","",J143,",")</f>
        <v>"From":'CHD',"To":'ASR',"Price":'6881',"DeptTime":'01:00 AM',"ArrTime":'03:20 AM',"Flight":'B',"Comp":'Kingfisher',"Code":'B-8417',"FlightNo":'8417',"isReturn":true,</v>
      </c>
      <c r="X143" s="1" t="str">
        <f t="shared" ref="X143:Y143" ca="1" si="158">CONCATENATE(W143,"""",K$1,""":","",K143,"',")</f>
        <v>"From":'CHD',"To":'ASR',"Price":'6881',"DeptTime":'01:00 AM',"ArrTime":'03:20 AM',"Flight":'B',"Comp":'Kingfisher',"Code":'B-8417',"FlightNo":'8417',"isReturn":true,"RetDeptTime":'06:42 AM',</v>
      </c>
      <c r="Y143" s="1" t="str">
        <f t="shared" ca="1" si="158"/>
        <v>"From":'CHD',"To":'ASR',"Price":'6881',"DeptTime":'01:00 AM',"ArrTime":'03:20 AM',"Flight":'B',"Comp":'Kingfisher',"Code":'B-8417',"FlightNo":'8417',"isReturn":true,"RetDeptTime":'06:42 AM',"RetArrTime":'09:02 AM',</v>
      </c>
      <c r="Z143" s="1" t="str">
        <f ca="1">CONCATENATE(Y143,"""",M$1,""":","'",M143,"'")</f>
        <v>"From":'CHD',"To":'ASR',"Price":'6881',"DeptTime":'01:00 AM',"ArrTime":'03:20 AM',"Flight":'B',"Comp":'Kingfisher',"Code":'B-8417',"FlightNo":'8417',"isReturn":true,"RetDeptTime":'06:42 AM',"RetArrTime":'09:02 AM',"RetCode":'B-8418'</v>
      </c>
      <c r="AA143" s="1" t="str">
        <f t="shared" ca="1" si="137"/>
        <v>{"From":'CHD',"To":'ASR',"Price":'6881',"DeptTime":'01:00 AM',"ArrTime":'03:20 AM',"Flight":'B',"Comp":'Kingfisher',"Code":'B-8417',"FlightNo":'8417',"isReturn":true,"RetDeptTime":'06:42 AM',"RetArrTime":'09:02 AM',"RetCode":'B-8418'},</v>
      </c>
    </row>
    <row r="144" spans="1:27" ht="18.75" customHeight="1">
      <c r="A144" s="1" t="s">
        <v>15</v>
      </c>
      <c r="B144" s="1" t="s">
        <v>14</v>
      </c>
      <c r="C144" s="1">
        <f t="shared" ca="1" si="132"/>
        <v>14833</v>
      </c>
      <c r="D144" s="2" t="str">
        <f>CONCATENATE("'","09:57 AM")</f>
        <v>'09:57 AM</v>
      </c>
      <c r="E144" s="2" t="str">
        <f>CONCATENATE("'","12:17 PM")</f>
        <v>'12:17 PM</v>
      </c>
      <c r="F144" s="1" t="s">
        <v>10</v>
      </c>
      <c r="G144" s="1" t="s">
        <v>9</v>
      </c>
      <c r="H144" s="1" t="str">
        <f t="shared" ca="1" si="144"/>
        <v>A-4091</v>
      </c>
      <c r="I144" s="1">
        <f t="shared" ca="1" si="133"/>
        <v>4091</v>
      </c>
      <c r="J144" s="4" t="s">
        <v>24</v>
      </c>
      <c r="K144" s="5" t="str">
        <f>CONCATENATE("'","03:39 PM")</f>
        <v>'03:39 PM</v>
      </c>
      <c r="L144" s="5" t="str">
        <f>CONCATENATE("'","05:59 PM")</f>
        <v>'05:59 PM</v>
      </c>
      <c r="M144" s="4" t="str">
        <f t="shared" ca="1" si="134"/>
        <v>A-4092</v>
      </c>
      <c r="N144" s="1" t="str">
        <f t="shared" si="135"/>
        <v>"From":'CHD',</v>
      </c>
      <c r="O144" s="1" t="str">
        <f>CONCATENATE(N144,"""",B$1,""":","'",B144,"',")</f>
        <v>"From":'CHD',"To":'KOL',</v>
      </c>
      <c r="P144" s="1" t="str">
        <f ca="1">CONCATENATE(O144,"""",C$1,""":","'",C144,"',")</f>
        <v>"From":'CHD',"To":'KOL',"Price":'14833',</v>
      </c>
      <c r="Q144" s="1" t="str">
        <f ca="1">CONCATENATE(P144,"""",D$1,""":","",D144,"',")</f>
        <v>"From":'CHD',"To":'KOL',"Price":'14833',"DeptTime":'09:57 AM',</v>
      </c>
      <c r="R144" s="1" t="str">
        <f ca="1">CONCATENATE(Q144,"""",E$1,""":","",E144,"',")</f>
        <v>"From":'CHD',"To":'KOL',"Price":'14833',"DeptTime":'09:57 AM',"ArrTime":'12:17 PM',</v>
      </c>
      <c r="S144" s="1" t="str">
        <f ca="1">CONCATENATE(R144,"""",F$1,""":","'",F144,"',")</f>
        <v>"From":'CHD',"To":'KOL',"Price":'14833',"DeptTime":'09:57 AM',"ArrTime":'12:17 PM',"Flight":'A',</v>
      </c>
      <c r="T144" s="1" t="str">
        <f ca="1">CONCATENATE(S144,"""",G$1,""":","'",G144,"',")</f>
        <v>"From":'CHD',"To":'KOL',"Price":'14833',"DeptTime":'09:57 AM',"ArrTime":'12:17 PM',"Flight":'A',"Comp":'Kingfisher',</v>
      </c>
      <c r="U144" s="1" t="str">
        <f ca="1">CONCATENATE(T144,"""",H$1,""":","'",H144,"',")</f>
        <v>"From":'CHD',"To":'KOL',"Price":'14833',"DeptTime":'09:57 AM',"ArrTime":'12:17 PM',"Flight":'A',"Comp":'Kingfisher',"Code":'A-4091',</v>
      </c>
      <c r="V144" s="1" t="str">
        <f ca="1">CONCATENATE(U144,"""",I$1,""":","'",I144,"',")</f>
        <v>"From":'CHD',"To":'KOL',"Price":'14833',"DeptTime":'09:57 AM',"ArrTime":'12:17 PM',"Flight":'A',"Comp":'Kingfisher',"Code":'A-4091',"FlightNo":'4091',</v>
      </c>
      <c r="W144" s="1" t="str">
        <f ca="1">CONCATENATE(V144,"""",J$1,""":","",J144,",")</f>
        <v>"From":'CHD',"To":'KOL',"Price":'14833',"DeptTime":'09:57 AM',"ArrTime":'12:17 PM',"Flight":'A',"Comp":'Kingfisher',"Code":'A-4091',"FlightNo":'4091',"isReturn":true,</v>
      </c>
      <c r="X144" s="1" t="str">
        <f t="shared" ref="X144:Y144" ca="1" si="159">CONCATENATE(W144,"""",K$1,""":","",K144,"',")</f>
        <v>"From":'CHD',"To":'KOL',"Price":'14833',"DeptTime":'09:57 AM',"ArrTime":'12:17 PM',"Flight":'A',"Comp":'Kingfisher',"Code":'A-4091',"FlightNo":'4091',"isReturn":true,"RetDeptTime":'03:39 PM',</v>
      </c>
      <c r="Y144" s="1" t="str">
        <f t="shared" ca="1" si="159"/>
        <v>"From":'CHD',"To":'KOL',"Price":'14833',"DeptTime":'09:57 AM',"ArrTime":'12:17 PM',"Flight":'A',"Comp":'Kingfisher',"Code":'A-4091',"FlightNo":'4091',"isReturn":true,"RetDeptTime":'03:39 PM',"RetArrTime":'05:59 PM',</v>
      </c>
      <c r="Z144" s="1" t="str">
        <f ca="1">CONCATENATE(Y144,"""",M$1,""":","'",M144,"'")</f>
        <v>"From":'CHD',"To":'KOL',"Price":'14833',"DeptTime":'09:57 AM',"ArrTime":'12:17 PM',"Flight":'A',"Comp":'Kingfisher',"Code":'A-4091',"FlightNo":'4091',"isReturn":true,"RetDeptTime":'03:39 PM',"RetArrTime":'05:59 PM',"RetCode":'A-4092'</v>
      </c>
      <c r="AA144" s="1" t="str">
        <f t="shared" ca="1" si="137"/>
        <v>{"From":'CHD',"To":'KOL',"Price":'14833',"DeptTime":'09:57 AM',"ArrTime":'12:17 PM',"Flight":'A',"Comp":'Kingfisher',"Code":'A-4091',"FlightNo":'4091',"isReturn":true,"RetDeptTime":'03:39 PM',"RetArrTime":'05:59 PM',"RetCode":'A-4092'},</v>
      </c>
    </row>
    <row r="145" spans="1:27" ht="18.75" customHeight="1">
      <c r="A145" s="1" t="s">
        <v>15</v>
      </c>
      <c r="B145" s="1" t="s">
        <v>15</v>
      </c>
      <c r="C145" s="1">
        <f t="shared" ca="1" si="132"/>
        <v>8013</v>
      </c>
      <c r="D145" s="2" t="str">
        <f>CONCATENATE("'","08:56 PM")</f>
        <v>'08:56 PM</v>
      </c>
      <c r="E145" s="2" t="str">
        <f>CONCATENATE("'","11:16 PM")</f>
        <v>'11:16 PM</v>
      </c>
      <c r="F145" s="1" t="s">
        <v>11</v>
      </c>
      <c r="G145" s="1" t="s">
        <v>9</v>
      </c>
      <c r="H145" s="1" t="str">
        <f t="shared" ca="1" si="144"/>
        <v>B-3912</v>
      </c>
      <c r="I145" s="1">
        <f t="shared" ca="1" si="133"/>
        <v>3912</v>
      </c>
      <c r="J145" s="4" t="s">
        <v>24</v>
      </c>
      <c r="K145" s="5" t="str">
        <f>CONCATENATE("'","02:38 AM")</f>
        <v>'02:38 AM</v>
      </c>
      <c r="L145" s="5" t="str">
        <f>CONCATENATE("'","04:58 AM")</f>
        <v>'04:58 AM</v>
      </c>
      <c r="M145" s="4" t="str">
        <f t="shared" ca="1" si="134"/>
        <v>B-3913</v>
      </c>
      <c r="N145" s="1" t="str">
        <f t="shared" si="135"/>
        <v>"From":'CHD',</v>
      </c>
      <c r="O145" s="1" t="str">
        <f>CONCATENATE(N145,"""",B$1,""":","'",B145,"',")</f>
        <v>"From":'CHD',"To":'CHD',</v>
      </c>
      <c r="P145" s="1" t="str">
        <f ca="1">CONCATENATE(O145,"""",C$1,""":","'",C145,"',")</f>
        <v>"From":'CHD',"To":'CHD',"Price":'8013',</v>
      </c>
      <c r="Q145" s="1" t="str">
        <f ca="1">CONCATENATE(P145,"""",D$1,""":","",D145,"',")</f>
        <v>"From":'CHD',"To":'CHD',"Price":'8013',"DeptTime":'08:56 PM',</v>
      </c>
      <c r="R145" s="1" t="str">
        <f ca="1">CONCATENATE(Q145,"""",E$1,""":","",E145,"',")</f>
        <v>"From":'CHD',"To":'CHD',"Price":'8013',"DeptTime":'08:56 PM',"ArrTime":'11:16 PM',</v>
      </c>
      <c r="S145" s="1" t="str">
        <f ca="1">CONCATENATE(R145,"""",F$1,""":","'",F145,"',")</f>
        <v>"From":'CHD',"To":'CHD',"Price":'8013',"DeptTime":'08:56 PM',"ArrTime":'11:16 PM',"Flight":'B',</v>
      </c>
      <c r="T145" s="1" t="str">
        <f ca="1">CONCATENATE(S145,"""",G$1,""":","'",G145,"',")</f>
        <v>"From":'CHD',"To":'CHD',"Price":'8013',"DeptTime":'08:56 PM',"ArrTime":'11:16 PM',"Flight":'B',"Comp":'Kingfisher',</v>
      </c>
      <c r="U145" s="1" t="str">
        <f ca="1">CONCATENATE(T145,"""",H$1,""":","'",H145,"',")</f>
        <v>"From":'CHD',"To":'CHD',"Price":'8013',"DeptTime":'08:56 PM',"ArrTime":'11:16 PM',"Flight":'B',"Comp":'Kingfisher',"Code":'B-3912',</v>
      </c>
      <c r="V145" s="1" t="str">
        <f ca="1">CONCATENATE(U145,"""",I$1,""":","'",I145,"',")</f>
        <v>"From":'CHD',"To":'CHD',"Price":'8013',"DeptTime":'08:56 PM',"ArrTime":'11:16 PM',"Flight":'B',"Comp":'Kingfisher',"Code":'B-3912',"FlightNo":'3912',</v>
      </c>
      <c r="W145" s="1" t="str">
        <f ca="1">CONCATENATE(V145,"""",J$1,""":","",J145,",")</f>
        <v>"From":'CHD',"To":'CHD',"Price":'8013',"DeptTime":'08:56 PM',"ArrTime":'11:16 PM',"Flight":'B',"Comp":'Kingfisher',"Code":'B-3912',"FlightNo":'3912',"isReturn":true,</v>
      </c>
      <c r="X145" s="1" t="str">
        <f t="shared" ref="X145:Y145" ca="1" si="160">CONCATENATE(W145,"""",K$1,""":","",K145,"',")</f>
        <v>"From":'CHD',"To":'CHD',"Price":'8013',"DeptTime":'08:56 PM',"ArrTime":'11:16 PM',"Flight":'B',"Comp":'Kingfisher',"Code":'B-3912',"FlightNo":'3912',"isReturn":true,"RetDeptTime":'02:38 AM',</v>
      </c>
      <c r="Y145" s="1" t="str">
        <f t="shared" ca="1" si="160"/>
        <v>"From":'CHD',"To":'CHD',"Price":'8013',"DeptTime":'08:56 PM',"ArrTime":'11:16 PM',"Flight":'B',"Comp":'Kingfisher',"Code":'B-3912',"FlightNo":'3912',"isReturn":true,"RetDeptTime":'02:38 AM',"RetArrTime":'04:58 AM',</v>
      </c>
      <c r="Z145" s="1" t="str">
        <f ca="1">CONCATENATE(Y145,"""",M$1,""":","'",M145,"'")</f>
        <v>"From":'CHD',"To":'CHD',"Price":'8013',"DeptTime":'08:56 PM',"ArrTime":'11:16 PM',"Flight":'B',"Comp":'Kingfisher',"Code":'B-3912',"FlightNo":'3912',"isReturn":true,"RetDeptTime":'02:38 AM',"RetArrTime":'04:58 AM',"RetCode":'B-3913'</v>
      </c>
      <c r="AA145" s="1" t="str">
        <f t="shared" ca="1" si="137"/>
        <v>{"From":'CHD',"To":'CHD',"Price":'8013',"DeptTime":'08:56 PM',"ArrTime":'11:16 PM',"Flight":'B',"Comp":'Kingfisher',"Code":'B-3912',"FlightNo":'3912',"isReturn":true,"RetDeptTime":'02:38 AM',"RetArrTime":'04:58 AM',"RetCode":'B-3913'},</v>
      </c>
    </row>
    <row r="146" spans="1:27" ht="18.75" customHeight="1">
      <c r="A146" s="1" t="s">
        <v>15</v>
      </c>
      <c r="B146" s="1" t="s">
        <v>7</v>
      </c>
      <c r="C146" s="1">
        <f t="shared" ca="1" si="132"/>
        <v>14042</v>
      </c>
      <c r="D146" s="2" t="str">
        <f>CONCATENATE("'","08:32 AM")</f>
        <v>'08:32 AM</v>
      </c>
      <c r="E146" s="2" t="str">
        <f>CONCATENATE("'","10:52 AM")</f>
        <v>'10:52 AM</v>
      </c>
      <c r="F146" s="1" t="s">
        <v>10</v>
      </c>
      <c r="G146" s="1" t="s">
        <v>9</v>
      </c>
      <c r="H146" s="1" t="str">
        <f t="shared" ca="1" si="144"/>
        <v>A-1773</v>
      </c>
      <c r="I146" s="1">
        <f t="shared" ca="1" si="133"/>
        <v>1773</v>
      </c>
      <c r="J146" s="4" t="s">
        <v>24</v>
      </c>
      <c r="K146" s="5" t="str">
        <f>CONCATENATE("'","02:14 PM")</f>
        <v>'02:14 PM</v>
      </c>
      <c r="L146" s="5" t="str">
        <f>CONCATENATE("'","04:34 PM")</f>
        <v>'04:34 PM</v>
      </c>
      <c r="M146" s="4" t="str">
        <f t="shared" ca="1" si="134"/>
        <v>A-1774</v>
      </c>
      <c r="N146" s="1" t="str">
        <f t="shared" si="135"/>
        <v>"From":'CHD',</v>
      </c>
      <c r="O146" s="1" t="str">
        <f>CONCATENATE(N146,"""",B$1,""":","'",B146,"',")</f>
        <v>"From":'CHD',"To":'DEL',</v>
      </c>
      <c r="P146" s="1" t="str">
        <f ca="1">CONCATENATE(O146,"""",C$1,""":","'",C146,"',")</f>
        <v>"From":'CHD',"To":'DEL',"Price":'14042',</v>
      </c>
      <c r="Q146" s="1" t="str">
        <f ca="1">CONCATENATE(P146,"""",D$1,""":","",D146,"',")</f>
        <v>"From":'CHD',"To":'DEL',"Price":'14042',"DeptTime":'08:32 AM',</v>
      </c>
      <c r="R146" s="1" t="str">
        <f ca="1">CONCATENATE(Q146,"""",E$1,""":","",E146,"',")</f>
        <v>"From":'CHD',"To":'DEL',"Price":'14042',"DeptTime":'08:32 AM',"ArrTime":'10:52 AM',</v>
      </c>
      <c r="S146" s="1" t="str">
        <f ca="1">CONCATENATE(R146,"""",F$1,""":","'",F146,"',")</f>
        <v>"From":'CHD',"To":'DEL',"Price":'14042',"DeptTime":'08:32 AM',"ArrTime":'10:52 AM',"Flight":'A',</v>
      </c>
      <c r="T146" s="1" t="str">
        <f ca="1">CONCATENATE(S146,"""",G$1,""":","'",G146,"',")</f>
        <v>"From":'CHD',"To":'DEL',"Price":'14042',"DeptTime":'08:32 AM',"ArrTime":'10:52 AM',"Flight":'A',"Comp":'Kingfisher',</v>
      </c>
      <c r="U146" s="1" t="str">
        <f ca="1">CONCATENATE(T146,"""",H$1,""":","'",H146,"',")</f>
        <v>"From":'CHD',"To":'DEL',"Price":'14042',"DeptTime":'08:32 AM',"ArrTime":'10:52 AM',"Flight":'A',"Comp":'Kingfisher',"Code":'A-1773',</v>
      </c>
      <c r="V146" s="1" t="str">
        <f ca="1">CONCATENATE(U146,"""",I$1,""":","'",I146,"',")</f>
        <v>"From":'CHD',"To":'DEL',"Price":'14042',"DeptTime":'08:32 AM',"ArrTime":'10:52 AM',"Flight":'A',"Comp":'Kingfisher',"Code":'A-1773',"FlightNo":'1773',</v>
      </c>
      <c r="W146" s="1" t="str">
        <f ca="1">CONCATENATE(V146,"""",J$1,""":","",J146,",")</f>
        <v>"From":'CHD',"To":'DEL',"Price":'14042',"DeptTime":'08:32 AM',"ArrTime":'10:52 AM',"Flight":'A',"Comp":'Kingfisher',"Code":'A-1773',"FlightNo":'1773',"isReturn":true,</v>
      </c>
      <c r="X146" s="1" t="str">
        <f t="shared" ref="X146:Y146" ca="1" si="161">CONCATENATE(W146,"""",K$1,""":","",K146,"',")</f>
        <v>"From":'CHD',"To":'DEL',"Price":'14042',"DeptTime":'08:32 AM',"ArrTime":'10:52 AM',"Flight":'A',"Comp":'Kingfisher',"Code":'A-1773',"FlightNo":'1773',"isReturn":true,"RetDeptTime":'02:14 PM',</v>
      </c>
      <c r="Y146" s="1" t="str">
        <f t="shared" ca="1" si="161"/>
        <v>"From":'CHD',"To":'DEL',"Price":'14042',"DeptTime":'08:32 AM',"ArrTime":'10:52 AM',"Flight":'A',"Comp":'Kingfisher',"Code":'A-1773',"FlightNo":'1773',"isReturn":true,"RetDeptTime":'02:14 PM',"RetArrTime":'04:34 PM',</v>
      </c>
      <c r="Z146" s="1" t="str">
        <f ca="1">CONCATENATE(Y146,"""",M$1,""":","'",M146,"'")</f>
        <v>"From":'CHD',"To":'DEL',"Price":'14042',"DeptTime":'08:32 AM',"ArrTime":'10:52 AM',"Flight":'A',"Comp":'Kingfisher',"Code":'A-1773',"FlightNo":'1773',"isReturn":true,"RetDeptTime":'02:14 PM',"RetArrTime":'04:34 PM',"RetCode":'A-1774'</v>
      </c>
      <c r="AA146" s="1" t="str">
        <f t="shared" ca="1" si="137"/>
        <v>{"From":'CHD',"To":'DEL',"Price":'14042',"DeptTime":'08:32 AM',"ArrTime":'10:52 AM',"Flight":'A',"Comp":'Kingfisher',"Code":'A-1773',"FlightNo":'1773',"isReturn":true,"RetDeptTime":'02:14 PM',"RetArrTime":'04:34 PM',"RetCode":'A-1774'},</v>
      </c>
    </row>
    <row r="147" spans="1:27" ht="18.75" customHeight="1">
      <c r="A147" s="1" t="s">
        <v>15</v>
      </c>
      <c r="B147" s="1" t="s">
        <v>8</v>
      </c>
      <c r="C147" s="1">
        <f t="shared" ca="1" si="132"/>
        <v>7546</v>
      </c>
      <c r="D147" s="2" t="str">
        <f>CONCATENATE("'","06:42 PM")</f>
        <v>'06:42 PM</v>
      </c>
      <c r="E147" s="2" t="str">
        <f>CONCATENATE("'","09:02 PM")</f>
        <v>'09:02 PM</v>
      </c>
      <c r="F147" s="1" t="s">
        <v>11</v>
      </c>
      <c r="G147" s="1" t="s">
        <v>9</v>
      </c>
      <c r="H147" s="1" t="str">
        <f t="shared" ca="1" si="144"/>
        <v>B-9122</v>
      </c>
      <c r="I147" s="1">
        <f t="shared" ca="1" si="133"/>
        <v>9122</v>
      </c>
      <c r="J147" s="4" t="s">
        <v>24</v>
      </c>
      <c r="K147" s="5" t="str">
        <f>CONCATENATE("'","12:24 AM")</f>
        <v>'12:24 AM</v>
      </c>
      <c r="L147" s="5" t="str">
        <f>CONCATENATE("'","02:44 AM")</f>
        <v>'02:44 AM</v>
      </c>
      <c r="M147" s="4" t="str">
        <f t="shared" ca="1" si="134"/>
        <v>B-9123</v>
      </c>
      <c r="N147" s="1" t="str">
        <f t="shared" si="135"/>
        <v>"From":'CHD',</v>
      </c>
      <c r="O147" s="1" t="str">
        <f>CONCATENATE(N147,"""",B$1,""":","'",B147,"',")</f>
        <v>"From":'CHD',"To":'BLR',</v>
      </c>
      <c r="P147" s="1" t="str">
        <f ca="1">CONCATENATE(O147,"""",C$1,""":","'",C147,"',")</f>
        <v>"From":'CHD',"To":'BLR',"Price":'7546',</v>
      </c>
      <c r="Q147" s="1" t="str">
        <f ca="1">CONCATENATE(P147,"""",D$1,""":","",D147,"',")</f>
        <v>"From":'CHD',"To":'BLR',"Price":'7546',"DeptTime":'06:42 PM',</v>
      </c>
      <c r="R147" s="1" t="str">
        <f ca="1">CONCATENATE(Q147,"""",E$1,""":","",E147,"',")</f>
        <v>"From":'CHD',"To":'BLR',"Price":'7546',"DeptTime":'06:42 PM',"ArrTime":'09:02 PM',</v>
      </c>
      <c r="S147" s="1" t="str">
        <f ca="1">CONCATENATE(R147,"""",F$1,""":","'",F147,"',")</f>
        <v>"From":'CHD',"To":'BLR',"Price":'7546',"DeptTime":'06:42 PM',"ArrTime":'09:02 PM',"Flight":'B',</v>
      </c>
      <c r="T147" s="1" t="str">
        <f ca="1">CONCATENATE(S147,"""",G$1,""":","'",G147,"',")</f>
        <v>"From":'CHD',"To":'BLR',"Price":'7546',"DeptTime":'06:42 PM',"ArrTime":'09:02 PM',"Flight":'B',"Comp":'Kingfisher',</v>
      </c>
      <c r="U147" s="1" t="str">
        <f ca="1">CONCATENATE(T147,"""",H$1,""":","'",H147,"',")</f>
        <v>"From":'CHD',"To":'BLR',"Price":'7546',"DeptTime":'06:42 PM',"ArrTime":'09:02 PM',"Flight":'B',"Comp":'Kingfisher',"Code":'B-9122',</v>
      </c>
      <c r="V147" s="1" t="str">
        <f ca="1">CONCATENATE(U147,"""",I$1,""":","'",I147,"',")</f>
        <v>"From":'CHD',"To":'BLR',"Price":'7546',"DeptTime":'06:42 PM',"ArrTime":'09:02 PM',"Flight":'B',"Comp":'Kingfisher',"Code":'B-9122',"FlightNo":'9122',</v>
      </c>
      <c r="W147" s="1" t="str">
        <f ca="1">CONCATENATE(V147,"""",J$1,""":","",J147,",")</f>
        <v>"From":'CHD',"To":'BLR',"Price":'7546',"DeptTime":'06:42 PM',"ArrTime":'09:02 PM',"Flight":'B',"Comp":'Kingfisher',"Code":'B-9122',"FlightNo":'9122',"isReturn":true,</v>
      </c>
      <c r="X147" s="1" t="str">
        <f t="shared" ref="X147:Y147" ca="1" si="162">CONCATENATE(W147,"""",K$1,""":","",K147,"',")</f>
        <v>"From":'CHD',"To":'BLR',"Price":'7546',"DeptTime":'06:42 PM',"ArrTime":'09:02 PM',"Flight":'B',"Comp":'Kingfisher',"Code":'B-9122',"FlightNo":'9122',"isReturn":true,"RetDeptTime":'12:24 AM',</v>
      </c>
      <c r="Y147" s="1" t="str">
        <f t="shared" ca="1" si="162"/>
        <v>"From":'CHD',"To":'BLR',"Price":'7546',"DeptTime":'06:42 PM',"ArrTime":'09:02 PM',"Flight":'B',"Comp":'Kingfisher',"Code":'B-9122',"FlightNo":'9122',"isReturn":true,"RetDeptTime":'12:24 AM',"RetArrTime":'02:44 AM',</v>
      </c>
      <c r="Z147" s="1" t="str">
        <f ca="1">CONCATENATE(Y147,"""",M$1,""":","'",M147,"'")</f>
        <v>"From":'CHD',"To":'BLR',"Price":'7546',"DeptTime":'06:42 PM',"ArrTime":'09:02 PM',"Flight":'B',"Comp":'Kingfisher',"Code":'B-9122',"FlightNo":'9122',"isReturn":true,"RetDeptTime":'12:24 AM',"RetArrTime":'02:44 AM',"RetCode":'B-9123'</v>
      </c>
      <c r="AA147" s="1" t="str">
        <f t="shared" ca="1" si="137"/>
        <v>{"From":'CHD',"To":'BLR',"Price":'7546',"DeptTime":'06:42 PM',"ArrTime":'09:02 PM',"Flight":'B',"Comp":'Kingfisher',"Code":'B-9122',"FlightNo":'9122',"isReturn":true,"RetDeptTime":'12:24 AM',"RetArrTime":'02:44 AM',"RetCode":'B-9123'},</v>
      </c>
    </row>
    <row r="148" spans="1:27" ht="18.75" customHeight="1">
      <c r="A148" s="1" t="s">
        <v>15</v>
      </c>
      <c r="B148" s="1" t="s">
        <v>12</v>
      </c>
      <c r="C148" s="1">
        <f t="shared" ca="1" si="132"/>
        <v>12082</v>
      </c>
      <c r="D148" s="2" t="str">
        <f>CONCATENATE("'","10:58 AM")</f>
        <v>'10:58 AM</v>
      </c>
      <c r="E148" s="2" t="str">
        <f>CONCATENATE("'","01:18 PM")</f>
        <v>'01:18 PM</v>
      </c>
      <c r="F148" s="1" t="s">
        <v>10</v>
      </c>
      <c r="G148" s="1" t="s">
        <v>9</v>
      </c>
      <c r="H148" s="1" t="str">
        <f t="shared" ca="1" si="144"/>
        <v>A-8227</v>
      </c>
      <c r="I148" s="1">
        <f t="shared" ca="1" si="133"/>
        <v>8227</v>
      </c>
      <c r="J148" s="4" t="s">
        <v>24</v>
      </c>
      <c r="K148" s="5" t="str">
        <f>CONCATENATE("'","04:40 PM")</f>
        <v>'04:40 PM</v>
      </c>
      <c r="L148" s="5" t="str">
        <f>CONCATENATE("'","07:00 PM")</f>
        <v>'07:00 PM</v>
      </c>
      <c r="M148" s="4" t="str">
        <f t="shared" ca="1" si="134"/>
        <v>A-8228</v>
      </c>
      <c r="N148" s="1" t="str">
        <f t="shared" si="135"/>
        <v>"From":'CHD',</v>
      </c>
      <c r="O148" s="1" t="str">
        <f>CONCATENATE(N148,"""",B$1,""":","'",B148,"',")</f>
        <v>"From":'CHD',"To":'MUM',</v>
      </c>
      <c r="P148" s="1" t="str">
        <f ca="1">CONCATENATE(O148,"""",C$1,""":","'",C148,"',")</f>
        <v>"From":'CHD',"To":'MUM',"Price":'12082',</v>
      </c>
      <c r="Q148" s="1" t="str">
        <f ca="1">CONCATENATE(P148,"""",D$1,""":","",D148,"',")</f>
        <v>"From":'CHD',"To":'MUM',"Price":'12082',"DeptTime":'10:58 AM',</v>
      </c>
      <c r="R148" s="1" t="str">
        <f ca="1">CONCATENATE(Q148,"""",E$1,""":","",E148,"',")</f>
        <v>"From":'CHD',"To":'MUM',"Price":'12082',"DeptTime":'10:58 AM',"ArrTime":'01:18 PM',</v>
      </c>
      <c r="S148" s="1" t="str">
        <f ca="1">CONCATENATE(R148,"""",F$1,""":","'",F148,"',")</f>
        <v>"From":'CHD',"To":'MUM',"Price":'12082',"DeptTime":'10:58 AM',"ArrTime":'01:18 PM',"Flight":'A',</v>
      </c>
      <c r="T148" s="1" t="str">
        <f ca="1">CONCATENATE(S148,"""",G$1,""":","'",G148,"',")</f>
        <v>"From":'CHD',"To":'MUM',"Price":'12082',"DeptTime":'10:58 AM',"ArrTime":'01:18 PM',"Flight":'A',"Comp":'Kingfisher',</v>
      </c>
      <c r="U148" s="1" t="str">
        <f ca="1">CONCATENATE(T148,"""",H$1,""":","'",H148,"',")</f>
        <v>"From":'CHD',"To":'MUM',"Price":'12082',"DeptTime":'10:58 AM',"ArrTime":'01:18 PM',"Flight":'A',"Comp":'Kingfisher',"Code":'A-8227',</v>
      </c>
      <c r="V148" s="1" t="str">
        <f ca="1">CONCATENATE(U148,"""",I$1,""":","'",I148,"',")</f>
        <v>"From":'CHD',"To":'MUM',"Price":'12082',"DeptTime":'10:58 AM',"ArrTime":'01:18 PM',"Flight":'A',"Comp":'Kingfisher',"Code":'A-8227',"FlightNo":'8227',</v>
      </c>
      <c r="W148" s="1" t="str">
        <f ca="1">CONCATENATE(V148,"""",J$1,""":","",J148,",")</f>
        <v>"From":'CHD',"To":'MUM',"Price":'12082',"DeptTime":'10:58 AM',"ArrTime":'01:18 PM',"Flight":'A',"Comp":'Kingfisher',"Code":'A-8227',"FlightNo":'8227',"isReturn":true,</v>
      </c>
      <c r="X148" s="1" t="str">
        <f t="shared" ref="X148:Y148" ca="1" si="163">CONCATENATE(W148,"""",K$1,""":","",K148,"',")</f>
        <v>"From":'CHD',"To":'MUM',"Price":'12082',"DeptTime":'10:58 AM',"ArrTime":'01:18 PM',"Flight":'A',"Comp":'Kingfisher',"Code":'A-8227',"FlightNo":'8227',"isReturn":true,"RetDeptTime":'04:40 PM',</v>
      </c>
      <c r="Y148" s="1" t="str">
        <f t="shared" ca="1" si="163"/>
        <v>"From":'CHD',"To":'MUM',"Price":'12082',"DeptTime":'10:58 AM',"ArrTime":'01:18 PM',"Flight":'A',"Comp":'Kingfisher',"Code":'A-8227',"FlightNo":'8227',"isReturn":true,"RetDeptTime":'04:40 PM',"RetArrTime":'07:00 PM',</v>
      </c>
      <c r="Z148" s="1" t="str">
        <f ca="1">CONCATENATE(Y148,"""",M$1,""":","'",M148,"'")</f>
        <v>"From":'CHD',"To":'MUM',"Price":'12082',"DeptTime":'10:58 AM',"ArrTime":'01:18 PM',"Flight":'A',"Comp":'Kingfisher',"Code":'A-8227',"FlightNo":'8227',"isReturn":true,"RetDeptTime":'04:40 PM',"RetArrTime":'07:00 PM',"RetCode":'A-8228'</v>
      </c>
      <c r="AA148" s="1" t="str">
        <f t="shared" ca="1" si="137"/>
        <v>{"From":'CHD',"To":'MUM',"Price":'12082',"DeptTime":'10:58 AM',"ArrTime":'01:18 PM',"Flight":'A',"Comp":'Kingfisher',"Code":'A-8227',"FlightNo":'8227',"isReturn":true,"RetDeptTime":'04:40 PM',"RetArrTime":'07:00 PM',"RetCode":'A-8228'},</v>
      </c>
    </row>
    <row r="149" spans="1:27" ht="18.75" customHeight="1">
      <c r="A149" s="1" t="s">
        <v>15</v>
      </c>
      <c r="B149" s="1" t="s">
        <v>13</v>
      </c>
      <c r="C149" s="1">
        <f t="shared" ca="1" si="132"/>
        <v>12712</v>
      </c>
      <c r="D149" s="2" t="str">
        <f>CONCATENATE("'","02:38 PM")</f>
        <v>'02:38 PM</v>
      </c>
      <c r="E149" s="2" t="str">
        <f>CONCATENATE("'","04:58 PM")</f>
        <v>'04:58 PM</v>
      </c>
      <c r="F149" s="1" t="s">
        <v>11</v>
      </c>
      <c r="G149" s="1" t="s">
        <v>18</v>
      </c>
      <c r="H149" s="1" t="str">
        <f t="shared" ca="1" si="144"/>
        <v>B-1353</v>
      </c>
      <c r="I149" s="1">
        <f t="shared" ca="1" si="133"/>
        <v>1353</v>
      </c>
      <c r="J149" s="4" t="s">
        <v>24</v>
      </c>
      <c r="K149" s="5" t="str">
        <f>CONCATENATE("'","08:20 PM")</f>
        <v>'08:20 PM</v>
      </c>
      <c r="L149" s="5" t="str">
        <f>CONCATENATE("'","10:40 PM")</f>
        <v>'10:40 PM</v>
      </c>
      <c r="M149" s="4" t="str">
        <f t="shared" ca="1" si="134"/>
        <v>B-1354</v>
      </c>
      <c r="N149" s="1" t="str">
        <f t="shared" si="135"/>
        <v>"From":'CHD',</v>
      </c>
      <c r="O149" s="1" t="str">
        <f>CONCATENATE(N149,"""",B$1,""":","'",B149,"',")</f>
        <v>"From":'CHD',"To":'ASR',</v>
      </c>
      <c r="P149" s="1" t="str">
        <f ca="1">CONCATENATE(O149,"""",C$1,""":","'",C149,"',")</f>
        <v>"From":'CHD',"To":'ASR',"Price":'12712',</v>
      </c>
      <c r="Q149" s="1" t="str">
        <f ca="1">CONCATENATE(P149,"""",D$1,""":","",D149,"',")</f>
        <v>"From":'CHD',"To":'ASR',"Price":'12712',"DeptTime":'02:38 PM',</v>
      </c>
      <c r="R149" s="1" t="str">
        <f ca="1">CONCATENATE(Q149,"""",E$1,""":","",E149,"',")</f>
        <v>"From":'CHD',"To":'ASR',"Price":'12712',"DeptTime":'02:38 PM',"ArrTime":'04:58 PM',</v>
      </c>
      <c r="S149" s="1" t="str">
        <f ca="1">CONCATENATE(R149,"""",F$1,""":","'",F149,"',")</f>
        <v>"From":'CHD',"To":'ASR',"Price":'12712',"DeptTime":'02:38 PM',"ArrTime":'04:58 PM',"Flight":'B',</v>
      </c>
      <c r="T149" s="1" t="str">
        <f ca="1">CONCATENATE(S149,"""",G$1,""":","'",G149,"',")</f>
        <v>"From":'CHD',"To":'ASR',"Price":'12712',"DeptTime":'02:38 PM',"ArrTime":'04:58 PM',"Flight":'B',"Comp":'Jet Airways',</v>
      </c>
      <c r="U149" s="1" t="str">
        <f ca="1">CONCATENATE(T149,"""",H$1,""":","'",H149,"',")</f>
        <v>"From":'CHD',"To":'ASR',"Price":'12712',"DeptTime":'02:38 PM',"ArrTime":'04:58 PM',"Flight":'B',"Comp":'Jet Airways',"Code":'B-1353',</v>
      </c>
      <c r="V149" s="1" t="str">
        <f ca="1">CONCATENATE(U149,"""",I$1,""":","'",I149,"',")</f>
        <v>"From":'CHD',"To":'ASR',"Price":'12712',"DeptTime":'02:38 PM',"ArrTime":'04:58 PM',"Flight":'B',"Comp":'Jet Airways',"Code":'B-1353',"FlightNo":'1353',</v>
      </c>
      <c r="W149" s="1" t="str">
        <f ca="1">CONCATENATE(V149,"""",J$1,""":","",J149,",")</f>
        <v>"From":'CHD',"To":'ASR',"Price":'12712',"DeptTime":'02:38 PM',"ArrTime":'04:58 PM',"Flight":'B',"Comp":'Jet Airways',"Code":'B-1353',"FlightNo":'1353',"isReturn":true,</v>
      </c>
      <c r="X149" s="1" t="str">
        <f t="shared" ref="X149:Y149" ca="1" si="164">CONCATENATE(W149,"""",K$1,""":","",K149,"',")</f>
        <v>"From":'CHD',"To":'ASR',"Price":'12712',"DeptTime":'02:38 PM',"ArrTime":'04:58 PM',"Flight":'B',"Comp":'Jet Airways',"Code":'B-1353',"FlightNo":'1353',"isReturn":true,"RetDeptTime":'08:20 PM',</v>
      </c>
      <c r="Y149" s="1" t="str">
        <f t="shared" ca="1" si="164"/>
        <v>"From":'CHD',"To":'ASR',"Price":'12712',"DeptTime":'02:38 PM',"ArrTime":'04:58 PM',"Flight":'B',"Comp":'Jet Airways',"Code":'B-1353',"FlightNo":'1353',"isReturn":true,"RetDeptTime":'08:20 PM',"RetArrTime":'10:40 PM',</v>
      </c>
      <c r="Z149" s="1" t="str">
        <f ca="1">CONCATENATE(Y149,"""",M$1,""":","'",M149,"'")</f>
        <v>"From":'CHD',"To":'ASR',"Price":'12712',"DeptTime":'02:38 PM',"ArrTime":'04:58 PM',"Flight":'B',"Comp":'Jet Airways',"Code":'B-1353',"FlightNo":'1353',"isReturn":true,"RetDeptTime":'08:20 PM',"RetArrTime":'10:40 PM',"RetCode":'B-1354'</v>
      </c>
      <c r="AA149" s="1" t="str">
        <f t="shared" ca="1" si="137"/>
        <v>{"From":'CHD',"To":'ASR',"Price":'12712',"DeptTime":'02:38 PM',"ArrTime":'04:58 PM',"Flight":'B',"Comp":'Jet Airways',"Code":'B-1353',"FlightNo":'1353',"isReturn":true,"RetDeptTime":'08:20 PM',"RetArrTime":'10:40 PM',"RetCode":'B-1354'},</v>
      </c>
    </row>
    <row r="150" spans="1:27" ht="18.75" customHeight="1">
      <c r="A150" s="1" t="s">
        <v>15</v>
      </c>
      <c r="B150" s="1" t="s">
        <v>14</v>
      </c>
      <c r="C150" s="1">
        <f t="shared" ca="1" si="132"/>
        <v>11870</v>
      </c>
      <c r="D150" s="2" t="str">
        <f>CONCATENATE("'","08:20 AM")</f>
        <v>'08:20 AM</v>
      </c>
      <c r="E150" s="2" t="str">
        <f>CONCATENATE("'","10:40 AM")</f>
        <v>'10:40 AM</v>
      </c>
      <c r="F150" s="1" t="s">
        <v>10</v>
      </c>
      <c r="G150" s="1" t="s">
        <v>19</v>
      </c>
      <c r="H150" s="1" t="str">
        <f t="shared" ca="1" si="144"/>
        <v>A-4854</v>
      </c>
      <c r="I150" s="1">
        <f t="shared" ca="1" si="133"/>
        <v>4854</v>
      </c>
      <c r="J150" s="4" t="s">
        <v>24</v>
      </c>
      <c r="K150" s="5" t="str">
        <f>CONCATENATE("'","02:01 PM")</f>
        <v>'02:01 PM</v>
      </c>
      <c r="L150" s="5" t="str">
        <f>CONCATENATE("'","04:21 PM")</f>
        <v>'04:21 PM</v>
      </c>
      <c r="M150" s="4" t="str">
        <f t="shared" ca="1" si="134"/>
        <v>A-4855</v>
      </c>
      <c r="N150" s="1" t="str">
        <f t="shared" si="135"/>
        <v>"From":'CHD',</v>
      </c>
      <c r="O150" s="1" t="str">
        <f>CONCATENATE(N150,"""",B$1,""":","'",B150,"',")</f>
        <v>"From":'CHD',"To":'KOL',</v>
      </c>
      <c r="P150" s="1" t="str">
        <f ca="1">CONCATENATE(O150,"""",C$1,""":","'",C150,"',")</f>
        <v>"From":'CHD',"To":'KOL',"Price":'11870',</v>
      </c>
      <c r="Q150" s="1" t="str">
        <f ca="1">CONCATENATE(P150,"""",D$1,""":","",D150,"',")</f>
        <v>"From":'CHD',"To":'KOL',"Price":'11870',"DeptTime":'08:20 AM',</v>
      </c>
      <c r="R150" s="1" t="str">
        <f ca="1">CONCATENATE(Q150,"""",E$1,""":","",E150,"',")</f>
        <v>"From":'CHD',"To":'KOL',"Price":'11870',"DeptTime":'08:20 AM',"ArrTime":'10:40 AM',</v>
      </c>
      <c r="S150" s="1" t="str">
        <f ca="1">CONCATENATE(R150,"""",F$1,""":","'",F150,"',")</f>
        <v>"From":'CHD',"To":'KOL',"Price":'11870',"DeptTime":'08:20 AM',"ArrTime":'10:40 AM',"Flight":'A',</v>
      </c>
      <c r="T150" s="1" t="str">
        <f ca="1">CONCATENATE(S150,"""",G$1,""":","'",G150,"',")</f>
        <v>"From":'CHD',"To":'KOL',"Price":'11870',"DeptTime":'08:20 AM',"ArrTime":'10:40 AM',"Flight":'A',"Comp":'Pun-Airways',</v>
      </c>
      <c r="U150" s="1" t="str">
        <f ca="1">CONCATENATE(T150,"""",H$1,""":","'",H150,"',")</f>
        <v>"From":'CHD',"To":'KOL',"Price":'11870',"DeptTime":'08:20 AM',"ArrTime":'10:40 AM',"Flight":'A',"Comp":'Pun-Airways',"Code":'A-4854',</v>
      </c>
      <c r="V150" s="1" t="str">
        <f ca="1">CONCATENATE(U150,"""",I$1,""":","'",I150,"',")</f>
        <v>"From":'CHD',"To":'KOL',"Price":'11870',"DeptTime":'08:20 AM',"ArrTime":'10:40 AM',"Flight":'A',"Comp":'Pun-Airways',"Code":'A-4854',"FlightNo":'4854',</v>
      </c>
      <c r="W150" s="1" t="str">
        <f ca="1">CONCATENATE(V150,"""",J$1,""":","",J150,",")</f>
        <v>"From":'CHD',"To":'KOL',"Price":'11870',"DeptTime":'08:20 AM',"ArrTime":'10:40 AM',"Flight":'A',"Comp":'Pun-Airways',"Code":'A-4854',"FlightNo":'4854',"isReturn":true,</v>
      </c>
      <c r="X150" s="1" t="str">
        <f t="shared" ref="X150:Y150" ca="1" si="165">CONCATENATE(W150,"""",K$1,""":","",K150,"',")</f>
        <v>"From":'CHD',"To":'KOL',"Price":'11870',"DeptTime":'08:20 AM',"ArrTime":'10:40 AM',"Flight":'A',"Comp":'Pun-Airways',"Code":'A-4854',"FlightNo":'4854',"isReturn":true,"RetDeptTime":'02:01 PM',</v>
      </c>
      <c r="Y150" s="1" t="str">
        <f t="shared" ca="1" si="165"/>
        <v>"From":'CHD',"To":'KOL',"Price":'11870',"DeptTime":'08:20 AM',"ArrTime":'10:40 AM',"Flight":'A',"Comp":'Pun-Airways',"Code":'A-4854',"FlightNo":'4854',"isReturn":true,"RetDeptTime":'02:01 PM',"RetArrTime":'04:21 PM',</v>
      </c>
      <c r="Z150" s="1" t="str">
        <f ca="1">CONCATENATE(Y150,"""",M$1,""":","'",M150,"'")</f>
        <v>"From":'CHD',"To":'KOL',"Price":'11870',"DeptTime":'08:20 AM',"ArrTime":'10:40 AM',"Flight":'A',"Comp":'Pun-Airways',"Code":'A-4854',"FlightNo":'4854',"isReturn":true,"RetDeptTime":'02:01 PM',"RetArrTime":'04:21 PM',"RetCode":'A-4855'</v>
      </c>
      <c r="AA150" s="1" t="str">
        <f t="shared" ca="1" si="137"/>
        <v>{"From":'CHD',"To":'KOL',"Price":'11870',"DeptTime":'08:20 AM',"ArrTime":'10:40 AM',"Flight":'A',"Comp":'Pun-Airways',"Code":'A-4854',"FlightNo":'4854',"isReturn":true,"RetDeptTime":'02:01 PM',"RetArrTime":'04:21 PM',"RetCode":'A-4855'},</v>
      </c>
    </row>
    <row r="151" spans="1:27" ht="18.75" customHeight="1">
      <c r="A151" s="1" t="s">
        <v>15</v>
      </c>
      <c r="B151" s="1" t="s">
        <v>15</v>
      </c>
      <c r="C151" s="1">
        <f t="shared" ca="1" si="132"/>
        <v>13803</v>
      </c>
      <c r="D151" s="2" t="str">
        <f>CONCATENATE("'","02:26 AM")</f>
        <v>'02:26 AM</v>
      </c>
      <c r="E151" s="2" t="str">
        <f>CONCATENATE("'","04:46 AM")</f>
        <v>'04:46 AM</v>
      </c>
      <c r="F151" s="1" t="s">
        <v>10</v>
      </c>
      <c r="G151" s="1" t="s">
        <v>20</v>
      </c>
      <c r="H151" s="1" t="str">
        <f t="shared" ca="1" si="144"/>
        <v>A-9525</v>
      </c>
      <c r="I151" s="1">
        <f t="shared" ca="1" si="133"/>
        <v>9525</v>
      </c>
      <c r="J151" s="4" t="s">
        <v>24</v>
      </c>
      <c r="K151" s="5" t="str">
        <f>CONCATENATE("'","08:08 AM")</f>
        <v>'08:08 AM</v>
      </c>
      <c r="L151" s="5" t="str">
        <f>CONCATENATE("'","10:28 AM")</f>
        <v>'10:28 AM</v>
      </c>
      <c r="M151" s="4" t="str">
        <f t="shared" ca="1" si="134"/>
        <v>A-9526</v>
      </c>
      <c r="N151" s="1" t="str">
        <f t="shared" si="135"/>
        <v>"From":'CHD',</v>
      </c>
      <c r="O151" s="1" t="str">
        <f>CONCATENATE(N151,"""",B$1,""":","'",B151,"',")</f>
        <v>"From":'CHD',"To":'CHD',</v>
      </c>
      <c r="P151" s="1" t="str">
        <f ca="1">CONCATENATE(O151,"""",C$1,""":","'",C151,"',")</f>
        <v>"From":'CHD',"To":'CHD',"Price":'13803',</v>
      </c>
      <c r="Q151" s="1" t="str">
        <f ca="1">CONCATENATE(P151,"""",D$1,""":","",D151,"',")</f>
        <v>"From":'CHD',"To":'CHD',"Price":'13803',"DeptTime":'02:26 AM',</v>
      </c>
      <c r="R151" s="1" t="str">
        <f ca="1">CONCATENATE(Q151,"""",E$1,""":","",E151,"',")</f>
        <v>"From":'CHD',"To":'CHD',"Price":'13803',"DeptTime":'02:26 AM',"ArrTime":'04:46 AM',</v>
      </c>
      <c r="S151" s="1" t="str">
        <f ca="1">CONCATENATE(R151,"""",F$1,""":","'",F151,"',")</f>
        <v>"From":'CHD',"To":'CHD',"Price":'13803',"DeptTime":'02:26 AM',"ArrTime":'04:46 AM',"Flight":'A',</v>
      </c>
      <c r="T151" s="1" t="str">
        <f ca="1">CONCATENATE(S151,"""",G$1,""":","'",G151,"',")</f>
        <v>"From":'CHD',"To":'CHD',"Price":'13803',"DeptTime":'02:26 AM',"ArrTime":'04:46 AM',"Flight":'A',"Comp":'M-India',</v>
      </c>
      <c r="U151" s="1" t="str">
        <f ca="1">CONCATENATE(T151,"""",H$1,""":","'",H151,"',")</f>
        <v>"From":'CHD',"To":'CHD',"Price":'13803',"DeptTime":'02:26 AM',"ArrTime":'04:46 AM',"Flight":'A',"Comp":'M-India',"Code":'A-9525',</v>
      </c>
      <c r="V151" s="1" t="str">
        <f ca="1">CONCATENATE(U151,"""",I$1,""":","'",I151,"',")</f>
        <v>"From":'CHD',"To":'CHD',"Price":'13803',"DeptTime":'02:26 AM',"ArrTime":'04:46 AM',"Flight":'A',"Comp":'M-India',"Code":'A-9525',"FlightNo":'9525',</v>
      </c>
      <c r="W151" s="1" t="str">
        <f ca="1">CONCATENATE(V151,"""",J$1,""":","",J151,",")</f>
        <v>"From":'CHD',"To":'CHD',"Price":'13803',"DeptTime":'02:26 AM',"ArrTime":'04:46 AM',"Flight":'A',"Comp":'M-India',"Code":'A-9525',"FlightNo":'9525',"isReturn":true,</v>
      </c>
      <c r="X151" s="1" t="str">
        <f t="shared" ref="X151:Y151" ca="1" si="166">CONCATENATE(W151,"""",K$1,""":","",K151,"',")</f>
        <v>"From":'CHD',"To":'CHD',"Price":'13803',"DeptTime":'02:26 AM',"ArrTime":'04:46 AM',"Flight":'A',"Comp":'M-India',"Code":'A-9525',"FlightNo":'9525',"isReturn":true,"RetDeptTime":'08:08 AM',</v>
      </c>
      <c r="Y151" s="1" t="str">
        <f t="shared" ca="1" si="166"/>
        <v>"From":'CHD',"To":'CHD',"Price":'13803',"DeptTime":'02:26 AM',"ArrTime":'04:46 AM',"Flight":'A',"Comp":'M-India',"Code":'A-9525',"FlightNo":'9525',"isReturn":true,"RetDeptTime":'08:08 AM',"RetArrTime":'10:28 AM',</v>
      </c>
      <c r="Z151" s="1" t="str">
        <f ca="1">CONCATENATE(Y151,"""",M$1,""":","'",M151,"'")</f>
        <v>"From":'CHD',"To":'CHD',"Price":'13803',"DeptTime":'02:26 AM',"ArrTime":'04:46 AM',"Flight":'A',"Comp":'M-India',"Code":'A-9525',"FlightNo":'9525',"isReturn":true,"RetDeptTime":'08:08 AM',"RetArrTime":'10:28 AM',"RetCode":'A-9526'</v>
      </c>
      <c r="AA151" s="1" t="str">
        <f t="shared" ca="1" si="137"/>
        <v>{"From":'CHD',"To":'CHD',"Price":'13803',"DeptTime":'02:26 AM',"ArrTime":'04:46 AM',"Flight":'A',"Comp":'M-India',"Code":'A-9525',"FlightNo":'9525',"isReturn":true,"RetDeptTime":'08:08 AM',"RetArrTime":'10:28 AM',"RetCode":'A-9526'},</v>
      </c>
    </row>
    <row r="152" spans="1:27" ht="18.75" customHeight="1">
      <c r="A152" s="1" t="s">
        <v>7</v>
      </c>
      <c r="B152" s="1" t="s">
        <v>7</v>
      </c>
      <c r="C152" s="1">
        <f t="shared" ca="1" si="132"/>
        <v>13388</v>
      </c>
      <c r="D152" s="2" t="str">
        <f>CONCATENATE("'","07:07 AM")</f>
        <v>'07:07 AM</v>
      </c>
      <c r="E152" s="2" t="str">
        <f>CONCATENATE("'","09:27 AM")</f>
        <v>'09:27 AM</v>
      </c>
      <c r="F152" s="1" t="s">
        <v>10</v>
      </c>
      <c r="G152" s="1" t="s">
        <v>21</v>
      </c>
      <c r="H152" s="1" t="str">
        <f t="shared" ca="1" si="144"/>
        <v>A-2098</v>
      </c>
      <c r="I152" s="1">
        <f t="shared" ca="1" si="133"/>
        <v>2098</v>
      </c>
      <c r="J152" s="4" t="s">
        <v>24</v>
      </c>
      <c r="K152" s="5" t="str">
        <f>CONCATENATE("'","12:48 PM")</f>
        <v>'12:48 PM</v>
      </c>
      <c r="L152" s="5" t="str">
        <f>CONCATENATE("'","03:08 PM")</f>
        <v>'03:08 PM</v>
      </c>
      <c r="M152" s="4" t="str">
        <f t="shared" ca="1" si="134"/>
        <v>A-2099</v>
      </c>
      <c r="N152" s="1" t="str">
        <f t="shared" si="135"/>
        <v>"From":'DEL',</v>
      </c>
      <c r="O152" s="1" t="str">
        <f>CONCATENATE(N152,"""",B$1,""":","'",B152,"',")</f>
        <v>"From":'DEL',"To":'DEL',</v>
      </c>
      <c r="P152" s="1" t="str">
        <f ca="1">CONCATENATE(O152,"""",C$1,""":","'",C152,"',")</f>
        <v>"From":'DEL',"To":'DEL',"Price":'13388',</v>
      </c>
      <c r="Q152" s="1" t="str">
        <f ca="1">CONCATENATE(P152,"""",D$1,""":","",D152,"',")</f>
        <v>"From":'DEL',"To":'DEL',"Price":'13388',"DeptTime":'07:07 AM',</v>
      </c>
      <c r="R152" s="1" t="str">
        <f ca="1">CONCATENATE(Q152,"""",E$1,""":","",E152,"',")</f>
        <v>"From":'DEL',"To":'DEL',"Price":'13388',"DeptTime":'07:07 AM',"ArrTime":'09:27 AM',</v>
      </c>
      <c r="S152" s="1" t="str">
        <f ca="1">CONCATENATE(R152,"""",F$1,""":","'",F152,"',")</f>
        <v>"From":'DEL',"To":'DEL',"Price":'13388',"DeptTime":'07:07 AM',"ArrTime":'09:27 AM',"Flight":'A',</v>
      </c>
      <c r="T152" s="1" t="str">
        <f ca="1">CONCATENATE(S152,"""",G$1,""":","'",G152,"',")</f>
        <v>"From":'DEL',"To":'DEL',"Price":'13388',"DeptTime":'07:07 AM',"ArrTime":'09:27 AM',"Flight":'A',"Comp":'Col-ways',</v>
      </c>
      <c r="U152" s="1" t="str">
        <f ca="1">CONCATENATE(T152,"""",H$1,""":","'",H152,"',")</f>
        <v>"From":'DEL',"To":'DEL',"Price":'13388',"DeptTime":'07:07 AM',"ArrTime":'09:27 AM',"Flight":'A',"Comp":'Col-ways',"Code":'A-2098',</v>
      </c>
      <c r="V152" s="1" t="str">
        <f ca="1">CONCATENATE(U152,"""",I$1,""":","'",I152,"',")</f>
        <v>"From":'DEL',"To":'DEL',"Price":'13388',"DeptTime":'07:07 AM',"ArrTime":'09:27 AM',"Flight":'A',"Comp":'Col-ways',"Code":'A-2098',"FlightNo":'2098',</v>
      </c>
      <c r="W152" s="1" t="str">
        <f ca="1">CONCATENATE(V152,"""",J$1,""":","",J152,",")</f>
        <v>"From":'DEL',"To":'DEL',"Price":'13388',"DeptTime":'07:07 AM',"ArrTime":'09:27 AM',"Flight":'A',"Comp":'Col-ways',"Code":'A-2098',"FlightNo":'2098',"isReturn":true,</v>
      </c>
      <c r="X152" s="1" t="str">
        <f t="shared" ref="X152:Y152" ca="1" si="167">CONCATENATE(W152,"""",K$1,""":","",K152,"',")</f>
        <v>"From":'DEL',"To":'DEL',"Price":'13388',"DeptTime":'07:07 AM',"ArrTime":'09:27 AM',"Flight":'A',"Comp":'Col-ways',"Code":'A-2098',"FlightNo":'2098',"isReturn":true,"RetDeptTime":'12:48 PM',</v>
      </c>
      <c r="Y152" s="1" t="str">
        <f t="shared" ca="1" si="167"/>
        <v>"From":'DEL',"To":'DEL',"Price":'13388',"DeptTime":'07:07 AM',"ArrTime":'09:27 AM',"Flight":'A',"Comp":'Col-ways',"Code":'A-2098',"FlightNo":'2098',"isReturn":true,"RetDeptTime":'12:48 PM',"RetArrTime":'03:08 PM',</v>
      </c>
      <c r="Z152" s="1" t="str">
        <f ca="1">CONCATENATE(Y152,"""",M$1,""":","'",M152,"'")</f>
        <v>"From":'DEL',"To":'DEL',"Price":'13388',"DeptTime":'07:07 AM',"ArrTime":'09:27 AM',"Flight":'A',"Comp":'Col-ways',"Code":'A-2098',"FlightNo":'2098',"isReturn":true,"RetDeptTime":'12:48 PM',"RetArrTime":'03:08 PM',"RetCode":'A-2099'</v>
      </c>
      <c r="AA152" s="1" t="str">
        <f t="shared" ca="1" si="137"/>
        <v>{"From":'DEL',"To":'DEL',"Price":'13388',"DeptTime":'07:07 AM',"ArrTime":'09:27 AM',"Flight":'A',"Comp":'Col-ways',"Code":'A-2098',"FlightNo":'2098',"isReturn":true,"RetDeptTime":'12:48 PM',"RetArrTime":'03:08 PM',"RetCode":'A-2099'},</v>
      </c>
    </row>
    <row r="153" spans="1:27" ht="18.75" customHeight="1">
      <c r="A153" s="1" t="s">
        <v>7</v>
      </c>
      <c r="B153" s="1" t="s">
        <v>8</v>
      </c>
      <c r="C153" s="1">
        <f t="shared" ca="1" si="132"/>
        <v>6544</v>
      </c>
      <c r="D153" s="2" t="str">
        <f>CONCATENATE("'","11:47 AM")</f>
        <v>'11:47 AM</v>
      </c>
      <c r="E153" s="2" t="str">
        <f>CONCATENATE("'","02:07 PM")</f>
        <v>'02:07 PM</v>
      </c>
      <c r="F153" s="1" t="s">
        <v>11</v>
      </c>
      <c r="G153" s="1" t="s">
        <v>22</v>
      </c>
      <c r="H153" s="1" t="str">
        <f t="shared" ca="1" si="144"/>
        <v>B-1391</v>
      </c>
      <c r="I153" s="1">
        <f t="shared" ca="1" si="133"/>
        <v>1391</v>
      </c>
      <c r="J153" s="4" t="s">
        <v>24</v>
      </c>
      <c r="K153" s="5" t="str">
        <f>CONCATENATE("'","05:29 PM")</f>
        <v>'05:29 PM</v>
      </c>
      <c r="L153" s="5" t="str">
        <f>CONCATENATE("'","07:49 PM")</f>
        <v>'07:49 PM</v>
      </c>
      <c r="M153" s="4" t="str">
        <f t="shared" ca="1" si="134"/>
        <v>B-1392</v>
      </c>
      <c r="N153" s="1" t="str">
        <f t="shared" si="135"/>
        <v>"From":'DEL',</v>
      </c>
      <c r="O153" s="1" t="str">
        <f>CONCATENATE(N153,"""",B$1,""":","'",B153,"',")</f>
        <v>"From":'DEL',"To":'BLR',</v>
      </c>
      <c r="P153" s="1" t="str">
        <f ca="1">CONCATENATE(O153,"""",C$1,""":","'",C153,"',")</f>
        <v>"From":'DEL',"To":'BLR',"Price":'6544',</v>
      </c>
      <c r="Q153" s="1" t="str">
        <f ca="1">CONCATENATE(P153,"""",D$1,""":","",D153,"',")</f>
        <v>"From":'DEL',"To":'BLR',"Price":'6544',"DeptTime":'11:47 AM',</v>
      </c>
      <c r="R153" s="1" t="str">
        <f ca="1">CONCATENATE(Q153,"""",E$1,""":","",E153,"',")</f>
        <v>"From":'DEL',"To":'BLR',"Price":'6544',"DeptTime":'11:47 AM',"ArrTime":'02:07 PM',</v>
      </c>
      <c r="S153" s="1" t="str">
        <f ca="1">CONCATENATE(R153,"""",F$1,""":","'",F153,"',")</f>
        <v>"From":'DEL',"To":'BLR',"Price":'6544',"DeptTime":'11:47 AM',"ArrTime":'02:07 PM',"Flight":'B',</v>
      </c>
      <c r="T153" s="1" t="str">
        <f ca="1">CONCATENATE(S153,"""",G$1,""":","'",G153,"',")</f>
        <v>"From":'DEL',"To":'BLR',"Price":'6544',"DeptTime":'11:47 AM',"ArrTime":'02:07 PM',"Flight":'B',"Comp":'Max-Yorks',</v>
      </c>
      <c r="U153" s="1" t="str">
        <f ca="1">CONCATENATE(T153,"""",H$1,""":","'",H153,"',")</f>
        <v>"From":'DEL',"To":'BLR',"Price":'6544',"DeptTime":'11:47 AM',"ArrTime":'02:07 PM',"Flight":'B',"Comp":'Max-Yorks',"Code":'B-1391',</v>
      </c>
      <c r="V153" s="1" t="str">
        <f ca="1">CONCATENATE(U153,"""",I$1,""":","'",I153,"',")</f>
        <v>"From":'DEL',"To":'BLR',"Price":'6544',"DeptTime":'11:47 AM',"ArrTime":'02:07 PM',"Flight":'B',"Comp":'Max-Yorks',"Code":'B-1391',"FlightNo":'1391',</v>
      </c>
      <c r="W153" s="1" t="str">
        <f ca="1">CONCATENATE(V153,"""",J$1,""":","",J153,",")</f>
        <v>"From":'DEL',"To":'BLR',"Price":'6544',"DeptTime":'11:47 AM',"ArrTime":'02:07 PM',"Flight":'B',"Comp":'Max-Yorks',"Code":'B-1391',"FlightNo":'1391',"isReturn":true,</v>
      </c>
      <c r="X153" s="1" t="str">
        <f t="shared" ref="X153:Y153" ca="1" si="168">CONCATENATE(W153,"""",K$1,""":","",K153,"',")</f>
        <v>"From":'DEL',"To":'BLR',"Price":'6544',"DeptTime":'11:47 AM',"ArrTime":'02:07 PM',"Flight":'B',"Comp":'Max-Yorks',"Code":'B-1391',"FlightNo":'1391',"isReturn":true,"RetDeptTime":'05:29 PM',</v>
      </c>
      <c r="Y153" s="1" t="str">
        <f t="shared" ca="1" si="168"/>
        <v>"From":'DEL',"To":'BLR',"Price":'6544',"DeptTime":'11:47 AM',"ArrTime":'02:07 PM',"Flight":'B',"Comp":'Max-Yorks',"Code":'B-1391',"FlightNo":'1391',"isReturn":true,"RetDeptTime":'05:29 PM',"RetArrTime":'07:49 PM',</v>
      </c>
      <c r="Z153" s="1" t="str">
        <f ca="1">CONCATENATE(Y153,"""",M$1,""":","'",M153,"'")</f>
        <v>"From":'DEL',"To":'BLR',"Price":'6544',"DeptTime":'11:47 AM',"ArrTime":'02:07 PM',"Flight":'B',"Comp":'Max-Yorks',"Code":'B-1391',"FlightNo":'1391',"isReturn":true,"RetDeptTime":'05:29 PM',"RetArrTime":'07:49 PM',"RetCode":'B-1392'</v>
      </c>
      <c r="AA153" s="1" t="str">
        <f t="shared" ca="1" si="137"/>
        <v>{"From":'DEL',"To":'BLR',"Price":'6544',"DeptTime":'11:47 AM',"ArrTime":'02:07 PM',"Flight":'B',"Comp":'Max-Yorks',"Code":'B-1391',"FlightNo":'1391',"isReturn":true,"RetDeptTime":'05:29 PM',"RetArrTime":'07:49 PM',"RetCode":'B-1392'},</v>
      </c>
    </row>
    <row r="154" spans="1:27" ht="18.75" customHeight="1">
      <c r="A154" s="1" t="s">
        <v>7</v>
      </c>
      <c r="B154" s="1" t="s">
        <v>12</v>
      </c>
      <c r="C154" s="1">
        <f t="shared" ca="1" si="132"/>
        <v>10463</v>
      </c>
      <c r="D154" s="2" t="str">
        <f>CONCATENATE("'","09:33 AM")</f>
        <v>'09:33 AM</v>
      </c>
      <c r="E154" s="2" t="str">
        <f>CONCATENATE("'","11:53 AM")</f>
        <v>'11:53 AM</v>
      </c>
      <c r="F154" s="1" t="s">
        <v>10</v>
      </c>
      <c r="G154" s="1" t="s">
        <v>9</v>
      </c>
      <c r="H154" s="1" t="str">
        <f t="shared" ca="1" si="144"/>
        <v>A-5470</v>
      </c>
      <c r="I154" s="1">
        <f t="shared" ca="1" si="133"/>
        <v>5470</v>
      </c>
      <c r="J154" s="4" t="s">
        <v>24</v>
      </c>
      <c r="K154" s="5" t="str">
        <f>CONCATENATE("'","03:15 PM")</f>
        <v>'03:15 PM</v>
      </c>
      <c r="L154" s="5" t="str">
        <f>CONCATENATE("'","05:35 PM")</f>
        <v>'05:35 PM</v>
      </c>
      <c r="M154" s="4" t="str">
        <f t="shared" ca="1" si="134"/>
        <v>A-5471</v>
      </c>
      <c r="N154" s="1" t="str">
        <f t="shared" si="135"/>
        <v>"From":'DEL',</v>
      </c>
      <c r="O154" s="1" t="str">
        <f>CONCATENATE(N154,"""",B$1,""":","'",B154,"',")</f>
        <v>"From":'DEL',"To":'MUM',</v>
      </c>
      <c r="P154" s="1" t="str">
        <f ca="1">CONCATENATE(O154,"""",C$1,""":","'",C154,"',")</f>
        <v>"From":'DEL',"To":'MUM',"Price":'10463',</v>
      </c>
      <c r="Q154" s="1" t="str">
        <f ca="1">CONCATENATE(P154,"""",D$1,""":","",D154,"',")</f>
        <v>"From":'DEL',"To":'MUM',"Price":'10463',"DeptTime":'09:33 AM',</v>
      </c>
      <c r="R154" s="1" t="str">
        <f ca="1">CONCATENATE(Q154,"""",E$1,""":","",E154,"',")</f>
        <v>"From":'DEL',"To":'MUM',"Price":'10463',"DeptTime":'09:33 AM',"ArrTime":'11:53 AM',</v>
      </c>
      <c r="S154" s="1" t="str">
        <f ca="1">CONCATENATE(R154,"""",F$1,""":","'",F154,"',")</f>
        <v>"From":'DEL',"To":'MUM',"Price":'10463',"DeptTime":'09:33 AM',"ArrTime":'11:53 AM',"Flight":'A',</v>
      </c>
      <c r="T154" s="1" t="str">
        <f ca="1">CONCATENATE(S154,"""",G$1,""":","'",G154,"',")</f>
        <v>"From":'DEL',"To":'MUM',"Price":'10463',"DeptTime":'09:33 AM',"ArrTime":'11:53 AM',"Flight":'A',"Comp":'Kingfisher',</v>
      </c>
      <c r="U154" s="1" t="str">
        <f ca="1">CONCATENATE(T154,"""",H$1,""":","'",H154,"',")</f>
        <v>"From":'DEL',"To":'MUM',"Price":'10463',"DeptTime":'09:33 AM',"ArrTime":'11:53 AM',"Flight":'A',"Comp":'Kingfisher',"Code":'A-5470',</v>
      </c>
      <c r="V154" s="1" t="str">
        <f ca="1">CONCATENATE(U154,"""",I$1,""":","'",I154,"',")</f>
        <v>"From":'DEL',"To":'MUM',"Price":'10463',"DeptTime":'09:33 AM',"ArrTime":'11:53 AM',"Flight":'A',"Comp":'Kingfisher',"Code":'A-5470',"FlightNo":'5470',</v>
      </c>
      <c r="W154" s="1" t="str">
        <f ca="1">CONCATENATE(V154,"""",J$1,""":","",J154,",")</f>
        <v>"From":'DEL',"To":'MUM',"Price":'10463',"DeptTime":'09:33 AM',"ArrTime":'11:53 AM',"Flight":'A',"Comp":'Kingfisher',"Code":'A-5470',"FlightNo":'5470',"isReturn":true,</v>
      </c>
      <c r="X154" s="1" t="str">
        <f t="shared" ref="X154:Y154" ca="1" si="169">CONCATENATE(W154,"""",K$1,""":","",K154,"',")</f>
        <v>"From":'DEL',"To":'MUM',"Price":'10463',"DeptTime":'09:33 AM',"ArrTime":'11:53 AM',"Flight":'A',"Comp":'Kingfisher',"Code":'A-5470',"FlightNo":'5470',"isReturn":true,"RetDeptTime":'03:15 PM',</v>
      </c>
      <c r="Y154" s="1" t="str">
        <f t="shared" ca="1" si="169"/>
        <v>"From":'DEL',"To":'MUM',"Price":'10463',"DeptTime":'09:33 AM',"ArrTime":'11:53 AM',"Flight":'A',"Comp":'Kingfisher',"Code":'A-5470',"FlightNo":'5470',"isReturn":true,"RetDeptTime":'03:15 PM',"RetArrTime":'05:35 PM',</v>
      </c>
      <c r="Z154" s="1" t="str">
        <f ca="1">CONCATENATE(Y154,"""",M$1,""":","'",M154,"'")</f>
        <v>"From":'DEL',"To":'MUM',"Price":'10463',"DeptTime":'09:33 AM',"ArrTime":'11:53 AM',"Flight":'A',"Comp":'Kingfisher',"Code":'A-5470',"FlightNo":'5470',"isReturn":true,"RetDeptTime":'03:15 PM',"RetArrTime":'05:35 PM',"RetCode":'A-5471'</v>
      </c>
      <c r="AA154" s="1" t="str">
        <f t="shared" ca="1" si="137"/>
        <v>{"From":'DEL',"To":'MUM',"Price":'10463',"DeptTime":'09:33 AM',"ArrTime":'11:53 AM',"Flight":'A',"Comp":'Kingfisher',"Code":'A-5470',"FlightNo":'5470',"isReturn":true,"RetDeptTime":'03:15 PM',"RetArrTime":'05:35 PM',"RetCode":'A-5471'},</v>
      </c>
    </row>
    <row r="155" spans="1:27" ht="18.75" customHeight="1">
      <c r="A155" s="1" t="s">
        <v>7</v>
      </c>
      <c r="B155" s="1" t="s">
        <v>13</v>
      </c>
      <c r="C155" s="1">
        <f t="shared" ca="1" si="132"/>
        <v>8807</v>
      </c>
      <c r="D155" s="2" t="str">
        <f>CONCATENATE("'","01:00 PM")</f>
        <v>'01:00 PM</v>
      </c>
      <c r="E155" s="2" t="str">
        <f>CONCATENATE("'","03:20 PM")</f>
        <v>'03:20 PM</v>
      </c>
      <c r="F155" s="1" t="s">
        <v>11</v>
      </c>
      <c r="G155" s="1" t="s">
        <v>9</v>
      </c>
      <c r="H155" s="1" t="str">
        <f t="shared" ca="1" si="144"/>
        <v>B-6465</v>
      </c>
      <c r="I155" s="1">
        <f t="shared" ca="1" si="133"/>
        <v>6465</v>
      </c>
      <c r="J155" s="4" t="s">
        <v>25</v>
      </c>
      <c r="K155" s="5" t="str">
        <f>CONCATENATE("'","06:42 PM")</f>
        <v>'06:42 PM</v>
      </c>
      <c r="L155" s="5" t="str">
        <f>CONCATENATE("'","09:02 PM")</f>
        <v>'09:02 PM</v>
      </c>
      <c r="M155" s="4" t="str">
        <f t="shared" ca="1" si="134"/>
        <v>B-6466</v>
      </c>
      <c r="N155" s="1" t="str">
        <f t="shared" si="135"/>
        <v>"From":'DEL',</v>
      </c>
      <c r="O155" s="1" t="str">
        <f>CONCATENATE(N155,"""",B$1,""":","'",B155,"',")</f>
        <v>"From":'DEL',"To":'ASR',</v>
      </c>
      <c r="P155" s="1" t="str">
        <f ca="1">CONCATENATE(O155,"""",C$1,""":","'",C155,"',")</f>
        <v>"From":'DEL',"To":'ASR',"Price":'8807',</v>
      </c>
      <c r="Q155" s="1" t="str">
        <f ca="1">CONCATENATE(P155,"""",D$1,""":","",D155,"',")</f>
        <v>"From":'DEL',"To":'ASR',"Price":'8807',"DeptTime":'01:00 PM',</v>
      </c>
      <c r="R155" s="1" t="str">
        <f ca="1">CONCATENATE(Q155,"""",E$1,""":","",E155,"',")</f>
        <v>"From":'DEL',"To":'ASR',"Price":'8807',"DeptTime":'01:00 PM',"ArrTime":'03:20 PM',</v>
      </c>
      <c r="S155" s="1" t="str">
        <f ca="1">CONCATENATE(R155,"""",F$1,""":","'",F155,"',")</f>
        <v>"From":'DEL',"To":'ASR',"Price":'8807',"DeptTime":'01:00 PM',"ArrTime":'03:20 PM',"Flight":'B',</v>
      </c>
      <c r="T155" s="1" t="str">
        <f ca="1">CONCATENATE(S155,"""",G$1,""":","'",G155,"',")</f>
        <v>"From":'DEL',"To":'ASR',"Price":'8807',"DeptTime":'01:00 PM',"ArrTime":'03:20 PM',"Flight":'B',"Comp":'Kingfisher',</v>
      </c>
      <c r="U155" s="1" t="str">
        <f ca="1">CONCATENATE(T155,"""",H$1,""":","'",H155,"',")</f>
        <v>"From":'DEL',"To":'ASR',"Price":'8807',"DeptTime":'01:00 PM',"ArrTime":'03:20 PM',"Flight":'B',"Comp":'Kingfisher',"Code":'B-6465',</v>
      </c>
      <c r="V155" s="1" t="str">
        <f ca="1">CONCATENATE(U155,"""",I$1,""":","'",I155,"',")</f>
        <v>"From":'DEL',"To":'ASR',"Price":'8807',"DeptTime":'01:00 PM',"ArrTime":'03:20 PM',"Flight":'B',"Comp":'Kingfisher',"Code":'B-6465',"FlightNo":'6465',</v>
      </c>
      <c r="W155" s="1" t="str">
        <f ca="1">CONCATENATE(V155,"""",J$1,""":","",J155,",")</f>
        <v>"From":'DEL',"To":'ASR',"Price":'8807',"DeptTime":'01:00 PM',"ArrTime":'03:20 PM',"Flight":'B',"Comp":'Kingfisher',"Code":'B-6465',"FlightNo":'6465',"isReturn":false,</v>
      </c>
      <c r="X155" s="1" t="str">
        <f t="shared" ref="X155:Y155" ca="1" si="170">CONCATENATE(W155,"""",K$1,""":","",K155,"',")</f>
        <v>"From":'DEL',"To":'ASR',"Price":'8807',"DeptTime":'01:00 PM',"ArrTime":'03:20 PM',"Flight":'B',"Comp":'Kingfisher',"Code":'B-6465',"FlightNo":'6465',"isReturn":false,"RetDeptTime":'06:42 PM',</v>
      </c>
      <c r="Y155" s="1" t="str">
        <f t="shared" ca="1" si="170"/>
        <v>"From":'DEL',"To":'ASR',"Price":'8807',"DeptTime":'01:00 PM',"ArrTime":'03:20 PM',"Flight":'B',"Comp":'Kingfisher',"Code":'B-6465',"FlightNo":'6465',"isReturn":false,"RetDeptTime":'06:42 PM',"RetArrTime":'09:02 PM',</v>
      </c>
      <c r="Z155" s="1" t="str">
        <f ca="1">CONCATENATE(Y155,"""",M$1,""":","'",M155,"'")</f>
        <v>"From":'DEL',"To":'ASR',"Price":'8807',"DeptTime":'01:00 PM',"ArrTime":'03:20 PM',"Flight":'B',"Comp":'Kingfisher',"Code":'B-6465',"FlightNo":'6465',"isReturn":false,"RetDeptTime":'06:42 PM',"RetArrTime":'09:02 PM',"RetCode":'B-6466'</v>
      </c>
      <c r="AA155" s="1" t="str">
        <f t="shared" ca="1" si="137"/>
        <v>{"From":'DEL',"To":'ASR',"Price":'8807',"DeptTime":'01:00 PM',"ArrTime":'03:20 PM',"Flight":'B',"Comp":'Kingfisher',"Code":'B-6465',"FlightNo":'6465',"isReturn":false,"RetDeptTime":'06:42 PM',"RetArrTime":'09:02 PM',"RetCode":'B-6466'},</v>
      </c>
    </row>
    <row r="156" spans="1:27" ht="18.75" customHeight="1">
      <c r="A156" s="1" t="s">
        <v>7</v>
      </c>
      <c r="B156" s="1" t="s">
        <v>14</v>
      </c>
      <c r="C156" s="1">
        <f t="shared" ca="1" si="132"/>
        <v>8588</v>
      </c>
      <c r="D156" s="2" t="str">
        <f>CONCATENATE("'","01:13 AM")</f>
        <v>'01:13 AM</v>
      </c>
      <c r="E156" s="2" t="str">
        <f>CONCATENATE("'","03:33 AM")</f>
        <v>'03:33 AM</v>
      </c>
      <c r="F156" s="1" t="s">
        <v>10</v>
      </c>
      <c r="G156" s="1" t="s">
        <v>9</v>
      </c>
      <c r="H156" s="1" t="str">
        <f t="shared" ca="1" si="144"/>
        <v>A-5676</v>
      </c>
      <c r="I156" s="1">
        <f t="shared" ca="1" si="133"/>
        <v>5676</v>
      </c>
      <c r="J156" s="4" t="s">
        <v>25</v>
      </c>
      <c r="K156" s="5" t="str">
        <f>CONCATENATE("'","06:54 AM")</f>
        <v>'06:54 AM</v>
      </c>
      <c r="L156" s="5" t="str">
        <f>CONCATENATE("'","09:14 AM")</f>
        <v>'09:14 AM</v>
      </c>
      <c r="M156" s="4" t="str">
        <f t="shared" ca="1" si="134"/>
        <v>A-5677</v>
      </c>
      <c r="N156" s="1" t="str">
        <f t="shared" si="135"/>
        <v>"From":'DEL',</v>
      </c>
      <c r="O156" s="1" t="str">
        <f>CONCATENATE(N156,"""",B$1,""":","'",B156,"',")</f>
        <v>"From":'DEL',"To":'KOL',</v>
      </c>
      <c r="P156" s="1" t="str">
        <f ca="1">CONCATENATE(O156,"""",C$1,""":","'",C156,"',")</f>
        <v>"From":'DEL',"To":'KOL',"Price":'8588',</v>
      </c>
      <c r="Q156" s="1" t="str">
        <f ca="1">CONCATENATE(P156,"""",D$1,""":","",D156,"',")</f>
        <v>"From":'DEL',"To":'KOL',"Price":'8588',"DeptTime":'01:13 AM',</v>
      </c>
      <c r="R156" s="1" t="str">
        <f ca="1">CONCATENATE(Q156,"""",E$1,""":","",E156,"',")</f>
        <v>"From":'DEL',"To":'KOL',"Price":'8588',"DeptTime":'01:13 AM',"ArrTime":'03:33 AM',</v>
      </c>
      <c r="S156" s="1" t="str">
        <f ca="1">CONCATENATE(R156,"""",F$1,""":","'",F156,"',")</f>
        <v>"From":'DEL',"To":'KOL',"Price":'8588',"DeptTime":'01:13 AM',"ArrTime":'03:33 AM',"Flight":'A',</v>
      </c>
      <c r="T156" s="1" t="str">
        <f ca="1">CONCATENATE(S156,"""",G$1,""":","'",G156,"',")</f>
        <v>"From":'DEL',"To":'KOL',"Price":'8588',"DeptTime":'01:13 AM',"ArrTime":'03:33 AM',"Flight":'A',"Comp":'Kingfisher',</v>
      </c>
      <c r="U156" s="1" t="str">
        <f ca="1">CONCATENATE(T156,"""",H$1,""":","'",H156,"',")</f>
        <v>"From":'DEL',"To":'KOL',"Price":'8588',"DeptTime":'01:13 AM',"ArrTime":'03:33 AM',"Flight":'A',"Comp":'Kingfisher',"Code":'A-5676',</v>
      </c>
      <c r="V156" s="1" t="str">
        <f ca="1">CONCATENATE(U156,"""",I$1,""":","'",I156,"',")</f>
        <v>"From":'DEL',"To":'KOL',"Price":'8588',"DeptTime":'01:13 AM',"ArrTime":'03:33 AM',"Flight":'A',"Comp":'Kingfisher',"Code":'A-5676',"FlightNo":'5676',</v>
      </c>
      <c r="W156" s="1" t="str">
        <f ca="1">CONCATENATE(V156,"""",J$1,""":","",J156,",")</f>
        <v>"From":'DEL',"To":'KOL',"Price":'8588',"DeptTime":'01:13 AM',"ArrTime":'03:33 AM',"Flight":'A',"Comp":'Kingfisher',"Code":'A-5676',"FlightNo":'5676',"isReturn":false,</v>
      </c>
      <c r="X156" s="1" t="str">
        <f t="shared" ref="X156:Y156" ca="1" si="171">CONCATENATE(W156,"""",K$1,""":","",K156,"',")</f>
        <v>"From":'DEL',"To":'KOL',"Price":'8588',"DeptTime":'01:13 AM',"ArrTime":'03:33 AM',"Flight":'A',"Comp":'Kingfisher',"Code":'A-5676',"FlightNo":'5676',"isReturn":false,"RetDeptTime":'06:54 AM',</v>
      </c>
      <c r="Y156" s="1" t="str">
        <f t="shared" ca="1" si="171"/>
        <v>"From":'DEL',"To":'KOL',"Price":'8588',"DeptTime":'01:13 AM',"ArrTime":'03:33 AM',"Flight":'A',"Comp":'Kingfisher',"Code":'A-5676',"FlightNo":'5676',"isReturn":false,"RetDeptTime":'06:54 AM',"RetArrTime":'09:14 AM',</v>
      </c>
      <c r="Z156" s="1" t="str">
        <f ca="1">CONCATENATE(Y156,"""",M$1,""":","'",M156,"'")</f>
        <v>"From":'DEL',"To":'KOL',"Price":'8588',"DeptTime":'01:13 AM',"ArrTime":'03:33 AM',"Flight":'A',"Comp":'Kingfisher',"Code":'A-5676',"FlightNo":'5676',"isReturn":false,"RetDeptTime":'06:54 AM',"RetArrTime":'09:14 AM',"RetCode":'A-5677'</v>
      </c>
      <c r="AA156" s="1" t="str">
        <f t="shared" ca="1" si="137"/>
        <v>{"From":'DEL',"To":'KOL',"Price":'8588',"DeptTime":'01:13 AM',"ArrTime":'03:33 AM',"Flight":'A',"Comp":'Kingfisher',"Code":'A-5676',"FlightNo":'5676',"isReturn":false,"RetDeptTime":'06:54 AM',"RetArrTime":'09:14 AM',"RetCode":'A-5677'},</v>
      </c>
    </row>
    <row r="157" spans="1:27" ht="18.75" customHeight="1">
      <c r="A157" s="1" t="s">
        <v>7</v>
      </c>
      <c r="B157" s="1" t="s">
        <v>15</v>
      </c>
      <c r="C157" s="1">
        <f t="shared" ca="1" si="132"/>
        <v>7790</v>
      </c>
      <c r="D157" s="2" t="str">
        <f>CONCATENATE("'","01:25 AM")</f>
        <v>'01:25 AM</v>
      </c>
      <c r="E157" s="2" t="str">
        <f>CONCATENATE("'","03:45 AM")</f>
        <v>'03:45 AM</v>
      </c>
      <c r="F157" s="1" t="s">
        <v>11</v>
      </c>
      <c r="G157" s="1" t="s">
        <v>9</v>
      </c>
      <c r="H157" s="1" t="str">
        <f t="shared" ca="1" si="144"/>
        <v>B-8265</v>
      </c>
      <c r="I157" s="1">
        <f t="shared" ca="1" si="133"/>
        <v>8265</v>
      </c>
      <c r="J157" s="4" t="s">
        <v>25</v>
      </c>
      <c r="K157" s="5" t="str">
        <f>CONCATENATE("'","07:07 AM")</f>
        <v>'07:07 AM</v>
      </c>
      <c r="L157" s="5" t="str">
        <f>CONCATENATE("'","09:27 AM")</f>
        <v>'09:27 AM</v>
      </c>
      <c r="M157" s="4" t="str">
        <f t="shared" ca="1" si="134"/>
        <v>B-8266</v>
      </c>
      <c r="N157" s="1" t="str">
        <f t="shared" si="135"/>
        <v>"From":'DEL',</v>
      </c>
      <c r="O157" s="1" t="str">
        <f>CONCATENATE(N157,"""",B$1,""":","'",B157,"',")</f>
        <v>"From":'DEL',"To":'CHD',</v>
      </c>
      <c r="P157" s="1" t="str">
        <f ca="1">CONCATENATE(O157,"""",C$1,""":","'",C157,"',")</f>
        <v>"From":'DEL',"To":'CHD',"Price":'7790',</v>
      </c>
      <c r="Q157" s="1" t="str">
        <f ca="1">CONCATENATE(P157,"""",D$1,""":","",D157,"',")</f>
        <v>"From":'DEL',"To":'CHD',"Price":'7790',"DeptTime":'01:25 AM',</v>
      </c>
      <c r="R157" s="1" t="str">
        <f ca="1">CONCATENATE(Q157,"""",E$1,""":","",E157,"',")</f>
        <v>"From":'DEL',"To":'CHD',"Price":'7790',"DeptTime":'01:25 AM',"ArrTime":'03:45 AM',</v>
      </c>
      <c r="S157" s="1" t="str">
        <f ca="1">CONCATENATE(R157,"""",F$1,""":","'",F157,"',")</f>
        <v>"From":'DEL',"To":'CHD',"Price":'7790',"DeptTime":'01:25 AM',"ArrTime":'03:45 AM',"Flight":'B',</v>
      </c>
      <c r="T157" s="1" t="str">
        <f ca="1">CONCATENATE(S157,"""",G$1,""":","'",G157,"',")</f>
        <v>"From":'DEL',"To":'CHD',"Price":'7790',"DeptTime":'01:25 AM',"ArrTime":'03:45 AM',"Flight":'B',"Comp":'Kingfisher',</v>
      </c>
      <c r="U157" s="1" t="str">
        <f ca="1">CONCATENATE(T157,"""",H$1,""":","'",H157,"',")</f>
        <v>"From":'DEL',"To":'CHD',"Price":'7790',"DeptTime":'01:25 AM',"ArrTime":'03:45 AM',"Flight":'B',"Comp":'Kingfisher',"Code":'B-8265',</v>
      </c>
      <c r="V157" s="1" t="str">
        <f ca="1">CONCATENATE(U157,"""",I$1,""":","'",I157,"',")</f>
        <v>"From":'DEL',"To":'CHD',"Price":'7790',"DeptTime":'01:25 AM',"ArrTime":'03:45 AM',"Flight":'B',"Comp":'Kingfisher',"Code":'B-8265',"FlightNo":'8265',</v>
      </c>
      <c r="W157" s="1" t="str">
        <f ca="1">CONCATENATE(V157,"""",J$1,""":","",J157,",")</f>
        <v>"From":'DEL',"To":'CHD',"Price":'7790',"DeptTime":'01:25 AM',"ArrTime":'03:45 AM',"Flight":'B',"Comp":'Kingfisher',"Code":'B-8265',"FlightNo":'8265',"isReturn":false,</v>
      </c>
      <c r="X157" s="1" t="str">
        <f t="shared" ref="X157:Y157" ca="1" si="172">CONCATENATE(W157,"""",K$1,""":","",K157,"',")</f>
        <v>"From":'DEL',"To":'CHD',"Price":'7790',"DeptTime":'01:25 AM',"ArrTime":'03:45 AM',"Flight":'B',"Comp":'Kingfisher',"Code":'B-8265',"FlightNo":'8265',"isReturn":false,"RetDeptTime":'07:07 AM',</v>
      </c>
      <c r="Y157" s="1" t="str">
        <f t="shared" ca="1" si="172"/>
        <v>"From":'DEL',"To":'CHD',"Price":'7790',"DeptTime":'01:25 AM',"ArrTime":'03:45 AM',"Flight":'B',"Comp":'Kingfisher',"Code":'B-8265',"FlightNo":'8265',"isReturn":false,"RetDeptTime":'07:07 AM',"RetArrTime":'09:27 AM',</v>
      </c>
      <c r="Z157" s="1" t="str">
        <f ca="1">CONCATENATE(Y157,"""",M$1,""":","'",M157,"'")</f>
        <v>"From":'DEL',"To":'CHD',"Price":'7790',"DeptTime":'01:25 AM',"ArrTime":'03:45 AM',"Flight":'B',"Comp":'Kingfisher',"Code":'B-8265',"FlightNo":'8265',"isReturn":false,"RetDeptTime":'07:07 AM',"RetArrTime":'09:27 AM',"RetCode":'B-8266'</v>
      </c>
      <c r="AA157" s="1" t="str">
        <f t="shared" ca="1" si="137"/>
        <v>{"From":'DEL',"To":'CHD',"Price":'7790',"DeptTime":'01:25 AM',"ArrTime":'03:45 AM',"Flight":'B',"Comp":'Kingfisher',"Code":'B-8265',"FlightNo":'8265',"isReturn":false,"RetDeptTime":'07:07 AM',"RetArrTime":'09:27 AM',"RetCode":'B-8266'},</v>
      </c>
    </row>
    <row r="158" spans="1:27" ht="18.75" customHeight="1">
      <c r="A158" s="1" t="s">
        <v>7</v>
      </c>
      <c r="B158" s="1" t="s">
        <v>7</v>
      </c>
      <c r="C158" s="1">
        <f t="shared" ca="1" si="132"/>
        <v>12859</v>
      </c>
      <c r="D158" s="2" t="str">
        <f>CONCATENATE("'","07:55 AM")</f>
        <v>'07:55 AM</v>
      </c>
      <c r="E158" s="2" t="str">
        <f>CONCATENATE("'","10:15 AM")</f>
        <v>'10:15 AM</v>
      </c>
      <c r="F158" s="1" t="s">
        <v>10</v>
      </c>
      <c r="G158" s="1" t="s">
        <v>18</v>
      </c>
      <c r="H158" s="1" t="str">
        <f t="shared" ca="1" si="144"/>
        <v>A-2894</v>
      </c>
      <c r="I158" s="1">
        <f t="shared" ca="1" si="133"/>
        <v>2894</v>
      </c>
      <c r="J158" s="4" t="s">
        <v>25</v>
      </c>
      <c r="K158" s="5" t="str">
        <f>CONCATENATE("'","01:37 PM")</f>
        <v>'01:37 PM</v>
      </c>
      <c r="L158" s="5" t="str">
        <f>CONCATENATE("'","03:57 PM")</f>
        <v>'03:57 PM</v>
      </c>
      <c r="M158" s="4" t="str">
        <f t="shared" ca="1" si="134"/>
        <v>A-2895</v>
      </c>
      <c r="N158" s="1" t="str">
        <f t="shared" si="135"/>
        <v>"From":'DEL',</v>
      </c>
      <c r="O158" s="1" t="str">
        <f>CONCATENATE(N158,"""",B$1,""":","'",B158,"',")</f>
        <v>"From":'DEL',"To":'DEL',</v>
      </c>
      <c r="P158" s="1" t="str">
        <f ca="1">CONCATENATE(O158,"""",C$1,""":","'",C158,"',")</f>
        <v>"From":'DEL',"To":'DEL',"Price":'12859',</v>
      </c>
      <c r="Q158" s="1" t="str">
        <f ca="1">CONCATENATE(P158,"""",D$1,""":","",D158,"',")</f>
        <v>"From":'DEL',"To":'DEL',"Price":'12859',"DeptTime":'07:55 AM',</v>
      </c>
      <c r="R158" s="1" t="str">
        <f ca="1">CONCATENATE(Q158,"""",E$1,""":","",E158,"',")</f>
        <v>"From":'DEL',"To":'DEL',"Price":'12859',"DeptTime":'07:55 AM',"ArrTime":'10:15 AM',</v>
      </c>
      <c r="S158" s="1" t="str">
        <f ca="1">CONCATENATE(R158,"""",F$1,""":","'",F158,"',")</f>
        <v>"From":'DEL',"To":'DEL',"Price":'12859',"DeptTime":'07:55 AM',"ArrTime":'10:15 AM',"Flight":'A',</v>
      </c>
      <c r="T158" s="1" t="str">
        <f ca="1">CONCATENATE(S158,"""",G$1,""":","'",G158,"',")</f>
        <v>"From":'DEL',"To":'DEL',"Price":'12859',"DeptTime":'07:55 AM',"ArrTime":'10:15 AM',"Flight":'A',"Comp":'Jet Airways',</v>
      </c>
      <c r="U158" s="1" t="str">
        <f ca="1">CONCATENATE(T158,"""",H$1,""":","'",H158,"',")</f>
        <v>"From":'DEL',"To":'DEL',"Price":'12859',"DeptTime":'07:55 AM',"ArrTime":'10:15 AM',"Flight":'A',"Comp":'Jet Airways',"Code":'A-2894',</v>
      </c>
      <c r="V158" s="1" t="str">
        <f ca="1">CONCATENATE(U158,"""",I$1,""":","'",I158,"',")</f>
        <v>"From":'DEL',"To":'DEL',"Price":'12859',"DeptTime":'07:55 AM',"ArrTime":'10:15 AM',"Flight":'A',"Comp":'Jet Airways',"Code":'A-2894',"FlightNo":'2894',</v>
      </c>
      <c r="W158" s="1" t="str">
        <f ca="1">CONCATENATE(V158,"""",J$1,""":","",J158,",")</f>
        <v>"From":'DEL',"To":'DEL',"Price":'12859',"DeptTime":'07:55 AM',"ArrTime":'10:15 AM',"Flight":'A',"Comp":'Jet Airways',"Code":'A-2894',"FlightNo":'2894',"isReturn":false,</v>
      </c>
      <c r="X158" s="1" t="str">
        <f t="shared" ref="X158:Y158" ca="1" si="173">CONCATENATE(W158,"""",K$1,""":","",K158,"',")</f>
        <v>"From":'DEL',"To":'DEL',"Price":'12859',"DeptTime":'07:55 AM',"ArrTime":'10:15 AM',"Flight":'A',"Comp":'Jet Airways',"Code":'A-2894',"FlightNo":'2894',"isReturn":false,"RetDeptTime":'01:37 PM',</v>
      </c>
      <c r="Y158" s="1" t="str">
        <f t="shared" ca="1" si="173"/>
        <v>"From":'DEL',"To":'DEL',"Price":'12859',"DeptTime":'07:55 AM',"ArrTime":'10:15 AM',"Flight":'A',"Comp":'Jet Airways',"Code":'A-2894',"FlightNo":'2894',"isReturn":false,"RetDeptTime":'01:37 PM',"RetArrTime":'03:57 PM',</v>
      </c>
      <c r="Z158" s="1" t="str">
        <f ca="1">CONCATENATE(Y158,"""",M$1,""":","'",M158,"'")</f>
        <v>"From":'DEL',"To":'DEL',"Price":'12859',"DeptTime":'07:55 AM',"ArrTime":'10:15 AM',"Flight":'A',"Comp":'Jet Airways',"Code":'A-2894',"FlightNo":'2894',"isReturn":false,"RetDeptTime":'01:37 PM',"RetArrTime":'03:57 PM',"RetCode":'A-2895'</v>
      </c>
      <c r="AA158" s="1" t="str">
        <f t="shared" ca="1" si="137"/>
        <v>{"From":'DEL',"To":'DEL',"Price":'12859',"DeptTime":'07:55 AM',"ArrTime":'10:15 AM',"Flight":'A',"Comp":'Jet Airways',"Code":'A-2894',"FlightNo":'2894',"isReturn":false,"RetDeptTime":'01:37 PM',"RetArrTime":'03:57 PM',"RetCode":'A-2895'},</v>
      </c>
    </row>
    <row r="159" spans="1:27" ht="18.75" customHeight="1">
      <c r="A159" s="1" t="s">
        <v>7</v>
      </c>
      <c r="B159" s="1" t="s">
        <v>8</v>
      </c>
      <c r="C159" s="1">
        <f t="shared" ca="1" si="132"/>
        <v>7935</v>
      </c>
      <c r="D159" s="2" t="str">
        <f>CONCATENATE("'","01:00 PM")</f>
        <v>'01:00 PM</v>
      </c>
      <c r="E159" s="2" t="str">
        <f>CONCATENATE("'","03:20 PM")</f>
        <v>'03:20 PM</v>
      </c>
      <c r="F159" s="1" t="s">
        <v>11</v>
      </c>
      <c r="G159" s="1" t="s">
        <v>19</v>
      </c>
      <c r="H159" s="1" t="str">
        <f t="shared" ca="1" si="144"/>
        <v>B-5702</v>
      </c>
      <c r="I159" s="1">
        <f t="shared" ca="1" si="133"/>
        <v>5702</v>
      </c>
      <c r="J159" s="4" t="s">
        <v>25</v>
      </c>
      <c r="K159" s="5" t="str">
        <f>CONCATENATE("'","06:42 PM")</f>
        <v>'06:42 PM</v>
      </c>
      <c r="L159" s="5" t="str">
        <f>CONCATENATE("'","09:02 PM")</f>
        <v>'09:02 PM</v>
      </c>
      <c r="M159" s="4" t="str">
        <f t="shared" ca="1" si="134"/>
        <v>B-5703</v>
      </c>
      <c r="N159" s="1" t="str">
        <f t="shared" si="135"/>
        <v>"From":'DEL',</v>
      </c>
      <c r="O159" s="1" t="str">
        <f>CONCATENATE(N159,"""",B$1,""":","'",B159,"',")</f>
        <v>"From":'DEL',"To":'BLR',</v>
      </c>
      <c r="P159" s="1" t="str">
        <f ca="1">CONCATENATE(O159,"""",C$1,""":","'",C159,"',")</f>
        <v>"From":'DEL',"To":'BLR',"Price":'7935',</v>
      </c>
      <c r="Q159" s="1" t="str">
        <f ca="1">CONCATENATE(P159,"""",D$1,""":","",D159,"',")</f>
        <v>"From":'DEL',"To":'BLR',"Price":'7935',"DeptTime":'01:00 PM',</v>
      </c>
      <c r="R159" s="1" t="str">
        <f ca="1">CONCATENATE(Q159,"""",E$1,""":","",E159,"',")</f>
        <v>"From":'DEL',"To":'BLR',"Price":'7935',"DeptTime":'01:00 PM',"ArrTime":'03:20 PM',</v>
      </c>
      <c r="S159" s="1" t="str">
        <f ca="1">CONCATENATE(R159,"""",F$1,""":","'",F159,"',")</f>
        <v>"From":'DEL',"To":'BLR',"Price":'7935',"DeptTime":'01:00 PM',"ArrTime":'03:20 PM',"Flight":'B',</v>
      </c>
      <c r="T159" s="1" t="str">
        <f ca="1">CONCATENATE(S159,"""",G$1,""":","'",G159,"',")</f>
        <v>"From":'DEL',"To":'BLR',"Price":'7935',"DeptTime":'01:00 PM',"ArrTime":'03:20 PM',"Flight":'B',"Comp":'Pun-Airways',</v>
      </c>
      <c r="U159" s="1" t="str">
        <f ca="1">CONCATENATE(T159,"""",H$1,""":","'",H159,"',")</f>
        <v>"From":'DEL',"To":'BLR',"Price":'7935',"DeptTime":'01:00 PM',"ArrTime":'03:20 PM',"Flight":'B',"Comp":'Pun-Airways',"Code":'B-5702',</v>
      </c>
      <c r="V159" s="1" t="str">
        <f ca="1">CONCATENATE(U159,"""",I$1,""":","'",I159,"',")</f>
        <v>"From":'DEL',"To":'BLR',"Price":'7935',"DeptTime":'01:00 PM',"ArrTime":'03:20 PM',"Flight":'B',"Comp":'Pun-Airways',"Code":'B-5702',"FlightNo":'5702',</v>
      </c>
      <c r="W159" s="1" t="str">
        <f ca="1">CONCATENATE(V159,"""",J$1,""":","",J159,",")</f>
        <v>"From":'DEL',"To":'BLR',"Price":'7935',"DeptTime":'01:00 PM',"ArrTime":'03:20 PM',"Flight":'B',"Comp":'Pun-Airways',"Code":'B-5702',"FlightNo":'5702',"isReturn":false,</v>
      </c>
      <c r="X159" s="1" t="str">
        <f t="shared" ref="X159:Y159" ca="1" si="174">CONCATENATE(W159,"""",K$1,""":","",K159,"',")</f>
        <v>"From":'DEL',"To":'BLR',"Price":'7935',"DeptTime":'01:00 PM',"ArrTime":'03:20 PM',"Flight":'B',"Comp":'Pun-Airways',"Code":'B-5702',"FlightNo":'5702',"isReturn":false,"RetDeptTime":'06:42 PM',</v>
      </c>
      <c r="Y159" s="1" t="str">
        <f t="shared" ca="1" si="174"/>
        <v>"From":'DEL',"To":'BLR',"Price":'7935',"DeptTime":'01:00 PM',"ArrTime":'03:20 PM',"Flight":'B',"Comp":'Pun-Airways',"Code":'B-5702',"FlightNo":'5702',"isReturn":false,"RetDeptTime":'06:42 PM',"RetArrTime":'09:02 PM',</v>
      </c>
      <c r="Z159" s="1" t="str">
        <f ca="1">CONCATENATE(Y159,"""",M$1,""":","'",M159,"'")</f>
        <v>"From":'DEL',"To":'BLR',"Price":'7935',"DeptTime":'01:00 PM',"ArrTime":'03:20 PM',"Flight":'B',"Comp":'Pun-Airways',"Code":'B-5702',"FlightNo":'5702',"isReturn":false,"RetDeptTime":'06:42 PM',"RetArrTime":'09:02 PM',"RetCode":'B-5703'</v>
      </c>
      <c r="AA159" s="1" t="str">
        <f t="shared" ca="1" si="137"/>
        <v>{"From":'DEL',"To":'BLR',"Price":'7935',"DeptTime":'01:00 PM',"ArrTime":'03:20 PM',"Flight":'B',"Comp":'Pun-Airways',"Code":'B-5702',"FlightNo":'5702',"isReturn":false,"RetDeptTime":'06:42 PM',"RetArrTime":'09:02 PM',"RetCode":'B-5703'},</v>
      </c>
    </row>
    <row r="160" spans="1:27" ht="18.75" customHeight="1">
      <c r="A160" s="1" t="s">
        <v>7</v>
      </c>
      <c r="B160" s="1" t="s">
        <v>12</v>
      </c>
      <c r="C160" s="1">
        <f t="shared" ca="1" si="132"/>
        <v>10211</v>
      </c>
      <c r="D160" s="2" t="str">
        <f>CONCATENATE("'","10:46 PM")</f>
        <v>'10:46 PM</v>
      </c>
      <c r="E160" s="2" t="str">
        <f>CONCATENATE("'","01:06 AM")</f>
        <v>'01:06 AM</v>
      </c>
      <c r="F160" s="1" t="s">
        <v>10</v>
      </c>
      <c r="G160" s="1" t="s">
        <v>20</v>
      </c>
      <c r="H160" s="1" t="str">
        <f t="shared" ca="1" si="144"/>
        <v>A-3204</v>
      </c>
      <c r="I160" s="1">
        <f t="shared" ca="1" si="133"/>
        <v>3204</v>
      </c>
      <c r="J160" s="4" t="s">
        <v>25</v>
      </c>
      <c r="K160" s="5" t="str">
        <f>CONCATENATE("'","04:28 AM")</f>
        <v>'04:28 AM</v>
      </c>
      <c r="L160" s="5" t="str">
        <f>CONCATENATE("'","06:48 AM")</f>
        <v>'06:48 AM</v>
      </c>
      <c r="M160" s="4" t="str">
        <f t="shared" ca="1" si="134"/>
        <v>A-3205</v>
      </c>
      <c r="N160" s="1" t="str">
        <f t="shared" si="135"/>
        <v>"From":'DEL',</v>
      </c>
      <c r="O160" s="1" t="str">
        <f>CONCATENATE(N160,"""",B$1,""":","'",B160,"',")</f>
        <v>"From":'DEL',"To":'MUM',</v>
      </c>
      <c r="P160" s="1" t="str">
        <f ca="1">CONCATENATE(O160,"""",C$1,""":","'",C160,"',")</f>
        <v>"From":'DEL',"To":'MUM',"Price":'10211',</v>
      </c>
      <c r="Q160" s="1" t="str">
        <f ca="1">CONCATENATE(P160,"""",D$1,""":","",D160,"',")</f>
        <v>"From":'DEL',"To":'MUM',"Price":'10211',"DeptTime":'10:46 PM',</v>
      </c>
      <c r="R160" s="1" t="str">
        <f ca="1">CONCATENATE(Q160,"""",E$1,""":","",E160,"',")</f>
        <v>"From":'DEL',"To":'MUM',"Price":'10211',"DeptTime":'10:46 PM',"ArrTime":'01:06 AM',</v>
      </c>
      <c r="S160" s="1" t="str">
        <f ca="1">CONCATENATE(R160,"""",F$1,""":","'",F160,"',")</f>
        <v>"From":'DEL',"To":'MUM',"Price":'10211',"DeptTime":'10:46 PM',"ArrTime":'01:06 AM',"Flight":'A',</v>
      </c>
      <c r="T160" s="1" t="str">
        <f ca="1">CONCATENATE(S160,"""",G$1,""":","'",G160,"',")</f>
        <v>"From":'DEL',"To":'MUM',"Price":'10211',"DeptTime":'10:46 PM',"ArrTime":'01:06 AM',"Flight":'A',"Comp":'M-India',</v>
      </c>
      <c r="U160" s="1" t="str">
        <f ca="1">CONCATENATE(T160,"""",H$1,""":","'",H160,"',")</f>
        <v>"From":'DEL',"To":'MUM',"Price":'10211',"DeptTime":'10:46 PM',"ArrTime":'01:06 AM',"Flight":'A',"Comp":'M-India',"Code":'A-3204',</v>
      </c>
      <c r="V160" s="1" t="str">
        <f ca="1">CONCATENATE(U160,"""",I$1,""":","'",I160,"',")</f>
        <v>"From":'DEL',"To":'MUM',"Price":'10211',"DeptTime":'10:46 PM',"ArrTime":'01:06 AM',"Flight":'A',"Comp":'M-India',"Code":'A-3204',"FlightNo":'3204',</v>
      </c>
      <c r="W160" s="1" t="str">
        <f ca="1">CONCATENATE(V160,"""",J$1,""":","",J160,",")</f>
        <v>"From":'DEL',"To":'MUM',"Price":'10211',"DeptTime":'10:46 PM',"ArrTime":'01:06 AM',"Flight":'A',"Comp":'M-India',"Code":'A-3204',"FlightNo":'3204',"isReturn":false,</v>
      </c>
      <c r="X160" s="1" t="str">
        <f t="shared" ref="X160:Y160" ca="1" si="175">CONCATENATE(W160,"""",K$1,""":","",K160,"',")</f>
        <v>"From":'DEL',"To":'MUM',"Price":'10211',"DeptTime":'10:46 PM',"ArrTime":'01:06 AM',"Flight":'A',"Comp":'M-India',"Code":'A-3204',"FlightNo":'3204',"isReturn":false,"RetDeptTime":'04:28 AM',</v>
      </c>
      <c r="Y160" s="1" t="str">
        <f t="shared" ca="1" si="175"/>
        <v>"From":'DEL',"To":'MUM',"Price":'10211',"DeptTime":'10:46 PM',"ArrTime":'01:06 AM',"Flight":'A',"Comp":'M-India',"Code":'A-3204',"FlightNo":'3204',"isReturn":false,"RetDeptTime":'04:28 AM',"RetArrTime":'06:48 AM',</v>
      </c>
      <c r="Z160" s="1" t="str">
        <f ca="1">CONCATENATE(Y160,"""",M$1,""":","'",M160,"'")</f>
        <v>"From":'DEL',"To":'MUM',"Price":'10211',"DeptTime":'10:46 PM',"ArrTime":'01:06 AM',"Flight":'A',"Comp":'M-India',"Code":'A-3204',"FlightNo":'3204',"isReturn":false,"RetDeptTime":'04:28 AM',"RetArrTime":'06:48 AM',"RetCode":'A-3205'</v>
      </c>
      <c r="AA160" s="1" t="str">
        <f t="shared" ca="1" si="137"/>
        <v>{"From":'DEL',"To":'MUM',"Price":'10211',"DeptTime":'10:46 PM',"ArrTime":'01:06 AM',"Flight":'A',"Comp":'M-India',"Code":'A-3204',"FlightNo":'3204',"isReturn":false,"RetDeptTime":'04:28 AM',"RetArrTime":'06:48 AM',"RetCode":'A-3205'},</v>
      </c>
    </row>
    <row r="161" spans="1:27" ht="18.75" customHeight="1">
      <c r="A161" s="1" t="s">
        <v>14</v>
      </c>
      <c r="B161" s="1" t="s">
        <v>13</v>
      </c>
      <c r="C161" s="1">
        <f t="shared" ca="1" si="132"/>
        <v>14318</v>
      </c>
      <c r="D161" s="2" t="str">
        <f>CONCATENATE("'","09:45 PM")</f>
        <v>'09:45 PM</v>
      </c>
      <c r="E161" s="2" t="str">
        <f>CONCATENATE("'","12:05 AM")</f>
        <v>'12:05 AM</v>
      </c>
      <c r="F161" s="1" t="s">
        <v>10</v>
      </c>
      <c r="G161" s="1" t="s">
        <v>21</v>
      </c>
      <c r="H161" s="1" t="str">
        <f t="shared" ca="1" si="144"/>
        <v>A-4320</v>
      </c>
      <c r="I161" s="1">
        <f t="shared" ca="1" si="133"/>
        <v>4320</v>
      </c>
      <c r="J161" s="4" t="s">
        <v>25</v>
      </c>
      <c r="K161" s="5" t="str">
        <f>CONCATENATE("'","03:27 AM")</f>
        <v>'03:27 AM</v>
      </c>
      <c r="L161" s="5" t="str">
        <f>CONCATENATE("'","05:47 AM")</f>
        <v>'05:47 AM</v>
      </c>
      <c r="M161" s="4" t="str">
        <f t="shared" ca="1" si="134"/>
        <v>A-4321</v>
      </c>
      <c r="N161" s="1" t="str">
        <f t="shared" si="135"/>
        <v>"From":'KOL',</v>
      </c>
      <c r="O161" s="1" t="str">
        <f>CONCATENATE(N161,"""",B$1,""":","'",B161,"',")</f>
        <v>"From":'KOL',"To":'ASR',</v>
      </c>
      <c r="P161" s="1" t="str">
        <f ca="1">CONCATENATE(O161,"""",C$1,""":","'",C161,"',")</f>
        <v>"From":'KOL',"To":'ASR',"Price":'14318',</v>
      </c>
      <c r="Q161" s="1" t="str">
        <f ca="1">CONCATENATE(P161,"""",D$1,""":","",D161,"',")</f>
        <v>"From":'KOL',"To":'ASR',"Price":'14318',"DeptTime":'09:45 PM',</v>
      </c>
      <c r="R161" s="1" t="str">
        <f ca="1">CONCATENATE(Q161,"""",E$1,""":","",E161,"',")</f>
        <v>"From":'KOL',"To":'ASR',"Price":'14318',"DeptTime":'09:45 PM',"ArrTime":'12:05 AM',</v>
      </c>
      <c r="S161" s="1" t="str">
        <f ca="1">CONCATENATE(R161,"""",F$1,""":","'",F161,"',")</f>
        <v>"From":'KOL',"To":'ASR',"Price":'14318',"DeptTime":'09:45 PM',"ArrTime":'12:05 AM',"Flight":'A',</v>
      </c>
      <c r="T161" s="1" t="str">
        <f ca="1">CONCATENATE(S161,"""",G$1,""":","'",G161,"',")</f>
        <v>"From":'KOL',"To":'ASR',"Price":'14318',"DeptTime":'09:45 PM',"ArrTime":'12:05 AM',"Flight":'A',"Comp":'Col-ways',</v>
      </c>
      <c r="U161" s="1" t="str">
        <f ca="1">CONCATENATE(T161,"""",H$1,""":","'",H161,"',")</f>
        <v>"From":'KOL',"To":'ASR',"Price":'14318',"DeptTime":'09:45 PM',"ArrTime":'12:05 AM',"Flight":'A',"Comp":'Col-ways',"Code":'A-4320',</v>
      </c>
      <c r="V161" s="1" t="str">
        <f ca="1">CONCATENATE(U161,"""",I$1,""":","'",I161,"',")</f>
        <v>"From":'KOL',"To":'ASR',"Price":'14318',"DeptTime":'09:45 PM',"ArrTime":'12:05 AM',"Flight":'A',"Comp":'Col-ways',"Code":'A-4320',"FlightNo":'4320',</v>
      </c>
      <c r="W161" s="1" t="str">
        <f ca="1">CONCATENATE(V161,"""",J$1,""":","",J161,",")</f>
        <v>"From":'KOL',"To":'ASR',"Price":'14318',"DeptTime":'09:45 PM',"ArrTime":'12:05 AM',"Flight":'A',"Comp":'Col-ways',"Code":'A-4320',"FlightNo":'4320',"isReturn":false,</v>
      </c>
      <c r="X161" s="1" t="str">
        <f t="shared" ref="X161:Y161" ca="1" si="176">CONCATENATE(W161,"""",K$1,""":","",K161,"',")</f>
        <v>"From":'KOL',"To":'ASR',"Price":'14318',"DeptTime":'09:45 PM',"ArrTime":'12:05 AM',"Flight":'A',"Comp":'Col-ways',"Code":'A-4320',"FlightNo":'4320',"isReturn":false,"RetDeptTime":'03:27 AM',</v>
      </c>
      <c r="Y161" s="1" t="str">
        <f t="shared" ca="1" si="176"/>
        <v>"From":'KOL',"To":'ASR',"Price":'14318',"DeptTime":'09:45 PM',"ArrTime":'12:05 AM',"Flight":'A',"Comp":'Col-ways',"Code":'A-4320',"FlightNo":'4320',"isReturn":false,"RetDeptTime":'03:27 AM',"RetArrTime":'05:47 AM',</v>
      </c>
      <c r="Z161" s="1" t="str">
        <f ca="1">CONCATENATE(Y161,"""",M$1,""":","'",M161,"'")</f>
        <v>"From":'KOL',"To":'ASR',"Price":'14318',"DeptTime":'09:45 PM',"ArrTime":'12:05 AM',"Flight":'A',"Comp":'Col-ways',"Code":'A-4320',"FlightNo":'4320',"isReturn":false,"RetDeptTime":'03:27 AM',"RetArrTime":'05:47 AM',"RetCode":'A-4321'</v>
      </c>
      <c r="AA161" s="1" t="str">
        <f t="shared" ca="1" si="137"/>
        <v>{"From":'KOL',"To":'ASR',"Price":'14318',"DeptTime":'09:45 PM',"ArrTime":'12:05 AM',"Flight":'A',"Comp":'Col-ways',"Code":'A-4320',"FlightNo":'4320',"isReturn":false,"RetDeptTime":'03:27 AM',"RetArrTime":'05:47 AM',"RetCode":'A-4321'},</v>
      </c>
    </row>
    <row r="162" spans="1:27" ht="18.75" customHeight="1">
      <c r="A162" s="1" t="s">
        <v>14</v>
      </c>
      <c r="B162" s="1" t="s">
        <v>14</v>
      </c>
      <c r="C162" s="1">
        <f t="shared" ca="1" si="132"/>
        <v>7533</v>
      </c>
      <c r="D162" s="2" t="str">
        <f>CONCATENATE("'","06:54 AM")</f>
        <v>'06:54 AM</v>
      </c>
      <c r="E162" s="2" t="str">
        <f>CONCATENATE("'","09:14 AM")</f>
        <v>'09:14 AM</v>
      </c>
      <c r="F162" s="1" t="s">
        <v>11</v>
      </c>
      <c r="G162" s="1" t="s">
        <v>22</v>
      </c>
      <c r="H162" s="1" t="str">
        <f t="shared" ca="1" si="144"/>
        <v>B-8618</v>
      </c>
      <c r="I162" s="1">
        <f t="shared" ca="1" si="133"/>
        <v>8618</v>
      </c>
      <c r="J162" s="4" t="s">
        <v>25</v>
      </c>
      <c r="K162" s="5" t="str">
        <f>CONCATENATE("'","12:36 PM")</f>
        <v>'12:36 PM</v>
      </c>
      <c r="L162" s="5" t="str">
        <f>CONCATENATE("'","02:56 PM")</f>
        <v>'02:56 PM</v>
      </c>
      <c r="M162" s="4" t="str">
        <f t="shared" ca="1" si="134"/>
        <v>B-8619</v>
      </c>
      <c r="N162" s="1" t="str">
        <f t="shared" si="135"/>
        <v>"From":'KOL',</v>
      </c>
      <c r="O162" s="1" t="str">
        <f>CONCATENATE(N162,"""",B$1,""":","'",B162,"',")</f>
        <v>"From":'KOL',"To":'KOL',</v>
      </c>
      <c r="P162" s="1" t="str">
        <f ca="1">CONCATENATE(O162,"""",C$1,""":","'",C162,"',")</f>
        <v>"From":'KOL',"To":'KOL',"Price":'7533',</v>
      </c>
      <c r="Q162" s="1" t="str">
        <f ca="1">CONCATENATE(P162,"""",D$1,""":","",D162,"',")</f>
        <v>"From":'KOL',"To":'KOL',"Price":'7533',"DeptTime":'06:54 AM',</v>
      </c>
      <c r="R162" s="1" t="str">
        <f ca="1">CONCATENATE(Q162,"""",E$1,""":","",E162,"',")</f>
        <v>"From":'KOL',"To":'KOL',"Price":'7533',"DeptTime":'06:54 AM',"ArrTime":'09:14 AM',</v>
      </c>
      <c r="S162" s="1" t="str">
        <f ca="1">CONCATENATE(R162,"""",F$1,""":","'",F162,"',")</f>
        <v>"From":'KOL',"To":'KOL',"Price":'7533',"DeptTime":'06:54 AM',"ArrTime":'09:14 AM',"Flight":'B',</v>
      </c>
      <c r="T162" s="1" t="str">
        <f ca="1">CONCATENATE(S162,"""",G$1,""":","'",G162,"',")</f>
        <v>"From":'KOL',"To":'KOL',"Price":'7533',"DeptTime":'06:54 AM',"ArrTime":'09:14 AM',"Flight":'B',"Comp":'Max-Yorks',</v>
      </c>
      <c r="U162" s="1" t="str">
        <f ca="1">CONCATENATE(T162,"""",H$1,""":","'",H162,"',")</f>
        <v>"From":'KOL',"To":'KOL',"Price":'7533',"DeptTime":'06:54 AM',"ArrTime":'09:14 AM',"Flight":'B',"Comp":'Max-Yorks',"Code":'B-8618',</v>
      </c>
      <c r="V162" s="1" t="str">
        <f ca="1">CONCATENATE(U162,"""",I$1,""":","'",I162,"',")</f>
        <v>"From":'KOL',"To":'KOL',"Price":'7533',"DeptTime":'06:54 AM',"ArrTime":'09:14 AM',"Flight":'B',"Comp":'Max-Yorks',"Code":'B-8618',"FlightNo":'8618',</v>
      </c>
      <c r="W162" s="1" t="str">
        <f ca="1">CONCATENATE(V162,"""",J$1,""":","",J162,",")</f>
        <v>"From":'KOL',"To":'KOL',"Price":'7533',"DeptTime":'06:54 AM',"ArrTime":'09:14 AM',"Flight":'B',"Comp":'Max-Yorks',"Code":'B-8618',"FlightNo":'8618',"isReturn":false,</v>
      </c>
      <c r="X162" s="1" t="str">
        <f t="shared" ref="X162:Y162" ca="1" si="177">CONCATENATE(W162,"""",K$1,""":","",K162,"',")</f>
        <v>"From":'KOL',"To":'KOL',"Price":'7533',"DeptTime":'06:54 AM',"ArrTime":'09:14 AM',"Flight":'B',"Comp":'Max-Yorks',"Code":'B-8618',"FlightNo":'8618',"isReturn":false,"RetDeptTime":'12:36 PM',</v>
      </c>
      <c r="Y162" s="1" t="str">
        <f t="shared" ca="1" si="177"/>
        <v>"From":'KOL',"To":'KOL',"Price":'7533',"DeptTime":'06:54 AM',"ArrTime":'09:14 AM',"Flight":'B',"Comp":'Max-Yorks',"Code":'B-8618',"FlightNo":'8618',"isReturn":false,"RetDeptTime":'12:36 PM',"RetArrTime":'02:56 PM',</v>
      </c>
      <c r="Z162" s="1" t="str">
        <f ca="1">CONCATENATE(Y162,"""",M$1,""":","'",M162,"'")</f>
        <v>"From":'KOL',"To":'KOL',"Price":'7533',"DeptTime":'06:54 AM',"ArrTime":'09:14 AM',"Flight":'B',"Comp":'Max-Yorks',"Code":'B-8618',"FlightNo":'8618',"isReturn":false,"RetDeptTime":'12:36 PM',"RetArrTime":'02:56 PM',"RetCode":'B-8619'</v>
      </c>
      <c r="AA162" s="1" t="str">
        <f t="shared" ca="1" si="137"/>
        <v>{"From":'KOL',"To":'KOL',"Price":'7533',"DeptTime":'06:54 AM',"ArrTime":'09:14 AM',"Flight":'B',"Comp":'Max-Yorks',"Code":'B-8618',"FlightNo":'8618',"isReturn":false,"RetDeptTime":'12:36 PM',"RetArrTime":'02:56 PM',"RetCode":'B-8619'},</v>
      </c>
    </row>
    <row r="163" spans="1:27" ht="18.75" customHeight="1">
      <c r="A163" s="1" t="s">
        <v>14</v>
      </c>
      <c r="B163" s="1" t="s">
        <v>15</v>
      </c>
      <c r="C163" s="1">
        <f t="shared" ca="1" si="132"/>
        <v>6247</v>
      </c>
      <c r="D163" s="2" t="str">
        <f>CONCATENATE("'","05:41 PM")</f>
        <v>'05:41 PM</v>
      </c>
      <c r="E163" s="2" t="str">
        <f>CONCATENATE("'","08:01 PM")</f>
        <v>'08:01 PM</v>
      </c>
      <c r="F163" s="1" t="s">
        <v>10</v>
      </c>
      <c r="G163" s="1" t="s">
        <v>9</v>
      </c>
      <c r="H163" s="1" t="str">
        <f t="shared" ca="1" si="144"/>
        <v>A-5501</v>
      </c>
      <c r="I163" s="1">
        <f t="shared" ca="1" si="133"/>
        <v>5501</v>
      </c>
      <c r="J163" s="4" t="s">
        <v>24</v>
      </c>
      <c r="K163" s="5" t="str">
        <f>CONCATENATE("'","11:23 PM")</f>
        <v>'11:23 PM</v>
      </c>
      <c r="L163" s="5" t="str">
        <f>CONCATENATE("'","01:43 AM")</f>
        <v>'01:43 AM</v>
      </c>
      <c r="M163" s="4" t="str">
        <f t="shared" ca="1" si="134"/>
        <v>A-5502</v>
      </c>
      <c r="N163" s="1" t="str">
        <f t="shared" si="135"/>
        <v>"From":'KOL',</v>
      </c>
      <c r="O163" s="1" t="str">
        <f>CONCATENATE(N163,"""",B$1,""":","'",B163,"',")</f>
        <v>"From":'KOL',"To":'CHD',</v>
      </c>
      <c r="P163" s="1" t="str">
        <f ca="1">CONCATENATE(O163,"""",C$1,""":","'",C163,"',")</f>
        <v>"From":'KOL',"To":'CHD',"Price":'6247',</v>
      </c>
      <c r="Q163" s="1" t="str">
        <f ca="1">CONCATENATE(P163,"""",D$1,""":","",D163,"',")</f>
        <v>"From":'KOL',"To":'CHD',"Price":'6247',"DeptTime":'05:41 PM',</v>
      </c>
      <c r="R163" s="1" t="str">
        <f ca="1">CONCATENATE(Q163,"""",E$1,""":","",E163,"',")</f>
        <v>"From":'KOL',"To":'CHD',"Price":'6247',"DeptTime":'05:41 PM',"ArrTime":'08:01 PM',</v>
      </c>
      <c r="S163" s="1" t="str">
        <f ca="1">CONCATENATE(R163,"""",F$1,""":","'",F163,"',")</f>
        <v>"From":'KOL',"To":'CHD',"Price":'6247',"DeptTime":'05:41 PM',"ArrTime":'08:01 PM',"Flight":'A',</v>
      </c>
      <c r="T163" s="1" t="str">
        <f ca="1">CONCATENATE(S163,"""",G$1,""":","'",G163,"',")</f>
        <v>"From":'KOL',"To":'CHD',"Price":'6247',"DeptTime":'05:41 PM',"ArrTime":'08:01 PM',"Flight":'A',"Comp":'Kingfisher',</v>
      </c>
      <c r="U163" s="1" t="str">
        <f ca="1">CONCATENATE(T163,"""",H$1,""":","'",H163,"',")</f>
        <v>"From":'KOL',"To":'CHD',"Price":'6247',"DeptTime":'05:41 PM',"ArrTime":'08:01 PM',"Flight":'A',"Comp":'Kingfisher',"Code":'A-5501',</v>
      </c>
      <c r="V163" s="1" t="str">
        <f ca="1">CONCATENATE(U163,"""",I$1,""":","'",I163,"',")</f>
        <v>"From":'KOL',"To":'CHD',"Price":'6247',"DeptTime":'05:41 PM',"ArrTime":'08:01 PM',"Flight":'A',"Comp":'Kingfisher',"Code":'A-5501',"FlightNo":'5501',</v>
      </c>
      <c r="W163" s="1" t="str">
        <f ca="1">CONCATENATE(V163,"""",J$1,""":","",J163,",")</f>
        <v>"From":'KOL',"To":'CHD',"Price":'6247',"DeptTime":'05:41 PM',"ArrTime":'08:01 PM',"Flight":'A',"Comp":'Kingfisher',"Code":'A-5501',"FlightNo":'5501',"isReturn":true,</v>
      </c>
      <c r="X163" s="1" t="str">
        <f t="shared" ref="X163:Y163" ca="1" si="178">CONCATENATE(W163,"""",K$1,""":","",K163,"',")</f>
        <v>"From":'KOL',"To":'CHD',"Price":'6247',"DeptTime":'05:41 PM',"ArrTime":'08:01 PM',"Flight":'A',"Comp":'Kingfisher',"Code":'A-5501',"FlightNo":'5501',"isReturn":true,"RetDeptTime":'11:23 PM',</v>
      </c>
      <c r="Y163" s="1" t="str">
        <f t="shared" ca="1" si="178"/>
        <v>"From":'KOL',"To":'CHD',"Price":'6247',"DeptTime":'05:41 PM',"ArrTime":'08:01 PM',"Flight":'A',"Comp":'Kingfisher',"Code":'A-5501',"FlightNo":'5501',"isReturn":true,"RetDeptTime":'11:23 PM',"RetArrTime":'01:43 AM',</v>
      </c>
      <c r="Z163" s="1" t="str">
        <f ca="1">CONCATENATE(Y163,"""",M$1,""":","'",M163,"'")</f>
        <v>"From":'KOL',"To":'CHD',"Price":'6247',"DeptTime":'05:41 PM',"ArrTime":'08:01 PM',"Flight":'A',"Comp":'Kingfisher',"Code":'A-5501',"FlightNo":'5501',"isReturn":true,"RetDeptTime":'11:23 PM',"RetArrTime":'01:43 AM',"RetCode":'A-5502'</v>
      </c>
      <c r="AA163" s="1" t="str">
        <f t="shared" ca="1" si="137"/>
        <v>{"From":'KOL',"To":'CHD',"Price":'6247',"DeptTime":'05:41 PM',"ArrTime":'08:01 PM',"Flight":'A',"Comp":'Kingfisher',"Code":'A-5501',"FlightNo":'5501',"isReturn":true,"RetDeptTime":'11:23 PM',"RetArrTime":'01:43 AM',"RetCode":'A-5502'},</v>
      </c>
    </row>
    <row r="164" spans="1:27" ht="18.75" customHeight="1">
      <c r="A164" s="1" t="s">
        <v>14</v>
      </c>
      <c r="B164" s="1" t="s">
        <v>7</v>
      </c>
      <c r="C164" s="1">
        <f t="shared" ca="1" si="132"/>
        <v>7373</v>
      </c>
      <c r="D164" s="2" t="str">
        <f>CONCATENATE("'","06:06 AM")</f>
        <v>'06:06 AM</v>
      </c>
      <c r="E164" s="2" t="str">
        <f>CONCATENATE("'","08:26 AM")</f>
        <v>'08:26 AM</v>
      </c>
      <c r="F164" s="1" t="s">
        <v>11</v>
      </c>
      <c r="G164" s="1" t="s">
        <v>9</v>
      </c>
      <c r="H164" s="1" t="str">
        <f t="shared" ca="1" si="144"/>
        <v>B-1110</v>
      </c>
      <c r="I164" s="1">
        <f t="shared" ca="1" si="133"/>
        <v>1110</v>
      </c>
      <c r="J164" s="4" t="s">
        <v>24</v>
      </c>
      <c r="K164" s="5" t="str">
        <f>CONCATENATE("'","11:47 AM")</f>
        <v>'11:47 AM</v>
      </c>
      <c r="L164" s="5" t="str">
        <f>CONCATENATE("'","02:07 PM")</f>
        <v>'02:07 PM</v>
      </c>
      <c r="M164" s="4" t="str">
        <f t="shared" ca="1" si="134"/>
        <v>B-1111</v>
      </c>
      <c r="N164" s="1" t="str">
        <f t="shared" si="135"/>
        <v>"From":'KOL',</v>
      </c>
      <c r="O164" s="1" t="str">
        <f>CONCATENATE(N164,"""",B$1,""":","'",B164,"',")</f>
        <v>"From":'KOL',"To":'DEL',</v>
      </c>
      <c r="P164" s="1" t="str">
        <f ca="1">CONCATENATE(O164,"""",C$1,""":","'",C164,"',")</f>
        <v>"From":'KOL',"To":'DEL',"Price":'7373',</v>
      </c>
      <c r="Q164" s="1" t="str">
        <f ca="1">CONCATENATE(P164,"""",D$1,""":","",D164,"',")</f>
        <v>"From":'KOL',"To":'DEL',"Price":'7373',"DeptTime":'06:06 AM',</v>
      </c>
      <c r="R164" s="1" t="str">
        <f ca="1">CONCATENATE(Q164,"""",E$1,""":","",E164,"',")</f>
        <v>"From":'KOL',"To":'DEL',"Price":'7373',"DeptTime":'06:06 AM',"ArrTime":'08:26 AM',</v>
      </c>
      <c r="S164" s="1" t="str">
        <f ca="1">CONCATENATE(R164,"""",F$1,""":","'",F164,"',")</f>
        <v>"From":'KOL',"To":'DEL',"Price":'7373',"DeptTime":'06:06 AM',"ArrTime":'08:26 AM',"Flight":'B',</v>
      </c>
      <c r="T164" s="1" t="str">
        <f ca="1">CONCATENATE(S164,"""",G$1,""":","'",G164,"',")</f>
        <v>"From":'KOL',"To":'DEL',"Price":'7373',"DeptTime":'06:06 AM',"ArrTime":'08:26 AM',"Flight":'B',"Comp":'Kingfisher',</v>
      </c>
      <c r="U164" s="1" t="str">
        <f ca="1">CONCATENATE(T164,"""",H$1,""":","'",H164,"',")</f>
        <v>"From":'KOL',"To":'DEL',"Price":'7373',"DeptTime":'06:06 AM',"ArrTime":'08:26 AM',"Flight":'B',"Comp":'Kingfisher',"Code":'B-1110',</v>
      </c>
      <c r="V164" s="1" t="str">
        <f ca="1">CONCATENATE(U164,"""",I$1,""":","'",I164,"',")</f>
        <v>"From":'KOL',"To":'DEL',"Price":'7373',"DeptTime":'06:06 AM',"ArrTime":'08:26 AM',"Flight":'B',"Comp":'Kingfisher',"Code":'B-1110',"FlightNo":'1110',</v>
      </c>
      <c r="W164" s="1" t="str">
        <f ca="1">CONCATENATE(V164,"""",J$1,""":","",J164,",")</f>
        <v>"From":'KOL',"To":'DEL',"Price":'7373',"DeptTime":'06:06 AM',"ArrTime":'08:26 AM',"Flight":'B',"Comp":'Kingfisher',"Code":'B-1110',"FlightNo":'1110',"isReturn":true,</v>
      </c>
      <c r="X164" s="1" t="str">
        <f t="shared" ref="X164:Y164" ca="1" si="179">CONCATENATE(W164,"""",K$1,""":","",K164,"',")</f>
        <v>"From":'KOL',"To":'DEL',"Price":'7373',"DeptTime":'06:06 AM',"ArrTime":'08:26 AM',"Flight":'B',"Comp":'Kingfisher',"Code":'B-1110',"FlightNo":'1110',"isReturn":true,"RetDeptTime":'11:47 AM',</v>
      </c>
      <c r="Y164" s="1" t="str">
        <f t="shared" ca="1" si="179"/>
        <v>"From":'KOL',"To":'DEL',"Price":'7373',"DeptTime":'06:06 AM',"ArrTime":'08:26 AM',"Flight":'B',"Comp":'Kingfisher',"Code":'B-1110',"FlightNo":'1110',"isReturn":true,"RetDeptTime":'11:47 AM',"RetArrTime":'02:07 PM',</v>
      </c>
      <c r="Z164" s="1" t="str">
        <f ca="1">CONCATENATE(Y164,"""",M$1,""":","'",M164,"'")</f>
        <v>"From":'KOL',"To":'DEL',"Price":'7373',"DeptTime":'06:06 AM',"ArrTime":'08:26 AM',"Flight":'B',"Comp":'Kingfisher',"Code":'B-1110',"FlightNo":'1110',"isReturn":true,"RetDeptTime":'11:47 AM',"RetArrTime":'02:07 PM',"RetCode":'B-1111'</v>
      </c>
      <c r="AA164" s="1" t="str">
        <f t="shared" ca="1" si="137"/>
        <v>{"From":'KOL',"To":'DEL',"Price":'7373',"DeptTime":'06:06 AM',"ArrTime":'08:26 AM',"Flight":'B',"Comp":'Kingfisher',"Code":'B-1110',"FlightNo":'1110',"isReturn":true,"RetDeptTime":'11:47 AM',"RetArrTime":'02:07 PM',"RetCode":'B-1111'},</v>
      </c>
    </row>
    <row r="165" spans="1:27" ht="18.75" customHeight="1">
      <c r="A165" s="1" t="s">
        <v>14</v>
      </c>
      <c r="B165" s="1" t="s">
        <v>6</v>
      </c>
      <c r="C165" s="1">
        <f t="shared" ca="1" si="132"/>
        <v>14526</v>
      </c>
      <c r="D165" s="2" t="str">
        <f>CONCATENATE("'","07:55 PM")</f>
        <v>'07:55 PM</v>
      </c>
      <c r="E165" s="2" t="str">
        <f>CONCATENATE("'","10:15 PM")</f>
        <v>'10:15 PM</v>
      </c>
      <c r="F165" s="1" t="s">
        <v>10</v>
      </c>
      <c r="G165" s="1" t="s">
        <v>9</v>
      </c>
      <c r="H165" s="1" t="str">
        <f t="shared" ca="1" si="144"/>
        <v>A-1363</v>
      </c>
      <c r="I165" s="1">
        <f t="shared" ca="1" si="133"/>
        <v>1363</v>
      </c>
      <c r="J165" s="4" t="s">
        <v>24</v>
      </c>
      <c r="K165" s="5" t="str">
        <f>CONCATENATE("'","01:37 AM")</f>
        <v>'01:37 AM</v>
      </c>
      <c r="L165" s="5" t="str">
        <f>CONCATENATE("'","03:57 AM")</f>
        <v>'03:57 AM</v>
      </c>
      <c r="M165" s="4" t="str">
        <f t="shared" ca="1" si="134"/>
        <v>A-1364</v>
      </c>
      <c r="N165" s="1" t="str">
        <f t="shared" si="135"/>
        <v>"From":'KOL',</v>
      </c>
      <c r="O165" s="1" t="str">
        <f>CONCATENATE(N165,"""",B$1,""":","'",B165,"',")</f>
        <v>"From":'KOL',"To":'PUN',</v>
      </c>
      <c r="P165" s="1" t="str">
        <f ca="1">CONCATENATE(O165,"""",C$1,""":","'",C165,"',")</f>
        <v>"From":'KOL',"To":'PUN',"Price":'14526',</v>
      </c>
      <c r="Q165" s="1" t="str">
        <f ca="1">CONCATENATE(P165,"""",D$1,""":","",D165,"',")</f>
        <v>"From":'KOL',"To":'PUN',"Price":'14526',"DeptTime":'07:55 PM',</v>
      </c>
      <c r="R165" s="1" t="str">
        <f ca="1">CONCATENATE(Q165,"""",E$1,""":","",E165,"',")</f>
        <v>"From":'KOL',"To":'PUN',"Price":'14526',"DeptTime":'07:55 PM',"ArrTime":'10:15 PM',</v>
      </c>
      <c r="S165" s="1" t="str">
        <f ca="1">CONCATENATE(R165,"""",F$1,""":","'",F165,"',")</f>
        <v>"From":'KOL',"To":'PUN',"Price":'14526',"DeptTime":'07:55 PM',"ArrTime":'10:15 PM',"Flight":'A',</v>
      </c>
      <c r="T165" s="1" t="str">
        <f ca="1">CONCATENATE(S165,"""",G$1,""":","'",G165,"',")</f>
        <v>"From":'KOL',"To":'PUN',"Price":'14526',"DeptTime":'07:55 PM',"ArrTime":'10:15 PM',"Flight":'A',"Comp":'Kingfisher',</v>
      </c>
      <c r="U165" s="1" t="str">
        <f ca="1">CONCATENATE(T165,"""",H$1,""":","'",H165,"',")</f>
        <v>"From":'KOL',"To":'PUN',"Price":'14526',"DeptTime":'07:55 PM',"ArrTime":'10:15 PM',"Flight":'A',"Comp":'Kingfisher',"Code":'A-1363',</v>
      </c>
      <c r="V165" s="1" t="str">
        <f ca="1">CONCATENATE(U165,"""",I$1,""":","'",I165,"',")</f>
        <v>"From":'KOL',"To":'PUN',"Price":'14526',"DeptTime":'07:55 PM',"ArrTime":'10:15 PM',"Flight":'A',"Comp":'Kingfisher',"Code":'A-1363',"FlightNo":'1363',</v>
      </c>
      <c r="W165" s="1" t="str">
        <f ca="1">CONCATENATE(V165,"""",J$1,""":","",J165,",")</f>
        <v>"From":'KOL',"To":'PUN',"Price":'14526',"DeptTime":'07:55 PM',"ArrTime":'10:15 PM',"Flight":'A',"Comp":'Kingfisher',"Code":'A-1363',"FlightNo":'1363',"isReturn":true,</v>
      </c>
      <c r="X165" s="1" t="str">
        <f t="shared" ref="X165:Y165" ca="1" si="180">CONCATENATE(W165,"""",K$1,""":","",K165,"',")</f>
        <v>"From":'KOL',"To":'PUN',"Price":'14526',"DeptTime":'07:55 PM',"ArrTime":'10:15 PM',"Flight":'A',"Comp":'Kingfisher',"Code":'A-1363',"FlightNo":'1363',"isReturn":true,"RetDeptTime":'01:37 AM',</v>
      </c>
      <c r="Y165" s="1" t="str">
        <f t="shared" ca="1" si="180"/>
        <v>"From":'KOL',"To":'PUN',"Price":'14526',"DeptTime":'07:55 PM',"ArrTime":'10:15 PM',"Flight":'A',"Comp":'Kingfisher',"Code":'A-1363',"FlightNo":'1363',"isReturn":true,"RetDeptTime":'01:37 AM',"RetArrTime":'03:57 AM',</v>
      </c>
      <c r="Z165" s="1" t="str">
        <f ca="1">CONCATENATE(Y165,"""",M$1,""":","'",M165,"'")</f>
        <v>"From":'KOL',"To":'PUN',"Price":'14526',"DeptTime":'07:55 PM',"ArrTime":'10:15 PM',"Flight":'A',"Comp":'Kingfisher',"Code":'A-1363',"FlightNo":'1363',"isReturn":true,"RetDeptTime":'01:37 AM',"RetArrTime":'03:57 AM',"RetCode":'A-1364'</v>
      </c>
      <c r="AA165" s="1" t="str">
        <f t="shared" ca="1" si="137"/>
        <v>{"From":'KOL',"To":'PUN',"Price":'14526',"DeptTime":'07:55 PM',"ArrTime":'10:15 PM',"Flight":'A',"Comp":'Kingfisher',"Code":'A-1363',"FlightNo":'1363',"isReturn":true,"RetDeptTime":'01:37 AM',"RetArrTime":'03:57 AM',"RetCode":'A-1364'},</v>
      </c>
    </row>
    <row r="166" spans="1:27" ht="18.75" customHeight="1">
      <c r="A166" s="1" t="s">
        <v>14</v>
      </c>
      <c r="B166" s="1" t="s">
        <v>12</v>
      </c>
      <c r="C166" s="1">
        <f t="shared" ca="1" si="132"/>
        <v>12790</v>
      </c>
      <c r="D166" s="2" t="str">
        <f>CONCATENATE("'","05:41 PM")</f>
        <v>'05:41 PM</v>
      </c>
      <c r="E166" s="2" t="str">
        <f>CONCATENATE("'","08:01 PM")</f>
        <v>'08:01 PM</v>
      </c>
      <c r="F166" s="1" t="s">
        <v>11</v>
      </c>
      <c r="G166" s="1" t="s">
        <v>9</v>
      </c>
      <c r="H166" s="1" t="str">
        <f t="shared" ca="1" si="144"/>
        <v>B-9641</v>
      </c>
      <c r="I166" s="1">
        <f t="shared" ca="1" si="133"/>
        <v>9641</v>
      </c>
      <c r="J166" s="4" t="s">
        <v>24</v>
      </c>
      <c r="K166" s="5" t="str">
        <f>CONCATENATE("'","11:23 PM")</f>
        <v>'11:23 PM</v>
      </c>
      <c r="L166" s="5" t="str">
        <f>CONCATENATE("'","01:43 AM")</f>
        <v>'01:43 AM</v>
      </c>
      <c r="M166" s="4" t="str">
        <f t="shared" ca="1" si="134"/>
        <v>B-9642</v>
      </c>
      <c r="N166" s="1" t="str">
        <f t="shared" si="135"/>
        <v>"From":'KOL',</v>
      </c>
      <c r="O166" s="1" t="str">
        <f>CONCATENATE(N166,"""",B$1,""":","'",B166,"',")</f>
        <v>"From":'KOL',"To":'MUM',</v>
      </c>
      <c r="P166" s="1" t="str">
        <f ca="1">CONCATENATE(O166,"""",C$1,""":","'",C166,"',")</f>
        <v>"From":'KOL',"To":'MUM',"Price":'12790',</v>
      </c>
      <c r="Q166" s="1" t="str">
        <f ca="1">CONCATENATE(P166,"""",D$1,""":","",D166,"',")</f>
        <v>"From":'KOL',"To":'MUM',"Price":'12790',"DeptTime":'05:41 PM',</v>
      </c>
      <c r="R166" s="1" t="str">
        <f ca="1">CONCATENATE(Q166,"""",E$1,""":","",E166,"',")</f>
        <v>"From":'KOL',"To":'MUM',"Price":'12790',"DeptTime":'05:41 PM',"ArrTime":'08:01 PM',</v>
      </c>
      <c r="S166" s="1" t="str">
        <f ca="1">CONCATENATE(R166,"""",F$1,""":","'",F166,"',")</f>
        <v>"From":'KOL',"To":'MUM',"Price":'12790',"DeptTime":'05:41 PM',"ArrTime":'08:01 PM',"Flight":'B',</v>
      </c>
      <c r="T166" s="1" t="str">
        <f ca="1">CONCATENATE(S166,"""",G$1,""":","'",G166,"',")</f>
        <v>"From":'KOL',"To":'MUM',"Price":'12790',"DeptTime":'05:41 PM',"ArrTime":'08:01 PM',"Flight":'B',"Comp":'Kingfisher',</v>
      </c>
      <c r="U166" s="1" t="str">
        <f ca="1">CONCATENATE(T166,"""",H$1,""":","'",H166,"',")</f>
        <v>"From":'KOL',"To":'MUM',"Price":'12790',"DeptTime":'05:41 PM',"ArrTime":'08:01 PM',"Flight":'B',"Comp":'Kingfisher',"Code":'B-9641',</v>
      </c>
      <c r="V166" s="1" t="str">
        <f ca="1">CONCATENATE(U166,"""",I$1,""":","'",I166,"',")</f>
        <v>"From":'KOL',"To":'MUM',"Price":'12790',"DeptTime":'05:41 PM',"ArrTime":'08:01 PM',"Flight":'B',"Comp":'Kingfisher',"Code":'B-9641',"FlightNo":'9641',</v>
      </c>
      <c r="W166" s="1" t="str">
        <f ca="1">CONCATENATE(V166,"""",J$1,""":","",J166,",")</f>
        <v>"From":'KOL',"To":'MUM',"Price":'12790',"DeptTime":'05:41 PM',"ArrTime":'08:01 PM',"Flight":'B',"Comp":'Kingfisher',"Code":'B-9641',"FlightNo":'9641',"isReturn":true,</v>
      </c>
      <c r="X166" s="1" t="str">
        <f t="shared" ref="X166:Y166" ca="1" si="181">CONCATENATE(W166,"""",K$1,""":","",K166,"',")</f>
        <v>"From":'KOL',"To":'MUM',"Price":'12790',"DeptTime":'05:41 PM',"ArrTime":'08:01 PM',"Flight":'B',"Comp":'Kingfisher',"Code":'B-9641',"FlightNo":'9641',"isReturn":true,"RetDeptTime":'11:23 PM',</v>
      </c>
      <c r="Y166" s="1" t="str">
        <f t="shared" ca="1" si="181"/>
        <v>"From":'KOL',"To":'MUM',"Price":'12790',"DeptTime":'05:41 PM',"ArrTime":'08:01 PM',"Flight":'B',"Comp":'Kingfisher',"Code":'B-9641',"FlightNo":'9641',"isReturn":true,"RetDeptTime":'11:23 PM',"RetArrTime":'01:43 AM',</v>
      </c>
      <c r="Z166" s="1" t="str">
        <f ca="1">CONCATENATE(Y166,"""",M$1,""":","'",M166,"'")</f>
        <v>"From":'KOL',"To":'MUM',"Price":'12790',"DeptTime":'05:41 PM',"ArrTime":'08:01 PM',"Flight":'B',"Comp":'Kingfisher',"Code":'B-9641',"FlightNo":'9641',"isReturn":true,"RetDeptTime":'11:23 PM',"RetArrTime":'01:43 AM',"RetCode":'B-9642'</v>
      </c>
      <c r="AA166" s="1" t="str">
        <f t="shared" ca="1" si="137"/>
        <v>{"From":'KOL',"To":'MUM',"Price":'12790',"DeptTime":'05:41 PM',"ArrTime":'08:01 PM',"Flight":'B',"Comp":'Kingfisher',"Code":'B-9641',"FlightNo":'9641',"isReturn":true,"RetDeptTime":'11:23 PM',"RetArrTime":'01:43 AM',"RetCode":'B-9642'},</v>
      </c>
    </row>
    <row r="167" spans="1:27" ht="18.75" customHeight="1">
      <c r="A167" s="1" t="s">
        <v>14</v>
      </c>
      <c r="B167" s="1" t="s">
        <v>13</v>
      </c>
      <c r="C167" s="1">
        <f t="shared" ca="1" si="132"/>
        <v>13797</v>
      </c>
      <c r="D167" s="2" t="str">
        <f>CONCATENATE("'","10:34 AM")</f>
        <v>'10:34 AM</v>
      </c>
      <c r="E167" s="2" t="str">
        <f>CONCATENATE("'","12:54 PM")</f>
        <v>'12:54 PM</v>
      </c>
      <c r="F167" s="1" t="s">
        <v>10</v>
      </c>
      <c r="G167" s="1" t="s">
        <v>9</v>
      </c>
      <c r="H167" s="1" t="str">
        <f t="shared" ca="1" si="144"/>
        <v>A-4221</v>
      </c>
      <c r="I167" s="1">
        <f t="shared" ca="1" si="133"/>
        <v>4221</v>
      </c>
      <c r="J167" s="4" t="s">
        <v>24</v>
      </c>
      <c r="K167" s="5" t="str">
        <f>CONCATENATE("'","04:16 PM")</f>
        <v>'04:16 PM</v>
      </c>
      <c r="L167" s="5" t="str">
        <f>CONCATENATE("'","06:36 PM")</f>
        <v>'06:36 PM</v>
      </c>
      <c r="M167" s="4" t="str">
        <f t="shared" ca="1" si="134"/>
        <v>A-4222</v>
      </c>
      <c r="N167" s="1" t="str">
        <f t="shared" si="135"/>
        <v>"From":'KOL',</v>
      </c>
      <c r="O167" s="1" t="str">
        <f>CONCATENATE(N167,"""",B$1,""":","'",B167,"',")</f>
        <v>"From":'KOL',"To":'ASR',</v>
      </c>
      <c r="P167" s="1" t="str">
        <f ca="1">CONCATENATE(O167,"""",C$1,""":","'",C167,"',")</f>
        <v>"From":'KOL',"To":'ASR',"Price":'13797',</v>
      </c>
      <c r="Q167" s="1" t="str">
        <f ca="1">CONCATENATE(P167,"""",D$1,""":","",D167,"',")</f>
        <v>"From":'KOL',"To":'ASR',"Price":'13797',"DeptTime":'10:34 AM',</v>
      </c>
      <c r="R167" s="1" t="str">
        <f ca="1">CONCATENATE(Q167,"""",E$1,""":","",E167,"',")</f>
        <v>"From":'KOL',"To":'ASR',"Price":'13797',"DeptTime":'10:34 AM',"ArrTime":'12:54 PM',</v>
      </c>
      <c r="S167" s="1" t="str">
        <f ca="1">CONCATENATE(R167,"""",F$1,""":","'",F167,"',")</f>
        <v>"From":'KOL',"To":'ASR',"Price":'13797',"DeptTime":'10:34 AM',"ArrTime":'12:54 PM',"Flight":'A',</v>
      </c>
      <c r="T167" s="1" t="str">
        <f ca="1">CONCATENATE(S167,"""",G$1,""":","'",G167,"',")</f>
        <v>"From":'KOL',"To":'ASR',"Price":'13797',"DeptTime":'10:34 AM',"ArrTime":'12:54 PM',"Flight":'A',"Comp":'Kingfisher',</v>
      </c>
      <c r="U167" s="1" t="str">
        <f ca="1">CONCATENATE(T167,"""",H$1,""":","'",H167,"',")</f>
        <v>"From":'KOL',"To":'ASR',"Price":'13797',"DeptTime":'10:34 AM',"ArrTime":'12:54 PM',"Flight":'A',"Comp":'Kingfisher',"Code":'A-4221',</v>
      </c>
      <c r="V167" s="1" t="str">
        <f ca="1">CONCATENATE(U167,"""",I$1,""":","'",I167,"',")</f>
        <v>"From":'KOL',"To":'ASR',"Price":'13797',"DeptTime":'10:34 AM',"ArrTime":'12:54 PM',"Flight":'A',"Comp":'Kingfisher',"Code":'A-4221',"FlightNo":'4221',</v>
      </c>
      <c r="W167" s="1" t="str">
        <f ca="1">CONCATENATE(V167,"""",J$1,""":","",J167,",")</f>
        <v>"From":'KOL',"To":'ASR',"Price":'13797',"DeptTime":'10:34 AM',"ArrTime":'12:54 PM',"Flight":'A',"Comp":'Kingfisher',"Code":'A-4221',"FlightNo":'4221',"isReturn":true,</v>
      </c>
      <c r="X167" s="1" t="str">
        <f t="shared" ref="X167:Y167" ca="1" si="182">CONCATENATE(W167,"""",K$1,""":","",K167,"',")</f>
        <v>"From":'KOL',"To":'ASR',"Price":'13797',"DeptTime":'10:34 AM',"ArrTime":'12:54 PM',"Flight":'A',"Comp":'Kingfisher',"Code":'A-4221',"FlightNo":'4221',"isReturn":true,"RetDeptTime":'04:16 PM',</v>
      </c>
      <c r="Y167" s="1" t="str">
        <f t="shared" ca="1" si="182"/>
        <v>"From":'KOL',"To":'ASR',"Price":'13797',"DeptTime":'10:34 AM',"ArrTime":'12:54 PM',"Flight":'A',"Comp":'Kingfisher',"Code":'A-4221',"FlightNo":'4221',"isReturn":true,"RetDeptTime":'04:16 PM',"RetArrTime":'06:36 PM',</v>
      </c>
      <c r="Z167" s="1" t="str">
        <f ca="1">CONCATENATE(Y167,"""",M$1,""":","'",M167,"'")</f>
        <v>"From":'KOL',"To":'ASR',"Price":'13797',"DeptTime":'10:34 AM',"ArrTime":'12:54 PM',"Flight":'A',"Comp":'Kingfisher',"Code":'A-4221',"FlightNo":'4221',"isReturn":true,"RetDeptTime":'04:16 PM',"RetArrTime":'06:36 PM',"RetCode":'A-4222'</v>
      </c>
      <c r="AA167" s="1" t="str">
        <f t="shared" ca="1" si="137"/>
        <v>{"From":'KOL',"To":'ASR',"Price":'13797',"DeptTime":'10:34 AM',"ArrTime":'12:54 PM',"Flight":'A',"Comp":'Kingfisher',"Code":'A-4221',"FlightNo":'4221',"isReturn":true,"RetDeptTime":'04:16 PM',"RetArrTime":'06:36 PM',"RetCode":'A-4222'},</v>
      </c>
    </row>
    <row r="168" spans="1:27" ht="18.75" customHeight="1">
      <c r="A168" s="1" t="s">
        <v>14</v>
      </c>
      <c r="B168" s="1" t="s">
        <v>14</v>
      </c>
      <c r="C168" s="1">
        <f t="shared" ca="1" si="132"/>
        <v>6830</v>
      </c>
      <c r="D168" s="2" t="str">
        <f>CONCATENATE("'","10:46 PM")</f>
        <v>'10:46 PM</v>
      </c>
      <c r="E168" s="2" t="str">
        <f>CONCATENATE("'","01:06 AM")</f>
        <v>'01:06 AM</v>
      </c>
      <c r="F168" s="1" t="s">
        <v>11</v>
      </c>
      <c r="G168" s="1" t="s">
        <v>9</v>
      </c>
      <c r="H168" s="1" t="str">
        <f t="shared" ca="1" si="144"/>
        <v>B-7814</v>
      </c>
      <c r="I168" s="1">
        <f t="shared" ca="1" si="133"/>
        <v>7814</v>
      </c>
      <c r="J168" s="4" t="s">
        <v>24</v>
      </c>
      <c r="K168" s="5" t="str">
        <f>CONCATENATE("'","04:28 AM")</f>
        <v>'04:28 AM</v>
      </c>
      <c r="L168" s="5" t="str">
        <f>CONCATENATE("'","06:48 AM")</f>
        <v>'06:48 AM</v>
      </c>
      <c r="M168" s="4" t="str">
        <f t="shared" ca="1" si="134"/>
        <v>B-7815</v>
      </c>
      <c r="N168" s="1" t="str">
        <f t="shared" si="135"/>
        <v>"From":'KOL',</v>
      </c>
      <c r="O168" s="1" t="str">
        <f>CONCATENATE(N168,"""",B$1,""":","'",B168,"',")</f>
        <v>"From":'KOL',"To":'KOL',</v>
      </c>
      <c r="P168" s="1" t="str">
        <f ca="1">CONCATENATE(O168,"""",C$1,""":","'",C168,"',")</f>
        <v>"From":'KOL',"To":'KOL',"Price":'6830',</v>
      </c>
      <c r="Q168" s="1" t="str">
        <f ca="1">CONCATENATE(P168,"""",D$1,""":","",D168,"',")</f>
        <v>"From":'KOL',"To":'KOL',"Price":'6830',"DeptTime":'10:46 PM',</v>
      </c>
      <c r="R168" s="1" t="str">
        <f ca="1">CONCATENATE(Q168,"""",E$1,""":","",E168,"',")</f>
        <v>"From":'KOL',"To":'KOL',"Price":'6830',"DeptTime":'10:46 PM',"ArrTime":'01:06 AM',</v>
      </c>
      <c r="S168" s="1" t="str">
        <f ca="1">CONCATENATE(R168,"""",F$1,""":","'",F168,"',")</f>
        <v>"From":'KOL',"To":'KOL',"Price":'6830',"DeptTime":'10:46 PM',"ArrTime":'01:06 AM',"Flight":'B',</v>
      </c>
      <c r="T168" s="1" t="str">
        <f ca="1">CONCATENATE(S168,"""",G$1,""":","'",G168,"',")</f>
        <v>"From":'KOL',"To":'KOL',"Price":'6830',"DeptTime":'10:46 PM',"ArrTime":'01:06 AM',"Flight":'B',"Comp":'Kingfisher',</v>
      </c>
      <c r="U168" s="1" t="str">
        <f ca="1">CONCATENATE(T168,"""",H$1,""":","'",H168,"',")</f>
        <v>"From":'KOL',"To":'KOL',"Price":'6830',"DeptTime":'10:46 PM',"ArrTime":'01:06 AM',"Flight":'B',"Comp":'Kingfisher',"Code":'B-7814',</v>
      </c>
      <c r="V168" s="1" t="str">
        <f ca="1">CONCATENATE(U168,"""",I$1,""":","'",I168,"',")</f>
        <v>"From":'KOL',"To":'KOL',"Price":'6830',"DeptTime":'10:46 PM',"ArrTime":'01:06 AM',"Flight":'B',"Comp":'Kingfisher',"Code":'B-7814',"FlightNo":'7814',</v>
      </c>
      <c r="W168" s="1" t="str">
        <f ca="1">CONCATENATE(V168,"""",J$1,""":","",J168,",")</f>
        <v>"From":'KOL',"To":'KOL',"Price":'6830',"DeptTime":'10:46 PM',"ArrTime":'01:06 AM',"Flight":'B',"Comp":'Kingfisher',"Code":'B-7814',"FlightNo":'7814',"isReturn":true,</v>
      </c>
      <c r="X168" s="1" t="str">
        <f t="shared" ref="X168:Y168" ca="1" si="183">CONCATENATE(W168,"""",K$1,""":","",K168,"',")</f>
        <v>"From":'KOL',"To":'KOL',"Price":'6830',"DeptTime":'10:46 PM',"ArrTime":'01:06 AM',"Flight":'B',"Comp":'Kingfisher',"Code":'B-7814',"FlightNo":'7814',"isReturn":true,"RetDeptTime":'04:28 AM',</v>
      </c>
      <c r="Y168" s="1" t="str">
        <f t="shared" ca="1" si="183"/>
        <v>"From":'KOL',"To":'KOL',"Price":'6830',"DeptTime":'10:46 PM',"ArrTime":'01:06 AM',"Flight":'B',"Comp":'Kingfisher',"Code":'B-7814',"FlightNo":'7814',"isReturn":true,"RetDeptTime":'04:28 AM',"RetArrTime":'06:48 AM',</v>
      </c>
      <c r="Z168" s="1" t="str">
        <f ca="1">CONCATENATE(Y168,"""",M$1,""":","'",M168,"'")</f>
        <v>"From":'KOL',"To":'KOL',"Price":'6830',"DeptTime":'10:46 PM',"ArrTime":'01:06 AM',"Flight":'B',"Comp":'Kingfisher',"Code":'B-7814',"FlightNo":'7814',"isReturn":true,"RetDeptTime":'04:28 AM',"RetArrTime":'06:48 AM',"RetCode":'B-7815'</v>
      </c>
      <c r="AA168" s="1" t="str">
        <f t="shared" ca="1" si="137"/>
        <v>{"From":'KOL',"To":'KOL',"Price":'6830',"DeptTime":'10:46 PM',"ArrTime":'01:06 AM',"Flight":'B',"Comp":'Kingfisher',"Code":'B-7814',"FlightNo":'7814',"isReturn":true,"RetDeptTime":'04:28 AM',"RetArrTime":'06:48 AM',"RetCode":'B-7815'},</v>
      </c>
    </row>
    <row r="169" spans="1:27" ht="18.75" customHeight="1">
      <c r="A169" s="1" t="s">
        <v>14</v>
      </c>
      <c r="B169" s="1" t="s">
        <v>15</v>
      </c>
      <c r="C169" s="1">
        <f t="shared" ca="1" si="132"/>
        <v>7201</v>
      </c>
      <c r="D169" s="2" t="str">
        <f>CONCATENATE("'","06:30 AM")</f>
        <v>'06:30 AM</v>
      </c>
      <c r="E169" s="2" t="str">
        <f>CONCATENATE("'","08:50 AM")</f>
        <v>'08:50 AM</v>
      </c>
      <c r="F169" s="1" t="s">
        <v>10</v>
      </c>
      <c r="G169" s="1" t="s">
        <v>18</v>
      </c>
      <c r="H169" s="1" t="str">
        <f t="shared" ca="1" si="144"/>
        <v>A-4078</v>
      </c>
      <c r="I169" s="1">
        <f t="shared" ca="1" si="133"/>
        <v>4078</v>
      </c>
      <c r="J169" s="4" t="s">
        <v>24</v>
      </c>
      <c r="K169" s="5" t="str">
        <f>CONCATENATE("'","12:12 PM")</f>
        <v>'12:12 PM</v>
      </c>
      <c r="L169" s="5" t="str">
        <f>CONCATENATE("'","02:32 PM")</f>
        <v>'02:32 PM</v>
      </c>
      <c r="M169" s="4" t="str">
        <f t="shared" ca="1" si="134"/>
        <v>A-4079</v>
      </c>
      <c r="N169" s="1" t="str">
        <f t="shared" si="135"/>
        <v>"From":'KOL',</v>
      </c>
      <c r="O169" s="1" t="str">
        <f>CONCATENATE(N169,"""",B$1,""":","'",B169,"',")</f>
        <v>"From":'KOL',"To":'CHD',</v>
      </c>
      <c r="P169" s="1" t="str">
        <f ca="1">CONCATENATE(O169,"""",C$1,""":","'",C169,"',")</f>
        <v>"From":'KOL',"To":'CHD',"Price":'7201',</v>
      </c>
      <c r="Q169" s="1" t="str">
        <f ca="1">CONCATENATE(P169,"""",D$1,""":","",D169,"',")</f>
        <v>"From":'KOL',"To":'CHD',"Price":'7201',"DeptTime":'06:30 AM',</v>
      </c>
      <c r="R169" s="1" t="str">
        <f ca="1">CONCATENATE(Q169,"""",E$1,""":","",E169,"',")</f>
        <v>"From":'KOL',"To":'CHD',"Price":'7201',"DeptTime":'06:30 AM',"ArrTime":'08:50 AM',</v>
      </c>
      <c r="S169" s="1" t="str">
        <f ca="1">CONCATENATE(R169,"""",F$1,""":","'",F169,"',")</f>
        <v>"From":'KOL',"To":'CHD',"Price":'7201',"DeptTime":'06:30 AM',"ArrTime":'08:50 AM',"Flight":'A',</v>
      </c>
      <c r="T169" s="1" t="str">
        <f ca="1">CONCATENATE(S169,"""",G$1,""":","'",G169,"',")</f>
        <v>"From":'KOL',"To":'CHD',"Price":'7201',"DeptTime":'06:30 AM',"ArrTime":'08:50 AM',"Flight":'A',"Comp":'Jet Airways',</v>
      </c>
      <c r="U169" s="1" t="str">
        <f ca="1">CONCATENATE(T169,"""",H$1,""":","'",H169,"',")</f>
        <v>"From":'KOL',"To":'CHD',"Price":'7201',"DeptTime":'06:30 AM',"ArrTime":'08:50 AM',"Flight":'A',"Comp":'Jet Airways',"Code":'A-4078',</v>
      </c>
      <c r="V169" s="1" t="str">
        <f ca="1">CONCATENATE(U169,"""",I$1,""":","'",I169,"',")</f>
        <v>"From":'KOL',"To":'CHD',"Price":'7201',"DeptTime":'06:30 AM',"ArrTime":'08:50 AM',"Flight":'A',"Comp":'Jet Airways',"Code":'A-4078',"FlightNo":'4078',</v>
      </c>
      <c r="W169" s="1" t="str">
        <f ca="1">CONCATENATE(V169,"""",J$1,""":","",J169,",")</f>
        <v>"From":'KOL',"To":'CHD',"Price":'7201',"DeptTime":'06:30 AM',"ArrTime":'08:50 AM',"Flight":'A',"Comp":'Jet Airways',"Code":'A-4078',"FlightNo":'4078',"isReturn":true,</v>
      </c>
      <c r="X169" s="1" t="str">
        <f t="shared" ref="X169:Y169" ca="1" si="184">CONCATENATE(W169,"""",K$1,""":","",K169,"',")</f>
        <v>"From":'KOL',"To":'CHD',"Price":'7201',"DeptTime":'06:30 AM',"ArrTime":'08:50 AM',"Flight":'A',"Comp":'Jet Airways',"Code":'A-4078',"FlightNo":'4078',"isReturn":true,"RetDeptTime":'12:12 PM',</v>
      </c>
      <c r="Y169" s="1" t="str">
        <f t="shared" ca="1" si="184"/>
        <v>"From":'KOL',"To":'CHD',"Price":'7201',"DeptTime":'06:30 AM',"ArrTime":'08:50 AM',"Flight":'A',"Comp":'Jet Airways',"Code":'A-4078',"FlightNo":'4078',"isReturn":true,"RetDeptTime":'12:12 PM',"RetArrTime":'02:32 PM',</v>
      </c>
      <c r="Z169" s="1" t="str">
        <f ca="1">CONCATENATE(Y169,"""",M$1,""":","'",M169,"'")</f>
        <v>"From":'KOL',"To":'CHD',"Price":'7201',"DeptTime":'06:30 AM',"ArrTime":'08:50 AM',"Flight":'A',"Comp":'Jet Airways',"Code":'A-4078',"FlightNo":'4078',"isReturn":true,"RetDeptTime":'12:12 PM',"RetArrTime":'02:32 PM',"RetCode":'A-4079'</v>
      </c>
      <c r="AA169" s="1" t="str">
        <f t="shared" ca="1" si="137"/>
        <v>{"From":'KOL',"To":'CHD',"Price":'7201',"DeptTime":'06:30 AM',"ArrTime":'08:50 AM',"Flight":'A',"Comp":'Jet Airways',"Code":'A-4078',"FlightNo":'4078',"isReturn":true,"RetDeptTime":'12:12 PM',"RetArrTime":'02:32 PM',"RetCode":'A-4079'},</v>
      </c>
    </row>
    <row r="170" spans="1:27" ht="18.75" customHeight="1">
      <c r="A170" s="1" t="s">
        <v>14</v>
      </c>
      <c r="B170" s="1" t="s">
        <v>7</v>
      </c>
      <c r="C170" s="1">
        <f t="shared" ca="1" si="132"/>
        <v>9136</v>
      </c>
      <c r="D170" s="2" t="str">
        <f>CONCATENATE("'","07:19 PM")</f>
        <v>'07:19 PM</v>
      </c>
      <c r="E170" s="2" t="str">
        <f>CONCATENATE("'","09:39 PM")</f>
        <v>'09:39 PM</v>
      </c>
      <c r="F170" s="1" t="s">
        <v>10</v>
      </c>
      <c r="G170" s="1" t="s">
        <v>19</v>
      </c>
      <c r="H170" s="1" t="str">
        <f t="shared" ca="1" si="144"/>
        <v>A-7036</v>
      </c>
      <c r="I170" s="1">
        <f t="shared" ca="1" si="133"/>
        <v>7036</v>
      </c>
      <c r="J170" s="4" t="s">
        <v>24</v>
      </c>
      <c r="K170" s="5" t="str">
        <f>CONCATENATE("'","01:00 AM")</f>
        <v>'01:00 AM</v>
      </c>
      <c r="L170" s="5" t="str">
        <f>CONCATENATE("'","03:20 AM")</f>
        <v>'03:20 AM</v>
      </c>
      <c r="M170" s="4" t="str">
        <f t="shared" ca="1" si="134"/>
        <v>A-7037</v>
      </c>
      <c r="N170" s="1" t="str">
        <f t="shared" si="135"/>
        <v>"From":'KOL',</v>
      </c>
      <c r="O170" s="1" t="str">
        <f>CONCATENATE(N170,"""",B$1,""":","'",B170,"',")</f>
        <v>"From":'KOL',"To":'DEL',</v>
      </c>
      <c r="P170" s="1" t="str">
        <f ca="1">CONCATENATE(O170,"""",C$1,""":","'",C170,"',")</f>
        <v>"From":'KOL',"To":'DEL',"Price":'9136',</v>
      </c>
      <c r="Q170" s="1" t="str">
        <f ca="1">CONCATENATE(P170,"""",D$1,""":","",D170,"',")</f>
        <v>"From":'KOL',"To":'DEL',"Price":'9136',"DeptTime":'07:19 PM',</v>
      </c>
      <c r="R170" s="1" t="str">
        <f ca="1">CONCATENATE(Q170,"""",E$1,""":","",E170,"',")</f>
        <v>"From":'KOL',"To":'DEL',"Price":'9136',"DeptTime":'07:19 PM',"ArrTime":'09:39 PM',</v>
      </c>
      <c r="S170" s="1" t="str">
        <f ca="1">CONCATENATE(R170,"""",F$1,""":","'",F170,"',")</f>
        <v>"From":'KOL',"To":'DEL',"Price":'9136',"DeptTime":'07:19 PM',"ArrTime":'09:39 PM',"Flight":'A',</v>
      </c>
      <c r="T170" s="1" t="str">
        <f ca="1">CONCATENATE(S170,"""",G$1,""":","'",G170,"',")</f>
        <v>"From":'KOL',"To":'DEL',"Price":'9136',"DeptTime":'07:19 PM',"ArrTime":'09:39 PM',"Flight":'A',"Comp":'Pun-Airways',</v>
      </c>
      <c r="U170" s="1" t="str">
        <f ca="1">CONCATENATE(T170,"""",H$1,""":","'",H170,"',")</f>
        <v>"From":'KOL',"To":'DEL',"Price":'9136',"DeptTime":'07:19 PM',"ArrTime":'09:39 PM',"Flight":'A',"Comp":'Pun-Airways',"Code":'A-7036',</v>
      </c>
      <c r="V170" s="1" t="str">
        <f ca="1">CONCATENATE(U170,"""",I$1,""":","'",I170,"',")</f>
        <v>"From":'KOL',"To":'DEL',"Price":'9136',"DeptTime":'07:19 PM',"ArrTime":'09:39 PM',"Flight":'A',"Comp":'Pun-Airways',"Code":'A-7036',"FlightNo":'7036',</v>
      </c>
      <c r="W170" s="1" t="str">
        <f ca="1">CONCATENATE(V170,"""",J$1,""":","",J170,",")</f>
        <v>"From":'KOL',"To":'DEL',"Price":'9136',"DeptTime":'07:19 PM',"ArrTime":'09:39 PM',"Flight":'A',"Comp":'Pun-Airways',"Code":'A-7036',"FlightNo":'7036',"isReturn":true,</v>
      </c>
      <c r="X170" s="1" t="str">
        <f t="shared" ref="X170:Y170" ca="1" si="185">CONCATENATE(W170,"""",K$1,""":","",K170,"',")</f>
        <v>"From":'KOL',"To":'DEL',"Price":'9136',"DeptTime":'07:19 PM',"ArrTime":'09:39 PM',"Flight":'A',"Comp":'Pun-Airways',"Code":'A-7036',"FlightNo":'7036',"isReturn":true,"RetDeptTime":'01:00 AM',</v>
      </c>
      <c r="Y170" s="1" t="str">
        <f t="shared" ca="1" si="185"/>
        <v>"From":'KOL',"To":'DEL',"Price":'9136',"DeptTime":'07:19 PM',"ArrTime":'09:39 PM',"Flight":'A',"Comp":'Pun-Airways',"Code":'A-7036',"FlightNo":'7036',"isReturn":true,"RetDeptTime":'01:00 AM',"RetArrTime":'03:20 AM',</v>
      </c>
      <c r="Z170" s="1" t="str">
        <f ca="1">CONCATENATE(Y170,"""",M$1,""":","'",M170,"'")</f>
        <v>"From":'KOL',"To":'DEL',"Price":'9136',"DeptTime":'07:19 PM',"ArrTime":'09:39 PM',"Flight":'A',"Comp":'Pun-Airways',"Code":'A-7036',"FlightNo":'7036',"isReturn":true,"RetDeptTime":'01:00 AM',"RetArrTime":'03:20 AM',"RetCode":'A-7037'</v>
      </c>
      <c r="AA170" s="1" t="str">
        <f t="shared" ca="1" si="137"/>
        <v>{"From":'KOL',"To":'DEL',"Price":'9136',"DeptTime":'07:19 PM',"ArrTime":'09:39 PM',"Flight":'A',"Comp":'Pun-Airways',"Code":'A-7036',"FlightNo":'7036',"isReturn":true,"RetDeptTime":'01:00 AM',"RetArrTime":'03:20 AM',"RetCode":'A-7037'},</v>
      </c>
    </row>
    <row r="171" spans="1:27" ht="18.75" customHeight="1">
      <c r="A171" s="1" t="s">
        <v>12</v>
      </c>
      <c r="B171" s="1" t="s">
        <v>8</v>
      </c>
      <c r="C171" s="1">
        <f t="shared" ca="1" si="132"/>
        <v>10016</v>
      </c>
      <c r="D171" s="2" t="str">
        <f>CONCATENATE("'","01:13 PM")</f>
        <v>'01:13 PM</v>
      </c>
      <c r="E171" s="2" t="str">
        <f>CONCATENATE("'","03:33 PM")</f>
        <v>'03:33 PM</v>
      </c>
      <c r="F171" s="1" t="s">
        <v>11</v>
      </c>
      <c r="G171" s="1" t="s">
        <v>20</v>
      </c>
      <c r="H171" s="1" t="str">
        <f t="shared" ca="1" si="144"/>
        <v>B-7975</v>
      </c>
      <c r="I171" s="1">
        <f t="shared" ca="1" si="133"/>
        <v>7975</v>
      </c>
      <c r="J171" s="4" t="s">
        <v>24</v>
      </c>
      <c r="K171" s="5" t="str">
        <f>CONCATENATE("'","06:54 PM")</f>
        <v>'06:54 PM</v>
      </c>
      <c r="L171" s="5" t="str">
        <f>CONCATENATE("'","09:14 PM")</f>
        <v>'09:14 PM</v>
      </c>
      <c r="M171" s="4" t="str">
        <f t="shared" ca="1" si="134"/>
        <v>B-7976</v>
      </c>
      <c r="N171" s="1" t="str">
        <f t="shared" si="135"/>
        <v>"From":'MUM',</v>
      </c>
      <c r="O171" s="1" t="str">
        <f>CONCATENATE(N171,"""",B$1,""":","'",B171,"',")</f>
        <v>"From":'MUM',"To":'BLR',</v>
      </c>
      <c r="P171" s="1" t="str">
        <f ca="1">CONCATENATE(O171,"""",C$1,""":","'",C171,"',")</f>
        <v>"From":'MUM',"To":'BLR',"Price":'10016',</v>
      </c>
      <c r="Q171" s="1" t="str">
        <f ca="1">CONCATENATE(P171,"""",D$1,""":","",D171,"',")</f>
        <v>"From":'MUM',"To":'BLR',"Price":'10016',"DeptTime":'01:13 PM',</v>
      </c>
      <c r="R171" s="1" t="str">
        <f ca="1">CONCATENATE(Q171,"""",E$1,""":","",E171,"',")</f>
        <v>"From":'MUM',"To":'BLR',"Price":'10016',"DeptTime":'01:13 PM',"ArrTime":'03:33 PM',</v>
      </c>
      <c r="S171" s="1" t="str">
        <f ca="1">CONCATENATE(R171,"""",F$1,""":","'",F171,"',")</f>
        <v>"From":'MUM',"To":'BLR',"Price":'10016',"DeptTime":'01:13 PM',"ArrTime":'03:33 PM',"Flight":'B',</v>
      </c>
      <c r="T171" s="1" t="str">
        <f ca="1">CONCATENATE(S171,"""",G$1,""":","'",G171,"',")</f>
        <v>"From":'MUM',"To":'BLR',"Price":'10016',"DeptTime":'01:13 PM',"ArrTime":'03:33 PM',"Flight":'B',"Comp":'M-India',</v>
      </c>
      <c r="U171" s="1" t="str">
        <f ca="1">CONCATENATE(T171,"""",H$1,""":","'",H171,"',")</f>
        <v>"From":'MUM',"To":'BLR',"Price":'10016',"DeptTime":'01:13 PM',"ArrTime":'03:33 PM',"Flight":'B',"Comp":'M-India',"Code":'B-7975',</v>
      </c>
      <c r="V171" s="1" t="str">
        <f ca="1">CONCATENATE(U171,"""",I$1,""":","'",I171,"',")</f>
        <v>"From":'MUM',"To":'BLR',"Price":'10016',"DeptTime":'01:13 PM',"ArrTime":'03:33 PM',"Flight":'B',"Comp":'M-India',"Code":'B-7975',"FlightNo":'7975',</v>
      </c>
      <c r="W171" s="1" t="str">
        <f ca="1">CONCATENATE(V171,"""",J$1,""":","",J171,",")</f>
        <v>"From":'MUM',"To":'BLR',"Price":'10016',"DeptTime":'01:13 PM',"ArrTime":'03:33 PM',"Flight":'B',"Comp":'M-India',"Code":'B-7975',"FlightNo":'7975',"isReturn":true,</v>
      </c>
      <c r="X171" s="1" t="str">
        <f t="shared" ref="X171:Y171" ca="1" si="186">CONCATENATE(W171,"""",K$1,""":","",K171,"',")</f>
        <v>"From":'MUM',"To":'BLR',"Price":'10016',"DeptTime":'01:13 PM',"ArrTime":'03:33 PM',"Flight":'B',"Comp":'M-India',"Code":'B-7975',"FlightNo":'7975',"isReturn":true,"RetDeptTime":'06:54 PM',</v>
      </c>
      <c r="Y171" s="1" t="str">
        <f t="shared" ca="1" si="186"/>
        <v>"From":'MUM',"To":'BLR',"Price":'10016',"DeptTime":'01:13 PM',"ArrTime":'03:33 PM',"Flight":'B',"Comp":'M-India',"Code":'B-7975',"FlightNo":'7975',"isReturn":true,"RetDeptTime":'06:54 PM',"RetArrTime":'09:14 PM',</v>
      </c>
      <c r="Z171" s="1" t="str">
        <f ca="1">CONCATENATE(Y171,"""",M$1,""":","'",M171,"'")</f>
        <v>"From":'MUM',"To":'BLR',"Price":'10016',"DeptTime":'01:13 PM',"ArrTime":'03:33 PM',"Flight":'B',"Comp":'M-India',"Code":'B-7975',"FlightNo":'7975',"isReturn":true,"RetDeptTime":'06:54 PM',"RetArrTime":'09:14 PM',"RetCode":'B-7976'</v>
      </c>
      <c r="AA171" s="1" t="str">
        <f t="shared" ca="1" si="137"/>
        <v>{"From":'MUM',"To":'BLR',"Price":'10016',"DeptTime":'01:13 PM',"ArrTime":'03:33 PM',"Flight":'B',"Comp":'M-India',"Code":'B-7975',"FlightNo":'7975',"isReturn":true,"RetDeptTime":'06:54 PM',"RetArrTime":'09:14 PM',"RetCode":'B-7976'},</v>
      </c>
    </row>
    <row r="172" spans="1:27" ht="18.75" customHeight="1">
      <c r="A172" s="1" t="s">
        <v>12</v>
      </c>
      <c r="B172" s="1" t="s">
        <v>13</v>
      </c>
      <c r="C172" s="1">
        <f t="shared" ca="1" si="132"/>
        <v>8156</v>
      </c>
      <c r="D172" s="2" t="str">
        <f>CONCATENATE("'","01:25 AM")</f>
        <v>'01:25 AM</v>
      </c>
      <c r="E172" s="2" t="str">
        <f>CONCATENATE("'","03:45 AM")</f>
        <v>'03:45 AM</v>
      </c>
      <c r="F172" s="1" t="s">
        <v>10</v>
      </c>
      <c r="G172" s="1" t="s">
        <v>21</v>
      </c>
      <c r="H172" s="1" t="str">
        <f t="shared" ca="1" si="144"/>
        <v>A-5209</v>
      </c>
      <c r="I172" s="1">
        <f t="shared" ca="1" si="133"/>
        <v>5209</v>
      </c>
      <c r="J172" s="4" t="s">
        <v>24</v>
      </c>
      <c r="K172" s="5" t="str">
        <f>CONCATENATE("'","07:07 AM")</f>
        <v>'07:07 AM</v>
      </c>
      <c r="L172" s="5" t="str">
        <f>CONCATENATE("'","09:27 AM")</f>
        <v>'09:27 AM</v>
      </c>
      <c r="M172" s="4" t="str">
        <f t="shared" ca="1" si="134"/>
        <v>A-5210</v>
      </c>
      <c r="N172" s="1" t="str">
        <f t="shared" si="135"/>
        <v>"From":'MUM',</v>
      </c>
      <c r="O172" s="1" t="str">
        <f>CONCATENATE(N172,"""",B$1,""":","'",B172,"',")</f>
        <v>"From":'MUM',"To":'ASR',</v>
      </c>
      <c r="P172" s="1" t="str">
        <f ca="1">CONCATENATE(O172,"""",C$1,""":","'",C172,"',")</f>
        <v>"From":'MUM',"To":'ASR',"Price":'8156',</v>
      </c>
      <c r="Q172" s="1" t="str">
        <f ca="1">CONCATENATE(P172,"""",D$1,""":","",D172,"',")</f>
        <v>"From":'MUM',"To":'ASR',"Price":'8156',"DeptTime":'01:25 AM',</v>
      </c>
      <c r="R172" s="1" t="str">
        <f ca="1">CONCATENATE(Q172,"""",E$1,""":","",E172,"',")</f>
        <v>"From":'MUM',"To":'ASR',"Price":'8156',"DeptTime":'01:25 AM',"ArrTime":'03:45 AM',</v>
      </c>
      <c r="S172" s="1" t="str">
        <f ca="1">CONCATENATE(R172,"""",F$1,""":","'",F172,"',")</f>
        <v>"From":'MUM',"To":'ASR',"Price":'8156',"DeptTime":'01:25 AM',"ArrTime":'03:45 AM',"Flight":'A',</v>
      </c>
      <c r="T172" s="1" t="str">
        <f ca="1">CONCATENATE(S172,"""",G$1,""":","'",G172,"',")</f>
        <v>"From":'MUM',"To":'ASR',"Price":'8156',"DeptTime":'01:25 AM',"ArrTime":'03:45 AM',"Flight":'A',"Comp":'Col-ways',</v>
      </c>
      <c r="U172" s="1" t="str">
        <f ca="1">CONCATENATE(T172,"""",H$1,""":","'",H172,"',")</f>
        <v>"From":'MUM',"To":'ASR',"Price":'8156',"DeptTime":'01:25 AM',"ArrTime":'03:45 AM',"Flight":'A',"Comp":'Col-ways',"Code":'A-5209',</v>
      </c>
      <c r="V172" s="1" t="str">
        <f ca="1">CONCATENATE(U172,"""",I$1,""":","'",I172,"',")</f>
        <v>"From":'MUM',"To":'ASR',"Price":'8156',"DeptTime":'01:25 AM',"ArrTime":'03:45 AM',"Flight":'A',"Comp":'Col-ways',"Code":'A-5209',"FlightNo":'5209',</v>
      </c>
      <c r="W172" s="1" t="str">
        <f ca="1">CONCATENATE(V172,"""",J$1,""":","",J172,",")</f>
        <v>"From":'MUM',"To":'ASR',"Price":'8156',"DeptTime":'01:25 AM',"ArrTime":'03:45 AM',"Flight":'A',"Comp":'Col-ways',"Code":'A-5209',"FlightNo":'5209',"isReturn":true,</v>
      </c>
      <c r="X172" s="1" t="str">
        <f t="shared" ref="X172:Y172" ca="1" si="187">CONCATENATE(W172,"""",K$1,""":","",K172,"',")</f>
        <v>"From":'MUM',"To":'ASR',"Price":'8156',"DeptTime":'01:25 AM',"ArrTime":'03:45 AM',"Flight":'A',"Comp":'Col-ways',"Code":'A-5209',"FlightNo":'5209',"isReturn":true,"RetDeptTime":'07:07 AM',</v>
      </c>
      <c r="Y172" s="1" t="str">
        <f t="shared" ca="1" si="187"/>
        <v>"From":'MUM',"To":'ASR',"Price":'8156',"DeptTime":'01:25 AM',"ArrTime":'03:45 AM',"Flight":'A',"Comp":'Col-ways',"Code":'A-5209',"FlightNo":'5209',"isReturn":true,"RetDeptTime":'07:07 AM',"RetArrTime":'09:27 AM',</v>
      </c>
      <c r="Z172" s="1" t="str">
        <f ca="1">CONCATENATE(Y172,"""",M$1,""":","'",M172,"'")</f>
        <v>"From":'MUM',"To":'ASR',"Price":'8156',"DeptTime":'01:25 AM',"ArrTime":'03:45 AM',"Flight":'A',"Comp":'Col-ways',"Code":'A-5209',"FlightNo":'5209',"isReturn":true,"RetDeptTime":'07:07 AM',"RetArrTime":'09:27 AM',"RetCode":'A-5210'</v>
      </c>
      <c r="AA172" s="1" t="str">
        <f t="shared" ca="1" si="137"/>
        <v>{"From":'MUM',"To":'ASR',"Price":'8156',"DeptTime":'01:25 AM',"ArrTime":'03:45 AM',"Flight":'A',"Comp":'Col-ways',"Code":'A-5209',"FlightNo":'5209',"isReturn":true,"RetDeptTime":'07:07 AM',"RetArrTime":'09:27 AM',"RetCode":'A-5210'},</v>
      </c>
    </row>
    <row r="173" spans="1:27" ht="18.75" customHeight="1">
      <c r="A173" s="1" t="s">
        <v>12</v>
      </c>
      <c r="B173" s="1" t="s">
        <v>13</v>
      </c>
      <c r="C173" s="1">
        <f t="shared" ca="1" si="132"/>
        <v>8504</v>
      </c>
      <c r="D173" s="2" t="str">
        <f>CONCATENATE("'","11:47 PM")</f>
        <v>'11:47 PM</v>
      </c>
      <c r="E173" s="2" t="str">
        <f>CONCATENATE("'","02:07 AM")</f>
        <v>'02:07 AM</v>
      </c>
      <c r="F173" s="1" t="s">
        <v>11</v>
      </c>
      <c r="G173" s="1" t="s">
        <v>22</v>
      </c>
      <c r="H173" s="1" t="str">
        <f t="shared" ca="1" si="144"/>
        <v>B-4610</v>
      </c>
      <c r="I173" s="1">
        <f t="shared" ca="1" si="133"/>
        <v>4610</v>
      </c>
      <c r="J173" s="4" t="s">
        <v>24</v>
      </c>
      <c r="K173" s="5" t="str">
        <f>CONCATENATE("'","05:29 AM")</f>
        <v>'05:29 AM</v>
      </c>
      <c r="L173" s="5" t="str">
        <f>CONCATENATE("'","07:49 AM")</f>
        <v>'07:49 AM</v>
      </c>
      <c r="M173" s="4" t="str">
        <f t="shared" ca="1" si="134"/>
        <v>B-4611</v>
      </c>
      <c r="N173" s="1" t="str">
        <f t="shared" si="135"/>
        <v>"From":'MUM',</v>
      </c>
      <c r="O173" s="1" t="str">
        <f>CONCATENATE(N173,"""",B$1,""":","'",B173,"',")</f>
        <v>"From":'MUM',"To":'ASR',</v>
      </c>
      <c r="P173" s="1" t="str">
        <f ca="1">CONCATENATE(O173,"""",C$1,""":","'",C173,"',")</f>
        <v>"From":'MUM',"To":'ASR',"Price":'8504',</v>
      </c>
      <c r="Q173" s="1" t="str">
        <f ca="1">CONCATENATE(P173,"""",D$1,""":","",D173,"',")</f>
        <v>"From":'MUM',"To":'ASR',"Price":'8504',"DeptTime":'11:47 PM',</v>
      </c>
      <c r="R173" s="1" t="str">
        <f ca="1">CONCATENATE(Q173,"""",E$1,""":","",E173,"',")</f>
        <v>"From":'MUM',"To":'ASR',"Price":'8504',"DeptTime":'11:47 PM',"ArrTime":'02:07 AM',</v>
      </c>
      <c r="S173" s="1" t="str">
        <f ca="1">CONCATENATE(R173,"""",F$1,""":","'",F173,"',")</f>
        <v>"From":'MUM',"To":'ASR',"Price":'8504',"DeptTime":'11:47 PM',"ArrTime":'02:07 AM',"Flight":'B',</v>
      </c>
      <c r="T173" s="1" t="str">
        <f ca="1">CONCATENATE(S173,"""",G$1,""":","'",G173,"',")</f>
        <v>"From":'MUM',"To":'ASR',"Price":'8504',"DeptTime":'11:47 PM',"ArrTime":'02:07 AM',"Flight":'B',"Comp":'Max-Yorks',</v>
      </c>
      <c r="U173" s="1" t="str">
        <f ca="1">CONCATENATE(T173,"""",H$1,""":","'",H173,"',")</f>
        <v>"From":'MUM',"To":'ASR',"Price":'8504',"DeptTime":'11:47 PM',"ArrTime":'02:07 AM',"Flight":'B',"Comp":'Max-Yorks',"Code":'B-4610',</v>
      </c>
      <c r="V173" s="1" t="str">
        <f ca="1">CONCATENATE(U173,"""",I$1,""":","'",I173,"',")</f>
        <v>"From":'MUM',"To":'ASR',"Price":'8504',"DeptTime":'11:47 PM',"ArrTime":'02:07 AM',"Flight":'B',"Comp":'Max-Yorks',"Code":'B-4610',"FlightNo":'4610',</v>
      </c>
      <c r="W173" s="1" t="str">
        <f ca="1">CONCATENATE(V173,"""",J$1,""":","",J173,",")</f>
        <v>"From":'MUM',"To":'ASR',"Price":'8504',"DeptTime":'11:47 PM',"ArrTime":'02:07 AM',"Flight":'B',"Comp":'Max-Yorks',"Code":'B-4610',"FlightNo":'4610',"isReturn":true,</v>
      </c>
      <c r="X173" s="1" t="str">
        <f t="shared" ref="X173:Y173" ca="1" si="188">CONCATENATE(W173,"""",K$1,""":","",K173,"',")</f>
        <v>"From":'MUM',"To":'ASR',"Price":'8504',"DeptTime":'11:47 PM',"ArrTime":'02:07 AM',"Flight":'B',"Comp":'Max-Yorks',"Code":'B-4610',"FlightNo":'4610',"isReturn":true,"RetDeptTime":'05:29 AM',</v>
      </c>
      <c r="Y173" s="1" t="str">
        <f t="shared" ca="1" si="188"/>
        <v>"From":'MUM',"To":'ASR',"Price":'8504',"DeptTime":'11:47 PM',"ArrTime":'02:07 AM',"Flight":'B',"Comp":'Max-Yorks',"Code":'B-4610',"FlightNo":'4610',"isReturn":true,"RetDeptTime":'05:29 AM',"RetArrTime":'07:49 AM',</v>
      </c>
      <c r="Z173" s="1" t="str">
        <f ca="1">CONCATENATE(Y173,"""",M$1,""":","'",M173,"'")</f>
        <v>"From":'MUM',"To":'ASR',"Price":'8504',"DeptTime":'11:47 PM',"ArrTime":'02:07 AM',"Flight":'B',"Comp":'Max-Yorks',"Code":'B-4610',"FlightNo":'4610',"isReturn":true,"RetDeptTime":'05:29 AM',"RetArrTime":'07:49 AM',"RetCode":'B-4611'</v>
      </c>
      <c r="AA173" s="1" t="str">
        <f t="shared" ca="1" si="137"/>
        <v>{"From":'MUM',"To":'ASR',"Price":'8504',"DeptTime":'11:47 PM',"ArrTime":'02:07 AM',"Flight":'B',"Comp":'Max-Yorks',"Code":'B-4610',"FlightNo":'4610',"isReturn":true,"RetDeptTime":'05:29 AM',"RetArrTime":'07:49 AM',"RetCode":'B-4611'},</v>
      </c>
    </row>
    <row r="174" spans="1:27" ht="18.75" customHeight="1">
      <c r="A174" s="1" t="s">
        <v>12</v>
      </c>
      <c r="B174" s="1" t="s">
        <v>14</v>
      </c>
      <c r="C174" s="1">
        <f t="shared" ca="1" si="132"/>
        <v>13744</v>
      </c>
      <c r="D174" s="2" t="str">
        <f>CONCATENATE("'","06:42 AM")</f>
        <v>'06:42 AM</v>
      </c>
      <c r="E174" s="2" t="str">
        <f>CONCATENATE("'","09:02 AM")</f>
        <v>'09:02 AM</v>
      </c>
      <c r="F174" s="1" t="s">
        <v>10</v>
      </c>
      <c r="G174" s="1" t="s">
        <v>9</v>
      </c>
      <c r="H174" s="1" t="str">
        <f t="shared" ca="1" si="144"/>
        <v>A-9815</v>
      </c>
      <c r="I174" s="1">
        <f t="shared" ca="1" si="133"/>
        <v>9815</v>
      </c>
      <c r="J174" s="4" t="s">
        <v>25</v>
      </c>
      <c r="K174" s="5" t="str">
        <f>CONCATENATE("'","12:24 PM")</f>
        <v>'12:24 PM</v>
      </c>
      <c r="L174" s="5" t="str">
        <f>CONCATENATE("'","02:44 PM")</f>
        <v>'02:44 PM</v>
      </c>
      <c r="M174" s="4" t="str">
        <f t="shared" ca="1" si="134"/>
        <v>A-9816</v>
      </c>
      <c r="N174" s="1" t="str">
        <f t="shared" si="135"/>
        <v>"From":'MUM',</v>
      </c>
      <c r="O174" s="1" t="str">
        <f>CONCATENATE(N174,"""",B$1,""":","'",B174,"',")</f>
        <v>"From":'MUM',"To":'KOL',</v>
      </c>
      <c r="P174" s="1" t="str">
        <f ca="1">CONCATENATE(O174,"""",C$1,""":","'",C174,"',")</f>
        <v>"From":'MUM',"To":'KOL',"Price":'13744',</v>
      </c>
      <c r="Q174" s="1" t="str">
        <f ca="1">CONCATENATE(P174,"""",D$1,""":","",D174,"',")</f>
        <v>"From":'MUM',"To":'KOL',"Price":'13744',"DeptTime":'06:42 AM',</v>
      </c>
      <c r="R174" s="1" t="str">
        <f ca="1">CONCATENATE(Q174,"""",E$1,""":","",E174,"',")</f>
        <v>"From":'MUM',"To":'KOL',"Price":'13744',"DeptTime":'06:42 AM',"ArrTime":'09:02 AM',</v>
      </c>
      <c r="S174" s="1" t="str">
        <f ca="1">CONCATENATE(R174,"""",F$1,""":","'",F174,"',")</f>
        <v>"From":'MUM',"To":'KOL',"Price":'13744',"DeptTime":'06:42 AM',"ArrTime":'09:02 AM',"Flight":'A',</v>
      </c>
      <c r="T174" s="1" t="str">
        <f ca="1">CONCATENATE(S174,"""",G$1,""":","'",G174,"',")</f>
        <v>"From":'MUM',"To":'KOL',"Price":'13744',"DeptTime":'06:42 AM',"ArrTime":'09:02 AM',"Flight":'A',"Comp":'Kingfisher',</v>
      </c>
      <c r="U174" s="1" t="str">
        <f ca="1">CONCATENATE(T174,"""",H$1,""":","'",H174,"',")</f>
        <v>"From":'MUM',"To":'KOL',"Price":'13744',"DeptTime":'06:42 AM',"ArrTime":'09:02 AM',"Flight":'A',"Comp":'Kingfisher',"Code":'A-9815',</v>
      </c>
      <c r="V174" s="1" t="str">
        <f ca="1">CONCATENATE(U174,"""",I$1,""":","'",I174,"',")</f>
        <v>"From":'MUM',"To":'KOL',"Price":'13744',"DeptTime":'06:42 AM',"ArrTime":'09:02 AM',"Flight":'A',"Comp":'Kingfisher',"Code":'A-9815',"FlightNo":'9815',</v>
      </c>
      <c r="W174" s="1" t="str">
        <f ca="1">CONCATENATE(V174,"""",J$1,""":","",J174,",")</f>
        <v>"From":'MUM',"To":'KOL',"Price":'13744',"DeptTime":'06:42 AM',"ArrTime":'09:02 AM',"Flight":'A',"Comp":'Kingfisher',"Code":'A-9815',"FlightNo":'9815',"isReturn":false,</v>
      </c>
      <c r="X174" s="1" t="str">
        <f t="shared" ref="X174:Y174" ca="1" si="189">CONCATENATE(W174,"""",K$1,""":","",K174,"',")</f>
        <v>"From":'MUM',"To":'KOL',"Price":'13744',"DeptTime":'06:42 AM',"ArrTime":'09:02 AM',"Flight":'A',"Comp":'Kingfisher',"Code":'A-9815',"FlightNo":'9815',"isReturn":false,"RetDeptTime":'12:24 PM',</v>
      </c>
      <c r="Y174" s="1" t="str">
        <f t="shared" ca="1" si="189"/>
        <v>"From":'MUM',"To":'KOL',"Price":'13744',"DeptTime":'06:42 AM',"ArrTime":'09:02 AM',"Flight":'A',"Comp":'Kingfisher',"Code":'A-9815',"FlightNo":'9815',"isReturn":false,"RetDeptTime":'12:24 PM',"RetArrTime":'02:44 PM',</v>
      </c>
      <c r="Z174" s="1" t="str">
        <f ca="1">CONCATENATE(Y174,"""",M$1,""":","'",M174,"'")</f>
        <v>"From":'MUM',"To":'KOL',"Price":'13744',"DeptTime":'06:42 AM',"ArrTime":'09:02 AM',"Flight":'A',"Comp":'Kingfisher',"Code":'A-9815',"FlightNo":'9815',"isReturn":false,"RetDeptTime":'12:24 PM',"RetArrTime":'02:44 PM',"RetCode":'A-9816'</v>
      </c>
      <c r="AA174" s="1" t="str">
        <f t="shared" ca="1" si="137"/>
        <v>{"From":'MUM',"To":'KOL',"Price":'13744',"DeptTime":'06:42 AM',"ArrTime":'09:02 AM',"Flight":'A',"Comp":'Kingfisher',"Code":'A-9815',"FlightNo":'9815',"isReturn":false,"RetDeptTime":'12:24 PM',"RetArrTime":'02:44 PM',"RetCode":'A-9816'},</v>
      </c>
    </row>
    <row r="175" spans="1:27" ht="18.75" customHeight="1">
      <c r="A175" s="1" t="s">
        <v>12</v>
      </c>
      <c r="B175" s="1" t="s">
        <v>15</v>
      </c>
      <c r="C175" s="1">
        <f t="shared" ca="1" si="132"/>
        <v>10849</v>
      </c>
      <c r="D175" s="2" t="str">
        <f>CONCATENATE("'","04:52 PM")</f>
        <v>'04:52 PM</v>
      </c>
      <c r="E175" s="2" t="str">
        <f>CONCATENATE("'","07:12 PM")</f>
        <v>'07:12 PM</v>
      </c>
      <c r="F175" s="1" t="s">
        <v>11</v>
      </c>
      <c r="G175" s="1" t="s">
        <v>9</v>
      </c>
      <c r="H175" s="1" t="str">
        <f t="shared" ca="1" si="144"/>
        <v>B-4144</v>
      </c>
      <c r="I175" s="1">
        <f t="shared" ca="1" si="133"/>
        <v>4144</v>
      </c>
      <c r="J175" s="4" t="s">
        <v>25</v>
      </c>
      <c r="K175" s="5" t="str">
        <f>CONCATENATE("'","10:34 PM")</f>
        <v>'10:34 PM</v>
      </c>
      <c r="L175" s="5" t="str">
        <f>CONCATENATE("'","12:54 AM")</f>
        <v>'12:54 AM</v>
      </c>
      <c r="M175" s="4" t="str">
        <f t="shared" ca="1" si="134"/>
        <v>B-4145</v>
      </c>
      <c r="N175" s="1" t="str">
        <f t="shared" si="135"/>
        <v>"From":'MUM',</v>
      </c>
      <c r="O175" s="1" t="str">
        <f>CONCATENATE(N175,"""",B$1,""":","'",B175,"',")</f>
        <v>"From":'MUM',"To":'CHD',</v>
      </c>
      <c r="P175" s="1" t="str">
        <f ca="1">CONCATENATE(O175,"""",C$1,""":","'",C175,"',")</f>
        <v>"From":'MUM',"To":'CHD',"Price":'10849',</v>
      </c>
      <c r="Q175" s="1" t="str">
        <f ca="1">CONCATENATE(P175,"""",D$1,""":","",D175,"',")</f>
        <v>"From":'MUM',"To":'CHD',"Price":'10849',"DeptTime":'04:52 PM',</v>
      </c>
      <c r="R175" s="1" t="str">
        <f ca="1">CONCATENATE(Q175,"""",E$1,""":","",E175,"',")</f>
        <v>"From":'MUM',"To":'CHD',"Price":'10849',"DeptTime":'04:52 PM',"ArrTime":'07:12 PM',</v>
      </c>
      <c r="S175" s="1" t="str">
        <f ca="1">CONCATENATE(R175,"""",F$1,""":","'",F175,"',")</f>
        <v>"From":'MUM',"To":'CHD',"Price":'10849',"DeptTime":'04:52 PM',"ArrTime":'07:12 PM',"Flight":'B',</v>
      </c>
      <c r="T175" s="1" t="str">
        <f ca="1">CONCATENATE(S175,"""",G$1,""":","'",G175,"',")</f>
        <v>"From":'MUM',"To":'CHD',"Price":'10849',"DeptTime":'04:52 PM',"ArrTime":'07:12 PM',"Flight":'B',"Comp":'Kingfisher',</v>
      </c>
      <c r="U175" s="1" t="str">
        <f ca="1">CONCATENATE(T175,"""",H$1,""":","'",H175,"',")</f>
        <v>"From":'MUM',"To":'CHD',"Price":'10849',"DeptTime":'04:52 PM',"ArrTime":'07:12 PM',"Flight":'B',"Comp":'Kingfisher',"Code":'B-4144',</v>
      </c>
      <c r="V175" s="1" t="str">
        <f ca="1">CONCATENATE(U175,"""",I$1,""":","'",I175,"',")</f>
        <v>"From":'MUM',"To":'CHD',"Price":'10849',"DeptTime":'04:52 PM',"ArrTime":'07:12 PM',"Flight":'B',"Comp":'Kingfisher',"Code":'B-4144',"FlightNo":'4144',</v>
      </c>
      <c r="W175" s="1" t="str">
        <f ca="1">CONCATENATE(V175,"""",J$1,""":","",J175,",")</f>
        <v>"From":'MUM',"To":'CHD',"Price":'10849',"DeptTime":'04:52 PM',"ArrTime":'07:12 PM',"Flight":'B',"Comp":'Kingfisher',"Code":'B-4144',"FlightNo":'4144',"isReturn":false,</v>
      </c>
      <c r="X175" s="1" t="str">
        <f t="shared" ref="X175:Y175" ca="1" si="190">CONCATENATE(W175,"""",K$1,""":","",K175,"',")</f>
        <v>"From":'MUM',"To":'CHD',"Price":'10849',"DeptTime":'04:52 PM',"ArrTime":'07:12 PM',"Flight":'B',"Comp":'Kingfisher',"Code":'B-4144',"FlightNo":'4144',"isReturn":false,"RetDeptTime":'10:34 PM',</v>
      </c>
      <c r="Y175" s="1" t="str">
        <f t="shared" ca="1" si="190"/>
        <v>"From":'MUM',"To":'CHD',"Price":'10849',"DeptTime":'04:52 PM',"ArrTime":'07:12 PM',"Flight":'B',"Comp":'Kingfisher',"Code":'B-4144',"FlightNo":'4144',"isReturn":false,"RetDeptTime":'10:34 PM',"RetArrTime":'12:54 AM',</v>
      </c>
      <c r="Z175" s="1" t="str">
        <f ca="1">CONCATENATE(Y175,"""",M$1,""":","'",M175,"'")</f>
        <v>"From":'MUM',"To":'CHD',"Price":'10849',"DeptTime":'04:52 PM',"ArrTime":'07:12 PM',"Flight":'B',"Comp":'Kingfisher',"Code":'B-4144',"FlightNo":'4144',"isReturn":false,"RetDeptTime":'10:34 PM',"RetArrTime":'12:54 AM',"RetCode":'B-4145'</v>
      </c>
      <c r="AA175" s="1" t="str">
        <f t="shared" ca="1" si="137"/>
        <v>{"From":'MUM',"To":'CHD',"Price":'10849',"DeptTime":'04:52 PM',"ArrTime":'07:12 PM',"Flight":'B',"Comp":'Kingfisher',"Code":'B-4144',"FlightNo":'4144',"isReturn":false,"RetDeptTime":'10:34 PM',"RetArrTime":'12:54 AM',"RetCode":'B-4145'},</v>
      </c>
    </row>
    <row r="176" spans="1:27" ht="18.75" customHeight="1">
      <c r="A176" s="1" t="s">
        <v>12</v>
      </c>
      <c r="B176" s="1" t="s">
        <v>7</v>
      </c>
      <c r="C176" s="1">
        <f t="shared" ca="1" si="132"/>
        <v>7996</v>
      </c>
      <c r="D176" s="2" t="str">
        <f>CONCATENATE("'","09:09 PM")</f>
        <v>'09:09 PM</v>
      </c>
      <c r="E176" s="2" t="str">
        <f>CONCATENATE("'","11:29 PM")</f>
        <v>'11:29 PM</v>
      </c>
      <c r="F176" s="1" t="s">
        <v>10</v>
      </c>
      <c r="G176" s="1" t="s">
        <v>9</v>
      </c>
      <c r="H176" s="1" t="str">
        <f t="shared" ca="1" si="144"/>
        <v>A-7385</v>
      </c>
      <c r="I176" s="1">
        <f t="shared" ca="1" si="133"/>
        <v>7385</v>
      </c>
      <c r="J176" s="4" t="s">
        <v>25</v>
      </c>
      <c r="K176" s="5" t="str">
        <f>CONCATENATE("'","02:50 AM")</f>
        <v>'02:50 AM</v>
      </c>
      <c r="L176" s="5" t="str">
        <f>CONCATENATE("'","05:10 AM")</f>
        <v>'05:10 AM</v>
      </c>
      <c r="M176" s="4" t="str">
        <f t="shared" ca="1" si="134"/>
        <v>A-7386</v>
      </c>
      <c r="N176" s="1" t="str">
        <f t="shared" si="135"/>
        <v>"From":'MUM',</v>
      </c>
      <c r="O176" s="1" t="str">
        <f>CONCATENATE(N176,"""",B$1,""":","'",B176,"',")</f>
        <v>"From":'MUM',"To":'DEL',</v>
      </c>
      <c r="P176" s="1" t="str">
        <f ca="1">CONCATENATE(O176,"""",C$1,""":","'",C176,"',")</f>
        <v>"From":'MUM',"To":'DEL',"Price":'7996',</v>
      </c>
      <c r="Q176" s="1" t="str">
        <f ca="1">CONCATENATE(P176,"""",D$1,""":","",D176,"',")</f>
        <v>"From":'MUM',"To":'DEL',"Price":'7996',"DeptTime":'09:09 PM',</v>
      </c>
      <c r="R176" s="1" t="str">
        <f ca="1">CONCATENATE(Q176,"""",E$1,""":","",E176,"',")</f>
        <v>"From":'MUM',"To":'DEL',"Price":'7996',"DeptTime":'09:09 PM',"ArrTime":'11:29 PM',</v>
      </c>
      <c r="S176" s="1" t="str">
        <f ca="1">CONCATENATE(R176,"""",F$1,""":","'",F176,"',")</f>
        <v>"From":'MUM',"To":'DEL',"Price":'7996',"DeptTime":'09:09 PM',"ArrTime":'11:29 PM',"Flight":'A',</v>
      </c>
      <c r="T176" s="1" t="str">
        <f ca="1">CONCATENATE(S176,"""",G$1,""":","'",G176,"',")</f>
        <v>"From":'MUM',"To":'DEL',"Price":'7996',"DeptTime":'09:09 PM',"ArrTime":'11:29 PM',"Flight":'A',"Comp":'Kingfisher',</v>
      </c>
      <c r="U176" s="1" t="str">
        <f ca="1">CONCATENATE(T176,"""",H$1,""":","'",H176,"',")</f>
        <v>"From":'MUM',"To":'DEL',"Price":'7996',"DeptTime":'09:09 PM',"ArrTime":'11:29 PM',"Flight":'A',"Comp":'Kingfisher',"Code":'A-7385',</v>
      </c>
      <c r="V176" s="1" t="str">
        <f ca="1">CONCATENATE(U176,"""",I$1,""":","'",I176,"',")</f>
        <v>"From":'MUM',"To":'DEL',"Price":'7996',"DeptTime":'09:09 PM',"ArrTime":'11:29 PM',"Flight":'A',"Comp":'Kingfisher',"Code":'A-7385',"FlightNo":'7385',</v>
      </c>
      <c r="W176" s="1" t="str">
        <f ca="1">CONCATENATE(V176,"""",J$1,""":","",J176,",")</f>
        <v>"From":'MUM',"To":'DEL',"Price":'7996',"DeptTime":'09:09 PM',"ArrTime":'11:29 PM',"Flight":'A',"Comp":'Kingfisher',"Code":'A-7385',"FlightNo":'7385',"isReturn":false,</v>
      </c>
      <c r="X176" s="1" t="str">
        <f t="shared" ref="X176:Y176" ca="1" si="191">CONCATENATE(W176,"""",K$1,""":","",K176,"',")</f>
        <v>"From":'MUM',"To":'DEL',"Price":'7996',"DeptTime":'09:09 PM',"ArrTime":'11:29 PM',"Flight":'A',"Comp":'Kingfisher',"Code":'A-7385',"FlightNo":'7385',"isReturn":false,"RetDeptTime":'02:50 AM',</v>
      </c>
      <c r="Y176" s="1" t="str">
        <f t="shared" ca="1" si="191"/>
        <v>"From":'MUM',"To":'DEL',"Price":'7996',"DeptTime":'09:09 PM',"ArrTime":'11:29 PM',"Flight":'A',"Comp":'Kingfisher',"Code":'A-7385',"FlightNo":'7385',"isReturn":false,"RetDeptTime":'02:50 AM',"RetArrTime":'05:10 AM',</v>
      </c>
      <c r="Z176" s="1" t="str">
        <f ca="1">CONCATENATE(Y176,"""",M$1,""":","'",M176,"'")</f>
        <v>"From":'MUM',"To":'DEL',"Price":'7996',"DeptTime":'09:09 PM',"ArrTime":'11:29 PM',"Flight":'A',"Comp":'Kingfisher',"Code":'A-7385',"FlightNo":'7385',"isReturn":false,"RetDeptTime":'02:50 AM',"RetArrTime":'05:10 AM',"RetCode":'A-7386'</v>
      </c>
      <c r="AA176" s="1" t="str">
        <f t="shared" ca="1" si="137"/>
        <v>{"From":'MUM',"To":'DEL',"Price":'7996',"DeptTime":'09:09 PM',"ArrTime":'11:29 PM',"Flight":'A',"Comp":'Kingfisher',"Code":'A-7385',"FlightNo":'7385',"isReturn":false,"RetDeptTime":'02:50 AM',"RetArrTime":'05:10 AM',"RetCode":'A-7386'},</v>
      </c>
    </row>
    <row r="177" spans="1:27" ht="18.75" customHeight="1">
      <c r="A177" s="1" t="s">
        <v>12</v>
      </c>
      <c r="B177" s="1" t="s">
        <v>8</v>
      </c>
      <c r="C177" s="1">
        <f t="shared" ca="1" si="132"/>
        <v>11914</v>
      </c>
      <c r="D177" s="2" t="str">
        <f>CONCATENATE("'","05:05 AM")</f>
        <v>'05:05 AM</v>
      </c>
      <c r="E177" s="2" t="str">
        <f>CONCATENATE("'","07:25 AM")</f>
        <v>'07:25 AM</v>
      </c>
      <c r="F177" s="1" t="s">
        <v>11</v>
      </c>
      <c r="G177" s="1" t="s">
        <v>9</v>
      </c>
      <c r="H177" s="1" t="str">
        <f t="shared" ca="1" si="144"/>
        <v>B-8235</v>
      </c>
      <c r="I177" s="1">
        <f t="shared" ca="1" si="133"/>
        <v>8235</v>
      </c>
      <c r="J177" s="4" t="s">
        <v>25</v>
      </c>
      <c r="K177" s="5" t="str">
        <f>CONCATENATE("'","10:46 AM")</f>
        <v>'10:46 AM</v>
      </c>
      <c r="L177" s="5" t="str">
        <f>CONCATENATE("'","01:06 PM")</f>
        <v>'01:06 PM</v>
      </c>
      <c r="M177" s="4" t="str">
        <f t="shared" ca="1" si="134"/>
        <v>B-8236</v>
      </c>
      <c r="N177" s="1" t="str">
        <f t="shared" si="135"/>
        <v>"From":'MUM',</v>
      </c>
      <c r="O177" s="1" t="str">
        <f>CONCATENATE(N177,"""",B$1,""":","'",B177,"',")</f>
        <v>"From":'MUM',"To":'BLR',</v>
      </c>
      <c r="P177" s="1" t="str">
        <f ca="1">CONCATENATE(O177,"""",C$1,""":","'",C177,"',")</f>
        <v>"From":'MUM',"To":'BLR',"Price":'11914',</v>
      </c>
      <c r="Q177" s="1" t="str">
        <f ca="1">CONCATENATE(P177,"""",D$1,""":","",D177,"',")</f>
        <v>"From":'MUM',"To":'BLR',"Price":'11914',"DeptTime":'05:05 AM',</v>
      </c>
      <c r="R177" s="1" t="str">
        <f ca="1">CONCATENATE(Q177,"""",E$1,""":","",E177,"',")</f>
        <v>"From":'MUM',"To":'BLR',"Price":'11914',"DeptTime":'05:05 AM',"ArrTime":'07:25 AM',</v>
      </c>
      <c r="S177" s="1" t="str">
        <f ca="1">CONCATENATE(R177,"""",F$1,""":","'",F177,"',")</f>
        <v>"From":'MUM',"To":'BLR',"Price":'11914',"DeptTime":'05:05 AM',"ArrTime":'07:25 AM',"Flight":'B',</v>
      </c>
      <c r="T177" s="1" t="str">
        <f ca="1">CONCATENATE(S177,"""",G$1,""":","'",G177,"',")</f>
        <v>"From":'MUM',"To":'BLR',"Price":'11914',"DeptTime":'05:05 AM',"ArrTime":'07:25 AM',"Flight":'B',"Comp":'Kingfisher',</v>
      </c>
      <c r="U177" s="1" t="str">
        <f ca="1">CONCATENATE(T177,"""",H$1,""":","'",H177,"',")</f>
        <v>"From":'MUM',"To":'BLR',"Price":'11914',"DeptTime":'05:05 AM',"ArrTime":'07:25 AM',"Flight":'B',"Comp":'Kingfisher',"Code":'B-8235',</v>
      </c>
      <c r="V177" s="1" t="str">
        <f ca="1">CONCATENATE(U177,"""",I$1,""":","'",I177,"',")</f>
        <v>"From":'MUM',"To":'BLR',"Price":'11914',"DeptTime":'05:05 AM',"ArrTime":'07:25 AM',"Flight":'B',"Comp":'Kingfisher',"Code":'B-8235',"FlightNo":'8235',</v>
      </c>
      <c r="W177" s="1" t="str">
        <f ca="1">CONCATENATE(V177,"""",J$1,""":","",J177,",")</f>
        <v>"From":'MUM',"To":'BLR',"Price":'11914',"DeptTime":'05:05 AM',"ArrTime":'07:25 AM',"Flight":'B',"Comp":'Kingfisher',"Code":'B-8235',"FlightNo":'8235',"isReturn":false,</v>
      </c>
      <c r="X177" s="1" t="str">
        <f t="shared" ref="X177:Y177" ca="1" si="192">CONCATENATE(W177,"""",K$1,""":","",K177,"',")</f>
        <v>"From":'MUM',"To":'BLR',"Price":'11914',"DeptTime":'05:05 AM',"ArrTime":'07:25 AM',"Flight":'B',"Comp":'Kingfisher',"Code":'B-8235',"FlightNo":'8235',"isReturn":false,"RetDeptTime":'10:46 AM',</v>
      </c>
      <c r="Y177" s="1" t="str">
        <f t="shared" ca="1" si="192"/>
        <v>"From":'MUM',"To":'BLR',"Price":'11914',"DeptTime":'05:05 AM',"ArrTime":'07:25 AM',"Flight":'B',"Comp":'Kingfisher',"Code":'B-8235',"FlightNo":'8235',"isReturn":false,"RetDeptTime":'10:46 AM',"RetArrTime":'01:06 PM',</v>
      </c>
      <c r="Z177" s="1" t="str">
        <f ca="1">CONCATENATE(Y177,"""",M$1,""":","'",M177,"'")</f>
        <v>"From":'MUM',"To":'BLR',"Price":'11914',"DeptTime":'05:05 AM',"ArrTime":'07:25 AM',"Flight":'B',"Comp":'Kingfisher',"Code":'B-8235',"FlightNo":'8235',"isReturn":false,"RetDeptTime":'10:46 AM',"RetArrTime":'01:06 PM',"RetCode":'B-8236'</v>
      </c>
      <c r="AA177" s="1" t="str">
        <f t="shared" ca="1" si="137"/>
        <v>{"From":'MUM',"To":'BLR',"Price":'11914',"DeptTime":'05:05 AM',"ArrTime":'07:25 AM',"Flight":'B',"Comp":'Kingfisher',"Code":'B-8235',"FlightNo":'8235',"isReturn":false,"RetDeptTime":'10:46 AM',"RetArrTime":'01:06 PM',"RetCode":'B-8236'},</v>
      </c>
    </row>
    <row r="178" spans="1:27" ht="18.75" customHeight="1">
      <c r="A178" s="1" t="s">
        <v>12</v>
      </c>
      <c r="B178" s="1" t="s">
        <v>12</v>
      </c>
      <c r="C178" s="1">
        <f t="shared" ca="1" si="132"/>
        <v>12612</v>
      </c>
      <c r="D178" s="2" t="str">
        <f>CONCATENATE("'","07:43 AM")</f>
        <v>'07:43 AM</v>
      </c>
      <c r="E178" s="2" t="str">
        <f>CONCATENATE("'","10:03 AM")</f>
        <v>'10:03 AM</v>
      </c>
      <c r="F178" s="1" t="s">
        <v>10</v>
      </c>
      <c r="G178" s="1" t="s">
        <v>9</v>
      </c>
      <c r="H178" s="1" t="str">
        <f t="shared" ca="1" si="144"/>
        <v>A-9203</v>
      </c>
      <c r="I178" s="1">
        <f t="shared" ca="1" si="133"/>
        <v>9203</v>
      </c>
      <c r="J178" s="4" t="s">
        <v>25</v>
      </c>
      <c r="K178" s="5" t="str">
        <f>CONCATENATE("'","01:25 PM")</f>
        <v>'01:25 PM</v>
      </c>
      <c r="L178" s="5" t="str">
        <f>CONCATENATE("'","03:45 PM")</f>
        <v>'03:45 PM</v>
      </c>
      <c r="M178" s="4" t="str">
        <f t="shared" ca="1" si="134"/>
        <v>A-9204</v>
      </c>
      <c r="N178" s="1" t="str">
        <f t="shared" si="135"/>
        <v>"From":'MUM',</v>
      </c>
      <c r="O178" s="1" t="str">
        <f>CONCATENATE(N178,"""",B$1,""":","'",B178,"',")</f>
        <v>"From":'MUM',"To":'MUM',</v>
      </c>
      <c r="P178" s="1" t="str">
        <f ca="1">CONCATENATE(O178,"""",C$1,""":","'",C178,"',")</f>
        <v>"From":'MUM',"To":'MUM',"Price":'12612',</v>
      </c>
      <c r="Q178" s="1" t="str">
        <f ca="1">CONCATENATE(P178,"""",D$1,""":","",D178,"',")</f>
        <v>"From":'MUM',"To":'MUM',"Price":'12612',"DeptTime":'07:43 AM',</v>
      </c>
      <c r="R178" s="1" t="str">
        <f ca="1">CONCATENATE(Q178,"""",E$1,""":","",E178,"',")</f>
        <v>"From":'MUM',"To":'MUM',"Price":'12612',"DeptTime":'07:43 AM',"ArrTime":'10:03 AM',</v>
      </c>
      <c r="S178" s="1" t="str">
        <f ca="1">CONCATENATE(R178,"""",F$1,""":","'",F178,"',")</f>
        <v>"From":'MUM',"To":'MUM',"Price":'12612',"DeptTime":'07:43 AM',"ArrTime":'10:03 AM',"Flight":'A',</v>
      </c>
      <c r="T178" s="1" t="str">
        <f ca="1">CONCATENATE(S178,"""",G$1,""":","'",G178,"',")</f>
        <v>"From":'MUM',"To":'MUM',"Price":'12612',"DeptTime":'07:43 AM',"ArrTime":'10:03 AM',"Flight":'A',"Comp":'Kingfisher',</v>
      </c>
      <c r="U178" s="1" t="str">
        <f ca="1">CONCATENATE(T178,"""",H$1,""":","'",H178,"',")</f>
        <v>"From":'MUM',"To":'MUM',"Price":'12612',"DeptTime":'07:43 AM',"ArrTime":'10:03 AM',"Flight":'A',"Comp":'Kingfisher',"Code":'A-9203',</v>
      </c>
      <c r="V178" s="1" t="str">
        <f ca="1">CONCATENATE(U178,"""",I$1,""":","'",I178,"',")</f>
        <v>"From":'MUM',"To":'MUM',"Price":'12612',"DeptTime":'07:43 AM',"ArrTime":'10:03 AM',"Flight":'A',"Comp":'Kingfisher',"Code":'A-9203',"FlightNo":'9203',</v>
      </c>
      <c r="W178" s="1" t="str">
        <f ca="1">CONCATENATE(V178,"""",J$1,""":","",J178,",")</f>
        <v>"From":'MUM',"To":'MUM',"Price":'12612',"DeptTime":'07:43 AM',"ArrTime":'10:03 AM',"Flight":'A',"Comp":'Kingfisher',"Code":'A-9203',"FlightNo":'9203',"isReturn":false,</v>
      </c>
      <c r="X178" s="1" t="str">
        <f t="shared" ref="X178:Y178" ca="1" si="193">CONCATENATE(W178,"""",K$1,""":","",K178,"',")</f>
        <v>"From":'MUM',"To":'MUM',"Price":'12612',"DeptTime":'07:43 AM',"ArrTime":'10:03 AM',"Flight":'A',"Comp":'Kingfisher',"Code":'A-9203',"FlightNo":'9203',"isReturn":false,"RetDeptTime":'01:25 PM',</v>
      </c>
      <c r="Y178" s="1" t="str">
        <f t="shared" ca="1" si="193"/>
        <v>"From":'MUM',"To":'MUM',"Price":'12612',"DeptTime":'07:43 AM',"ArrTime":'10:03 AM',"Flight":'A',"Comp":'Kingfisher',"Code":'A-9203',"FlightNo":'9203',"isReturn":false,"RetDeptTime":'01:25 PM',"RetArrTime":'03:45 PM',</v>
      </c>
      <c r="Z178" s="1" t="str">
        <f ca="1">CONCATENATE(Y178,"""",M$1,""":","'",M178,"'")</f>
        <v>"From":'MUM',"To":'MUM',"Price":'12612',"DeptTime":'07:43 AM',"ArrTime":'10:03 AM',"Flight":'A',"Comp":'Kingfisher',"Code":'A-9203',"FlightNo":'9203',"isReturn":false,"RetDeptTime":'01:25 PM',"RetArrTime":'03:45 PM',"RetCode":'A-9204'</v>
      </c>
      <c r="AA178" s="1" t="str">
        <f t="shared" ca="1" si="137"/>
        <v>{"From":'MUM',"To":'MUM',"Price":'12612',"DeptTime":'07:43 AM',"ArrTime":'10:03 AM',"Flight":'A',"Comp":'Kingfisher',"Code":'A-9203',"FlightNo":'9203',"isReturn":false,"RetDeptTime":'01:25 PM',"RetArrTime":'03:45 PM',"RetCode":'A-9204'},</v>
      </c>
    </row>
    <row r="179" spans="1:27" ht="18.75" customHeight="1">
      <c r="A179" s="1" t="s">
        <v>6</v>
      </c>
      <c r="B179" s="1" t="s">
        <v>13</v>
      </c>
      <c r="C179" s="1">
        <f t="shared" ca="1" si="132"/>
        <v>7239</v>
      </c>
      <c r="D179" s="2" t="str">
        <f>CONCATENATE("'","04:04 AM")</f>
        <v>'04:04 AM</v>
      </c>
      <c r="E179" s="2" t="str">
        <f>CONCATENATE("'","06:24 AM")</f>
        <v>'06:24 AM</v>
      </c>
      <c r="F179" s="1" t="s">
        <v>10</v>
      </c>
      <c r="G179" s="1" t="s">
        <v>9</v>
      </c>
      <c r="H179" s="1" t="str">
        <f t="shared" ca="1" si="144"/>
        <v>A-9875</v>
      </c>
      <c r="I179" s="1">
        <f t="shared" ca="1" si="133"/>
        <v>9875</v>
      </c>
      <c r="J179" s="4" t="s">
        <v>25</v>
      </c>
      <c r="K179" s="5" t="str">
        <f>CONCATENATE("'","09:45 AM")</f>
        <v>'09:45 AM</v>
      </c>
      <c r="L179" s="5" t="str">
        <f>CONCATENATE("'","12:05 PM")</f>
        <v>'12:05 PM</v>
      </c>
      <c r="M179" s="4" t="str">
        <f t="shared" ca="1" si="134"/>
        <v>A-9876</v>
      </c>
      <c r="N179" s="1" t="str">
        <f t="shared" si="135"/>
        <v>"From":'PUN',</v>
      </c>
      <c r="O179" s="1" t="str">
        <f>CONCATENATE(N179,"""",B$1,""":","'",B179,"',")</f>
        <v>"From":'PUN',"To":'ASR',</v>
      </c>
      <c r="P179" s="1" t="str">
        <f ca="1">CONCATENATE(O179,"""",C$1,""":","'",C179,"',")</f>
        <v>"From":'PUN',"To":'ASR',"Price":'7239',</v>
      </c>
      <c r="Q179" s="1" t="str">
        <f ca="1">CONCATENATE(P179,"""",D$1,""":","",D179,"',")</f>
        <v>"From":'PUN',"To":'ASR',"Price":'7239',"DeptTime":'04:04 AM',</v>
      </c>
      <c r="R179" s="1" t="str">
        <f ca="1">CONCATENATE(Q179,"""",E$1,""":","",E179,"',")</f>
        <v>"From":'PUN',"To":'ASR',"Price":'7239',"DeptTime":'04:04 AM',"ArrTime":'06:24 AM',</v>
      </c>
      <c r="S179" s="1" t="str">
        <f ca="1">CONCATENATE(R179,"""",F$1,""":","'",F179,"',")</f>
        <v>"From":'PUN',"To":'ASR',"Price":'7239',"DeptTime":'04:04 AM',"ArrTime":'06:24 AM',"Flight":'A',</v>
      </c>
      <c r="T179" s="1" t="str">
        <f ca="1">CONCATENATE(S179,"""",G$1,""":","'",G179,"',")</f>
        <v>"From":'PUN',"To":'ASR',"Price":'7239',"DeptTime":'04:04 AM',"ArrTime":'06:24 AM',"Flight":'A',"Comp":'Kingfisher',</v>
      </c>
      <c r="U179" s="1" t="str">
        <f ca="1">CONCATENATE(T179,"""",H$1,""":","'",H179,"',")</f>
        <v>"From":'PUN',"To":'ASR',"Price":'7239',"DeptTime":'04:04 AM',"ArrTime":'06:24 AM',"Flight":'A',"Comp":'Kingfisher',"Code":'A-9875',</v>
      </c>
      <c r="V179" s="1" t="str">
        <f ca="1">CONCATENATE(U179,"""",I$1,""":","'",I179,"',")</f>
        <v>"From":'PUN',"To":'ASR',"Price":'7239',"DeptTime":'04:04 AM',"ArrTime":'06:24 AM',"Flight":'A',"Comp":'Kingfisher',"Code":'A-9875',"FlightNo":'9875',</v>
      </c>
      <c r="W179" s="1" t="str">
        <f ca="1">CONCATENATE(V179,"""",J$1,""":","",J179,",")</f>
        <v>"From":'PUN',"To":'ASR',"Price":'7239',"DeptTime":'04:04 AM',"ArrTime":'06:24 AM',"Flight":'A',"Comp":'Kingfisher',"Code":'A-9875',"FlightNo":'9875',"isReturn":false,</v>
      </c>
      <c r="X179" s="1" t="str">
        <f t="shared" ref="X179:Y179" ca="1" si="194">CONCATENATE(W179,"""",K$1,""":","",K179,"',")</f>
        <v>"From":'PUN',"To":'ASR',"Price":'7239',"DeptTime":'04:04 AM',"ArrTime":'06:24 AM',"Flight":'A',"Comp":'Kingfisher',"Code":'A-9875',"FlightNo":'9875',"isReturn":false,"RetDeptTime":'09:45 AM',</v>
      </c>
      <c r="Y179" s="1" t="str">
        <f t="shared" ca="1" si="194"/>
        <v>"From":'PUN',"To":'ASR',"Price":'7239',"DeptTime":'04:04 AM',"ArrTime":'06:24 AM',"Flight":'A',"Comp":'Kingfisher',"Code":'A-9875',"FlightNo":'9875',"isReturn":false,"RetDeptTime":'09:45 AM',"RetArrTime":'12:05 PM',</v>
      </c>
      <c r="Z179" s="1" t="str">
        <f ca="1">CONCATENATE(Y179,"""",M$1,""":","'",M179,"'")</f>
        <v>"From":'PUN',"To":'ASR',"Price":'7239',"DeptTime":'04:04 AM',"ArrTime":'06:24 AM',"Flight":'A',"Comp":'Kingfisher',"Code":'A-9875',"FlightNo":'9875',"isReturn":false,"RetDeptTime":'09:45 AM',"RetArrTime":'12:05 PM',"RetCode":'A-9876'</v>
      </c>
      <c r="AA179" s="1" t="str">
        <f t="shared" ca="1" si="137"/>
        <v>{"From":'PUN',"To":'ASR',"Price":'7239',"DeptTime":'04:04 AM',"ArrTime":'06:24 AM',"Flight":'A',"Comp":'Kingfisher',"Code":'A-9875',"FlightNo":'9875',"isReturn":false,"RetDeptTime":'09:45 AM',"RetArrTime":'12:05 PM',"RetCode":'A-9876'},</v>
      </c>
    </row>
    <row r="180" spans="1:27" ht="18.75" customHeight="1">
      <c r="A180" s="1" t="s">
        <v>6</v>
      </c>
      <c r="B180" s="1" t="s">
        <v>14</v>
      </c>
      <c r="C180" s="1">
        <f t="shared" ca="1" si="132"/>
        <v>10366</v>
      </c>
      <c r="D180" s="2" t="str">
        <f>CONCATENATE("'","11:59 AM")</f>
        <v>'11:59 AM</v>
      </c>
      <c r="E180" s="2" t="str">
        <f>CONCATENATE("'","02:19 PM")</f>
        <v>'02:19 PM</v>
      </c>
      <c r="F180" s="1" t="s">
        <v>11</v>
      </c>
      <c r="G180" s="1" t="s">
        <v>9</v>
      </c>
      <c r="H180" s="1" t="str">
        <f t="shared" ca="1" si="144"/>
        <v>B-2762</v>
      </c>
      <c r="I180" s="1">
        <f t="shared" ca="1" si="133"/>
        <v>2762</v>
      </c>
      <c r="J180" s="4" t="s">
        <v>25</v>
      </c>
      <c r="K180" s="5" t="str">
        <f>CONCATENATE("'","05:41 PM")</f>
        <v>'05:41 PM</v>
      </c>
      <c r="L180" s="5" t="str">
        <f>CONCATENATE("'","08:01 PM")</f>
        <v>'08:01 PM</v>
      </c>
      <c r="M180" s="4" t="str">
        <f t="shared" ca="1" si="134"/>
        <v>B-2763</v>
      </c>
      <c r="N180" s="1" t="str">
        <f t="shared" si="135"/>
        <v>"From":'PUN',</v>
      </c>
      <c r="O180" s="1" t="str">
        <f>CONCATENATE(N180,"""",B$1,""":","'",B180,"',")</f>
        <v>"From":'PUN',"To":'KOL',</v>
      </c>
      <c r="P180" s="1" t="str">
        <f ca="1">CONCATENATE(O180,"""",C$1,""":","'",C180,"',")</f>
        <v>"From":'PUN',"To":'KOL',"Price":'10366',</v>
      </c>
      <c r="Q180" s="1" t="str">
        <f ca="1">CONCATENATE(P180,"""",D$1,""":","",D180,"',")</f>
        <v>"From":'PUN',"To":'KOL',"Price":'10366',"DeptTime":'11:59 AM',</v>
      </c>
      <c r="R180" s="1" t="str">
        <f ca="1">CONCATENATE(Q180,"""",E$1,""":","",E180,"',")</f>
        <v>"From":'PUN',"To":'KOL',"Price":'10366',"DeptTime":'11:59 AM',"ArrTime":'02:19 PM',</v>
      </c>
      <c r="S180" s="1" t="str">
        <f ca="1">CONCATENATE(R180,"""",F$1,""":","'",F180,"',")</f>
        <v>"From":'PUN',"To":'KOL',"Price":'10366',"DeptTime":'11:59 AM',"ArrTime":'02:19 PM',"Flight":'B',</v>
      </c>
      <c r="T180" s="1" t="str">
        <f ca="1">CONCATENATE(S180,"""",G$1,""":","'",G180,"',")</f>
        <v>"From":'PUN',"To":'KOL',"Price":'10366',"DeptTime":'11:59 AM',"ArrTime":'02:19 PM',"Flight":'B',"Comp":'Kingfisher',</v>
      </c>
      <c r="U180" s="1" t="str">
        <f ca="1">CONCATENATE(T180,"""",H$1,""":","'",H180,"',")</f>
        <v>"From":'PUN',"To":'KOL',"Price":'10366',"DeptTime":'11:59 AM',"ArrTime":'02:19 PM',"Flight":'B',"Comp":'Kingfisher',"Code":'B-2762',</v>
      </c>
      <c r="V180" s="1" t="str">
        <f ca="1">CONCATENATE(U180,"""",I$1,""":","'",I180,"',")</f>
        <v>"From":'PUN',"To":'KOL',"Price":'10366',"DeptTime":'11:59 AM',"ArrTime":'02:19 PM',"Flight":'B',"Comp":'Kingfisher',"Code":'B-2762',"FlightNo":'2762',</v>
      </c>
      <c r="W180" s="1" t="str">
        <f ca="1">CONCATENATE(V180,"""",J$1,""":","",J180,",")</f>
        <v>"From":'PUN',"To":'KOL',"Price":'10366',"DeptTime":'11:59 AM',"ArrTime":'02:19 PM',"Flight":'B',"Comp":'Kingfisher',"Code":'B-2762',"FlightNo":'2762',"isReturn":false,</v>
      </c>
      <c r="X180" s="1" t="str">
        <f t="shared" ref="X180:Y180" ca="1" si="195">CONCATENATE(W180,"""",K$1,""":","",K180,"',")</f>
        <v>"From":'PUN',"To":'KOL',"Price":'10366',"DeptTime":'11:59 AM',"ArrTime":'02:19 PM',"Flight":'B',"Comp":'Kingfisher',"Code":'B-2762',"FlightNo":'2762',"isReturn":false,"RetDeptTime":'05:41 PM',</v>
      </c>
      <c r="Y180" s="1" t="str">
        <f t="shared" ca="1" si="195"/>
        <v>"From":'PUN',"To":'KOL',"Price":'10366',"DeptTime":'11:59 AM',"ArrTime":'02:19 PM',"Flight":'B',"Comp":'Kingfisher',"Code":'B-2762',"FlightNo":'2762',"isReturn":false,"RetDeptTime":'05:41 PM',"RetArrTime":'08:01 PM',</v>
      </c>
      <c r="Z180" s="1" t="str">
        <f ca="1">CONCATENATE(Y180,"""",M$1,""":","'",M180,"'")</f>
        <v>"From":'PUN',"To":'KOL',"Price":'10366',"DeptTime":'11:59 AM',"ArrTime":'02:19 PM',"Flight":'B',"Comp":'Kingfisher',"Code":'B-2762',"FlightNo":'2762',"isReturn":false,"RetDeptTime":'05:41 PM',"RetArrTime":'08:01 PM',"RetCode":'B-2763'</v>
      </c>
      <c r="AA180" s="1" t="str">
        <f t="shared" ca="1" si="137"/>
        <v>{"From":'PUN',"To":'KOL',"Price":'10366',"DeptTime":'11:59 AM',"ArrTime":'02:19 PM',"Flight":'B',"Comp":'Kingfisher',"Code":'B-2762',"FlightNo":'2762',"isReturn":false,"RetDeptTime":'05:41 PM',"RetArrTime":'08:01 PM',"RetCode":'B-2763'},</v>
      </c>
    </row>
    <row r="181" spans="1:27" ht="18.75" customHeight="1">
      <c r="A181" s="1" t="s">
        <v>7</v>
      </c>
      <c r="B181" s="1" t="s">
        <v>15</v>
      </c>
      <c r="C181" s="1">
        <f t="shared" ca="1" si="132"/>
        <v>10426</v>
      </c>
      <c r="D181" s="2" t="str">
        <f>CONCATENATE("'","11:47 AM")</f>
        <v>'11:47 AM</v>
      </c>
      <c r="E181" s="2" t="str">
        <f>CONCATENATE("'","02:07 PM")</f>
        <v>'02:07 PM</v>
      </c>
      <c r="F181" s="1" t="s">
        <v>10</v>
      </c>
      <c r="G181" s="1" t="s">
        <v>9</v>
      </c>
      <c r="H181" s="1" t="str">
        <f t="shared" ca="1" si="144"/>
        <v>A-9549</v>
      </c>
      <c r="I181" s="1">
        <f t="shared" ca="1" si="133"/>
        <v>9549</v>
      </c>
      <c r="J181" s="4" t="s">
        <v>25</v>
      </c>
      <c r="K181" s="5" t="str">
        <f>CONCATENATE("'","05:29 PM")</f>
        <v>'05:29 PM</v>
      </c>
      <c r="L181" s="5" t="str">
        <f>CONCATENATE("'","07:49 PM")</f>
        <v>'07:49 PM</v>
      </c>
      <c r="M181" s="4" t="str">
        <f t="shared" ca="1" si="134"/>
        <v>A-9550</v>
      </c>
      <c r="N181" s="1" t="str">
        <f t="shared" si="135"/>
        <v>"From":'DEL',</v>
      </c>
      <c r="O181" s="1" t="str">
        <f>CONCATENATE(N181,"""",B$1,""":","'",B181,"',")</f>
        <v>"From":'DEL',"To":'CHD',</v>
      </c>
      <c r="P181" s="1" t="str">
        <f ca="1">CONCATENATE(O181,"""",C$1,""":","'",C181,"',")</f>
        <v>"From":'DEL',"To":'CHD',"Price":'10426',</v>
      </c>
      <c r="Q181" s="1" t="str">
        <f ca="1">CONCATENATE(P181,"""",D$1,""":","",D181,"',")</f>
        <v>"From":'DEL',"To":'CHD',"Price":'10426',"DeptTime":'11:47 AM',</v>
      </c>
      <c r="R181" s="1" t="str">
        <f ca="1">CONCATENATE(Q181,"""",E$1,""":","",E181,"',")</f>
        <v>"From":'DEL',"To":'CHD',"Price":'10426',"DeptTime":'11:47 AM',"ArrTime":'02:07 PM',</v>
      </c>
      <c r="S181" s="1" t="str">
        <f ca="1">CONCATENATE(R181,"""",F$1,""":","'",F181,"',")</f>
        <v>"From":'DEL',"To":'CHD',"Price":'10426',"DeptTime":'11:47 AM',"ArrTime":'02:07 PM',"Flight":'A',</v>
      </c>
      <c r="T181" s="1" t="str">
        <f ca="1">CONCATENATE(S181,"""",G$1,""":","'",G181,"',")</f>
        <v>"From":'DEL',"To":'CHD',"Price":'10426',"DeptTime":'11:47 AM',"ArrTime":'02:07 PM',"Flight":'A',"Comp":'Kingfisher',</v>
      </c>
      <c r="U181" s="1" t="str">
        <f ca="1">CONCATENATE(T181,"""",H$1,""":","'",H181,"',")</f>
        <v>"From":'DEL',"To":'CHD',"Price":'10426',"DeptTime":'11:47 AM',"ArrTime":'02:07 PM',"Flight":'A',"Comp":'Kingfisher',"Code":'A-9549',</v>
      </c>
      <c r="V181" s="1" t="str">
        <f ca="1">CONCATENATE(U181,"""",I$1,""":","'",I181,"',")</f>
        <v>"From":'DEL',"To":'CHD',"Price":'10426',"DeptTime":'11:47 AM',"ArrTime":'02:07 PM',"Flight":'A',"Comp":'Kingfisher',"Code":'A-9549',"FlightNo":'9549',</v>
      </c>
      <c r="W181" s="1" t="str">
        <f ca="1">CONCATENATE(V181,"""",J$1,""":","",J181,",")</f>
        <v>"From":'DEL',"To":'CHD',"Price":'10426',"DeptTime":'11:47 AM',"ArrTime":'02:07 PM',"Flight":'A',"Comp":'Kingfisher',"Code":'A-9549',"FlightNo":'9549',"isReturn":false,</v>
      </c>
      <c r="X181" s="1" t="str">
        <f t="shared" ref="X181:Y181" ca="1" si="196">CONCATENATE(W181,"""",K$1,""":","",K181,"',")</f>
        <v>"From":'DEL',"To":'CHD',"Price":'10426',"DeptTime":'11:47 AM',"ArrTime":'02:07 PM',"Flight":'A',"Comp":'Kingfisher',"Code":'A-9549',"FlightNo":'9549',"isReturn":false,"RetDeptTime":'05:29 PM',</v>
      </c>
      <c r="Y181" s="1" t="str">
        <f t="shared" ca="1" si="196"/>
        <v>"From":'DEL',"To":'CHD',"Price":'10426',"DeptTime":'11:47 AM',"ArrTime":'02:07 PM',"Flight":'A',"Comp":'Kingfisher',"Code":'A-9549',"FlightNo":'9549',"isReturn":false,"RetDeptTime":'05:29 PM',"RetArrTime":'07:49 PM',</v>
      </c>
      <c r="Z181" s="1" t="str">
        <f ca="1">CONCATENATE(Y181,"""",M$1,""":","'",M181,"'")</f>
        <v>"From":'DEL',"To":'CHD',"Price":'10426',"DeptTime":'11:47 AM',"ArrTime":'02:07 PM',"Flight":'A',"Comp":'Kingfisher',"Code":'A-9549',"FlightNo":'9549',"isReturn":false,"RetDeptTime":'05:29 PM',"RetArrTime":'07:49 PM',"RetCode":'A-9550'</v>
      </c>
      <c r="AA181" s="1" t="str">
        <f t="shared" ca="1" si="137"/>
        <v>{"From":'DEL',"To":'CHD',"Price":'10426',"DeptTime":'11:47 AM',"ArrTime":'02:07 PM',"Flight":'A',"Comp":'Kingfisher',"Code":'A-9549',"FlightNo":'9549',"isReturn":false,"RetDeptTime":'05:29 PM',"RetArrTime":'07:49 PM',"RetCode":'A-9550'},</v>
      </c>
    </row>
    <row r="182" spans="1:27" ht="18.75" customHeight="1">
      <c r="A182" s="1" t="s">
        <v>13</v>
      </c>
      <c r="B182" s="1" t="s">
        <v>7</v>
      </c>
      <c r="C182" s="1">
        <f ca="1">RANDBETWEEN(6000,15000)</f>
        <v>14475</v>
      </c>
      <c r="D182" s="2" t="str">
        <f>CONCATENATE("'","09:57 PM")</f>
        <v>'09:57 PM</v>
      </c>
      <c r="E182" s="2" t="str">
        <f>CONCATENATE("'","12:17 AM")</f>
        <v>'12:17 AM</v>
      </c>
      <c r="F182" s="1" t="s">
        <v>10</v>
      </c>
      <c r="G182" s="1" t="s">
        <v>9</v>
      </c>
      <c r="H182" s="1" t="str">
        <f t="shared" ca="1" si="144"/>
        <v>A-3124</v>
      </c>
      <c r="I182" s="1">
        <f ca="1">RANDBETWEEN(1000,9999)</f>
        <v>3124</v>
      </c>
      <c r="J182" s="4" t="s">
        <v>24</v>
      </c>
      <c r="K182" s="5" t="str">
        <f>CONCATENATE("'","03:39 AM")</f>
        <v>'03:39 AM</v>
      </c>
      <c r="L182" s="5" t="str">
        <f>CONCATENATE("'","05:59 AM")</f>
        <v>'05:59 AM</v>
      </c>
      <c r="M182" s="4" t="str">
        <f ca="1">CONCATENATE(F182,"-",I182+1)</f>
        <v>A-3125</v>
      </c>
      <c r="N182" s="1" t="str">
        <f>CONCATENATE("""",A$1,""":","'",A182,"',")</f>
        <v>"From":'ASR',</v>
      </c>
      <c r="O182" s="1" t="str">
        <f>CONCATENATE(N182,"""",B$1,""":","'",B182,"',")</f>
        <v>"From":'ASR',"To":'DEL',</v>
      </c>
      <c r="P182" s="1" t="str">
        <f ca="1">CONCATENATE(O182,"""",C$1,""":","'",C182,"',")</f>
        <v>"From":'ASR',"To":'DEL',"Price":'14475',</v>
      </c>
      <c r="Q182" s="1" t="str">
        <f ca="1">CONCATENATE(P182,"""",D$1,""":","",D182,"',")</f>
        <v>"From":'ASR',"To":'DEL',"Price":'14475',"DeptTime":'09:57 PM',</v>
      </c>
      <c r="R182" s="1" t="str">
        <f ca="1">CONCATENATE(Q182,"""",E$1,""":","",E182,"',")</f>
        <v>"From":'ASR',"To":'DEL',"Price":'14475',"DeptTime":'09:57 PM',"ArrTime":'12:17 AM',</v>
      </c>
      <c r="S182" s="1" t="str">
        <f ca="1">CONCATENATE(R182,"""",F$1,""":","'",F182,"',")</f>
        <v>"From":'ASR',"To":'DEL',"Price":'14475',"DeptTime":'09:57 PM',"ArrTime":'12:17 AM',"Flight":'A',</v>
      </c>
      <c r="T182" s="1" t="str">
        <f ca="1">CONCATENATE(S182,"""",G$1,""":","'",G182,"',")</f>
        <v>"From":'ASR',"To":'DEL',"Price":'14475',"DeptTime":'09:57 PM',"ArrTime":'12:17 AM',"Flight":'A',"Comp":'Kingfisher',</v>
      </c>
      <c r="U182" s="1" t="str">
        <f ca="1">CONCATENATE(T182,"""",H$1,""":","'",H182,"',")</f>
        <v>"From":'ASR',"To":'DEL',"Price":'14475',"DeptTime":'09:57 PM',"ArrTime":'12:17 AM',"Flight":'A',"Comp":'Kingfisher',"Code":'A-3124',</v>
      </c>
      <c r="V182" s="1" t="str">
        <f ca="1">CONCATENATE(U182,"""",I$1,""":","'",I182,"',")</f>
        <v>"From":'ASR',"To":'DEL',"Price":'14475',"DeptTime":'09:57 PM',"ArrTime":'12:17 AM',"Flight":'A',"Comp":'Kingfisher',"Code":'A-3124',"FlightNo":'3124',</v>
      </c>
      <c r="W182" s="1" t="str">
        <f ca="1">CONCATENATE(V182,"""",J$1,""":","",J182,",")</f>
        <v>"From":'ASR',"To":'DEL',"Price":'14475',"DeptTime":'09:57 PM',"ArrTime":'12:17 AM',"Flight":'A',"Comp":'Kingfisher',"Code":'A-3124',"FlightNo":'3124',"isReturn":true,</v>
      </c>
      <c r="X182" s="1" t="str">
        <f t="shared" ref="X182:Y182" ca="1" si="197">CONCATENATE(W182,"""",K$1,""":","",K182,"',")</f>
        <v>"From":'ASR',"To":'DEL',"Price":'14475',"DeptTime":'09:57 PM',"ArrTime":'12:17 AM',"Flight":'A',"Comp":'Kingfisher',"Code":'A-3124',"FlightNo":'3124',"isReturn":true,"RetDeptTime":'03:39 AM',</v>
      </c>
      <c r="Y182" s="1" t="str">
        <f t="shared" ca="1" si="197"/>
        <v>"From":'ASR',"To":'DEL',"Price":'14475',"DeptTime":'09:57 PM',"ArrTime":'12:17 AM',"Flight":'A',"Comp":'Kingfisher',"Code":'A-3124',"FlightNo":'3124',"isReturn":true,"RetDeptTime":'03:39 AM',"RetArrTime":'05:59 AM',</v>
      </c>
      <c r="Z182" s="1" t="str">
        <f ca="1">CONCATENATE(Y182,"""",M$1,""":","'",M182,"'")</f>
        <v>"From":'ASR',"To":'DEL',"Price":'14475',"DeptTime":'09:57 PM',"ArrTime":'12:17 AM',"Flight":'A',"Comp":'Kingfisher',"Code":'A-3124',"FlightNo":'3124',"isReturn":true,"RetDeptTime":'03:39 AM',"RetArrTime":'05:59 AM',"RetCode":'A-3125'</v>
      </c>
      <c r="AA182" s="1" t="str">
        <f ca="1">CONCATENATE("{",Z182,"},")</f>
        <v>{"From":'ASR',"To":'DEL',"Price":'14475',"DeptTime":'09:57 PM',"ArrTime":'12:17 AM',"Flight":'A',"Comp":'Kingfisher',"Code":'A-3124',"FlightNo":'3124',"isReturn":true,"RetDeptTime":'03:39 AM',"RetArrTime":'05:59 AM',"RetCode":'A-3125'},</v>
      </c>
    </row>
    <row r="183" spans="1:27" ht="18.75" customHeight="1">
      <c r="A183" s="1" t="s">
        <v>13</v>
      </c>
      <c r="B183" s="1" t="s">
        <v>8</v>
      </c>
      <c r="C183" s="1">
        <f t="shared" ca="1" si="132"/>
        <v>11247</v>
      </c>
      <c r="D183" s="2" t="str">
        <f>CONCATENATE("'","11:23 AM")</f>
        <v>'11:23 AM</v>
      </c>
      <c r="E183" s="2" t="str">
        <f>CONCATENATE("'","01:43 PM")</f>
        <v>'01:43 PM</v>
      </c>
      <c r="F183" s="1" t="s">
        <v>11</v>
      </c>
      <c r="G183" s="1" t="s">
        <v>18</v>
      </c>
      <c r="H183" s="1" t="str">
        <f t="shared" ca="1" si="144"/>
        <v>B-8811</v>
      </c>
      <c r="I183" s="1">
        <f t="shared" ca="1" si="133"/>
        <v>8811</v>
      </c>
      <c r="J183" s="4" t="s">
        <v>24</v>
      </c>
      <c r="K183" s="5" t="str">
        <f>CONCATENATE("'","05:05 PM")</f>
        <v>'05:05 PM</v>
      </c>
      <c r="L183" s="5" t="str">
        <f>CONCATENATE("'","07:25 PM")</f>
        <v>'07:25 PM</v>
      </c>
      <c r="M183" s="4" t="str">
        <f t="shared" ref="M183:M241" ca="1" si="198">CONCATENATE(F183,"-",I183+1)</f>
        <v>B-8812</v>
      </c>
      <c r="N183" s="1" t="str">
        <f t="shared" ref="N183:N241" si="199">CONCATENATE("""",A$1,""":","'",A183,"',")</f>
        <v>"From":'ASR',</v>
      </c>
      <c r="O183" s="1" t="str">
        <f>CONCATENATE(N183,"""",B$1,""":","'",B183,"',")</f>
        <v>"From":'ASR',"To":'BLR',</v>
      </c>
      <c r="P183" s="1" t="str">
        <f ca="1">CONCATENATE(O183,"""",C$1,""":","'",C183,"',")</f>
        <v>"From":'ASR',"To":'BLR',"Price":'11247',</v>
      </c>
      <c r="Q183" s="1" t="str">
        <f ca="1">CONCATENATE(P183,"""",D$1,""":","",D183,"',")</f>
        <v>"From":'ASR',"To":'BLR',"Price":'11247',"DeptTime":'11:23 AM',</v>
      </c>
      <c r="R183" s="1" t="str">
        <f ca="1">CONCATENATE(Q183,"""",E$1,""":","",E183,"',")</f>
        <v>"From":'ASR',"To":'BLR',"Price":'11247',"DeptTime":'11:23 AM',"ArrTime":'01:43 PM',</v>
      </c>
      <c r="S183" s="1" t="str">
        <f ca="1">CONCATENATE(R183,"""",F$1,""":","'",F183,"',")</f>
        <v>"From":'ASR',"To":'BLR',"Price":'11247',"DeptTime":'11:23 AM',"ArrTime":'01:43 PM',"Flight":'B',</v>
      </c>
      <c r="T183" s="1" t="str">
        <f ca="1">CONCATENATE(S183,"""",G$1,""":","'",G183,"',")</f>
        <v>"From":'ASR',"To":'BLR',"Price":'11247',"DeptTime":'11:23 AM',"ArrTime":'01:43 PM',"Flight":'B',"Comp":'Jet Airways',</v>
      </c>
      <c r="U183" s="1" t="str">
        <f ca="1">CONCATENATE(T183,"""",H$1,""":","'",H183,"',")</f>
        <v>"From":'ASR',"To":'BLR',"Price":'11247',"DeptTime":'11:23 AM',"ArrTime":'01:43 PM',"Flight":'B',"Comp":'Jet Airways',"Code":'B-8811',</v>
      </c>
      <c r="V183" s="1" t="str">
        <f ca="1">CONCATENATE(U183,"""",I$1,""":","'",I183,"',")</f>
        <v>"From":'ASR',"To":'BLR',"Price":'11247',"DeptTime":'11:23 AM',"ArrTime":'01:43 PM',"Flight":'B',"Comp":'Jet Airways',"Code":'B-8811',"FlightNo":'8811',</v>
      </c>
      <c r="W183" s="1" t="str">
        <f ca="1">CONCATENATE(V183,"""",J$1,""":","",J183,",")</f>
        <v>"From":'ASR',"To":'BLR',"Price":'11247',"DeptTime":'11:23 AM',"ArrTime":'01:43 PM',"Flight":'B',"Comp":'Jet Airways',"Code":'B-8811',"FlightNo":'8811',"isReturn":true,</v>
      </c>
      <c r="X183" s="1" t="str">
        <f t="shared" ref="X183:Y183" ca="1" si="200">CONCATENATE(W183,"""",K$1,""":","",K183,"',")</f>
        <v>"From":'ASR',"To":'BLR',"Price":'11247',"DeptTime":'11:23 AM',"ArrTime":'01:43 PM',"Flight":'B',"Comp":'Jet Airways',"Code":'B-8811',"FlightNo":'8811',"isReturn":true,"RetDeptTime":'05:05 PM',</v>
      </c>
      <c r="Y183" s="1" t="str">
        <f t="shared" ca="1" si="200"/>
        <v>"From":'ASR',"To":'BLR',"Price":'11247',"DeptTime":'11:23 AM',"ArrTime":'01:43 PM',"Flight":'B',"Comp":'Jet Airways',"Code":'B-8811',"FlightNo":'8811',"isReturn":true,"RetDeptTime":'05:05 PM',"RetArrTime":'07:25 PM',</v>
      </c>
      <c r="Z183" s="1" t="str">
        <f ca="1">CONCATENATE(Y183,"""",M$1,""":","'",M183,"'")</f>
        <v>"From":'ASR',"To":'BLR',"Price":'11247',"DeptTime":'11:23 AM',"ArrTime":'01:43 PM',"Flight":'B',"Comp":'Jet Airways',"Code":'B-8811',"FlightNo":'8811',"isReturn":true,"RetDeptTime":'05:05 PM',"RetArrTime":'07:25 PM',"RetCode":'B-8812'</v>
      </c>
      <c r="AA183" s="1" t="str">
        <f t="shared" ca="1" si="137"/>
        <v>{"From":'ASR',"To":'BLR',"Price":'11247',"DeptTime":'11:23 AM',"ArrTime":'01:43 PM',"Flight":'B',"Comp":'Jet Airways',"Code":'B-8811',"FlightNo":'8811',"isReturn":true,"RetDeptTime":'05:05 PM',"RetArrTime":'07:25 PM',"RetCode":'B-8812'},</v>
      </c>
    </row>
    <row r="184" spans="1:27" ht="18.75" customHeight="1">
      <c r="A184" s="1" t="s">
        <v>13</v>
      </c>
      <c r="B184" s="1" t="s">
        <v>12</v>
      </c>
      <c r="C184" s="1">
        <f t="shared" ca="1" si="132"/>
        <v>11261</v>
      </c>
      <c r="D184" s="2" t="str">
        <f>CONCATENATE("'","11:23 PM")</f>
        <v>'11:23 PM</v>
      </c>
      <c r="E184" s="2" t="str">
        <f>CONCATENATE("'","01:43 AM")</f>
        <v>'01:43 AM</v>
      </c>
      <c r="F184" s="1" t="s">
        <v>10</v>
      </c>
      <c r="G184" s="1" t="s">
        <v>19</v>
      </c>
      <c r="H184" s="1" t="str">
        <f t="shared" ca="1" si="144"/>
        <v>A-4025</v>
      </c>
      <c r="I184" s="1">
        <f t="shared" ca="1" si="133"/>
        <v>4025</v>
      </c>
      <c r="J184" s="4" t="s">
        <v>24</v>
      </c>
      <c r="K184" s="5" t="str">
        <f>CONCATENATE("'","05:05 AM")</f>
        <v>'05:05 AM</v>
      </c>
      <c r="L184" s="5" t="str">
        <f>CONCATENATE("'","07:25 AM")</f>
        <v>'07:25 AM</v>
      </c>
      <c r="M184" s="4" t="str">
        <f t="shared" ca="1" si="198"/>
        <v>A-4026</v>
      </c>
      <c r="N184" s="1" t="str">
        <f t="shared" si="199"/>
        <v>"From":'ASR',</v>
      </c>
      <c r="O184" s="1" t="str">
        <f>CONCATENATE(N184,"""",B$1,""":","'",B184,"',")</f>
        <v>"From":'ASR',"To":'MUM',</v>
      </c>
      <c r="P184" s="1" t="str">
        <f ca="1">CONCATENATE(O184,"""",C$1,""":","'",C184,"',")</f>
        <v>"From":'ASR',"To":'MUM',"Price":'11261',</v>
      </c>
      <c r="Q184" s="1" t="str">
        <f ca="1">CONCATENATE(P184,"""",D$1,""":","",D184,"',")</f>
        <v>"From":'ASR',"To":'MUM',"Price":'11261',"DeptTime":'11:23 PM',</v>
      </c>
      <c r="R184" s="1" t="str">
        <f ca="1">CONCATENATE(Q184,"""",E$1,""":","",E184,"',")</f>
        <v>"From":'ASR',"To":'MUM',"Price":'11261',"DeptTime":'11:23 PM',"ArrTime":'01:43 AM',</v>
      </c>
      <c r="S184" s="1" t="str">
        <f ca="1">CONCATENATE(R184,"""",F$1,""":","'",F184,"',")</f>
        <v>"From":'ASR',"To":'MUM',"Price":'11261',"DeptTime":'11:23 PM',"ArrTime":'01:43 AM',"Flight":'A',</v>
      </c>
      <c r="T184" s="1" t="str">
        <f ca="1">CONCATENATE(S184,"""",G$1,""":","'",G184,"',")</f>
        <v>"From":'ASR',"To":'MUM',"Price":'11261',"DeptTime":'11:23 PM',"ArrTime":'01:43 AM',"Flight":'A',"Comp":'Pun-Airways',</v>
      </c>
      <c r="U184" s="1" t="str">
        <f ca="1">CONCATENATE(T184,"""",H$1,""":","'",H184,"',")</f>
        <v>"From":'ASR',"To":'MUM',"Price":'11261',"DeptTime":'11:23 PM',"ArrTime":'01:43 AM',"Flight":'A',"Comp":'Pun-Airways',"Code":'A-4025',</v>
      </c>
      <c r="V184" s="1" t="str">
        <f ca="1">CONCATENATE(U184,"""",I$1,""":","'",I184,"',")</f>
        <v>"From":'ASR',"To":'MUM',"Price":'11261',"DeptTime":'11:23 PM',"ArrTime":'01:43 AM',"Flight":'A',"Comp":'Pun-Airways',"Code":'A-4025',"FlightNo":'4025',</v>
      </c>
      <c r="W184" s="1" t="str">
        <f ca="1">CONCATENATE(V184,"""",J$1,""":","",J184,",")</f>
        <v>"From":'ASR',"To":'MUM',"Price":'11261',"DeptTime":'11:23 PM',"ArrTime":'01:43 AM',"Flight":'A',"Comp":'Pun-Airways',"Code":'A-4025',"FlightNo":'4025',"isReturn":true,</v>
      </c>
      <c r="X184" s="1" t="str">
        <f t="shared" ref="X184:Y184" ca="1" si="201">CONCATENATE(W184,"""",K$1,""":","",K184,"',")</f>
        <v>"From":'ASR',"To":'MUM',"Price":'11261',"DeptTime":'11:23 PM',"ArrTime":'01:43 AM',"Flight":'A',"Comp":'Pun-Airways',"Code":'A-4025',"FlightNo":'4025',"isReturn":true,"RetDeptTime":'05:05 AM',</v>
      </c>
      <c r="Y184" s="1" t="str">
        <f t="shared" ca="1" si="201"/>
        <v>"From":'ASR',"To":'MUM',"Price":'11261',"DeptTime":'11:23 PM',"ArrTime":'01:43 AM',"Flight":'A',"Comp":'Pun-Airways',"Code":'A-4025',"FlightNo":'4025',"isReturn":true,"RetDeptTime":'05:05 AM',"RetArrTime":'07:25 AM',</v>
      </c>
      <c r="Z184" s="1" t="str">
        <f ca="1">CONCATENATE(Y184,"""",M$1,""":","'",M184,"'")</f>
        <v>"From":'ASR',"To":'MUM',"Price":'11261',"DeptTime":'11:23 PM',"ArrTime":'01:43 AM',"Flight":'A',"Comp":'Pun-Airways',"Code":'A-4025',"FlightNo":'4025',"isReturn":true,"RetDeptTime":'05:05 AM',"RetArrTime":'07:25 AM',"RetCode":'A-4026'</v>
      </c>
      <c r="AA184" s="1" t="str">
        <f t="shared" ca="1" si="137"/>
        <v>{"From":'ASR',"To":'MUM',"Price":'11261',"DeptTime":'11:23 PM',"ArrTime":'01:43 AM',"Flight":'A',"Comp":'Pun-Airways',"Code":'A-4025',"FlightNo":'4025',"isReturn":true,"RetDeptTime":'05:05 AM',"RetArrTime":'07:25 AM',"RetCode":'A-4026'},</v>
      </c>
    </row>
    <row r="185" spans="1:27" ht="18.75" customHeight="1">
      <c r="A185" s="1" t="s">
        <v>13</v>
      </c>
      <c r="B185" s="1" t="s">
        <v>13</v>
      </c>
      <c r="C185" s="1">
        <f t="shared" ca="1" si="132"/>
        <v>8261</v>
      </c>
      <c r="D185" s="2" t="str">
        <f>CONCATENATE("'","08:08 PM")</f>
        <v>'08:08 PM</v>
      </c>
      <c r="E185" s="2" t="str">
        <f>CONCATENATE("'","10:28 PM")</f>
        <v>'10:28 PM</v>
      </c>
      <c r="F185" s="1" t="s">
        <v>11</v>
      </c>
      <c r="G185" s="1" t="s">
        <v>20</v>
      </c>
      <c r="H185" s="1" t="str">
        <f t="shared" ca="1" si="144"/>
        <v>B-1277</v>
      </c>
      <c r="I185" s="1">
        <f t="shared" ca="1" si="133"/>
        <v>1277</v>
      </c>
      <c r="J185" s="4" t="s">
        <v>24</v>
      </c>
      <c r="K185" s="5" t="str">
        <f>CONCATENATE("'","01:49 AM")</f>
        <v>'01:49 AM</v>
      </c>
      <c r="L185" s="5" t="str">
        <f>CONCATENATE("'","04:09 AM")</f>
        <v>'04:09 AM</v>
      </c>
      <c r="M185" s="4" t="str">
        <f t="shared" ca="1" si="198"/>
        <v>B-1278</v>
      </c>
      <c r="N185" s="1" t="str">
        <f t="shared" si="199"/>
        <v>"From":'ASR',</v>
      </c>
      <c r="O185" s="1" t="str">
        <f>CONCATENATE(N185,"""",B$1,""":","'",B185,"',")</f>
        <v>"From":'ASR',"To":'ASR',</v>
      </c>
      <c r="P185" s="1" t="str">
        <f ca="1">CONCATENATE(O185,"""",C$1,""":","'",C185,"',")</f>
        <v>"From":'ASR',"To":'ASR',"Price":'8261',</v>
      </c>
      <c r="Q185" s="1" t="str">
        <f ca="1">CONCATENATE(P185,"""",D$1,""":","",D185,"',")</f>
        <v>"From":'ASR',"To":'ASR',"Price":'8261',"DeptTime":'08:08 PM',</v>
      </c>
      <c r="R185" s="1" t="str">
        <f ca="1">CONCATENATE(Q185,"""",E$1,""":","",E185,"',")</f>
        <v>"From":'ASR',"To":'ASR',"Price":'8261',"DeptTime":'08:08 PM',"ArrTime":'10:28 PM',</v>
      </c>
      <c r="S185" s="1" t="str">
        <f ca="1">CONCATENATE(R185,"""",F$1,""":","'",F185,"',")</f>
        <v>"From":'ASR',"To":'ASR',"Price":'8261',"DeptTime":'08:08 PM',"ArrTime":'10:28 PM',"Flight":'B',</v>
      </c>
      <c r="T185" s="1" t="str">
        <f ca="1">CONCATENATE(S185,"""",G$1,""":","'",G185,"',")</f>
        <v>"From":'ASR',"To":'ASR',"Price":'8261',"DeptTime":'08:08 PM',"ArrTime":'10:28 PM',"Flight":'B',"Comp":'M-India',</v>
      </c>
      <c r="U185" s="1" t="str">
        <f ca="1">CONCATENATE(T185,"""",H$1,""":","'",H185,"',")</f>
        <v>"From":'ASR',"To":'ASR',"Price":'8261',"DeptTime":'08:08 PM',"ArrTime":'10:28 PM',"Flight":'B',"Comp":'M-India',"Code":'B-1277',</v>
      </c>
      <c r="V185" s="1" t="str">
        <f ca="1">CONCATENATE(U185,"""",I$1,""":","'",I185,"',")</f>
        <v>"From":'ASR',"To":'ASR',"Price":'8261',"DeptTime":'08:08 PM',"ArrTime":'10:28 PM',"Flight":'B',"Comp":'M-India',"Code":'B-1277',"FlightNo":'1277',</v>
      </c>
      <c r="W185" s="1" t="str">
        <f ca="1">CONCATENATE(V185,"""",J$1,""":","",J185,",")</f>
        <v>"From":'ASR',"To":'ASR',"Price":'8261',"DeptTime":'08:08 PM',"ArrTime":'10:28 PM',"Flight":'B',"Comp":'M-India',"Code":'B-1277',"FlightNo":'1277',"isReturn":true,</v>
      </c>
      <c r="X185" s="1" t="str">
        <f t="shared" ref="X185:Y185" ca="1" si="202">CONCATENATE(W185,"""",K$1,""":","",K185,"',")</f>
        <v>"From":'ASR',"To":'ASR',"Price":'8261',"DeptTime":'08:08 PM',"ArrTime":'10:28 PM',"Flight":'B',"Comp":'M-India',"Code":'B-1277',"FlightNo":'1277',"isReturn":true,"RetDeptTime":'01:49 AM',</v>
      </c>
      <c r="Y185" s="1" t="str">
        <f t="shared" ca="1" si="202"/>
        <v>"From":'ASR',"To":'ASR',"Price":'8261',"DeptTime":'08:08 PM',"ArrTime":'10:28 PM',"Flight":'B',"Comp":'M-India',"Code":'B-1277',"FlightNo":'1277',"isReturn":true,"RetDeptTime":'01:49 AM',"RetArrTime":'04:09 AM',</v>
      </c>
      <c r="Z185" s="1" t="str">
        <f ca="1">CONCATENATE(Y185,"""",M$1,""":","'",M185,"'")</f>
        <v>"From":'ASR',"To":'ASR',"Price":'8261',"DeptTime":'08:08 PM',"ArrTime":'10:28 PM',"Flight":'B',"Comp":'M-India',"Code":'B-1277',"FlightNo":'1277',"isReturn":true,"RetDeptTime":'01:49 AM',"RetArrTime":'04:09 AM',"RetCode":'B-1278'</v>
      </c>
      <c r="AA185" s="1" t="str">
        <f t="shared" ca="1" si="137"/>
        <v>{"From":'ASR',"To":'ASR',"Price":'8261',"DeptTime":'08:08 PM',"ArrTime":'10:28 PM',"Flight":'B',"Comp":'M-India',"Code":'B-1277',"FlightNo":'1277',"isReturn":true,"RetDeptTime":'01:49 AM',"RetArrTime":'04:09 AM',"RetCode":'B-1278'},</v>
      </c>
    </row>
    <row r="186" spans="1:27" ht="18.75" customHeight="1">
      <c r="A186" s="1" t="s">
        <v>13</v>
      </c>
      <c r="B186" s="1" t="s">
        <v>14</v>
      </c>
      <c r="C186" s="1">
        <f t="shared" ca="1" si="132"/>
        <v>7235</v>
      </c>
      <c r="D186" s="2" t="str">
        <f>CONCATENATE("'","05:53 PM")</f>
        <v>'05:53 PM</v>
      </c>
      <c r="E186" s="2" t="str">
        <f>CONCATENATE("'","08:13 PM")</f>
        <v>'08:13 PM</v>
      </c>
      <c r="F186" s="1" t="s">
        <v>10</v>
      </c>
      <c r="G186" s="1" t="s">
        <v>21</v>
      </c>
      <c r="H186" s="1" t="str">
        <f t="shared" ca="1" si="144"/>
        <v>A-1727</v>
      </c>
      <c r="I186" s="1">
        <f t="shared" ca="1" si="133"/>
        <v>1727</v>
      </c>
      <c r="J186" s="4" t="s">
        <v>24</v>
      </c>
      <c r="K186" s="5" t="str">
        <f>CONCATENATE("'","11:35 PM")</f>
        <v>'11:35 PM</v>
      </c>
      <c r="L186" s="5" t="str">
        <f>CONCATENATE("'","01:55 AM")</f>
        <v>'01:55 AM</v>
      </c>
      <c r="M186" s="4" t="str">
        <f t="shared" ca="1" si="198"/>
        <v>A-1728</v>
      </c>
      <c r="N186" s="1" t="str">
        <f t="shared" si="199"/>
        <v>"From":'ASR',</v>
      </c>
      <c r="O186" s="1" t="str">
        <f>CONCATENATE(N186,"""",B$1,""":","'",B186,"',")</f>
        <v>"From":'ASR',"To":'KOL',</v>
      </c>
      <c r="P186" s="1" t="str">
        <f ca="1">CONCATENATE(O186,"""",C$1,""":","'",C186,"',")</f>
        <v>"From":'ASR',"To":'KOL',"Price":'7235',</v>
      </c>
      <c r="Q186" s="1" t="str">
        <f ca="1">CONCATENATE(P186,"""",D$1,""":","",D186,"',")</f>
        <v>"From":'ASR',"To":'KOL',"Price":'7235',"DeptTime":'05:53 PM',</v>
      </c>
      <c r="R186" s="1" t="str">
        <f ca="1">CONCATENATE(Q186,"""",E$1,""":","",E186,"',")</f>
        <v>"From":'ASR',"To":'KOL',"Price":'7235',"DeptTime":'05:53 PM',"ArrTime":'08:13 PM',</v>
      </c>
      <c r="S186" s="1" t="str">
        <f ca="1">CONCATENATE(R186,"""",F$1,""":","'",F186,"',")</f>
        <v>"From":'ASR',"To":'KOL',"Price":'7235',"DeptTime":'05:53 PM',"ArrTime":'08:13 PM',"Flight":'A',</v>
      </c>
      <c r="T186" s="1" t="str">
        <f ca="1">CONCATENATE(S186,"""",G$1,""":","'",G186,"',")</f>
        <v>"From":'ASR',"To":'KOL',"Price":'7235',"DeptTime":'05:53 PM',"ArrTime":'08:13 PM',"Flight":'A',"Comp":'Col-ways',</v>
      </c>
      <c r="U186" s="1" t="str">
        <f ca="1">CONCATENATE(T186,"""",H$1,""":","'",H186,"',")</f>
        <v>"From":'ASR',"To":'KOL',"Price":'7235',"DeptTime":'05:53 PM',"ArrTime":'08:13 PM',"Flight":'A',"Comp":'Col-ways',"Code":'A-1727',</v>
      </c>
      <c r="V186" s="1" t="str">
        <f ca="1">CONCATENATE(U186,"""",I$1,""":","'",I186,"',")</f>
        <v>"From":'ASR',"To":'KOL',"Price":'7235',"DeptTime":'05:53 PM',"ArrTime":'08:13 PM',"Flight":'A',"Comp":'Col-ways',"Code":'A-1727',"FlightNo":'1727',</v>
      </c>
      <c r="W186" s="1" t="str">
        <f ca="1">CONCATENATE(V186,"""",J$1,""":","",J186,",")</f>
        <v>"From":'ASR',"To":'KOL',"Price":'7235',"DeptTime":'05:53 PM',"ArrTime":'08:13 PM',"Flight":'A',"Comp":'Col-ways',"Code":'A-1727',"FlightNo":'1727',"isReturn":true,</v>
      </c>
      <c r="X186" s="1" t="str">
        <f t="shared" ref="X186:Y186" ca="1" si="203">CONCATENATE(W186,"""",K$1,""":","",K186,"',")</f>
        <v>"From":'ASR',"To":'KOL',"Price":'7235',"DeptTime":'05:53 PM',"ArrTime":'08:13 PM',"Flight":'A',"Comp":'Col-ways',"Code":'A-1727',"FlightNo":'1727',"isReturn":true,"RetDeptTime":'11:35 PM',</v>
      </c>
      <c r="Y186" s="1" t="str">
        <f t="shared" ca="1" si="203"/>
        <v>"From":'ASR',"To":'KOL',"Price":'7235',"DeptTime":'05:53 PM',"ArrTime":'08:13 PM',"Flight":'A',"Comp":'Col-ways',"Code":'A-1727',"FlightNo":'1727',"isReturn":true,"RetDeptTime":'11:35 PM',"RetArrTime":'01:55 AM',</v>
      </c>
      <c r="Z186" s="1" t="str">
        <f ca="1">CONCATENATE(Y186,"""",M$1,""":","'",M186,"'")</f>
        <v>"From":'ASR',"To":'KOL',"Price":'7235',"DeptTime":'05:53 PM',"ArrTime":'08:13 PM',"Flight":'A',"Comp":'Col-ways',"Code":'A-1727',"FlightNo":'1727',"isReturn":true,"RetDeptTime":'11:35 PM',"RetArrTime":'01:55 AM',"RetCode":'A-1728'</v>
      </c>
      <c r="AA186" s="1" t="str">
        <f t="shared" ca="1" si="137"/>
        <v>{"From":'ASR',"To":'KOL',"Price":'7235',"DeptTime":'05:53 PM',"ArrTime":'08:13 PM',"Flight":'A',"Comp":'Col-ways',"Code":'A-1727',"FlightNo":'1727',"isReturn":true,"RetDeptTime":'11:35 PM',"RetArrTime":'01:55 AM',"RetCode":'A-1728'},</v>
      </c>
    </row>
    <row r="187" spans="1:27" ht="18.75" customHeight="1">
      <c r="A187" s="1" t="s">
        <v>13</v>
      </c>
      <c r="B187" s="1" t="s">
        <v>15</v>
      </c>
      <c r="C187" s="1">
        <f t="shared" ref="C187:C241" ca="1" si="204">RANDBETWEEN(6000,15000)</f>
        <v>8859</v>
      </c>
      <c r="D187" s="2" t="str">
        <f>CONCATENATE("'","06:54 PM")</f>
        <v>'06:54 PM</v>
      </c>
      <c r="E187" s="2" t="str">
        <f>CONCATENATE("'","09:14 PM")</f>
        <v>'09:14 PM</v>
      </c>
      <c r="F187" s="1" t="s">
        <v>11</v>
      </c>
      <c r="G187" s="1" t="s">
        <v>22</v>
      </c>
      <c r="H187" s="1" t="str">
        <f t="shared" ca="1" si="144"/>
        <v>B-5518</v>
      </c>
      <c r="I187" s="1">
        <f t="shared" ref="I187:I241" ca="1" si="205">RANDBETWEEN(1000,9999)</f>
        <v>5518</v>
      </c>
      <c r="J187" s="4" t="s">
        <v>24</v>
      </c>
      <c r="K187" s="5" t="str">
        <f>CONCATENATE("'","12:36 AM")</f>
        <v>'12:36 AM</v>
      </c>
      <c r="L187" s="5" t="str">
        <f>CONCATENATE("'","02:56 AM")</f>
        <v>'02:56 AM</v>
      </c>
      <c r="M187" s="4" t="str">
        <f t="shared" ca="1" si="198"/>
        <v>B-5519</v>
      </c>
      <c r="N187" s="1" t="str">
        <f t="shared" si="199"/>
        <v>"From":'ASR',</v>
      </c>
      <c r="O187" s="1" t="str">
        <f>CONCATENATE(N187,"""",B$1,""":","'",B187,"',")</f>
        <v>"From":'ASR',"To":'CHD',</v>
      </c>
      <c r="P187" s="1" t="str">
        <f ca="1">CONCATENATE(O187,"""",C$1,""":","'",C187,"',")</f>
        <v>"From":'ASR',"To":'CHD',"Price":'8859',</v>
      </c>
      <c r="Q187" s="1" t="str">
        <f ca="1">CONCATENATE(P187,"""",D$1,""":","",D187,"',")</f>
        <v>"From":'ASR',"To":'CHD',"Price":'8859',"DeptTime":'06:54 PM',</v>
      </c>
      <c r="R187" s="1" t="str">
        <f ca="1">CONCATENATE(Q187,"""",E$1,""":","",E187,"',")</f>
        <v>"From":'ASR',"To":'CHD',"Price":'8859',"DeptTime":'06:54 PM',"ArrTime":'09:14 PM',</v>
      </c>
      <c r="S187" s="1" t="str">
        <f ca="1">CONCATENATE(R187,"""",F$1,""":","'",F187,"',")</f>
        <v>"From":'ASR',"To":'CHD',"Price":'8859',"DeptTime":'06:54 PM',"ArrTime":'09:14 PM',"Flight":'B',</v>
      </c>
      <c r="T187" s="1" t="str">
        <f ca="1">CONCATENATE(S187,"""",G$1,""":","'",G187,"',")</f>
        <v>"From":'ASR',"To":'CHD',"Price":'8859',"DeptTime":'06:54 PM',"ArrTime":'09:14 PM',"Flight":'B',"Comp":'Max-Yorks',</v>
      </c>
      <c r="U187" s="1" t="str">
        <f ca="1">CONCATENATE(T187,"""",H$1,""":","'",H187,"',")</f>
        <v>"From":'ASR',"To":'CHD',"Price":'8859',"DeptTime":'06:54 PM',"ArrTime":'09:14 PM',"Flight":'B',"Comp":'Max-Yorks',"Code":'B-5518',</v>
      </c>
      <c r="V187" s="1" t="str">
        <f ca="1">CONCATENATE(U187,"""",I$1,""":","'",I187,"',")</f>
        <v>"From":'ASR',"To":'CHD',"Price":'8859',"DeptTime":'06:54 PM',"ArrTime":'09:14 PM',"Flight":'B',"Comp":'Max-Yorks',"Code":'B-5518',"FlightNo":'5518',</v>
      </c>
      <c r="W187" s="1" t="str">
        <f ca="1">CONCATENATE(V187,"""",J$1,""":","",J187,",")</f>
        <v>"From":'ASR',"To":'CHD',"Price":'8859',"DeptTime":'06:54 PM',"ArrTime":'09:14 PM',"Flight":'B',"Comp":'Max-Yorks',"Code":'B-5518',"FlightNo":'5518',"isReturn":true,</v>
      </c>
      <c r="X187" s="1" t="str">
        <f t="shared" ref="X187:Y187" ca="1" si="206">CONCATENATE(W187,"""",K$1,""":","",K187,"',")</f>
        <v>"From":'ASR',"To":'CHD',"Price":'8859',"DeptTime":'06:54 PM',"ArrTime":'09:14 PM',"Flight":'B',"Comp":'Max-Yorks',"Code":'B-5518',"FlightNo":'5518',"isReturn":true,"RetDeptTime":'12:36 AM',</v>
      </c>
      <c r="Y187" s="1" t="str">
        <f t="shared" ca="1" si="206"/>
        <v>"From":'ASR',"To":'CHD',"Price":'8859',"DeptTime":'06:54 PM',"ArrTime":'09:14 PM',"Flight":'B',"Comp":'Max-Yorks',"Code":'B-5518',"FlightNo":'5518',"isReturn":true,"RetDeptTime":'12:36 AM',"RetArrTime":'02:56 AM',</v>
      </c>
      <c r="Z187" s="1" t="str">
        <f ca="1">CONCATENATE(Y187,"""",M$1,""":","'",M187,"'")</f>
        <v>"From":'ASR',"To":'CHD',"Price":'8859',"DeptTime":'06:54 PM',"ArrTime":'09:14 PM',"Flight":'B',"Comp":'Max-Yorks',"Code":'B-5518',"FlightNo":'5518',"isReturn":true,"RetDeptTime":'12:36 AM',"RetArrTime":'02:56 AM',"RetCode":'B-5519'</v>
      </c>
      <c r="AA187" s="1" t="str">
        <f t="shared" ref="AA187:AA241" ca="1" si="207">CONCATENATE("{",Z187,"},")</f>
        <v>{"From":'ASR',"To":'CHD',"Price":'8859',"DeptTime":'06:54 PM',"ArrTime":'09:14 PM',"Flight":'B',"Comp":'Max-Yorks',"Code":'B-5518',"FlightNo":'5518',"isReturn":true,"RetDeptTime":'12:36 AM',"RetArrTime":'02:56 AM',"RetCode":'B-5519'},</v>
      </c>
    </row>
    <row r="188" spans="1:27" ht="18.75" customHeight="1">
      <c r="A188" s="1" t="s">
        <v>13</v>
      </c>
      <c r="B188" s="1" t="s">
        <v>7</v>
      </c>
      <c r="C188" s="1">
        <f t="shared" ca="1" si="204"/>
        <v>9345</v>
      </c>
      <c r="D188" s="2" t="str">
        <f>CONCATENATE("'","10:58 PM")</f>
        <v>'10:58 PM</v>
      </c>
      <c r="E188" s="2" t="str">
        <f>CONCATENATE("'","01:18 AM")</f>
        <v>'01:18 AM</v>
      </c>
      <c r="F188" s="1" t="s">
        <v>10</v>
      </c>
      <c r="G188" s="1" t="s">
        <v>9</v>
      </c>
      <c r="H188" s="1" t="str">
        <f t="shared" ca="1" si="144"/>
        <v>A-1472</v>
      </c>
      <c r="I188" s="1">
        <f t="shared" ca="1" si="205"/>
        <v>1472</v>
      </c>
      <c r="J188" s="4" t="s">
        <v>24</v>
      </c>
      <c r="K188" s="5" t="str">
        <f>CONCATENATE("'","04:40 AM")</f>
        <v>'04:40 AM</v>
      </c>
      <c r="L188" s="5" t="str">
        <f>CONCATENATE("'","07:00 AM")</f>
        <v>'07:00 AM</v>
      </c>
      <c r="M188" s="4" t="str">
        <f t="shared" ca="1" si="198"/>
        <v>A-1473</v>
      </c>
      <c r="N188" s="1" t="str">
        <f t="shared" si="199"/>
        <v>"From":'ASR',</v>
      </c>
      <c r="O188" s="1" t="str">
        <f>CONCATENATE(N188,"""",B$1,""":","'",B188,"',")</f>
        <v>"From":'ASR',"To":'DEL',</v>
      </c>
      <c r="P188" s="1" t="str">
        <f ca="1">CONCATENATE(O188,"""",C$1,""":","'",C188,"',")</f>
        <v>"From":'ASR',"To":'DEL',"Price":'9345',</v>
      </c>
      <c r="Q188" s="1" t="str">
        <f ca="1">CONCATENATE(P188,"""",D$1,""":","",D188,"',")</f>
        <v>"From":'ASR',"To":'DEL',"Price":'9345',"DeptTime":'10:58 PM',</v>
      </c>
      <c r="R188" s="1" t="str">
        <f ca="1">CONCATENATE(Q188,"""",E$1,""":","",E188,"',")</f>
        <v>"From":'ASR',"To":'DEL',"Price":'9345',"DeptTime":'10:58 PM',"ArrTime":'01:18 AM',</v>
      </c>
      <c r="S188" s="1" t="str">
        <f ca="1">CONCATENATE(R188,"""",F$1,""":","'",F188,"',")</f>
        <v>"From":'ASR',"To":'DEL',"Price":'9345',"DeptTime":'10:58 PM',"ArrTime":'01:18 AM',"Flight":'A',</v>
      </c>
      <c r="T188" s="1" t="str">
        <f ca="1">CONCATENATE(S188,"""",G$1,""":","'",G188,"',")</f>
        <v>"From":'ASR',"To":'DEL',"Price":'9345',"DeptTime":'10:58 PM',"ArrTime":'01:18 AM',"Flight":'A',"Comp":'Kingfisher',</v>
      </c>
      <c r="U188" s="1" t="str">
        <f ca="1">CONCATENATE(T188,"""",H$1,""":","'",H188,"',")</f>
        <v>"From":'ASR',"To":'DEL',"Price":'9345',"DeptTime":'10:58 PM',"ArrTime":'01:18 AM',"Flight":'A',"Comp":'Kingfisher',"Code":'A-1472',</v>
      </c>
      <c r="V188" s="1" t="str">
        <f ca="1">CONCATENATE(U188,"""",I$1,""":","'",I188,"',")</f>
        <v>"From":'ASR',"To":'DEL',"Price":'9345',"DeptTime":'10:58 PM',"ArrTime":'01:18 AM',"Flight":'A',"Comp":'Kingfisher',"Code":'A-1472',"FlightNo":'1472',</v>
      </c>
      <c r="W188" s="1" t="str">
        <f ca="1">CONCATENATE(V188,"""",J$1,""":","",J188,",")</f>
        <v>"From":'ASR',"To":'DEL',"Price":'9345',"DeptTime":'10:58 PM',"ArrTime":'01:18 AM',"Flight":'A',"Comp":'Kingfisher',"Code":'A-1472',"FlightNo":'1472',"isReturn":true,</v>
      </c>
      <c r="X188" s="1" t="str">
        <f t="shared" ref="X188:Y188" ca="1" si="208">CONCATENATE(W188,"""",K$1,""":","",K188,"',")</f>
        <v>"From":'ASR',"To":'DEL',"Price":'9345',"DeptTime":'10:58 PM',"ArrTime":'01:18 AM',"Flight":'A',"Comp":'Kingfisher',"Code":'A-1472',"FlightNo":'1472',"isReturn":true,"RetDeptTime":'04:40 AM',</v>
      </c>
      <c r="Y188" s="1" t="str">
        <f t="shared" ca="1" si="208"/>
        <v>"From":'ASR',"To":'DEL',"Price":'9345',"DeptTime":'10:58 PM',"ArrTime":'01:18 AM',"Flight":'A',"Comp":'Kingfisher',"Code":'A-1472',"FlightNo":'1472',"isReturn":true,"RetDeptTime":'04:40 AM',"RetArrTime":'07:00 AM',</v>
      </c>
      <c r="Z188" s="1" t="str">
        <f ca="1">CONCATENATE(Y188,"""",M$1,""":","'",M188,"'")</f>
        <v>"From":'ASR',"To":'DEL',"Price":'9345',"DeptTime":'10:58 PM',"ArrTime":'01:18 AM',"Flight":'A',"Comp":'Kingfisher',"Code":'A-1472',"FlightNo":'1472',"isReturn":true,"RetDeptTime":'04:40 AM',"RetArrTime":'07:00 AM',"RetCode":'A-1473'</v>
      </c>
      <c r="AA188" s="1" t="str">
        <f t="shared" ca="1" si="207"/>
        <v>{"From":'ASR',"To":'DEL',"Price":'9345',"DeptTime":'10:58 PM',"ArrTime":'01:18 AM',"Flight":'A',"Comp":'Kingfisher',"Code":'A-1472',"FlightNo":'1472',"isReturn":true,"RetDeptTime":'04:40 AM',"RetArrTime":'07:00 AM',"RetCode":'A-1473'},</v>
      </c>
    </row>
    <row r="189" spans="1:27" ht="18.75" customHeight="1">
      <c r="A189" s="1" t="s">
        <v>13</v>
      </c>
      <c r="B189" s="1" t="s">
        <v>8</v>
      </c>
      <c r="C189" s="1">
        <f t="shared" ca="1" si="204"/>
        <v>8194</v>
      </c>
      <c r="D189" s="2" t="str">
        <f>CONCATENATE("'","05:41 AM")</f>
        <v>'05:41 AM</v>
      </c>
      <c r="E189" s="2" t="str">
        <f>CONCATENATE("'","08:01 AM")</f>
        <v>'08:01 AM</v>
      </c>
      <c r="F189" s="1" t="s">
        <v>11</v>
      </c>
      <c r="G189" s="1" t="s">
        <v>18</v>
      </c>
      <c r="H189" s="1" t="str">
        <f t="shared" ca="1" si="144"/>
        <v>B-7837</v>
      </c>
      <c r="I189" s="1">
        <f t="shared" ca="1" si="205"/>
        <v>7837</v>
      </c>
      <c r="J189" s="4" t="s">
        <v>24</v>
      </c>
      <c r="K189" s="5" t="str">
        <f>CONCATENATE("'","11:23 AM")</f>
        <v>'11:23 AM</v>
      </c>
      <c r="L189" s="5" t="str">
        <f>CONCATENATE("'","01:43 PM")</f>
        <v>'01:43 PM</v>
      </c>
      <c r="M189" s="4" t="str">
        <f t="shared" ca="1" si="198"/>
        <v>B-7838</v>
      </c>
      <c r="N189" s="1" t="str">
        <f t="shared" si="199"/>
        <v>"From":'ASR',</v>
      </c>
      <c r="O189" s="1" t="str">
        <f>CONCATENATE(N189,"""",B$1,""":","'",B189,"',")</f>
        <v>"From":'ASR',"To":'BLR',</v>
      </c>
      <c r="P189" s="1" t="str">
        <f ca="1">CONCATENATE(O189,"""",C$1,""":","'",C189,"',")</f>
        <v>"From":'ASR',"To":'BLR',"Price":'8194',</v>
      </c>
      <c r="Q189" s="1" t="str">
        <f ca="1">CONCATENATE(P189,"""",D$1,""":","",D189,"',")</f>
        <v>"From":'ASR',"To":'BLR',"Price":'8194',"DeptTime":'05:41 AM',</v>
      </c>
      <c r="R189" s="1" t="str">
        <f ca="1">CONCATENATE(Q189,"""",E$1,""":","",E189,"',")</f>
        <v>"From":'ASR',"To":'BLR',"Price":'8194',"DeptTime":'05:41 AM',"ArrTime":'08:01 AM',</v>
      </c>
      <c r="S189" s="1" t="str">
        <f ca="1">CONCATENATE(R189,"""",F$1,""":","'",F189,"',")</f>
        <v>"From":'ASR',"To":'BLR',"Price":'8194',"DeptTime":'05:41 AM',"ArrTime":'08:01 AM',"Flight":'B',</v>
      </c>
      <c r="T189" s="1" t="str">
        <f ca="1">CONCATENATE(S189,"""",G$1,""":","'",G189,"',")</f>
        <v>"From":'ASR',"To":'BLR',"Price":'8194',"DeptTime":'05:41 AM',"ArrTime":'08:01 AM',"Flight":'B',"Comp":'Jet Airways',</v>
      </c>
      <c r="U189" s="1" t="str">
        <f ca="1">CONCATENATE(T189,"""",H$1,""":","'",H189,"',")</f>
        <v>"From":'ASR',"To":'BLR',"Price":'8194',"DeptTime":'05:41 AM',"ArrTime":'08:01 AM',"Flight":'B',"Comp":'Jet Airways',"Code":'B-7837',</v>
      </c>
      <c r="V189" s="1" t="str">
        <f ca="1">CONCATENATE(U189,"""",I$1,""":","'",I189,"',")</f>
        <v>"From":'ASR',"To":'BLR',"Price":'8194',"DeptTime":'05:41 AM',"ArrTime":'08:01 AM',"Flight":'B',"Comp":'Jet Airways',"Code":'B-7837',"FlightNo":'7837',</v>
      </c>
      <c r="W189" s="1" t="str">
        <f ca="1">CONCATENATE(V189,"""",J$1,""":","",J189,",")</f>
        <v>"From":'ASR',"To":'BLR',"Price":'8194',"DeptTime":'05:41 AM',"ArrTime":'08:01 AM',"Flight":'B',"Comp":'Jet Airways',"Code":'B-7837',"FlightNo":'7837',"isReturn":true,</v>
      </c>
      <c r="X189" s="1" t="str">
        <f t="shared" ref="X189:Y189" ca="1" si="209">CONCATENATE(W189,"""",K$1,""":","",K189,"',")</f>
        <v>"From":'ASR',"To":'BLR',"Price":'8194',"DeptTime":'05:41 AM',"ArrTime":'08:01 AM',"Flight":'B',"Comp":'Jet Airways',"Code":'B-7837',"FlightNo":'7837',"isReturn":true,"RetDeptTime":'11:23 AM',</v>
      </c>
      <c r="Y189" s="1" t="str">
        <f t="shared" ca="1" si="209"/>
        <v>"From":'ASR',"To":'BLR',"Price":'8194',"DeptTime":'05:41 AM',"ArrTime":'08:01 AM',"Flight":'B',"Comp":'Jet Airways',"Code":'B-7837',"FlightNo":'7837',"isReturn":true,"RetDeptTime":'11:23 AM',"RetArrTime":'01:43 PM',</v>
      </c>
      <c r="Z189" s="1" t="str">
        <f ca="1">CONCATENATE(Y189,"""",M$1,""":","'",M189,"'")</f>
        <v>"From":'ASR',"To":'BLR',"Price":'8194',"DeptTime":'05:41 AM',"ArrTime":'08:01 AM',"Flight":'B',"Comp":'Jet Airways',"Code":'B-7837',"FlightNo":'7837',"isReturn":true,"RetDeptTime":'11:23 AM',"RetArrTime":'01:43 PM',"RetCode":'B-7838'</v>
      </c>
      <c r="AA189" s="1" t="str">
        <f t="shared" ca="1" si="207"/>
        <v>{"From":'ASR',"To":'BLR',"Price":'8194',"DeptTime":'05:41 AM',"ArrTime":'08:01 AM',"Flight":'B',"Comp":'Jet Airways',"Code":'B-7837',"FlightNo":'7837',"isReturn":true,"RetDeptTime":'11:23 AM',"RetArrTime":'01:43 PM',"RetCode":'B-7838'},</v>
      </c>
    </row>
    <row r="190" spans="1:27" ht="18.75" customHeight="1">
      <c r="A190" s="1" t="s">
        <v>13</v>
      </c>
      <c r="B190" s="1" t="s">
        <v>12</v>
      </c>
      <c r="C190" s="1">
        <f t="shared" ca="1" si="204"/>
        <v>6843</v>
      </c>
      <c r="D190" s="2" t="str">
        <f>CONCATENATE("'","06:30 AM")</f>
        <v>'06:30 AM</v>
      </c>
      <c r="E190" s="2" t="str">
        <f>CONCATENATE("'","08:50 AM")</f>
        <v>'08:50 AM</v>
      </c>
      <c r="F190" s="1" t="s">
        <v>10</v>
      </c>
      <c r="G190" s="1" t="s">
        <v>19</v>
      </c>
      <c r="H190" s="1" t="str">
        <f t="shared" ca="1" si="144"/>
        <v>A-2613</v>
      </c>
      <c r="I190" s="1">
        <f t="shared" ca="1" si="205"/>
        <v>2613</v>
      </c>
      <c r="J190" s="4" t="s">
        <v>24</v>
      </c>
      <c r="K190" s="5" t="str">
        <f>CONCATENATE("'","12:12 PM")</f>
        <v>'12:12 PM</v>
      </c>
      <c r="L190" s="5" t="str">
        <f>CONCATENATE("'","02:32 PM")</f>
        <v>'02:32 PM</v>
      </c>
      <c r="M190" s="4" t="str">
        <f t="shared" ca="1" si="198"/>
        <v>A-2614</v>
      </c>
      <c r="N190" s="1" t="str">
        <f t="shared" si="199"/>
        <v>"From":'ASR',</v>
      </c>
      <c r="O190" s="1" t="str">
        <f>CONCATENATE(N190,"""",B$1,""":","'",B190,"',")</f>
        <v>"From":'ASR',"To":'MUM',</v>
      </c>
      <c r="P190" s="1" t="str">
        <f ca="1">CONCATENATE(O190,"""",C$1,""":","'",C190,"',")</f>
        <v>"From":'ASR',"To":'MUM',"Price":'6843',</v>
      </c>
      <c r="Q190" s="1" t="str">
        <f ca="1">CONCATENATE(P190,"""",D$1,""":","",D190,"',")</f>
        <v>"From":'ASR',"To":'MUM',"Price":'6843',"DeptTime":'06:30 AM',</v>
      </c>
      <c r="R190" s="1" t="str">
        <f ca="1">CONCATENATE(Q190,"""",E$1,""":","",E190,"',")</f>
        <v>"From":'ASR',"To":'MUM',"Price":'6843',"DeptTime":'06:30 AM',"ArrTime":'08:50 AM',</v>
      </c>
      <c r="S190" s="1" t="str">
        <f ca="1">CONCATENATE(R190,"""",F$1,""":","'",F190,"',")</f>
        <v>"From":'ASR',"To":'MUM',"Price":'6843',"DeptTime":'06:30 AM',"ArrTime":'08:50 AM',"Flight":'A',</v>
      </c>
      <c r="T190" s="1" t="str">
        <f ca="1">CONCATENATE(S190,"""",G$1,""":","'",G190,"',")</f>
        <v>"From":'ASR',"To":'MUM',"Price":'6843',"DeptTime":'06:30 AM',"ArrTime":'08:50 AM',"Flight":'A',"Comp":'Pun-Airways',</v>
      </c>
      <c r="U190" s="1" t="str">
        <f ca="1">CONCATENATE(T190,"""",H$1,""":","'",H190,"',")</f>
        <v>"From":'ASR',"To":'MUM',"Price":'6843',"DeptTime":'06:30 AM',"ArrTime":'08:50 AM',"Flight":'A',"Comp":'Pun-Airways',"Code":'A-2613',</v>
      </c>
      <c r="V190" s="1" t="str">
        <f ca="1">CONCATENATE(U190,"""",I$1,""":","'",I190,"',")</f>
        <v>"From":'ASR',"To":'MUM',"Price":'6843',"DeptTime":'06:30 AM',"ArrTime":'08:50 AM',"Flight":'A',"Comp":'Pun-Airways',"Code":'A-2613',"FlightNo":'2613',</v>
      </c>
      <c r="W190" s="1" t="str">
        <f ca="1">CONCATENATE(V190,"""",J$1,""":","",J190,",")</f>
        <v>"From":'ASR',"To":'MUM',"Price":'6843',"DeptTime":'06:30 AM',"ArrTime":'08:50 AM',"Flight":'A',"Comp":'Pun-Airways',"Code":'A-2613',"FlightNo":'2613',"isReturn":true,</v>
      </c>
      <c r="X190" s="1" t="str">
        <f t="shared" ref="X190:Y190" ca="1" si="210">CONCATENATE(W190,"""",K$1,""":","",K190,"',")</f>
        <v>"From":'ASR',"To":'MUM',"Price":'6843',"DeptTime":'06:30 AM',"ArrTime":'08:50 AM',"Flight":'A',"Comp":'Pun-Airways',"Code":'A-2613',"FlightNo":'2613',"isReturn":true,"RetDeptTime":'12:12 PM',</v>
      </c>
      <c r="Y190" s="1" t="str">
        <f t="shared" ca="1" si="210"/>
        <v>"From":'ASR',"To":'MUM',"Price":'6843',"DeptTime":'06:30 AM',"ArrTime":'08:50 AM',"Flight":'A',"Comp":'Pun-Airways',"Code":'A-2613',"FlightNo":'2613',"isReturn":true,"RetDeptTime":'12:12 PM',"RetArrTime":'02:32 PM',</v>
      </c>
      <c r="Z190" s="1" t="str">
        <f ca="1">CONCATENATE(Y190,"""",M$1,""":","'",M190,"'")</f>
        <v>"From":'ASR',"To":'MUM',"Price":'6843',"DeptTime":'06:30 AM',"ArrTime":'08:50 AM',"Flight":'A',"Comp":'Pun-Airways',"Code":'A-2613',"FlightNo":'2613',"isReturn":true,"RetDeptTime":'12:12 PM',"RetArrTime":'02:32 PM',"RetCode":'A-2614'</v>
      </c>
      <c r="AA190" s="1" t="str">
        <f t="shared" ca="1" si="207"/>
        <v>{"From":'ASR',"To":'MUM',"Price":'6843',"DeptTime":'06:30 AM',"ArrTime":'08:50 AM',"Flight":'A',"Comp":'Pun-Airways',"Code":'A-2613',"FlightNo":'2613',"isReturn":true,"RetDeptTime":'12:12 PM',"RetArrTime":'02:32 PM',"RetCode":'A-2614'},</v>
      </c>
    </row>
    <row r="191" spans="1:27" ht="18.75" customHeight="1">
      <c r="A191" s="1" t="s">
        <v>13</v>
      </c>
      <c r="B191" s="1" t="s">
        <v>13</v>
      </c>
      <c r="C191" s="1">
        <f t="shared" ca="1" si="204"/>
        <v>13447</v>
      </c>
      <c r="D191" s="2" t="str">
        <f>CONCATENATE("'","09:33 AM")</f>
        <v>'09:33 AM</v>
      </c>
      <c r="E191" s="2" t="str">
        <f>CONCATENATE("'","11:53 AM")</f>
        <v>'11:53 AM</v>
      </c>
      <c r="F191" s="1" t="s">
        <v>11</v>
      </c>
      <c r="G191" s="1" t="s">
        <v>20</v>
      </c>
      <c r="H191" s="1" t="str">
        <f t="shared" ca="1" si="144"/>
        <v>B-5002</v>
      </c>
      <c r="I191" s="1">
        <f t="shared" ca="1" si="205"/>
        <v>5002</v>
      </c>
      <c r="J191" s="4" t="s">
        <v>24</v>
      </c>
      <c r="K191" s="5" t="str">
        <f>CONCATENATE("'","03:15 PM")</f>
        <v>'03:15 PM</v>
      </c>
      <c r="L191" s="5" t="str">
        <f>CONCATENATE("'","05:35 PM")</f>
        <v>'05:35 PM</v>
      </c>
      <c r="M191" s="4" t="str">
        <f t="shared" ca="1" si="198"/>
        <v>B-5003</v>
      </c>
      <c r="N191" s="1" t="str">
        <f t="shared" si="199"/>
        <v>"From":'ASR',</v>
      </c>
      <c r="O191" s="1" t="str">
        <f>CONCATENATE(N191,"""",B$1,""":","'",B191,"',")</f>
        <v>"From":'ASR',"To":'ASR',</v>
      </c>
      <c r="P191" s="1" t="str">
        <f ca="1">CONCATENATE(O191,"""",C$1,""":","'",C191,"',")</f>
        <v>"From":'ASR',"To":'ASR',"Price":'13447',</v>
      </c>
      <c r="Q191" s="1" t="str">
        <f ca="1">CONCATENATE(P191,"""",D$1,""":","",D191,"',")</f>
        <v>"From":'ASR',"To":'ASR',"Price":'13447',"DeptTime":'09:33 AM',</v>
      </c>
      <c r="R191" s="1" t="str">
        <f ca="1">CONCATENATE(Q191,"""",E$1,""":","",E191,"',")</f>
        <v>"From":'ASR',"To":'ASR',"Price":'13447',"DeptTime":'09:33 AM',"ArrTime":'11:53 AM',</v>
      </c>
      <c r="S191" s="1" t="str">
        <f ca="1">CONCATENATE(R191,"""",F$1,""":","'",F191,"',")</f>
        <v>"From":'ASR',"To":'ASR',"Price":'13447',"DeptTime":'09:33 AM',"ArrTime":'11:53 AM',"Flight":'B',</v>
      </c>
      <c r="T191" s="1" t="str">
        <f ca="1">CONCATENATE(S191,"""",G$1,""":","'",G191,"',")</f>
        <v>"From":'ASR',"To":'ASR',"Price":'13447',"DeptTime":'09:33 AM',"ArrTime":'11:53 AM',"Flight":'B',"Comp":'M-India',</v>
      </c>
      <c r="U191" s="1" t="str">
        <f ca="1">CONCATENATE(T191,"""",H$1,""":","'",H191,"',")</f>
        <v>"From":'ASR',"To":'ASR',"Price":'13447',"DeptTime":'09:33 AM',"ArrTime":'11:53 AM',"Flight":'B',"Comp":'M-India',"Code":'B-5002',</v>
      </c>
      <c r="V191" s="1" t="str">
        <f ca="1">CONCATENATE(U191,"""",I$1,""":","'",I191,"',")</f>
        <v>"From":'ASR',"To":'ASR',"Price":'13447',"DeptTime":'09:33 AM',"ArrTime":'11:53 AM',"Flight":'B',"Comp":'M-India',"Code":'B-5002',"FlightNo":'5002',</v>
      </c>
      <c r="W191" s="1" t="str">
        <f ca="1">CONCATENATE(V191,"""",J$1,""":","",J191,",")</f>
        <v>"From":'ASR',"To":'ASR',"Price":'13447',"DeptTime":'09:33 AM',"ArrTime":'11:53 AM',"Flight":'B',"Comp":'M-India',"Code":'B-5002',"FlightNo":'5002',"isReturn":true,</v>
      </c>
      <c r="X191" s="1" t="str">
        <f t="shared" ref="X191:Y191" ca="1" si="211">CONCATENATE(W191,"""",K$1,""":","",K191,"',")</f>
        <v>"From":'ASR',"To":'ASR',"Price":'13447',"DeptTime":'09:33 AM',"ArrTime":'11:53 AM',"Flight":'B',"Comp":'M-India',"Code":'B-5002',"FlightNo":'5002',"isReturn":true,"RetDeptTime":'03:15 PM',</v>
      </c>
      <c r="Y191" s="1" t="str">
        <f t="shared" ca="1" si="211"/>
        <v>"From":'ASR',"To":'ASR',"Price":'13447',"DeptTime":'09:33 AM',"ArrTime":'11:53 AM',"Flight":'B',"Comp":'M-India',"Code":'B-5002',"FlightNo":'5002',"isReturn":true,"RetDeptTime":'03:15 PM',"RetArrTime":'05:35 PM',</v>
      </c>
      <c r="Z191" s="1" t="str">
        <f ca="1">CONCATENATE(Y191,"""",M$1,""":","'",M191,"'")</f>
        <v>"From":'ASR',"To":'ASR',"Price":'13447',"DeptTime":'09:33 AM',"ArrTime":'11:53 AM',"Flight":'B',"Comp":'M-India',"Code":'B-5002',"FlightNo":'5002',"isReturn":true,"RetDeptTime":'03:15 PM',"RetArrTime":'05:35 PM',"RetCode":'B-5003'</v>
      </c>
      <c r="AA191" s="1" t="str">
        <f t="shared" ca="1" si="207"/>
        <v>{"From":'ASR',"To":'ASR',"Price":'13447',"DeptTime":'09:33 AM',"ArrTime":'11:53 AM',"Flight":'B',"Comp":'M-India',"Code":'B-5002',"FlightNo":'5002',"isReturn":true,"RetDeptTime":'03:15 PM',"RetArrTime":'05:35 PM',"RetCode":'B-5003'},</v>
      </c>
    </row>
    <row r="192" spans="1:27" ht="18.75" customHeight="1">
      <c r="A192" s="1" t="s">
        <v>13</v>
      </c>
      <c r="B192" s="1" t="s">
        <v>14</v>
      </c>
      <c r="C192" s="1">
        <f t="shared" ca="1" si="204"/>
        <v>11202</v>
      </c>
      <c r="D192" s="2" t="str">
        <f>CONCATENATE("'","02:14 AM")</f>
        <v>'02:14 AM</v>
      </c>
      <c r="E192" s="2" t="str">
        <f>CONCATENATE("'","04:34 AM")</f>
        <v>'04:34 AM</v>
      </c>
      <c r="F192" s="1" t="s">
        <v>10</v>
      </c>
      <c r="G192" s="1" t="s">
        <v>21</v>
      </c>
      <c r="H192" s="1" t="str">
        <f t="shared" ca="1" si="144"/>
        <v>A-5359</v>
      </c>
      <c r="I192" s="1">
        <f t="shared" ca="1" si="205"/>
        <v>5359</v>
      </c>
      <c r="J192" s="4" t="s">
        <v>24</v>
      </c>
      <c r="K192" s="5" t="str">
        <f>CONCATENATE("'","07:55 AM")</f>
        <v>'07:55 AM</v>
      </c>
      <c r="L192" s="5" t="str">
        <f>CONCATENATE("'","10:15 AM")</f>
        <v>'10:15 AM</v>
      </c>
      <c r="M192" s="4" t="str">
        <f t="shared" ca="1" si="198"/>
        <v>A-5360</v>
      </c>
      <c r="N192" s="1" t="str">
        <f t="shared" si="199"/>
        <v>"From":'ASR',</v>
      </c>
      <c r="O192" s="1" t="str">
        <f>CONCATENATE(N192,"""",B$1,""":","'",B192,"',")</f>
        <v>"From":'ASR',"To":'KOL',</v>
      </c>
      <c r="P192" s="1" t="str">
        <f ca="1">CONCATENATE(O192,"""",C$1,""":","'",C192,"',")</f>
        <v>"From":'ASR',"To":'KOL',"Price":'11202',</v>
      </c>
      <c r="Q192" s="1" t="str">
        <f ca="1">CONCATENATE(P192,"""",D$1,""":","",D192,"',")</f>
        <v>"From":'ASR',"To":'KOL',"Price":'11202',"DeptTime":'02:14 AM',</v>
      </c>
      <c r="R192" s="1" t="str">
        <f ca="1">CONCATENATE(Q192,"""",E$1,""":","",E192,"',")</f>
        <v>"From":'ASR',"To":'KOL',"Price":'11202',"DeptTime":'02:14 AM',"ArrTime":'04:34 AM',</v>
      </c>
      <c r="S192" s="1" t="str">
        <f ca="1">CONCATENATE(R192,"""",F$1,""":","'",F192,"',")</f>
        <v>"From":'ASR',"To":'KOL',"Price":'11202',"DeptTime":'02:14 AM',"ArrTime":'04:34 AM',"Flight":'A',</v>
      </c>
      <c r="T192" s="1" t="str">
        <f ca="1">CONCATENATE(S192,"""",G$1,""":","'",G192,"',")</f>
        <v>"From":'ASR',"To":'KOL',"Price":'11202',"DeptTime":'02:14 AM',"ArrTime":'04:34 AM',"Flight":'A',"Comp":'Col-ways',</v>
      </c>
      <c r="U192" s="1" t="str">
        <f ca="1">CONCATENATE(T192,"""",H$1,""":","'",H192,"',")</f>
        <v>"From":'ASR',"To":'KOL',"Price":'11202',"DeptTime":'02:14 AM',"ArrTime":'04:34 AM',"Flight":'A',"Comp":'Col-ways',"Code":'A-5359',</v>
      </c>
      <c r="V192" s="1" t="str">
        <f ca="1">CONCATENATE(U192,"""",I$1,""":","'",I192,"',")</f>
        <v>"From":'ASR',"To":'KOL',"Price":'11202',"DeptTime":'02:14 AM',"ArrTime":'04:34 AM',"Flight":'A',"Comp":'Col-ways',"Code":'A-5359',"FlightNo":'5359',</v>
      </c>
      <c r="W192" s="1" t="str">
        <f ca="1">CONCATENATE(V192,"""",J$1,""":","",J192,",")</f>
        <v>"From":'ASR',"To":'KOL',"Price":'11202',"DeptTime":'02:14 AM',"ArrTime":'04:34 AM',"Flight":'A',"Comp":'Col-ways',"Code":'A-5359',"FlightNo":'5359',"isReturn":true,</v>
      </c>
      <c r="X192" s="1" t="str">
        <f t="shared" ref="X192:Y192" ca="1" si="212">CONCATENATE(W192,"""",K$1,""":","",K192,"',")</f>
        <v>"From":'ASR',"To":'KOL',"Price":'11202',"DeptTime":'02:14 AM',"ArrTime":'04:34 AM',"Flight":'A',"Comp":'Col-ways',"Code":'A-5359',"FlightNo":'5359',"isReturn":true,"RetDeptTime":'07:55 AM',</v>
      </c>
      <c r="Y192" s="1" t="str">
        <f t="shared" ca="1" si="212"/>
        <v>"From":'ASR',"To":'KOL',"Price":'11202',"DeptTime":'02:14 AM',"ArrTime":'04:34 AM',"Flight":'A',"Comp":'Col-ways',"Code":'A-5359',"FlightNo":'5359',"isReturn":true,"RetDeptTime":'07:55 AM',"RetArrTime":'10:15 AM',</v>
      </c>
      <c r="Z192" s="1" t="str">
        <f ca="1">CONCATENATE(Y192,"""",M$1,""":","'",M192,"'")</f>
        <v>"From":'ASR',"To":'KOL',"Price":'11202',"DeptTime":'02:14 AM',"ArrTime":'04:34 AM',"Flight":'A',"Comp":'Col-ways',"Code":'A-5359',"FlightNo":'5359',"isReturn":true,"RetDeptTime":'07:55 AM',"RetArrTime":'10:15 AM',"RetCode":'A-5360'</v>
      </c>
      <c r="AA192" s="1" t="str">
        <f t="shared" ca="1" si="207"/>
        <v>{"From":'ASR',"To":'KOL',"Price":'11202',"DeptTime":'02:14 AM',"ArrTime":'04:34 AM',"Flight":'A',"Comp":'Col-ways',"Code":'A-5359',"FlightNo":'5359',"isReturn":true,"RetDeptTime":'07:55 AM',"RetArrTime":'10:15 AM',"RetCode":'A-5360'},</v>
      </c>
    </row>
    <row r="193" spans="1:27" ht="18.75" customHeight="1">
      <c r="A193" s="1" t="s">
        <v>13</v>
      </c>
      <c r="B193" s="1" t="s">
        <v>15</v>
      </c>
      <c r="C193" s="1">
        <f t="shared" ca="1" si="204"/>
        <v>6618</v>
      </c>
      <c r="D193" s="2" t="str">
        <f>CONCATENATE("'","04:28 AM")</f>
        <v>'04:28 AM</v>
      </c>
      <c r="E193" s="2" t="str">
        <f>CONCATENATE("'","06:48 AM")</f>
        <v>'06:48 AM</v>
      </c>
      <c r="F193" s="1" t="s">
        <v>11</v>
      </c>
      <c r="G193" s="1" t="s">
        <v>22</v>
      </c>
      <c r="H193" s="1" t="str">
        <f t="shared" ca="1" si="144"/>
        <v>B-1281</v>
      </c>
      <c r="I193" s="1">
        <f t="shared" ca="1" si="205"/>
        <v>1281</v>
      </c>
      <c r="J193" s="4" t="s">
        <v>25</v>
      </c>
      <c r="K193" s="5" t="str">
        <f>CONCATENATE("'","10:10 AM")</f>
        <v>'10:10 AM</v>
      </c>
      <c r="L193" s="5" t="str">
        <f>CONCATENATE("'","12:30 PM")</f>
        <v>'12:30 PM</v>
      </c>
      <c r="M193" s="4" t="str">
        <f t="shared" ca="1" si="198"/>
        <v>B-1282</v>
      </c>
      <c r="N193" s="1" t="str">
        <f t="shared" si="199"/>
        <v>"From":'ASR',</v>
      </c>
      <c r="O193" s="1" t="str">
        <f>CONCATENATE(N193,"""",B$1,""":","'",B193,"',")</f>
        <v>"From":'ASR',"To":'CHD',</v>
      </c>
      <c r="P193" s="1" t="str">
        <f ca="1">CONCATENATE(O193,"""",C$1,""":","'",C193,"',")</f>
        <v>"From":'ASR',"To":'CHD',"Price":'6618',</v>
      </c>
      <c r="Q193" s="1" t="str">
        <f ca="1">CONCATENATE(P193,"""",D$1,""":","",D193,"',")</f>
        <v>"From":'ASR',"To":'CHD',"Price":'6618',"DeptTime":'04:28 AM',</v>
      </c>
      <c r="R193" s="1" t="str">
        <f ca="1">CONCATENATE(Q193,"""",E$1,""":","",E193,"',")</f>
        <v>"From":'ASR',"To":'CHD',"Price":'6618',"DeptTime":'04:28 AM',"ArrTime":'06:48 AM',</v>
      </c>
      <c r="S193" s="1" t="str">
        <f ca="1">CONCATENATE(R193,"""",F$1,""":","'",F193,"',")</f>
        <v>"From":'ASR',"To":'CHD',"Price":'6618',"DeptTime":'04:28 AM',"ArrTime":'06:48 AM',"Flight":'B',</v>
      </c>
      <c r="T193" s="1" t="str">
        <f ca="1">CONCATENATE(S193,"""",G$1,""":","'",G193,"',")</f>
        <v>"From":'ASR',"To":'CHD',"Price":'6618',"DeptTime":'04:28 AM',"ArrTime":'06:48 AM',"Flight":'B',"Comp":'Max-Yorks',</v>
      </c>
      <c r="U193" s="1" t="str">
        <f ca="1">CONCATENATE(T193,"""",H$1,""":","'",H193,"',")</f>
        <v>"From":'ASR',"To":'CHD',"Price":'6618',"DeptTime":'04:28 AM',"ArrTime":'06:48 AM',"Flight":'B',"Comp":'Max-Yorks',"Code":'B-1281',</v>
      </c>
      <c r="V193" s="1" t="str">
        <f ca="1">CONCATENATE(U193,"""",I$1,""":","'",I193,"',")</f>
        <v>"From":'ASR',"To":'CHD',"Price":'6618',"DeptTime":'04:28 AM',"ArrTime":'06:48 AM',"Flight":'B',"Comp":'Max-Yorks',"Code":'B-1281',"FlightNo":'1281',</v>
      </c>
      <c r="W193" s="1" t="str">
        <f ca="1">CONCATENATE(V193,"""",J$1,""":","",J193,",")</f>
        <v>"From":'ASR',"To":'CHD',"Price":'6618',"DeptTime":'04:28 AM',"ArrTime":'06:48 AM',"Flight":'B',"Comp":'Max-Yorks',"Code":'B-1281',"FlightNo":'1281',"isReturn":false,</v>
      </c>
      <c r="X193" s="1" t="str">
        <f t="shared" ref="X193:Y193" ca="1" si="213">CONCATENATE(W193,"""",K$1,""":","",K193,"',")</f>
        <v>"From":'ASR',"To":'CHD',"Price":'6618',"DeptTime":'04:28 AM',"ArrTime":'06:48 AM',"Flight":'B',"Comp":'Max-Yorks',"Code":'B-1281',"FlightNo":'1281',"isReturn":false,"RetDeptTime":'10:10 AM',</v>
      </c>
      <c r="Y193" s="1" t="str">
        <f t="shared" ca="1" si="213"/>
        <v>"From":'ASR',"To":'CHD',"Price":'6618',"DeptTime":'04:28 AM',"ArrTime":'06:48 AM',"Flight":'B',"Comp":'Max-Yorks',"Code":'B-1281',"FlightNo":'1281',"isReturn":false,"RetDeptTime":'10:10 AM',"RetArrTime":'12:30 PM',</v>
      </c>
      <c r="Z193" s="1" t="str">
        <f ca="1">CONCATENATE(Y193,"""",M$1,""":","'",M193,"'")</f>
        <v>"From":'ASR',"To":'CHD',"Price":'6618',"DeptTime":'04:28 AM',"ArrTime":'06:48 AM',"Flight":'B',"Comp":'Max-Yorks',"Code":'B-1281',"FlightNo":'1281',"isReturn":false,"RetDeptTime":'10:10 AM',"RetArrTime":'12:30 PM',"RetCode":'B-1282'</v>
      </c>
      <c r="AA193" s="1" t="str">
        <f t="shared" ca="1" si="207"/>
        <v>{"From":'ASR',"To":'CHD',"Price":'6618',"DeptTime":'04:28 AM',"ArrTime":'06:48 AM',"Flight":'B',"Comp":'Max-Yorks',"Code":'B-1281',"FlightNo":'1281',"isReturn":false,"RetDeptTime":'10:10 AM',"RetArrTime":'12:30 PM',"RetCode":'B-1282'},</v>
      </c>
    </row>
    <row r="194" spans="1:27" ht="18.75" customHeight="1">
      <c r="A194" s="1" t="s">
        <v>8</v>
      </c>
      <c r="B194" s="1" t="s">
        <v>7</v>
      </c>
      <c r="C194" s="1">
        <f t="shared" ca="1" si="204"/>
        <v>13776</v>
      </c>
      <c r="D194" s="2" t="str">
        <f>CONCATENATE("'","02:02 AM")</f>
        <v>'02:02 AM</v>
      </c>
      <c r="E194" s="2" t="str">
        <f>CONCATENATE("'","04:22 AM")</f>
        <v>'04:22 AM</v>
      </c>
      <c r="F194" s="1" t="s">
        <v>10</v>
      </c>
      <c r="G194" s="1" t="s">
        <v>9</v>
      </c>
      <c r="H194" s="1" t="str">
        <f t="shared" ref="H194:H257" ca="1" si="214">CONCATENATE(F194,"-",I194)</f>
        <v>A-2834</v>
      </c>
      <c r="I194" s="1">
        <f t="shared" ca="1" si="205"/>
        <v>2834</v>
      </c>
      <c r="J194" s="4" t="s">
        <v>25</v>
      </c>
      <c r="K194" s="5" t="str">
        <f>CONCATENATE("'","07:43 AM")</f>
        <v>'07:43 AM</v>
      </c>
      <c r="L194" s="5" t="str">
        <f>CONCATENATE("'","10:03 AM")</f>
        <v>'10:03 AM</v>
      </c>
      <c r="M194" s="4" t="str">
        <f t="shared" ca="1" si="198"/>
        <v>A-2835</v>
      </c>
      <c r="N194" s="1" t="str">
        <f t="shared" si="199"/>
        <v>"From":'BLR',</v>
      </c>
      <c r="O194" s="1" t="str">
        <f>CONCATENATE(N194,"""",B$1,""":","'",B194,"',")</f>
        <v>"From":'BLR',"To":'DEL',</v>
      </c>
      <c r="P194" s="1" t="str">
        <f ca="1">CONCATENATE(O194,"""",C$1,""":","'",C194,"',")</f>
        <v>"From":'BLR',"To":'DEL',"Price":'13776',</v>
      </c>
      <c r="Q194" s="1" t="str">
        <f ca="1">CONCATENATE(P194,"""",D$1,""":","",D194,"',")</f>
        <v>"From":'BLR',"To":'DEL',"Price":'13776',"DeptTime":'02:02 AM',</v>
      </c>
      <c r="R194" s="1" t="str">
        <f ca="1">CONCATENATE(Q194,"""",E$1,""":","",E194,"',")</f>
        <v>"From":'BLR',"To":'DEL',"Price":'13776',"DeptTime":'02:02 AM',"ArrTime":'04:22 AM',</v>
      </c>
      <c r="S194" s="1" t="str">
        <f ca="1">CONCATENATE(R194,"""",F$1,""":","'",F194,"',")</f>
        <v>"From":'BLR',"To":'DEL',"Price":'13776',"DeptTime":'02:02 AM',"ArrTime":'04:22 AM',"Flight":'A',</v>
      </c>
      <c r="T194" s="1" t="str">
        <f ca="1">CONCATENATE(S194,"""",G$1,""":","'",G194,"',")</f>
        <v>"From":'BLR',"To":'DEL',"Price":'13776',"DeptTime":'02:02 AM',"ArrTime":'04:22 AM',"Flight":'A',"Comp":'Kingfisher',</v>
      </c>
      <c r="U194" s="1" t="str">
        <f ca="1">CONCATENATE(T194,"""",H$1,""":","'",H194,"',")</f>
        <v>"From":'BLR',"To":'DEL',"Price":'13776',"DeptTime":'02:02 AM',"ArrTime":'04:22 AM',"Flight":'A',"Comp":'Kingfisher',"Code":'A-2834',</v>
      </c>
      <c r="V194" s="1" t="str">
        <f ca="1">CONCATENATE(U194,"""",I$1,""":","'",I194,"',")</f>
        <v>"From":'BLR',"To":'DEL',"Price":'13776',"DeptTime":'02:02 AM',"ArrTime":'04:22 AM',"Flight":'A',"Comp":'Kingfisher',"Code":'A-2834',"FlightNo":'2834',</v>
      </c>
      <c r="W194" s="1" t="str">
        <f ca="1">CONCATENATE(V194,"""",J$1,""":","",J194,",")</f>
        <v>"From":'BLR',"To":'DEL',"Price":'13776',"DeptTime":'02:02 AM',"ArrTime":'04:22 AM',"Flight":'A',"Comp":'Kingfisher',"Code":'A-2834',"FlightNo":'2834',"isReturn":false,</v>
      </c>
      <c r="X194" s="1" t="str">
        <f t="shared" ref="X194:Y194" ca="1" si="215">CONCATENATE(W194,"""",K$1,""":","",K194,"',")</f>
        <v>"From":'BLR',"To":'DEL',"Price":'13776',"DeptTime":'02:02 AM',"ArrTime":'04:22 AM',"Flight":'A',"Comp":'Kingfisher',"Code":'A-2834',"FlightNo":'2834',"isReturn":false,"RetDeptTime":'07:43 AM',</v>
      </c>
      <c r="Y194" s="1" t="str">
        <f t="shared" ca="1" si="215"/>
        <v>"From":'BLR',"To":'DEL',"Price":'13776',"DeptTime":'02:02 AM',"ArrTime":'04:22 AM',"Flight":'A',"Comp":'Kingfisher',"Code":'A-2834',"FlightNo":'2834',"isReturn":false,"RetDeptTime":'07:43 AM',"RetArrTime":'10:03 AM',</v>
      </c>
      <c r="Z194" s="1" t="str">
        <f ca="1">CONCATENATE(Y194,"""",M$1,""":","'",M194,"'")</f>
        <v>"From":'BLR',"To":'DEL',"Price":'13776',"DeptTime":'02:02 AM',"ArrTime":'04:22 AM',"Flight":'A',"Comp":'Kingfisher',"Code":'A-2834',"FlightNo":'2834',"isReturn":false,"RetDeptTime":'07:43 AM',"RetArrTime":'10:03 AM',"RetCode":'A-2835'</v>
      </c>
      <c r="AA194" s="1" t="str">
        <f t="shared" ca="1" si="207"/>
        <v>{"From":'BLR',"To":'DEL',"Price":'13776',"DeptTime":'02:02 AM',"ArrTime":'04:22 AM',"Flight":'A',"Comp":'Kingfisher',"Code":'A-2834',"FlightNo":'2834',"isReturn":false,"RetDeptTime":'07:43 AM',"RetArrTime":'10:03 AM',"RetCode":'A-2835'},</v>
      </c>
    </row>
    <row r="195" spans="1:27" ht="18.75" customHeight="1">
      <c r="A195" s="1" t="s">
        <v>8</v>
      </c>
      <c r="B195" s="1" t="s">
        <v>6</v>
      </c>
      <c r="C195" s="1">
        <f t="shared" ca="1" si="204"/>
        <v>9041</v>
      </c>
      <c r="D195" s="2" t="str">
        <f>CONCATENATE("'","12:48 AM")</f>
        <v>'12:48 AM</v>
      </c>
      <c r="E195" s="2" t="str">
        <f>CONCATENATE("'","03:08 AM")</f>
        <v>'03:08 AM</v>
      </c>
      <c r="F195" s="1" t="s">
        <v>11</v>
      </c>
      <c r="G195" s="1" t="s">
        <v>9</v>
      </c>
      <c r="H195" s="1" t="str">
        <f t="shared" ca="1" si="214"/>
        <v>B-8563</v>
      </c>
      <c r="I195" s="1">
        <f t="shared" ca="1" si="205"/>
        <v>8563</v>
      </c>
      <c r="J195" s="4" t="s">
        <v>25</v>
      </c>
      <c r="K195" s="5" t="str">
        <f>CONCATENATE("'","06:30 AM")</f>
        <v>'06:30 AM</v>
      </c>
      <c r="L195" s="5" t="str">
        <f>CONCATENATE("'","08:50 AM")</f>
        <v>'08:50 AM</v>
      </c>
      <c r="M195" s="4" t="str">
        <f t="shared" ca="1" si="198"/>
        <v>B-8564</v>
      </c>
      <c r="N195" s="1" t="str">
        <f t="shared" si="199"/>
        <v>"From":'BLR',</v>
      </c>
      <c r="O195" s="1" t="str">
        <f>CONCATENATE(N195,"""",B$1,""":","'",B195,"',")</f>
        <v>"From":'BLR',"To":'PUN',</v>
      </c>
      <c r="P195" s="1" t="str">
        <f ca="1">CONCATENATE(O195,"""",C$1,""":","'",C195,"',")</f>
        <v>"From":'BLR',"To":'PUN',"Price":'9041',</v>
      </c>
      <c r="Q195" s="1" t="str">
        <f ca="1">CONCATENATE(P195,"""",D$1,""":","",D195,"',")</f>
        <v>"From":'BLR',"To":'PUN',"Price":'9041',"DeptTime":'12:48 AM',</v>
      </c>
      <c r="R195" s="1" t="str">
        <f ca="1">CONCATENATE(Q195,"""",E$1,""":","",E195,"',")</f>
        <v>"From":'BLR',"To":'PUN',"Price":'9041',"DeptTime":'12:48 AM',"ArrTime":'03:08 AM',</v>
      </c>
      <c r="S195" s="1" t="str">
        <f ca="1">CONCATENATE(R195,"""",F$1,""":","'",F195,"',")</f>
        <v>"From":'BLR',"To":'PUN',"Price":'9041',"DeptTime":'12:48 AM',"ArrTime":'03:08 AM',"Flight":'B',</v>
      </c>
      <c r="T195" s="1" t="str">
        <f ca="1">CONCATENATE(S195,"""",G$1,""":","'",G195,"',")</f>
        <v>"From":'BLR',"To":'PUN',"Price":'9041',"DeptTime":'12:48 AM',"ArrTime":'03:08 AM',"Flight":'B',"Comp":'Kingfisher',</v>
      </c>
      <c r="U195" s="1" t="str">
        <f ca="1">CONCATENATE(T195,"""",H$1,""":","'",H195,"',")</f>
        <v>"From":'BLR',"To":'PUN',"Price":'9041',"DeptTime":'12:48 AM',"ArrTime":'03:08 AM',"Flight":'B',"Comp":'Kingfisher',"Code":'B-8563',</v>
      </c>
      <c r="V195" s="1" t="str">
        <f ca="1">CONCATENATE(U195,"""",I$1,""":","'",I195,"',")</f>
        <v>"From":'BLR',"To":'PUN',"Price":'9041',"DeptTime":'12:48 AM',"ArrTime":'03:08 AM',"Flight":'B',"Comp":'Kingfisher',"Code":'B-8563',"FlightNo":'8563',</v>
      </c>
      <c r="W195" s="1" t="str">
        <f ca="1">CONCATENATE(V195,"""",J$1,""":","",J195,",")</f>
        <v>"From":'BLR',"To":'PUN',"Price":'9041',"DeptTime":'12:48 AM',"ArrTime":'03:08 AM',"Flight":'B',"Comp":'Kingfisher',"Code":'B-8563',"FlightNo":'8563',"isReturn":false,</v>
      </c>
      <c r="X195" s="1" t="str">
        <f t="shared" ref="X195:Y195" ca="1" si="216">CONCATENATE(W195,"""",K$1,""":","",K195,"',")</f>
        <v>"From":'BLR',"To":'PUN',"Price":'9041',"DeptTime":'12:48 AM',"ArrTime":'03:08 AM',"Flight":'B',"Comp":'Kingfisher',"Code":'B-8563',"FlightNo":'8563',"isReturn":false,"RetDeptTime":'06:30 AM',</v>
      </c>
      <c r="Y195" s="1" t="str">
        <f t="shared" ca="1" si="216"/>
        <v>"From":'BLR',"To":'PUN',"Price":'9041',"DeptTime":'12:48 AM',"ArrTime":'03:08 AM',"Flight":'B',"Comp":'Kingfisher',"Code":'B-8563',"FlightNo":'8563',"isReturn":false,"RetDeptTime":'06:30 AM',"RetArrTime":'08:50 AM',</v>
      </c>
      <c r="Z195" s="1" t="str">
        <f ca="1">CONCATENATE(Y195,"""",M$1,""":","'",M195,"'")</f>
        <v>"From":'BLR',"To":'PUN',"Price":'9041',"DeptTime":'12:48 AM',"ArrTime":'03:08 AM',"Flight":'B',"Comp":'Kingfisher',"Code":'B-8563',"FlightNo":'8563',"isReturn":false,"RetDeptTime":'06:30 AM',"RetArrTime":'08:50 AM',"RetCode":'B-8564'</v>
      </c>
      <c r="AA195" s="1" t="str">
        <f t="shared" ca="1" si="207"/>
        <v>{"From":'BLR',"To":'PUN',"Price":'9041',"DeptTime":'12:48 AM',"ArrTime":'03:08 AM',"Flight":'B',"Comp":'Kingfisher',"Code":'B-8563',"FlightNo":'8563',"isReturn":false,"RetDeptTime":'06:30 AM',"RetArrTime":'08:50 AM',"RetCode":'B-8564'},</v>
      </c>
    </row>
    <row r="196" spans="1:27" ht="18.75" customHeight="1">
      <c r="A196" s="1" t="s">
        <v>8</v>
      </c>
      <c r="B196" s="1" t="s">
        <v>12</v>
      </c>
      <c r="C196" s="1">
        <f t="shared" ca="1" si="204"/>
        <v>12174</v>
      </c>
      <c r="D196" s="2" t="str">
        <f>CONCATENATE("'","08:20 PM")</f>
        <v>'08:20 PM</v>
      </c>
      <c r="E196" s="2" t="str">
        <f>CONCATENATE("'","10:40 PM")</f>
        <v>'10:40 PM</v>
      </c>
      <c r="F196" s="1" t="s">
        <v>10</v>
      </c>
      <c r="G196" s="1" t="s">
        <v>9</v>
      </c>
      <c r="H196" s="1" t="str">
        <f t="shared" ca="1" si="214"/>
        <v>A-8082</v>
      </c>
      <c r="I196" s="1">
        <f t="shared" ca="1" si="205"/>
        <v>8082</v>
      </c>
      <c r="J196" s="4" t="s">
        <v>25</v>
      </c>
      <c r="K196" s="5" t="str">
        <f>CONCATENATE("'","02:01 AM")</f>
        <v>'02:01 AM</v>
      </c>
      <c r="L196" s="5" t="str">
        <f>CONCATENATE("'","04:21 AM")</f>
        <v>'04:21 AM</v>
      </c>
      <c r="M196" s="4" t="str">
        <f t="shared" ca="1" si="198"/>
        <v>A-8083</v>
      </c>
      <c r="N196" s="1" t="str">
        <f t="shared" si="199"/>
        <v>"From":'BLR',</v>
      </c>
      <c r="O196" s="1" t="str">
        <f>CONCATENATE(N196,"""",B$1,""":","'",B196,"',")</f>
        <v>"From":'BLR',"To":'MUM',</v>
      </c>
      <c r="P196" s="1" t="str">
        <f ca="1">CONCATENATE(O196,"""",C$1,""":","'",C196,"',")</f>
        <v>"From":'BLR',"To":'MUM',"Price":'12174',</v>
      </c>
      <c r="Q196" s="1" t="str">
        <f ca="1">CONCATENATE(P196,"""",D$1,""":","",D196,"',")</f>
        <v>"From":'BLR',"To":'MUM',"Price":'12174',"DeptTime":'08:20 PM',</v>
      </c>
      <c r="R196" s="1" t="str">
        <f ca="1">CONCATENATE(Q196,"""",E$1,""":","",E196,"',")</f>
        <v>"From":'BLR',"To":'MUM',"Price":'12174',"DeptTime":'08:20 PM',"ArrTime":'10:40 PM',</v>
      </c>
      <c r="S196" s="1" t="str">
        <f ca="1">CONCATENATE(R196,"""",F$1,""":","'",F196,"',")</f>
        <v>"From":'BLR',"To":'MUM',"Price":'12174',"DeptTime":'08:20 PM',"ArrTime":'10:40 PM',"Flight":'A',</v>
      </c>
      <c r="T196" s="1" t="str">
        <f ca="1">CONCATENATE(S196,"""",G$1,""":","'",G196,"',")</f>
        <v>"From":'BLR',"To":'MUM',"Price":'12174',"DeptTime":'08:20 PM',"ArrTime":'10:40 PM',"Flight":'A',"Comp":'Kingfisher',</v>
      </c>
      <c r="U196" s="1" t="str">
        <f ca="1">CONCATENATE(T196,"""",H$1,""":","'",H196,"',")</f>
        <v>"From":'BLR',"To":'MUM',"Price":'12174',"DeptTime":'08:20 PM',"ArrTime":'10:40 PM',"Flight":'A',"Comp":'Kingfisher',"Code":'A-8082',</v>
      </c>
      <c r="V196" s="1" t="str">
        <f ca="1">CONCATENATE(U196,"""",I$1,""":","'",I196,"',")</f>
        <v>"From":'BLR',"To":'MUM',"Price":'12174',"DeptTime":'08:20 PM',"ArrTime":'10:40 PM',"Flight":'A',"Comp":'Kingfisher',"Code":'A-8082',"FlightNo":'8082',</v>
      </c>
      <c r="W196" s="1" t="str">
        <f ca="1">CONCATENATE(V196,"""",J$1,""":","",J196,",")</f>
        <v>"From":'BLR',"To":'MUM',"Price":'12174',"DeptTime":'08:20 PM',"ArrTime":'10:40 PM',"Flight":'A',"Comp":'Kingfisher',"Code":'A-8082',"FlightNo":'8082',"isReturn":false,</v>
      </c>
      <c r="X196" s="1" t="str">
        <f t="shared" ref="X196:Y196" ca="1" si="217">CONCATENATE(W196,"""",K$1,""":","",K196,"',")</f>
        <v>"From":'BLR',"To":'MUM',"Price":'12174',"DeptTime":'08:20 PM',"ArrTime":'10:40 PM',"Flight":'A',"Comp":'Kingfisher',"Code":'A-8082',"FlightNo":'8082',"isReturn":false,"RetDeptTime":'02:01 AM',</v>
      </c>
      <c r="Y196" s="1" t="str">
        <f t="shared" ca="1" si="217"/>
        <v>"From":'BLR',"To":'MUM',"Price":'12174',"DeptTime":'08:20 PM',"ArrTime":'10:40 PM',"Flight":'A',"Comp":'Kingfisher',"Code":'A-8082',"FlightNo":'8082',"isReturn":false,"RetDeptTime":'02:01 AM',"RetArrTime":'04:21 AM',</v>
      </c>
      <c r="Z196" s="1" t="str">
        <f ca="1">CONCATENATE(Y196,"""",M$1,""":","'",M196,"'")</f>
        <v>"From":'BLR',"To":'MUM',"Price":'12174',"DeptTime":'08:20 PM',"ArrTime":'10:40 PM',"Flight":'A',"Comp":'Kingfisher',"Code":'A-8082',"FlightNo":'8082',"isReturn":false,"RetDeptTime":'02:01 AM',"RetArrTime":'04:21 AM',"RetCode":'A-8083'</v>
      </c>
      <c r="AA196" s="1" t="str">
        <f t="shared" ca="1" si="207"/>
        <v>{"From":'BLR',"To":'MUM',"Price":'12174',"DeptTime":'08:20 PM',"ArrTime":'10:40 PM',"Flight":'A',"Comp":'Kingfisher',"Code":'A-8082',"FlightNo":'8082',"isReturn":false,"RetDeptTime":'02:01 AM',"RetArrTime":'04:21 AM',"RetCode":'A-8083'},</v>
      </c>
    </row>
    <row r="197" spans="1:27" ht="18.75" customHeight="1">
      <c r="A197" s="1" t="s">
        <v>8</v>
      </c>
      <c r="B197" s="1" t="s">
        <v>13</v>
      </c>
      <c r="C197" s="1">
        <f t="shared" ca="1" si="204"/>
        <v>6797</v>
      </c>
      <c r="D197" s="2" t="str">
        <f>CONCATENATE("'","05:41 PM")</f>
        <v>'05:41 PM</v>
      </c>
      <c r="E197" s="2" t="str">
        <f>CONCATENATE("'","08:01 PM")</f>
        <v>'08:01 PM</v>
      </c>
      <c r="F197" s="1" t="s">
        <v>11</v>
      </c>
      <c r="G197" s="1" t="s">
        <v>9</v>
      </c>
      <c r="H197" s="1" t="str">
        <f t="shared" ca="1" si="214"/>
        <v>B-8929</v>
      </c>
      <c r="I197" s="1">
        <f t="shared" ca="1" si="205"/>
        <v>8929</v>
      </c>
      <c r="J197" s="4" t="s">
        <v>25</v>
      </c>
      <c r="K197" s="5" t="str">
        <f>CONCATENATE("'","11:23 PM")</f>
        <v>'11:23 PM</v>
      </c>
      <c r="L197" s="5" t="str">
        <f>CONCATENATE("'","01:43 AM")</f>
        <v>'01:43 AM</v>
      </c>
      <c r="M197" s="4" t="str">
        <f t="shared" ca="1" si="198"/>
        <v>B-8930</v>
      </c>
      <c r="N197" s="1" t="str">
        <f t="shared" si="199"/>
        <v>"From":'BLR',</v>
      </c>
      <c r="O197" s="1" t="str">
        <f>CONCATENATE(N197,"""",B$1,""":","'",B197,"',")</f>
        <v>"From":'BLR',"To":'ASR',</v>
      </c>
      <c r="P197" s="1" t="str">
        <f ca="1">CONCATENATE(O197,"""",C$1,""":","'",C197,"',")</f>
        <v>"From":'BLR',"To":'ASR',"Price":'6797',</v>
      </c>
      <c r="Q197" s="1" t="str">
        <f ca="1">CONCATENATE(P197,"""",D$1,""":","",D197,"',")</f>
        <v>"From":'BLR',"To":'ASR',"Price":'6797',"DeptTime":'05:41 PM',</v>
      </c>
      <c r="R197" s="1" t="str">
        <f ca="1">CONCATENATE(Q197,"""",E$1,""":","",E197,"',")</f>
        <v>"From":'BLR',"To":'ASR',"Price":'6797',"DeptTime":'05:41 PM',"ArrTime":'08:01 PM',</v>
      </c>
      <c r="S197" s="1" t="str">
        <f ca="1">CONCATENATE(R197,"""",F$1,""":","'",F197,"',")</f>
        <v>"From":'BLR',"To":'ASR',"Price":'6797',"DeptTime":'05:41 PM',"ArrTime":'08:01 PM',"Flight":'B',</v>
      </c>
      <c r="T197" s="1" t="str">
        <f ca="1">CONCATENATE(S197,"""",G$1,""":","'",G197,"',")</f>
        <v>"From":'BLR',"To":'ASR',"Price":'6797',"DeptTime":'05:41 PM',"ArrTime":'08:01 PM',"Flight":'B',"Comp":'Kingfisher',</v>
      </c>
      <c r="U197" s="1" t="str">
        <f ca="1">CONCATENATE(T197,"""",H$1,""":","'",H197,"',")</f>
        <v>"From":'BLR',"To":'ASR',"Price":'6797',"DeptTime":'05:41 PM',"ArrTime":'08:01 PM',"Flight":'B',"Comp":'Kingfisher',"Code":'B-8929',</v>
      </c>
      <c r="V197" s="1" t="str">
        <f ca="1">CONCATENATE(U197,"""",I$1,""":","'",I197,"',")</f>
        <v>"From":'BLR',"To":'ASR',"Price":'6797',"DeptTime":'05:41 PM',"ArrTime":'08:01 PM',"Flight":'B',"Comp":'Kingfisher',"Code":'B-8929',"FlightNo":'8929',</v>
      </c>
      <c r="W197" s="1" t="str">
        <f ca="1">CONCATENATE(V197,"""",J$1,""":","",J197,",")</f>
        <v>"From":'BLR',"To":'ASR',"Price":'6797',"DeptTime":'05:41 PM',"ArrTime":'08:01 PM',"Flight":'B',"Comp":'Kingfisher',"Code":'B-8929',"FlightNo":'8929',"isReturn":false,</v>
      </c>
      <c r="X197" s="1" t="str">
        <f t="shared" ref="X197:Y197" ca="1" si="218">CONCATENATE(W197,"""",K$1,""":","",K197,"',")</f>
        <v>"From":'BLR',"To":'ASR',"Price":'6797',"DeptTime":'05:41 PM',"ArrTime":'08:01 PM',"Flight":'B',"Comp":'Kingfisher',"Code":'B-8929',"FlightNo":'8929',"isReturn":false,"RetDeptTime":'11:23 PM',</v>
      </c>
      <c r="Y197" s="1" t="str">
        <f t="shared" ca="1" si="218"/>
        <v>"From":'BLR',"To":'ASR',"Price":'6797',"DeptTime":'05:41 PM',"ArrTime":'08:01 PM',"Flight":'B',"Comp":'Kingfisher',"Code":'B-8929',"FlightNo":'8929',"isReturn":false,"RetDeptTime":'11:23 PM',"RetArrTime":'01:43 AM',</v>
      </c>
      <c r="Z197" s="1" t="str">
        <f ca="1">CONCATENATE(Y197,"""",M$1,""":","'",M197,"'")</f>
        <v>"From":'BLR',"To":'ASR',"Price":'6797',"DeptTime":'05:41 PM',"ArrTime":'08:01 PM',"Flight":'B',"Comp":'Kingfisher',"Code":'B-8929',"FlightNo":'8929',"isReturn":false,"RetDeptTime":'11:23 PM',"RetArrTime":'01:43 AM',"RetCode":'B-8930'</v>
      </c>
      <c r="AA197" s="1" t="str">
        <f t="shared" ca="1" si="207"/>
        <v>{"From":'BLR',"To":'ASR',"Price":'6797',"DeptTime":'05:41 PM',"ArrTime":'08:01 PM',"Flight":'B',"Comp":'Kingfisher',"Code":'B-8929',"FlightNo":'8929',"isReturn":false,"RetDeptTime":'11:23 PM',"RetArrTime":'01:43 AM',"RetCode":'B-8930'},</v>
      </c>
    </row>
    <row r="198" spans="1:27" ht="18.75" customHeight="1">
      <c r="A198" s="1" t="s">
        <v>8</v>
      </c>
      <c r="B198" s="1" t="s">
        <v>14</v>
      </c>
      <c r="C198" s="1">
        <f t="shared" ca="1" si="204"/>
        <v>7967</v>
      </c>
      <c r="D198" s="2" t="str">
        <f>CONCATENATE("'","08:20 PM")</f>
        <v>'08:20 PM</v>
      </c>
      <c r="E198" s="2" t="str">
        <f>CONCATENATE("'","10:40 PM")</f>
        <v>'10:40 PM</v>
      </c>
      <c r="F198" s="1" t="s">
        <v>10</v>
      </c>
      <c r="G198" s="1" t="s">
        <v>18</v>
      </c>
      <c r="H198" s="1" t="str">
        <f t="shared" ca="1" si="214"/>
        <v>A-1455</v>
      </c>
      <c r="I198" s="1">
        <f t="shared" ca="1" si="205"/>
        <v>1455</v>
      </c>
      <c r="J198" s="4" t="s">
        <v>25</v>
      </c>
      <c r="K198" s="5" t="str">
        <f>CONCATENATE("'","02:01 AM")</f>
        <v>'02:01 AM</v>
      </c>
      <c r="L198" s="5" t="str">
        <f>CONCATENATE("'","04:21 AM")</f>
        <v>'04:21 AM</v>
      </c>
      <c r="M198" s="4" t="str">
        <f t="shared" ca="1" si="198"/>
        <v>A-1456</v>
      </c>
      <c r="N198" s="1" t="str">
        <f t="shared" si="199"/>
        <v>"From":'BLR',</v>
      </c>
      <c r="O198" s="1" t="str">
        <f>CONCATENATE(N198,"""",B$1,""":","'",B198,"',")</f>
        <v>"From":'BLR',"To":'KOL',</v>
      </c>
      <c r="P198" s="1" t="str">
        <f ca="1">CONCATENATE(O198,"""",C$1,""":","'",C198,"',")</f>
        <v>"From":'BLR',"To":'KOL',"Price":'7967',</v>
      </c>
      <c r="Q198" s="1" t="str">
        <f ca="1">CONCATENATE(P198,"""",D$1,""":","",D198,"',")</f>
        <v>"From":'BLR',"To":'KOL',"Price":'7967',"DeptTime":'08:20 PM',</v>
      </c>
      <c r="R198" s="1" t="str">
        <f ca="1">CONCATENATE(Q198,"""",E$1,""":","",E198,"',")</f>
        <v>"From":'BLR',"To":'KOL',"Price":'7967',"DeptTime":'08:20 PM',"ArrTime":'10:40 PM',</v>
      </c>
      <c r="S198" s="1" t="str">
        <f ca="1">CONCATENATE(R198,"""",F$1,""":","'",F198,"',")</f>
        <v>"From":'BLR',"To":'KOL',"Price":'7967',"DeptTime":'08:20 PM',"ArrTime":'10:40 PM',"Flight":'A',</v>
      </c>
      <c r="T198" s="1" t="str">
        <f ca="1">CONCATENATE(S198,"""",G$1,""":","'",G198,"',")</f>
        <v>"From":'BLR',"To":'KOL',"Price":'7967',"DeptTime":'08:20 PM',"ArrTime":'10:40 PM',"Flight":'A',"Comp":'Jet Airways',</v>
      </c>
      <c r="U198" s="1" t="str">
        <f ca="1">CONCATENATE(T198,"""",H$1,""":","'",H198,"',")</f>
        <v>"From":'BLR',"To":'KOL',"Price":'7967',"DeptTime":'08:20 PM',"ArrTime":'10:40 PM',"Flight":'A',"Comp":'Jet Airways',"Code":'A-1455',</v>
      </c>
      <c r="V198" s="1" t="str">
        <f ca="1">CONCATENATE(U198,"""",I$1,""":","'",I198,"',")</f>
        <v>"From":'BLR',"To":'KOL',"Price":'7967',"DeptTime":'08:20 PM',"ArrTime":'10:40 PM',"Flight":'A',"Comp":'Jet Airways',"Code":'A-1455',"FlightNo":'1455',</v>
      </c>
      <c r="W198" s="1" t="str">
        <f ca="1">CONCATENATE(V198,"""",J$1,""":","",J198,",")</f>
        <v>"From":'BLR',"To":'KOL',"Price":'7967',"DeptTime":'08:20 PM',"ArrTime":'10:40 PM',"Flight":'A',"Comp":'Jet Airways',"Code":'A-1455',"FlightNo":'1455',"isReturn":false,</v>
      </c>
      <c r="X198" s="1" t="str">
        <f t="shared" ref="X198:Y198" ca="1" si="219">CONCATENATE(W198,"""",K$1,""":","",K198,"',")</f>
        <v>"From":'BLR',"To":'KOL',"Price":'7967',"DeptTime":'08:20 PM',"ArrTime":'10:40 PM',"Flight":'A',"Comp":'Jet Airways',"Code":'A-1455',"FlightNo":'1455',"isReturn":false,"RetDeptTime":'02:01 AM',</v>
      </c>
      <c r="Y198" s="1" t="str">
        <f t="shared" ca="1" si="219"/>
        <v>"From":'BLR',"To":'KOL',"Price":'7967',"DeptTime":'08:20 PM',"ArrTime":'10:40 PM',"Flight":'A',"Comp":'Jet Airways',"Code":'A-1455',"FlightNo":'1455',"isReturn":false,"RetDeptTime":'02:01 AM',"RetArrTime":'04:21 AM',</v>
      </c>
      <c r="Z198" s="1" t="str">
        <f ca="1">CONCATENATE(Y198,"""",M$1,""":","'",M198,"'")</f>
        <v>"From":'BLR',"To":'KOL',"Price":'7967',"DeptTime":'08:20 PM',"ArrTime":'10:40 PM',"Flight":'A',"Comp":'Jet Airways',"Code":'A-1455',"FlightNo":'1455',"isReturn":false,"RetDeptTime":'02:01 AM',"RetArrTime":'04:21 AM',"RetCode":'A-1456'</v>
      </c>
      <c r="AA198" s="1" t="str">
        <f t="shared" ca="1" si="207"/>
        <v>{"From":'BLR',"To":'KOL',"Price":'7967',"DeptTime":'08:20 PM',"ArrTime":'10:40 PM',"Flight":'A',"Comp":'Jet Airways',"Code":'A-1455',"FlightNo":'1455',"isReturn":false,"RetDeptTime":'02:01 AM',"RetArrTime":'04:21 AM',"RetCode":'A-1456'},</v>
      </c>
    </row>
    <row r="199" spans="1:27" ht="18.75" customHeight="1">
      <c r="A199" s="1" t="s">
        <v>8</v>
      </c>
      <c r="B199" s="1" t="s">
        <v>15</v>
      </c>
      <c r="C199" s="1">
        <f t="shared" ca="1" si="204"/>
        <v>8454</v>
      </c>
      <c r="D199" s="2" t="str">
        <f>CONCATENATE("'","10:10 AM")</f>
        <v>'10:10 AM</v>
      </c>
      <c r="E199" s="2" t="str">
        <f>CONCATENATE("'","12:30 PM")</f>
        <v>'12:30 PM</v>
      </c>
      <c r="F199" s="1" t="s">
        <v>11</v>
      </c>
      <c r="G199" s="1" t="s">
        <v>19</v>
      </c>
      <c r="H199" s="1" t="str">
        <f t="shared" ca="1" si="214"/>
        <v>B-4770</v>
      </c>
      <c r="I199" s="1">
        <f t="shared" ca="1" si="205"/>
        <v>4770</v>
      </c>
      <c r="J199" s="4" t="s">
        <v>25</v>
      </c>
      <c r="K199" s="5" t="str">
        <f>CONCATENATE("'","03:51 PM")</f>
        <v>'03:51 PM</v>
      </c>
      <c r="L199" s="5" t="str">
        <f>CONCATENATE("'","06:11 PM")</f>
        <v>'06:11 PM</v>
      </c>
      <c r="M199" s="4" t="str">
        <f t="shared" ca="1" si="198"/>
        <v>B-4771</v>
      </c>
      <c r="N199" s="1" t="str">
        <f t="shared" si="199"/>
        <v>"From":'BLR',</v>
      </c>
      <c r="O199" s="1" t="str">
        <f>CONCATENATE(N199,"""",B$1,""":","'",B199,"',")</f>
        <v>"From":'BLR',"To":'CHD',</v>
      </c>
      <c r="P199" s="1" t="str">
        <f ca="1">CONCATENATE(O199,"""",C$1,""":","'",C199,"',")</f>
        <v>"From":'BLR',"To":'CHD',"Price":'8454',</v>
      </c>
      <c r="Q199" s="1" t="str">
        <f ca="1">CONCATENATE(P199,"""",D$1,""":","",D199,"',")</f>
        <v>"From":'BLR',"To":'CHD',"Price":'8454',"DeptTime":'10:10 AM',</v>
      </c>
      <c r="R199" s="1" t="str">
        <f ca="1">CONCATENATE(Q199,"""",E$1,""":","",E199,"',")</f>
        <v>"From":'BLR',"To":'CHD',"Price":'8454',"DeptTime":'10:10 AM',"ArrTime":'12:30 PM',</v>
      </c>
      <c r="S199" s="1" t="str">
        <f ca="1">CONCATENATE(R199,"""",F$1,""":","'",F199,"',")</f>
        <v>"From":'BLR',"To":'CHD',"Price":'8454',"DeptTime":'10:10 AM',"ArrTime":'12:30 PM',"Flight":'B',</v>
      </c>
      <c r="T199" s="1" t="str">
        <f ca="1">CONCATENATE(S199,"""",G$1,""":","'",G199,"',")</f>
        <v>"From":'BLR',"To":'CHD',"Price":'8454',"DeptTime":'10:10 AM',"ArrTime":'12:30 PM',"Flight":'B',"Comp":'Pun-Airways',</v>
      </c>
      <c r="U199" s="1" t="str">
        <f ca="1">CONCATENATE(T199,"""",H$1,""":","'",H199,"',")</f>
        <v>"From":'BLR',"To":'CHD',"Price":'8454',"DeptTime":'10:10 AM',"ArrTime":'12:30 PM',"Flight":'B',"Comp":'Pun-Airways',"Code":'B-4770',</v>
      </c>
      <c r="V199" s="1" t="str">
        <f ca="1">CONCATENATE(U199,"""",I$1,""":","'",I199,"',")</f>
        <v>"From":'BLR',"To":'CHD',"Price":'8454',"DeptTime":'10:10 AM',"ArrTime":'12:30 PM',"Flight":'B',"Comp":'Pun-Airways',"Code":'B-4770',"FlightNo":'4770',</v>
      </c>
      <c r="W199" s="1" t="str">
        <f ca="1">CONCATENATE(V199,"""",J$1,""":","",J199,",")</f>
        <v>"From":'BLR',"To":'CHD',"Price":'8454',"DeptTime":'10:10 AM',"ArrTime":'12:30 PM',"Flight":'B',"Comp":'Pun-Airways',"Code":'B-4770',"FlightNo":'4770',"isReturn":false,</v>
      </c>
      <c r="X199" s="1" t="str">
        <f t="shared" ref="X199:Y199" ca="1" si="220">CONCATENATE(W199,"""",K$1,""":","",K199,"',")</f>
        <v>"From":'BLR',"To":'CHD',"Price":'8454',"DeptTime":'10:10 AM',"ArrTime":'12:30 PM',"Flight":'B',"Comp":'Pun-Airways',"Code":'B-4770',"FlightNo":'4770',"isReturn":false,"RetDeptTime":'03:51 PM',</v>
      </c>
      <c r="Y199" s="1" t="str">
        <f t="shared" ca="1" si="220"/>
        <v>"From":'BLR',"To":'CHD',"Price":'8454',"DeptTime":'10:10 AM',"ArrTime":'12:30 PM',"Flight":'B',"Comp":'Pun-Airways',"Code":'B-4770',"FlightNo":'4770',"isReturn":false,"RetDeptTime":'03:51 PM',"RetArrTime":'06:11 PM',</v>
      </c>
      <c r="Z199" s="1" t="str">
        <f ca="1">CONCATENATE(Y199,"""",M$1,""":","'",M199,"'")</f>
        <v>"From":'BLR',"To":'CHD',"Price":'8454',"DeptTime":'10:10 AM',"ArrTime":'12:30 PM',"Flight":'B',"Comp":'Pun-Airways',"Code":'B-4770',"FlightNo":'4770',"isReturn":false,"RetDeptTime":'03:51 PM',"RetArrTime":'06:11 PM',"RetCode":'B-4771'</v>
      </c>
      <c r="AA199" s="1" t="str">
        <f t="shared" ca="1" si="207"/>
        <v>{"From":'BLR',"To":'CHD',"Price":'8454',"DeptTime":'10:10 AM',"ArrTime":'12:30 PM',"Flight":'B',"Comp":'Pun-Airways',"Code":'B-4770',"FlightNo":'4770',"isReturn":false,"RetDeptTime":'03:51 PM',"RetArrTime":'06:11 PM',"RetCode":'B-4771'},</v>
      </c>
    </row>
    <row r="200" spans="1:27" ht="18.75" customHeight="1">
      <c r="A200" s="1" t="s">
        <v>8</v>
      </c>
      <c r="B200" s="1" t="s">
        <v>7</v>
      </c>
      <c r="C200" s="1">
        <f t="shared" ca="1" si="204"/>
        <v>12780</v>
      </c>
      <c r="D200" s="2" t="str">
        <f>CONCATENATE("'","11:59 PM")</f>
        <v>'11:59 PM</v>
      </c>
      <c r="E200" s="2" t="str">
        <f>CONCATENATE("'","02:19 AM")</f>
        <v>'02:19 AM</v>
      </c>
      <c r="F200" s="1" t="s">
        <v>10</v>
      </c>
      <c r="G200" s="1" t="s">
        <v>20</v>
      </c>
      <c r="H200" s="1" t="str">
        <f t="shared" ca="1" si="214"/>
        <v>A-5251</v>
      </c>
      <c r="I200" s="1">
        <f t="shared" ca="1" si="205"/>
        <v>5251</v>
      </c>
      <c r="J200" s="4" t="s">
        <v>25</v>
      </c>
      <c r="K200" s="5" t="str">
        <f>CONCATENATE("'","05:41 AM")</f>
        <v>'05:41 AM</v>
      </c>
      <c r="L200" s="5" t="str">
        <f>CONCATENATE("'","08:01 AM")</f>
        <v>'08:01 AM</v>
      </c>
      <c r="M200" s="4" t="str">
        <f t="shared" ca="1" si="198"/>
        <v>A-5252</v>
      </c>
      <c r="N200" s="1" t="str">
        <f t="shared" si="199"/>
        <v>"From":'BLR',</v>
      </c>
      <c r="O200" s="1" t="str">
        <f>CONCATENATE(N200,"""",B$1,""":","'",B200,"',")</f>
        <v>"From":'BLR',"To":'DEL',</v>
      </c>
      <c r="P200" s="1" t="str">
        <f ca="1">CONCATENATE(O200,"""",C$1,""":","'",C200,"',")</f>
        <v>"From":'BLR',"To":'DEL',"Price":'12780',</v>
      </c>
      <c r="Q200" s="1" t="str">
        <f ca="1">CONCATENATE(P200,"""",D$1,""":","",D200,"',")</f>
        <v>"From":'BLR',"To":'DEL',"Price":'12780',"DeptTime":'11:59 PM',</v>
      </c>
      <c r="R200" s="1" t="str">
        <f ca="1">CONCATENATE(Q200,"""",E$1,""":","",E200,"',")</f>
        <v>"From":'BLR',"To":'DEL',"Price":'12780',"DeptTime":'11:59 PM',"ArrTime":'02:19 AM',</v>
      </c>
      <c r="S200" s="1" t="str">
        <f ca="1">CONCATENATE(R200,"""",F$1,""":","'",F200,"',")</f>
        <v>"From":'BLR',"To":'DEL',"Price":'12780',"DeptTime":'11:59 PM',"ArrTime":'02:19 AM',"Flight":'A',</v>
      </c>
      <c r="T200" s="1" t="str">
        <f ca="1">CONCATENATE(S200,"""",G$1,""":","'",G200,"',")</f>
        <v>"From":'BLR',"To":'DEL',"Price":'12780',"DeptTime":'11:59 PM',"ArrTime":'02:19 AM',"Flight":'A',"Comp":'M-India',</v>
      </c>
      <c r="U200" s="1" t="str">
        <f ca="1">CONCATENATE(T200,"""",H$1,""":","'",H200,"',")</f>
        <v>"From":'BLR',"To":'DEL',"Price":'12780',"DeptTime":'11:59 PM',"ArrTime":'02:19 AM',"Flight":'A',"Comp":'M-India',"Code":'A-5251',</v>
      </c>
      <c r="V200" s="1" t="str">
        <f ca="1">CONCATENATE(U200,"""",I$1,""":","'",I200,"',")</f>
        <v>"From":'BLR',"To":'DEL',"Price":'12780',"DeptTime":'11:59 PM',"ArrTime":'02:19 AM',"Flight":'A',"Comp":'M-India',"Code":'A-5251',"FlightNo":'5251',</v>
      </c>
      <c r="W200" s="1" t="str">
        <f ca="1">CONCATENATE(V200,"""",J$1,""":","",J200,",")</f>
        <v>"From":'BLR',"To":'DEL',"Price":'12780',"DeptTime":'11:59 PM',"ArrTime":'02:19 AM',"Flight":'A',"Comp":'M-India',"Code":'A-5251',"FlightNo":'5251',"isReturn":false,</v>
      </c>
      <c r="X200" s="1" t="str">
        <f t="shared" ref="X200:Y200" ca="1" si="221">CONCATENATE(W200,"""",K$1,""":","",K200,"',")</f>
        <v>"From":'BLR',"To":'DEL',"Price":'12780',"DeptTime":'11:59 PM',"ArrTime":'02:19 AM',"Flight":'A',"Comp":'M-India',"Code":'A-5251',"FlightNo":'5251',"isReturn":false,"RetDeptTime":'05:41 AM',</v>
      </c>
      <c r="Y200" s="1" t="str">
        <f t="shared" ca="1" si="221"/>
        <v>"From":'BLR',"To":'DEL',"Price":'12780',"DeptTime":'11:59 PM',"ArrTime":'02:19 AM',"Flight":'A',"Comp":'M-India',"Code":'A-5251',"FlightNo":'5251',"isReturn":false,"RetDeptTime":'05:41 AM',"RetArrTime":'08:01 AM',</v>
      </c>
      <c r="Z200" s="1" t="str">
        <f ca="1">CONCATENATE(Y200,"""",M$1,""":","'",M200,"'")</f>
        <v>"From":'BLR',"To":'DEL',"Price":'12780',"DeptTime":'11:59 PM',"ArrTime":'02:19 AM',"Flight":'A',"Comp":'M-India',"Code":'A-5251',"FlightNo":'5251',"isReturn":false,"RetDeptTime":'05:41 AM',"RetArrTime":'08:01 AM',"RetCode":'A-5252'</v>
      </c>
      <c r="AA200" s="1" t="str">
        <f t="shared" ca="1" si="207"/>
        <v>{"From":'BLR',"To":'DEL',"Price":'12780',"DeptTime":'11:59 PM',"ArrTime":'02:19 AM',"Flight":'A',"Comp":'M-India',"Code":'A-5251',"FlightNo":'5251',"isReturn":false,"RetDeptTime":'05:41 AM',"RetArrTime":'08:01 AM',"RetCode":'A-5252'},</v>
      </c>
    </row>
    <row r="201" spans="1:27" ht="18.75" customHeight="1">
      <c r="A201" s="1" t="s">
        <v>8</v>
      </c>
      <c r="B201" s="1" t="s">
        <v>8</v>
      </c>
      <c r="C201" s="1">
        <f t="shared" ca="1" si="204"/>
        <v>8750</v>
      </c>
      <c r="D201" s="2" t="str">
        <f>CONCATENATE("'","05:05 AM")</f>
        <v>'05:05 AM</v>
      </c>
      <c r="E201" s="2" t="str">
        <f>CONCATENATE("'","07:25 AM")</f>
        <v>'07:25 AM</v>
      </c>
      <c r="F201" s="1" t="s">
        <v>11</v>
      </c>
      <c r="G201" s="1" t="s">
        <v>21</v>
      </c>
      <c r="H201" s="1" t="str">
        <f t="shared" ca="1" si="214"/>
        <v>B-4190</v>
      </c>
      <c r="I201" s="1">
        <f t="shared" ca="1" si="205"/>
        <v>4190</v>
      </c>
      <c r="J201" s="4" t="s">
        <v>25</v>
      </c>
      <c r="K201" s="5" t="str">
        <f>CONCATENATE("'","10:46 AM")</f>
        <v>'10:46 AM</v>
      </c>
      <c r="L201" s="5" t="str">
        <f>CONCATENATE("'","01:06 PM")</f>
        <v>'01:06 PM</v>
      </c>
      <c r="M201" s="4" t="str">
        <f t="shared" ca="1" si="198"/>
        <v>B-4191</v>
      </c>
      <c r="N201" s="1" t="str">
        <f t="shared" si="199"/>
        <v>"From":'BLR',</v>
      </c>
      <c r="O201" s="1" t="str">
        <f>CONCATENATE(N201,"""",B$1,""":","'",B201,"',")</f>
        <v>"From":'BLR',"To":'BLR',</v>
      </c>
      <c r="P201" s="1" t="str">
        <f ca="1">CONCATENATE(O201,"""",C$1,""":","'",C201,"',")</f>
        <v>"From":'BLR',"To":'BLR',"Price":'8750',</v>
      </c>
      <c r="Q201" s="1" t="str">
        <f ca="1">CONCATENATE(P201,"""",D$1,""":","",D201,"',")</f>
        <v>"From":'BLR',"To":'BLR',"Price":'8750',"DeptTime":'05:05 AM',</v>
      </c>
      <c r="R201" s="1" t="str">
        <f ca="1">CONCATENATE(Q201,"""",E$1,""":","",E201,"',")</f>
        <v>"From":'BLR',"To":'BLR',"Price":'8750',"DeptTime":'05:05 AM',"ArrTime":'07:25 AM',</v>
      </c>
      <c r="S201" s="1" t="str">
        <f ca="1">CONCATENATE(R201,"""",F$1,""":","'",F201,"',")</f>
        <v>"From":'BLR',"To":'BLR',"Price":'8750',"DeptTime":'05:05 AM',"ArrTime":'07:25 AM',"Flight":'B',</v>
      </c>
      <c r="T201" s="1" t="str">
        <f ca="1">CONCATENATE(S201,"""",G$1,""":","'",G201,"',")</f>
        <v>"From":'BLR',"To":'BLR',"Price":'8750',"DeptTime":'05:05 AM',"ArrTime":'07:25 AM',"Flight":'B',"Comp":'Col-ways',</v>
      </c>
      <c r="U201" s="1" t="str">
        <f ca="1">CONCATENATE(T201,"""",H$1,""":","'",H201,"',")</f>
        <v>"From":'BLR',"To":'BLR',"Price":'8750',"DeptTime":'05:05 AM',"ArrTime":'07:25 AM',"Flight":'B',"Comp":'Col-ways',"Code":'B-4190',</v>
      </c>
      <c r="V201" s="1" t="str">
        <f ca="1">CONCATENATE(U201,"""",I$1,""":","'",I201,"',")</f>
        <v>"From":'BLR',"To":'BLR',"Price":'8750',"DeptTime":'05:05 AM',"ArrTime":'07:25 AM',"Flight":'B',"Comp":'Col-ways',"Code":'B-4190',"FlightNo":'4190',</v>
      </c>
      <c r="W201" s="1" t="str">
        <f ca="1">CONCATENATE(V201,"""",J$1,""":","",J201,",")</f>
        <v>"From":'BLR',"To":'BLR',"Price":'8750',"DeptTime":'05:05 AM',"ArrTime":'07:25 AM',"Flight":'B',"Comp":'Col-ways',"Code":'B-4190',"FlightNo":'4190',"isReturn":false,</v>
      </c>
      <c r="X201" s="1" t="str">
        <f t="shared" ref="X201:Y201" ca="1" si="222">CONCATENATE(W201,"""",K$1,""":","",K201,"',")</f>
        <v>"From":'BLR',"To":'BLR',"Price":'8750',"DeptTime":'05:05 AM',"ArrTime":'07:25 AM',"Flight":'B',"Comp":'Col-ways',"Code":'B-4190',"FlightNo":'4190',"isReturn":false,"RetDeptTime":'10:46 AM',</v>
      </c>
      <c r="Y201" s="1" t="str">
        <f t="shared" ca="1" si="222"/>
        <v>"From":'BLR',"To":'BLR',"Price":'8750',"DeptTime":'05:05 AM',"ArrTime":'07:25 AM',"Flight":'B',"Comp":'Col-ways',"Code":'B-4190',"FlightNo":'4190',"isReturn":false,"RetDeptTime":'10:46 AM',"RetArrTime":'01:06 PM',</v>
      </c>
      <c r="Z201" s="1" t="str">
        <f ca="1">CONCATENATE(Y201,"""",M$1,""":","'",M201,"'")</f>
        <v>"From":'BLR',"To":'BLR',"Price":'8750',"DeptTime":'05:05 AM',"ArrTime":'07:25 AM',"Flight":'B',"Comp":'Col-ways',"Code":'B-4190',"FlightNo":'4190',"isReturn":false,"RetDeptTime":'10:46 AM',"RetArrTime":'01:06 PM',"RetCode":'B-4191'</v>
      </c>
      <c r="AA201" s="1" t="str">
        <f t="shared" ca="1" si="207"/>
        <v>{"From":'BLR',"To":'BLR',"Price":'8750',"DeptTime":'05:05 AM',"ArrTime":'07:25 AM',"Flight":'B',"Comp":'Col-ways',"Code":'B-4190',"FlightNo":'4190',"isReturn":false,"RetDeptTime":'10:46 AM',"RetArrTime":'01:06 PM',"RetCode":'B-4191'},</v>
      </c>
    </row>
    <row r="202" spans="1:27" ht="18.75" customHeight="1">
      <c r="A202" s="1" t="s">
        <v>15</v>
      </c>
      <c r="B202" s="1" t="s">
        <v>13</v>
      </c>
      <c r="C202" s="1">
        <f t="shared" ca="1" si="204"/>
        <v>7092</v>
      </c>
      <c r="D202" s="2" t="str">
        <f>CONCATENATE("'","10:10 PM")</f>
        <v>'10:10 PM</v>
      </c>
      <c r="E202" s="2" t="str">
        <f>CONCATENATE("'","12:30 AM")</f>
        <v>'12:30 AM</v>
      </c>
      <c r="F202" s="1" t="s">
        <v>10</v>
      </c>
      <c r="G202" s="1" t="s">
        <v>22</v>
      </c>
      <c r="H202" s="1" t="str">
        <f t="shared" ca="1" si="214"/>
        <v>A-5065</v>
      </c>
      <c r="I202" s="1">
        <f t="shared" ca="1" si="205"/>
        <v>5065</v>
      </c>
      <c r="J202" s="4" t="s">
        <v>25</v>
      </c>
      <c r="K202" s="5" t="str">
        <f>CONCATENATE("'","03:51 AM")</f>
        <v>'03:51 AM</v>
      </c>
      <c r="L202" s="5" t="str">
        <f>CONCATENATE("'","06:11 AM")</f>
        <v>'06:11 AM</v>
      </c>
      <c r="M202" s="4" t="str">
        <f t="shared" ca="1" si="198"/>
        <v>A-5066</v>
      </c>
      <c r="N202" s="1" t="str">
        <f t="shared" si="199"/>
        <v>"From":'CHD',</v>
      </c>
      <c r="O202" s="1" t="str">
        <f>CONCATENATE(N202,"""",B$1,""":","'",B202,"',")</f>
        <v>"From":'CHD',"To":'ASR',</v>
      </c>
      <c r="P202" s="1" t="str">
        <f ca="1">CONCATENATE(O202,"""",C$1,""":","'",C202,"',")</f>
        <v>"From":'CHD',"To":'ASR',"Price":'7092',</v>
      </c>
      <c r="Q202" s="1" t="str">
        <f ca="1">CONCATENATE(P202,"""",D$1,""":","",D202,"',")</f>
        <v>"From":'CHD',"To":'ASR',"Price":'7092',"DeptTime":'10:10 PM',</v>
      </c>
      <c r="R202" s="1" t="str">
        <f ca="1">CONCATENATE(Q202,"""",E$1,""":","",E202,"',")</f>
        <v>"From":'CHD',"To":'ASR',"Price":'7092',"DeptTime":'10:10 PM',"ArrTime":'12:30 AM',</v>
      </c>
      <c r="S202" s="1" t="str">
        <f ca="1">CONCATENATE(R202,"""",F$1,""":","'",F202,"',")</f>
        <v>"From":'CHD',"To":'ASR',"Price":'7092',"DeptTime":'10:10 PM',"ArrTime":'12:30 AM',"Flight":'A',</v>
      </c>
      <c r="T202" s="1" t="str">
        <f ca="1">CONCATENATE(S202,"""",G$1,""":","'",G202,"',")</f>
        <v>"From":'CHD',"To":'ASR',"Price":'7092',"DeptTime":'10:10 PM',"ArrTime":'12:30 AM',"Flight":'A',"Comp":'Max-Yorks',</v>
      </c>
      <c r="U202" s="1" t="str">
        <f ca="1">CONCATENATE(T202,"""",H$1,""":","'",H202,"',")</f>
        <v>"From":'CHD',"To":'ASR',"Price":'7092',"DeptTime":'10:10 PM',"ArrTime":'12:30 AM',"Flight":'A',"Comp":'Max-Yorks',"Code":'A-5065',</v>
      </c>
      <c r="V202" s="1" t="str">
        <f ca="1">CONCATENATE(U202,"""",I$1,""":","'",I202,"',")</f>
        <v>"From":'CHD',"To":'ASR',"Price":'7092',"DeptTime":'10:10 PM',"ArrTime":'12:30 AM',"Flight":'A',"Comp":'Max-Yorks',"Code":'A-5065',"FlightNo":'5065',</v>
      </c>
      <c r="W202" s="1" t="str">
        <f ca="1">CONCATENATE(V202,"""",J$1,""":","",J202,",")</f>
        <v>"From":'CHD',"To":'ASR',"Price":'7092',"DeptTime":'10:10 PM',"ArrTime":'12:30 AM',"Flight":'A',"Comp":'Max-Yorks',"Code":'A-5065',"FlightNo":'5065',"isReturn":false,</v>
      </c>
      <c r="X202" s="1" t="str">
        <f t="shared" ref="X202:Y202" ca="1" si="223">CONCATENATE(W202,"""",K$1,""":","",K202,"',")</f>
        <v>"From":'CHD',"To":'ASR',"Price":'7092',"DeptTime":'10:10 PM',"ArrTime":'12:30 AM',"Flight":'A',"Comp":'Max-Yorks',"Code":'A-5065',"FlightNo":'5065',"isReturn":false,"RetDeptTime":'03:51 AM',</v>
      </c>
      <c r="Y202" s="1" t="str">
        <f t="shared" ca="1" si="223"/>
        <v>"From":'CHD',"To":'ASR',"Price":'7092',"DeptTime":'10:10 PM',"ArrTime":'12:30 AM',"Flight":'A',"Comp":'Max-Yorks',"Code":'A-5065',"FlightNo":'5065',"isReturn":false,"RetDeptTime":'03:51 AM',"RetArrTime":'06:11 AM',</v>
      </c>
      <c r="Z202" s="1" t="str">
        <f ca="1">CONCATENATE(Y202,"""",M$1,""":","'",M202,"'")</f>
        <v>"From":'CHD',"To":'ASR',"Price":'7092',"DeptTime":'10:10 PM',"ArrTime":'12:30 AM',"Flight":'A',"Comp":'Max-Yorks',"Code":'A-5065',"FlightNo":'5065',"isReturn":false,"RetDeptTime":'03:51 AM',"RetArrTime":'06:11 AM',"RetCode":'A-5066'</v>
      </c>
      <c r="AA202" s="1" t="str">
        <f t="shared" ca="1" si="207"/>
        <v>{"From":'CHD',"To":'ASR',"Price":'7092',"DeptTime":'10:10 PM',"ArrTime":'12:30 AM',"Flight":'A',"Comp":'Max-Yorks',"Code":'A-5065',"FlightNo":'5065',"isReturn":false,"RetDeptTime":'03:51 AM',"RetArrTime":'06:11 AM',"RetCode":'A-5066'},</v>
      </c>
    </row>
    <row r="203" spans="1:27" ht="18.75" customHeight="1">
      <c r="A203" s="1" t="s">
        <v>15</v>
      </c>
      <c r="B203" s="1" t="s">
        <v>13</v>
      </c>
      <c r="C203" s="1">
        <f t="shared" ca="1" si="204"/>
        <v>12025</v>
      </c>
      <c r="D203" s="2" t="str">
        <f>CONCATENATE("'","06:06 AM")</f>
        <v>'06:06 AM</v>
      </c>
      <c r="E203" s="2" t="str">
        <f>CONCATENATE("'","08:26 AM")</f>
        <v>'08:26 AM</v>
      </c>
      <c r="F203" s="1" t="s">
        <v>11</v>
      </c>
      <c r="G203" s="1" t="s">
        <v>9</v>
      </c>
      <c r="H203" s="1" t="str">
        <f t="shared" ca="1" si="214"/>
        <v>B-1176</v>
      </c>
      <c r="I203" s="1">
        <f t="shared" ca="1" si="205"/>
        <v>1176</v>
      </c>
      <c r="J203" s="4" t="s">
        <v>24</v>
      </c>
      <c r="K203" s="5" t="str">
        <f>CONCATENATE("'","11:47 AM")</f>
        <v>'11:47 AM</v>
      </c>
      <c r="L203" s="5" t="str">
        <f>CONCATENATE("'","02:07 PM")</f>
        <v>'02:07 PM</v>
      </c>
      <c r="M203" s="4" t="str">
        <f t="shared" ca="1" si="198"/>
        <v>B-1177</v>
      </c>
      <c r="N203" s="1" t="str">
        <f t="shared" si="199"/>
        <v>"From":'CHD',</v>
      </c>
      <c r="O203" s="1" t="str">
        <f>CONCATENATE(N203,"""",B$1,""":","'",B203,"',")</f>
        <v>"From":'CHD',"To":'ASR',</v>
      </c>
      <c r="P203" s="1" t="str">
        <f ca="1">CONCATENATE(O203,"""",C$1,""":","'",C203,"',")</f>
        <v>"From":'CHD',"To":'ASR',"Price":'12025',</v>
      </c>
      <c r="Q203" s="1" t="str">
        <f ca="1">CONCATENATE(P203,"""",D$1,""":","",D203,"',")</f>
        <v>"From":'CHD',"To":'ASR',"Price":'12025',"DeptTime":'06:06 AM',</v>
      </c>
      <c r="R203" s="1" t="str">
        <f ca="1">CONCATENATE(Q203,"""",E$1,""":","",E203,"',")</f>
        <v>"From":'CHD',"To":'ASR',"Price":'12025',"DeptTime":'06:06 AM',"ArrTime":'08:26 AM',</v>
      </c>
      <c r="S203" s="1" t="str">
        <f ca="1">CONCATENATE(R203,"""",F$1,""":","'",F203,"',")</f>
        <v>"From":'CHD',"To":'ASR',"Price":'12025',"DeptTime":'06:06 AM',"ArrTime":'08:26 AM',"Flight":'B',</v>
      </c>
      <c r="T203" s="1" t="str">
        <f ca="1">CONCATENATE(S203,"""",G$1,""":","'",G203,"',")</f>
        <v>"From":'CHD',"To":'ASR',"Price":'12025',"DeptTime":'06:06 AM',"ArrTime":'08:26 AM',"Flight":'B',"Comp":'Kingfisher',</v>
      </c>
      <c r="U203" s="1" t="str">
        <f ca="1">CONCATENATE(T203,"""",H$1,""":","'",H203,"',")</f>
        <v>"From":'CHD',"To":'ASR',"Price":'12025',"DeptTime":'06:06 AM',"ArrTime":'08:26 AM',"Flight":'B',"Comp":'Kingfisher',"Code":'B-1176',</v>
      </c>
      <c r="V203" s="1" t="str">
        <f ca="1">CONCATENATE(U203,"""",I$1,""":","'",I203,"',")</f>
        <v>"From":'CHD',"To":'ASR',"Price":'12025',"DeptTime":'06:06 AM',"ArrTime":'08:26 AM',"Flight":'B',"Comp":'Kingfisher',"Code":'B-1176',"FlightNo":'1176',</v>
      </c>
      <c r="W203" s="1" t="str">
        <f ca="1">CONCATENATE(V203,"""",J$1,""":","",J203,",")</f>
        <v>"From":'CHD',"To":'ASR',"Price":'12025',"DeptTime":'06:06 AM',"ArrTime":'08:26 AM',"Flight":'B',"Comp":'Kingfisher',"Code":'B-1176',"FlightNo":'1176',"isReturn":true,</v>
      </c>
      <c r="X203" s="1" t="str">
        <f t="shared" ref="X203:Y203" ca="1" si="224">CONCATENATE(W203,"""",K$1,""":","",K203,"',")</f>
        <v>"From":'CHD',"To":'ASR',"Price":'12025',"DeptTime":'06:06 AM',"ArrTime":'08:26 AM',"Flight":'B',"Comp":'Kingfisher',"Code":'B-1176',"FlightNo":'1176',"isReturn":true,"RetDeptTime":'11:47 AM',</v>
      </c>
      <c r="Y203" s="1" t="str">
        <f t="shared" ca="1" si="224"/>
        <v>"From":'CHD',"To":'ASR',"Price":'12025',"DeptTime":'06:06 AM',"ArrTime":'08:26 AM',"Flight":'B',"Comp":'Kingfisher',"Code":'B-1176',"FlightNo":'1176',"isReturn":true,"RetDeptTime":'11:47 AM',"RetArrTime":'02:07 PM',</v>
      </c>
      <c r="Z203" s="1" t="str">
        <f ca="1">CONCATENATE(Y203,"""",M$1,""":","'",M203,"'")</f>
        <v>"From":'CHD',"To":'ASR',"Price":'12025',"DeptTime":'06:06 AM',"ArrTime":'08:26 AM',"Flight":'B',"Comp":'Kingfisher',"Code":'B-1176',"FlightNo":'1176',"isReturn":true,"RetDeptTime":'11:47 AM',"RetArrTime":'02:07 PM',"RetCode":'B-1177'</v>
      </c>
      <c r="AA203" s="1" t="str">
        <f t="shared" ca="1" si="207"/>
        <v>{"From":'CHD',"To":'ASR',"Price":'12025',"DeptTime":'06:06 AM',"ArrTime":'08:26 AM',"Flight":'B',"Comp":'Kingfisher',"Code":'B-1176',"FlightNo":'1176',"isReturn":true,"RetDeptTime":'11:47 AM',"RetArrTime":'02:07 PM',"RetCode":'B-1177'},</v>
      </c>
    </row>
    <row r="204" spans="1:27" ht="18.75" customHeight="1">
      <c r="A204" s="1" t="s">
        <v>15</v>
      </c>
      <c r="B204" s="1" t="s">
        <v>14</v>
      </c>
      <c r="C204" s="1">
        <f t="shared" ca="1" si="204"/>
        <v>14847</v>
      </c>
      <c r="D204" s="2" t="str">
        <f>CONCATENATE("'","11:11 AM")</f>
        <v>'11:11 AM</v>
      </c>
      <c r="E204" s="2" t="str">
        <f>CONCATENATE("'","01:31 PM")</f>
        <v>'01:31 PM</v>
      </c>
      <c r="F204" s="1" t="s">
        <v>10</v>
      </c>
      <c r="G204" s="1" t="s">
        <v>9</v>
      </c>
      <c r="H204" s="1" t="str">
        <f t="shared" ca="1" si="214"/>
        <v>A-4541</v>
      </c>
      <c r="I204" s="1">
        <f t="shared" ca="1" si="205"/>
        <v>4541</v>
      </c>
      <c r="J204" s="4" t="s">
        <v>24</v>
      </c>
      <c r="K204" s="5" t="str">
        <f>CONCATENATE("'","04:52 PM")</f>
        <v>'04:52 PM</v>
      </c>
      <c r="L204" s="5" t="str">
        <f>CONCATENATE("'","07:12 PM")</f>
        <v>'07:12 PM</v>
      </c>
      <c r="M204" s="4" t="str">
        <f t="shared" ca="1" si="198"/>
        <v>A-4542</v>
      </c>
      <c r="N204" s="1" t="str">
        <f t="shared" si="199"/>
        <v>"From":'CHD',</v>
      </c>
      <c r="O204" s="1" t="str">
        <f>CONCATENATE(N204,"""",B$1,""":","'",B204,"',")</f>
        <v>"From":'CHD',"To":'KOL',</v>
      </c>
      <c r="P204" s="1" t="str">
        <f ca="1">CONCATENATE(O204,"""",C$1,""":","'",C204,"',")</f>
        <v>"From":'CHD',"To":'KOL',"Price":'14847',</v>
      </c>
      <c r="Q204" s="1" t="str">
        <f ca="1">CONCATENATE(P204,"""",D$1,""":","",D204,"',")</f>
        <v>"From":'CHD',"To":'KOL',"Price":'14847',"DeptTime":'11:11 AM',</v>
      </c>
      <c r="R204" s="1" t="str">
        <f ca="1">CONCATENATE(Q204,"""",E$1,""":","",E204,"',")</f>
        <v>"From":'CHD',"To":'KOL',"Price":'14847',"DeptTime":'11:11 AM',"ArrTime":'01:31 PM',</v>
      </c>
      <c r="S204" s="1" t="str">
        <f ca="1">CONCATENATE(R204,"""",F$1,""":","'",F204,"',")</f>
        <v>"From":'CHD',"To":'KOL',"Price":'14847',"DeptTime":'11:11 AM',"ArrTime":'01:31 PM',"Flight":'A',</v>
      </c>
      <c r="T204" s="1" t="str">
        <f ca="1">CONCATENATE(S204,"""",G$1,""":","'",G204,"',")</f>
        <v>"From":'CHD',"To":'KOL',"Price":'14847',"DeptTime":'11:11 AM',"ArrTime":'01:31 PM',"Flight":'A',"Comp":'Kingfisher',</v>
      </c>
      <c r="U204" s="1" t="str">
        <f ca="1">CONCATENATE(T204,"""",H$1,""":","'",H204,"',")</f>
        <v>"From":'CHD',"To":'KOL',"Price":'14847',"DeptTime":'11:11 AM',"ArrTime":'01:31 PM',"Flight":'A',"Comp":'Kingfisher',"Code":'A-4541',</v>
      </c>
      <c r="V204" s="1" t="str">
        <f ca="1">CONCATENATE(U204,"""",I$1,""":","'",I204,"',")</f>
        <v>"From":'CHD',"To":'KOL',"Price":'14847',"DeptTime":'11:11 AM',"ArrTime":'01:31 PM',"Flight":'A',"Comp":'Kingfisher',"Code":'A-4541',"FlightNo":'4541',</v>
      </c>
      <c r="W204" s="1" t="str">
        <f ca="1">CONCATENATE(V204,"""",J$1,""":","",J204,",")</f>
        <v>"From":'CHD',"To":'KOL',"Price":'14847',"DeptTime":'11:11 AM',"ArrTime":'01:31 PM',"Flight":'A',"Comp":'Kingfisher',"Code":'A-4541',"FlightNo":'4541',"isReturn":true,</v>
      </c>
      <c r="X204" s="1" t="str">
        <f t="shared" ref="X204:Y204" ca="1" si="225">CONCATENATE(W204,"""",K$1,""":","",K204,"',")</f>
        <v>"From":'CHD',"To":'KOL',"Price":'14847',"DeptTime":'11:11 AM',"ArrTime":'01:31 PM',"Flight":'A',"Comp":'Kingfisher',"Code":'A-4541',"FlightNo":'4541',"isReturn":true,"RetDeptTime":'04:52 PM',</v>
      </c>
      <c r="Y204" s="1" t="str">
        <f t="shared" ca="1" si="225"/>
        <v>"From":'CHD',"To":'KOL',"Price":'14847',"DeptTime":'11:11 AM',"ArrTime":'01:31 PM',"Flight":'A',"Comp":'Kingfisher',"Code":'A-4541',"FlightNo":'4541',"isReturn":true,"RetDeptTime":'04:52 PM',"RetArrTime":'07:12 PM',</v>
      </c>
      <c r="Z204" s="1" t="str">
        <f ca="1">CONCATENATE(Y204,"""",M$1,""":","'",M204,"'")</f>
        <v>"From":'CHD',"To":'KOL',"Price":'14847',"DeptTime":'11:11 AM',"ArrTime":'01:31 PM',"Flight":'A',"Comp":'Kingfisher',"Code":'A-4541',"FlightNo":'4541',"isReturn":true,"RetDeptTime":'04:52 PM',"RetArrTime":'07:12 PM',"RetCode":'A-4542'</v>
      </c>
      <c r="AA204" s="1" t="str">
        <f t="shared" ca="1" si="207"/>
        <v>{"From":'CHD',"To":'KOL',"Price":'14847',"DeptTime":'11:11 AM',"ArrTime":'01:31 PM',"Flight":'A',"Comp":'Kingfisher',"Code":'A-4541',"FlightNo":'4541',"isReturn":true,"RetDeptTime":'04:52 PM',"RetArrTime":'07:12 PM',"RetCode":'A-4542'},</v>
      </c>
    </row>
    <row r="205" spans="1:27" ht="18.75" customHeight="1">
      <c r="A205" s="1" t="s">
        <v>15</v>
      </c>
      <c r="B205" s="1" t="s">
        <v>15</v>
      </c>
      <c r="C205" s="1">
        <f t="shared" ca="1" si="204"/>
        <v>9688</v>
      </c>
      <c r="D205" s="2" t="str">
        <f>CONCATENATE("'","02:50 PM")</f>
        <v>'02:50 PM</v>
      </c>
      <c r="E205" s="2" t="str">
        <f>CONCATENATE("'","05:10 PM")</f>
        <v>'05:10 PM</v>
      </c>
      <c r="F205" s="1" t="s">
        <v>11</v>
      </c>
      <c r="G205" s="1" t="s">
        <v>9</v>
      </c>
      <c r="H205" s="1" t="str">
        <f t="shared" ca="1" si="214"/>
        <v>B-7462</v>
      </c>
      <c r="I205" s="1">
        <f t="shared" ca="1" si="205"/>
        <v>7462</v>
      </c>
      <c r="J205" s="4" t="s">
        <v>24</v>
      </c>
      <c r="K205" s="5" t="str">
        <f>CONCATENATE("'","08:32 PM")</f>
        <v>'08:32 PM</v>
      </c>
      <c r="L205" s="5" t="str">
        <f>CONCATENATE("'","10:52 PM")</f>
        <v>'10:52 PM</v>
      </c>
      <c r="M205" s="4" t="str">
        <f t="shared" ca="1" si="198"/>
        <v>B-7463</v>
      </c>
      <c r="N205" s="1" t="str">
        <f t="shared" si="199"/>
        <v>"From":'CHD',</v>
      </c>
      <c r="O205" s="1" t="str">
        <f>CONCATENATE(N205,"""",B$1,""":","'",B205,"',")</f>
        <v>"From":'CHD',"To":'CHD',</v>
      </c>
      <c r="P205" s="1" t="str">
        <f ca="1">CONCATENATE(O205,"""",C$1,""":","'",C205,"',")</f>
        <v>"From":'CHD',"To":'CHD',"Price":'9688',</v>
      </c>
      <c r="Q205" s="1" t="str">
        <f ca="1">CONCATENATE(P205,"""",D$1,""":","",D205,"',")</f>
        <v>"From":'CHD',"To":'CHD',"Price":'9688',"DeptTime":'02:50 PM',</v>
      </c>
      <c r="R205" s="1" t="str">
        <f ca="1">CONCATENATE(Q205,"""",E$1,""":","",E205,"',")</f>
        <v>"From":'CHD',"To":'CHD',"Price":'9688',"DeptTime":'02:50 PM',"ArrTime":'05:10 PM',</v>
      </c>
      <c r="S205" s="1" t="str">
        <f ca="1">CONCATENATE(R205,"""",F$1,""":","'",F205,"',")</f>
        <v>"From":'CHD',"To":'CHD',"Price":'9688',"DeptTime":'02:50 PM',"ArrTime":'05:10 PM',"Flight":'B',</v>
      </c>
      <c r="T205" s="1" t="str">
        <f ca="1">CONCATENATE(S205,"""",G$1,""":","'",G205,"',")</f>
        <v>"From":'CHD',"To":'CHD',"Price":'9688',"DeptTime":'02:50 PM',"ArrTime":'05:10 PM',"Flight":'B',"Comp":'Kingfisher',</v>
      </c>
      <c r="U205" s="1" t="str">
        <f ca="1">CONCATENATE(T205,"""",H$1,""":","'",H205,"',")</f>
        <v>"From":'CHD',"To":'CHD',"Price":'9688',"DeptTime":'02:50 PM',"ArrTime":'05:10 PM',"Flight":'B',"Comp":'Kingfisher',"Code":'B-7462',</v>
      </c>
      <c r="V205" s="1" t="str">
        <f ca="1">CONCATENATE(U205,"""",I$1,""":","'",I205,"',")</f>
        <v>"From":'CHD',"To":'CHD',"Price":'9688',"DeptTime":'02:50 PM',"ArrTime":'05:10 PM',"Flight":'B',"Comp":'Kingfisher',"Code":'B-7462',"FlightNo":'7462',</v>
      </c>
      <c r="W205" s="1" t="str">
        <f ca="1">CONCATENATE(V205,"""",J$1,""":","",J205,",")</f>
        <v>"From":'CHD',"To":'CHD',"Price":'9688',"DeptTime":'02:50 PM',"ArrTime":'05:10 PM',"Flight":'B',"Comp":'Kingfisher',"Code":'B-7462',"FlightNo":'7462',"isReturn":true,</v>
      </c>
      <c r="X205" s="1" t="str">
        <f t="shared" ref="X205:Y205" ca="1" si="226">CONCATENATE(W205,"""",K$1,""":","",K205,"',")</f>
        <v>"From":'CHD',"To":'CHD',"Price":'9688',"DeptTime":'02:50 PM',"ArrTime":'05:10 PM',"Flight":'B',"Comp":'Kingfisher',"Code":'B-7462',"FlightNo":'7462',"isReturn":true,"RetDeptTime":'08:32 PM',</v>
      </c>
      <c r="Y205" s="1" t="str">
        <f t="shared" ca="1" si="226"/>
        <v>"From":'CHD',"To":'CHD',"Price":'9688',"DeptTime":'02:50 PM',"ArrTime":'05:10 PM',"Flight":'B',"Comp":'Kingfisher',"Code":'B-7462',"FlightNo":'7462',"isReturn":true,"RetDeptTime":'08:32 PM',"RetArrTime":'10:52 PM',</v>
      </c>
      <c r="Z205" s="1" t="str">
        <f ca="1">CONCATENATE(Y205,"""",M$1,""":","'",M205,"'")</f>
        <v>"From":'CHD',"To":'CHD',"Price":'9688',"DeptTime":'02:50 PM',"ArrTime":'05:10 PM',"Flight":'B',"Comp":'Kingfisher',"Code":'B-7462',"FlightNo":'7462',"isReturn":true,"RetDeptTime":'08:32 PM',"RetArrTime":'10:52 PM',"RetCode":'B-7463'</v>
      </c>
      <c r="AA205" s="1" t="str">
        <f t="shared" ca="1" si="207"/>
        <v>{"From":'CHD',"To":'CHD',"Price":'9688',"DeptTime":'02:50 PM',"ArrTime":'05:10 PM',"Flight":'B',"Comp":'Kingfisher',"Code":'B-7462',"FlightNo":'7462',"isReturn":true,"RetDeptTime":'08:32 PM',"RetArrTime":'10:52 PM',"RetCode":'B-7463'},</v>
      </c>
    </row>
    <row r="206" spans="1:27" ht="18.75" customHeight="1">
      <c r="A206" s="1" t="s">
        <v>15</v>
      </c>
      <c r="B206" s="1" t="s">
        <v>7</v>
      </c>
      <c r="C206" s="1">
        <f t="shared" ca="1" si="204"/>
        <v>6503</v>
      </c>
      <c r="D206" s="2" t="str">
        <f>CONCATENATE("'","09:21 PM")</f>
        <v>'09:21 PM</v>
      </c>
      <c r="E206" s="2" t="str">
        <f>CONCATENATE("'","11:41 PM")</f>
        <v>'11:41 PM</v>
      </c>
      <c r="F206" s="1" t="s">
        <v>10</v>
      </c>
      <c r="G206" s="1" t="s">
        <v>9</v>
      </c>
      <c r="H206" s="1" t="str">
        <f t="shared" ca="1" si="214"/>
        <v>A-3393</v>
      </c>
      <c r="I206" s="1">
        <f t="shared" ca="1" si="205"/>
        <v>3393</v>
      </c>
      <c r="J206" s="4" t="s">
        <v>24</v>
      </c>
      <c r="K206" s="5" t="str">
        <f>CONCATENATE("'","03:02 AM")</f>
        <v>'03:02 AM</v>
      </c>
      <c r="L206" s="5" t="str">
        <f>CONCATENATE("'","05:22 AM")</f>
        <v>'05:22 AM</v>
      </c>
      <c r="M206" s="4" t="str">
        <f t="shared" ca="1" si="198"/>
        <v>A-3394</v>
      </c>
      <c r="N206" s="1" t="str">
        <f t="shared" si="199"/>
        <v>"From":'CHD',</v>
      </c>
      <c r="O206" s="1" t="str">
        <f>CONCATENATE(N206,"""",B$1,""":","'",B206,"',")</f>
        <v>"From":'CHD',"To":'DEL',</v>
      </c>
      <c r="P206" s="1" t="str">
        <f ca="1">CONCATENATE(O206,"""",C$1,""":","'",C206,"',")</f>
        <v>"From":'CHD',"To":'DEL',"Price":'6503',</v>
      </c>
      <c r="Q206" s="1" t="str">
        <f ca="1">CONCATENATE(P206,"""",D$1,""":","",D206,"',")</f>
        <v>"From":'CHD',"To":'DEL',"Price":'6503',"DeptTime":'09:21 PM',</v>
      </c>
      <c r="R206" s="1" t="str">
        <f ca="1">CONCATENATE(Q206,"""",E$1,""":","",E206,"',")</f>
        <v>"From":'CHD',"To":'DEL',"Price":'6503',"DeptTime":'09:21 PM',"ArrTime":'11:41 PM',</v>
      </c>
      <c r="S206" s="1" t="str">
        <f ca="1">CONCATENATE(R206,"""",F$1,""":","'",F206,"',")</f>
        <v>"From":'CHD',"To":'DEL',"Price":'6503',"DeptTime":'09:21 PM',"ArrTime":'11:41 PM',"Flight":'A',</v>
      </c>
      <c r="T206" s="1" t="str">
        <f ca="1">CONCATENATE(S206,"""",G$1,""":","'",G206,"',")</f>
        <v>"From":'CHD',"To":'DEL',"Price":'6503',"DeptTime":'09:21 PM',"ArrTime":'11:41 PM',"Flight":'A',"Comp":'Kingfisher',</v>
      </c>
      <c r="U206" s="1" t="str">
        <f ca="1">CONCATENATE(T206,"""",H$1,""":","'",H206,"',")</f>
        <v>"From":'CHD',"To":'DEL',"Price":'6503',"DeptTime":'09:21 PM',"ArrTime":'11:41 PM',"Flight":'A',"Comp":'Kingfisher',"Code":'A-3393',</v>
      </c>
      <c r="V206" s="1" t="str">
        <f ca="1">CONCATENATE(U206,"""",I$1,""":","'",I206,"',")</f>
        <v>"From":'CHD',"To":'DEL',"Price":'6503',"DeptTime":'09:21 PM',"ArrTime":'11:41 PM',"Flight":'A',"Comp":'Kingfisher',"Code":'A-3393',"FlightNo":'3393',</v>
      </c>
      <c r="W206" s="1" t="str">
        <f ca="1">CONCATENATE(V206,"""",J$1,""":","",J206,",")</f>
        <v>"From":'CHD',"To":'DEL',"Price":'6503',"DeptTime":'09:21 PM',"ArrTime":'11:41 PM',"Flight":'A',"Comp":'Kingfisher',"Code":'A-3393',"FlightNo":'3393',"isReturn":true,</v>
      </c>
      <c r="X206" s="1" t="str">
        <f t="shared" ref="X206:Y206" ca="1" si="227">CONCATENATE(W206,"""",K$1,""":","",K206,"',")</f>
        <v>"From":'CHD',"To":'DEL',"Price":'6503',"DeptTime":'09:21 PM',"ArrTime":'11:41 PM',"Flight":'A',"Comp":'Kingfisher',"Code":'A-3393',"FlightNo":'3393',"isReturn":true,"RetDeptTime":'03:02 AM',</v>
      </c>
      <c r="Y206" s="1" t="str">
        <f t="shared" ca="1" si="227"/>
        <v>"From":'CHD',"To":'DEL',"Price":'6503',"DeptTime":'09:21 PM',"ArrTime":'11:41 PM',"Flight":'A',"Comp":'Kingfisher',"Code":'A-3393',"FlightNo":'3393',"isReturn":true,"RetDeptTime":'03:02 AM',"RetArrTime":'05:22 AM',</v>
      </c>
      <c r="Z206" s="1" t="str">
        <f ca="1">CONCATENATE(Y206,"""",M$1,""":","'",M206,"'")</f>
        <v>"From":'CHD',"To":'DEL',"Price":'6503',"DeptTime":'09:21 PM',"ArrTime":'11:41 PM',"Flight":'A',"Comp":'Kingfisher',"Code":'A-3393',"FlightNo":'3393',"isReturn":true,"RetDeptTime":'03:02 AM',"RetArrTime":'05:22 AM',"RetCode":'A-3394'</v>
      </c>
      <c r="AA206" s="1" t="str">
        <f t="shared" ca="1" si="207"/>
        <v>{"From":'CHD',"To":'DEL',"Price":'6503',"DeptTime":'09:21 PM',"ArrTime":'11:41 PM',"Flight":'A',"Comp":'Kingfisher',"Code":'A-3393',"FlightNo":'3393',"isReturn":true,"RetDeptTime":'03:02 AM',"RetArrTime":'05:22 AM',"RetCode":'A-3394'},</v>
      </c>
    </row>
    <row r="207" spans="1:27" ht="18.75" customHeight="1">
      <c r="A207" s="1" t="s">
        <v>15</v>
      </c>
      <c r="B207" s="1" t="s">
        <v>8</v>
      </c>
      <c r="C207" s="1">
        <f t="shared" ca="1" si="204"/>
        <v>7934</v>
      </c>
      <c r="D207" s="2" t="str">
        <f>CONCATENATE("'","05:29 AM")</f>
        <v>'05:29 AM</v>
      </c>
      <c r="E207" s="2" t="str">
        <f>CONCATENATE("'","07:49 AM")</f>
        <v>'07:49 AM</v>
      </c>
      <c r="F207" s="1" t="s">
        <v>11</v>
      </c>
      <c r="G207" s="1" t="s">
        <v>9</v>
      </c>
      <c r="H207" s="1" t="str">
        <f t="shared" ca="1" si="214"/>
        <v>B-5598</v>
      </c>
      <c r="I207" s="1">
        <f t="shared" ca="1" si="205"/>
        <v>5598</v>
      </c>
      <c r="J207" s="4" t="s">
        <v>24</v>
      </c>
      <c r="K207" s="5" t="str">
        <f>CONCATENATE("'","11:11 AM")</f>
        <v>'11:11 AM</v>
      </c>
      <c r="L207" s="5" t="str">
        <f>CONCATENATE("'","01:31 PM")</f>
        <v>'01:31 PM</v>
      </c>
      <c r="M207" s="4" t="str">
        <f t="shared" ca="1" si="198"/>
        <v>B-5599</v>
      </c>
      <c r="N207" s="1" t="str">
        <f t="shared" si="199"/>
        <v>"From":'CHD',</v>
      </c>
      <c r="O207" s="1" t="str">
        <f>CONCATENATE(N207,"""",B$1,""":","'",B207,"',")</f>
        <v>"From":'CHD',"To":'BLR',</v>
      </c>
      <c r="P207" s="1" t="str">
        <f ca="1">CONCATENATE(O207,"""",C$1,""":","'",C207,"',")</f>
        <v>"From":'CHD',"To":'BLR',"Price":'7934',</v>
      </c>
      <c r="Q207" s="1" t="str">
        <f ca="1">CONCATENATE(P207,"""",D$1,""":","",D207,"',")</f>
        <v>"From":'CHD',"To":'BLR',"Price":'7934',"DeptTime":'05:29 AM',</v>
      </c>
      <c r="R207" s="1" t="str">
        <f ca="1">CONCATENATE(Q207,"""",E$1,""":","",E207,"',")</f>
        <v>"From":'CHD',"To":'BLR',"Price":'7934',"DeptTime":'05:29 AM',"ArrTime":'07:49 AM',</v>
      </c>
      <c r="S207" s="1" t="str">
        <f ca="1">CONCATENATE(R207,"""",F$1,""":","'",F207,"',")</f>
        <v>"From":'CHD',"To":'BLR',"Price":'7934',"DeptTime":'05:29 AM',"ArrTime":'07:49 AM',"Flight":'B',</v>
      </c>
      <c r="T207" s="1" t="str">
        <f ca="1">CONCATENATE(S207,"""",G$1,""":","'",G207,"',")</f>
        <v>"From":'CHD',"To":'BLR',"Price":'7934',"DeptTime":'05:29 AM',"ArrTime":'07:49 AM',"Flight":'B',"Comp":'Kingfisher',</v>
      </c>
      <c r="U207" s="1" t="str">
        <f ca="1">CONCATENATE(T207,"""",H$1,""":","'",H207,"',")</f>
        <v>"From":'CHD',"To":'BLR',"Price":'7934',"DeptTime":'05:29 AM',"ArrTime":'07:49 AM',"Flight":'B',"Comp":'Kingfisher',"Code":'B-5598',</v>
      </c>
      <c r="V207" s="1" t="str">
        <f ca="1">CONCATENATE(U207,"""",I$1,""":","'",I207,"',")</f>
        <v>"From":'CHD',"To":'BLR',"Price":'7934',"DeptTime":'05:29 AM',"ArrTime":'07:49 AM',"Flight":'B',"Comp":'Kingfisher',"Code":'B-5598',"FlightNo":'5598',</v>
      </c>
      <c r="W207" s="1" t="str">
        <f ca="1">CONCATENATE(V207,"""",J$1,""":","",J207,",")</f>
        <v>"From":'CHD',"To":'BLR',"Price":'7934',"DeptTime":'05:29 AM',"ArrTime":'07:49 AM',"Flight":'B',"Comp":'Kingfisher',"Code":'B-5598',"FlightNo":'5598',"isReturn":true,</v>
      </c>
      <c r="X207" s="1" t="str">
        <f t="shared" ref="X207:Y207" ca="1" si="228">CONCATENATE(W207,"""",K$1,""":","",K207,"',")</f>
        <v>"From":'CHD',"To":'BLR',"Price":'7934',"DeptTime":'05:29 AM',"ArrTime":'07:49 AM',"Flight":'B',"Comp":'Kingfisher',"Code":'B-5598',"FlightNo":'5598',"isReturn":true,"RetDeptTime":'11:11 AM',</v>
      </c>
      <c r="Y207" s="1" t="str">
        <f t="shared" ca="1" si="228"/>
        <v>"From":'CHD',"To":'BLR',"Price":'7934',"DeptTime":'05:29 AM',"ArrTime":'07:49 AM',"Flight":'B',"Comp":'Kingfisher',"Code":'B-5598',"FlightNo":'5598',"isReturn":true,"RetDeptTime":'11:11 AM',"RetArrTime":'01:31 PM',</v>
      </c>
      <c r="Z207" s="1" t="str">
        <f ca="1">CONCATENATE(Y207,"""",M$1,""":","'",M207,"'")</f>
        <v>"From":'CHD',"To":'BLR',"Price":'7934',"DeptTime":'05:29 AM',"ArrTime":'07:49 AM',"Flight":'B',"Comp":'Kingfisher',"Code":'B-5598',"FlightNo":'5598',"isReturn":true,"RetDeptTime":'11:11 AM',"RetArrTime":'01:31 PM',"RetCode":'B-5599'</v>
      </c>
      <c r="AA207" s="1" t="str">
        <f t="shared" ca="1" si="207"/>
        <v>{"From":'CHD',"To":'BLR',"Price":'7934',"DeptTime":'05:29 AM',"ArrTime":'07:49 AM',"Flight":'B',"Comp":'Kingfisher',"Code":'B-5598',"FlightNo":'5598',"isReturn":true,"RetDeptTime":'11:11 AM',"RetArrTime":'01:31 PM',"RetCode":'B-5599'},</v>
      </c>
    </row>
    <row r="208" spans="1:27" ht="18.75" customHeight="1">
      <c r="A208" s="1" t="s">
        <v>15</v>
      </c>
      <c r="B208" s="1" t="s">
        <v>12</v>
      </c>
      <c r="C208" s="1">
        <f t="shared" ca="1" si="204"/>
        <v>11264</v>
      </c>
      <c r="D208" s="2" t="str">
        <f>CONCATENATE("'","02:01 PM")</f>
        <v>'02:01 PM</v>
      </c>
      <c r="E208" s="2" t="str">
        <f>CONCATENATE("'","04:21 PM")</f>
        <v>'04:21 PM</v>
      </c>
      <c r="F208" s="1" t="s">
        <v>10</v>
      </c>
      <c r="G208" s="1" t="s">
        <v>9</v>
      </c>
      <c r="H208" s="1" t="str">
        <f t="shared" ca="1" si="214"/>
        <v>A-7086</v>
      </c>
      <c r="I208" s="1">
        <f t="shared" ca="1" si="205"/>
        <v>7086</v>
      </c>
      <c r="J208" s="4" t="s">
        <v>24</v>
      </c>
      <c r="K208" s="5" t="str">
        <f>CONCATENATE("'","07:43 PM")</f>
        <v>'07:43 PM</v>
      </c>
      <c r="L208" s="5" t="str">
        <f>CONCATENATE("'","10:03 PM")</f>
        <v>'10:03 PM</v>
      </c>
      <c r="M208" s="4" t="str">
        <f t="shared" ca="1" si="198"/>
        <v>A-7087</v>
      </c>
      <c r="N208" s="1" t="str">
        <f t="shared" si="199"/>
        <v>"From":'CHD',</v>
      </c>
      <c r="O208" s="1" t="str">
        <f>CONCATENATE(N208,"""",B$1,""":","'",B208,"',")</f>
        <v>"From":'CHD',"To":'MUM',</v>
      </c>
      <c r="P208" s="1" t="str">
        <f ca="1">CONCATENATE(O208,"""",C$1,""":","'",C208,"',")</f>
        <v>"From":'CHD',"To":'MUM',"Price":'11264',</v>
      </c>
      <c r="Q208" s="1" t="str">
        <f ca="1">CONCATENATE(P208,"""",D$1,""":","",D208,"',")</f>
        <v>"From":'CHD',"To":'MUM',"Price":'11264',"DeptTime":'02:01 PM',</v>
      </c>
      <c r="R208" s="1" t="str">
        <f ca="1">CONCATENATE(Q208,"""",E$1,""":","",E208,"',")</f>
        <v>"From":'CHD',"To":'MUM',"Price":'11264',"DeptTime":'02:01 PM',"ArrTime":'04:21 PM',</v>
      </c>
      <c r="S208" s="1" t="str">
        <f ca="1">CONCATENATE(R208,"""",F$1,""":","'",F208,"',")</f>
        <v>"From":'CHD',"To":'MUM',"Price":'11264',"DeptTime":'02:01 PM',"ArrTime":'04:21 PM',"Flight":'A',</v>
      </c>
      <c r="T208" s="1" t="str">
        <f ca="1">CONCATENATE(S208,"""",G$1,""":","'",G208,"',")</f>
        <v>"From":'CHD',"To":'MUM',"Price":'11264',"DeptTime":'02:01 PM',"ArrTime":'04:21 PM',"Flight":'A',"Comp":'Kingfisher',</v>
      </c>
      <c r="U208" s="1" t="str">
        <f ca="1">CONCATENATE(T208,"""",H$1,""":","'",H208,"',")</f>
        <v>"From":'CHD',"To":'MUM',"Price":'11264',"DeptTime":'02:01 PM',"ArrTime":'04:21 PM',"Flight":'A',"Comp":'Kingfisher',"Code":'A-7086',</v>
      </c>
      <c r="V208" s="1" t="str">
        <f ca="1">CONCATENATE(U208,"""",I$1,""":","'",I208,"',")</f>
        <v>"From":'CHD',"To":'MUM',"Price":'11264',"DeptTime":'02:01 PM',"ArrTime":'04:21 PM',"Flight":'A',"Comp":'Kingfisher',"Code":'A-7086',"FlightNo":'7086',</v>
      </c>
      <c r="W208" s="1" t="str">
        <f ca="1">CONCATENATE(V208,"""",J$1,""":","",J208,",")</f>
        <v>"From":'CHD',"To":'MUM',"Price":'11264',"DeptTime":'02:01 PM',"ArrTime":'04:21 PM',"Flight":'A',"Comp":'Kingfisher',"Code":'A-7086',"FlightNo":'7086',"isReturn":true,</v>
      </c>
      <c r="X208" s="1" t="str">
        <f t="shared" ref="X208:Y208" ca="1" si="229">CONCATENATE(W208,"""",K$1,""":","",K208,"',")</f>
        <v>"From":'CHD',"To":'MUM',"Price":'11264',"DeptTime":'02:01 PM',"ArrTime":'04:21 PM',"Flight":'A',"Comp":'Kingfisher',"Code":'A-7086',"FlightNo":'7086',"isReturn":true,"RetDeptTime":'07:43 PM',</v>
      </c>
      <c r="Y208" s="1" t="str">
        <f t="shared" ca="1" si="229"/>
        <v>"From":'CHD',"To":'MUM',"Price":'11264',"DeptTime":'02:01 PM',"ArrTime":'04:21 PM',"Flight":'A',"Comp":'Kingfisher',"Code":'A-7086',"FlightNo":'7086',"isReturn":true,"RetDeptTime":'07:43 PM',"RetArrTime":'10:03 PM',</v>
      </c>
      <c r="Z208" s="1" t="str">
        <f ca="1">CONCATENATE(Y208,"""",M$1,""":","'",M208,"'")</f>
        <v>"From":'CHD',"To":'MUM',"Price":'11264',"DeptTime":'02:01 PM',"ArrTime":'04:21 PM',"Flight":'A',"Comp":'Kingfisher',"Code":'A-7086',"FlightNo":'7086',"isReturn":true,"RetDeptTime":'07:43 PM',"RetArrTime":'10:03 PM',"RetCode":'A-7087'</v>
      </c>
      <c r="AA208" s="1" t="str">
        <f t="shared" ca="1" si="207"/>
        <v>{"From":'CHD',"To":'MUM',"Price":'11264',"DeptTime":'02:01 PM',"ArrTime":'04:21 PM',"Flight":'A',"Comp":'Kingfisher',"Code":'A-7086',"FlightNo":'7086',"isReturn":true,"RetDeptTime":'07:43 PM',"RetArrTime":'10:03 PM',"RetCode":'A-7087'},</v>
      </c>
    </row>
    <row r="209" spans="1:27" ht="18.75" customHeight="1">
      <c r="A209" s="1" t="s">
        <v>15</v>
      </c>
      <c r="B209" s="1" t="s">
        <v>13</v>
      </c>
      <c r="C209" s="1">
        <f t="shared" ca="1" si="204"/>
        <v>10455</v>
      </c>
      <c r="D209" s="2" t="str">
        <f>CONCATENATE("'","06:18 AM")</f>
        <v>'06:18 AM</v>
      </c>
      <c r="E209" s="2" t="str">
        <f>CONCATENATE("'","08:38 AM")</f>
        <v>'08:38 AM</v>
      </c>
      <c r="F209" s="1" t="s">
        <v>11</v>
      </c>
      <c r="G209" s="1" t="s">
        <v>18</v>
      </c>
      <c r="H209" s="1" t="str">
        <f t="shared" ca="1" si="214"/>
        <v>B-5565</v>
      </c>
      <c r="I209" s="1">
        <f t="shared" ca="1" si="205"/>
        <v>5565</v>
      </c>
      <c r="J209" s="4" t="s">
        <v>24</v>
      </c>
      <c r="K209" s="5" t="str">
        <f>CONCATENATE("'","11:59 AM")</f>
        <v>'11:59 AM</v>
      </c>
      <c r="L209" s="5" t="str">
        <f>CONCATENATE("'","02:19 PM")</f>
        <v>'02:19 PM</v>
      </c>
      <c r="M209" s="4" t="str">
        <f t="shared" ca="1" si="198"/>
        <v>B-5566</v>
      </c>
      <c r="N209" s="1" t="str">
        <f t="shared" si="199"/>
        <v>"From":'CHD',</v>
      </c>
      <c r="O209" s="1" t="str">
        <f>CONCATENATE(N209,"""",B$1,""":","'",B209,"',")</f>
        <v>"From":'CHD',"To":'ASR',</v>
      </c>
      <c r="P209" s="1" t="str">
        <f ca="1">CONCATENATE(O209,"""",C$1,""":","'",C209,"',")</f>
        <v>"From":'CHD',"To":'ASR',"Price":'10455',</v>
      </c>
      <c r="Q209" s="1" t="str">
        <f ca="1">CONCATENATE(P209,"""",D$1,""":","",D209,"',")</f>
        <v>"From":'CHD',"To":'ASR',"Price":'10455',"DeptTime":'06:18 AM',</v>
      </c>
      <c r="R209" s="1" t="str">
        <f ca="1">CONCATENATE(Q209,"""",E$1,""":","",E209,"',")</f>
        <v>"From":'CHD',"To":'ASR',"Price":'10455',"DeptTime":'06:18 AM',"ArrTime":'08:38 AM',</v>
      </c>
      <c r="S209" s="1" t="str">
        <f ca="1">CONCATENATE(R209,"""",F$1,""":","'",F209,"',")</f>
        <v>"From":'CHD',"To":'ASR',"Price":'10455',"DeptTime":'06:18 AM',"ArrTime":'08:38 AM',"Flight":'B',</v>
      </c>
      <c r="T209" s="1" t="str">
        <f ca="1">CONCATENATE(S209,"""",G$1,""":","'",G209,"',")</f>
        <v>"From":'CHD',"To":'ASR',"Price":'10455',"DeptTime":'06:18 AM',"ArrTime":'08:38 AM',"Flight":'B',"Comp":'Jet Airways',</v>
      </c>
      <c r="U209" s="1" t="str">
        <f ca="1">CONCATENATE(T209,"""",H$1,""":","'",H209,"',")</f>
        <v>"From":'CHD',"To":'ASR',"Price":'10455',"DeptTime":'06:18 AM',"ArrTime":'08:38 AM',"Flight":'B',"Comp":'Jet Airways',"Code":'B-5565',</v>
      </c>
      <c r="V209" s="1" t="str">
        <f ca="1">CONCATENATE(U209,"""",I$1,""":","'",I209,"',")</f>
        <v>"From":'CHD',"To":'ASR',"Price":'10455',"DeptTime":'06:18 AM',"ArrTime":'08:38 AM',"Flight":'B',"Comp":'Jet Airways',"Code":'B-5565',"FlightNo":'5565',</v>
      </c>
      <c r="W209" s="1" t="str">
        <f ca="1">CONCATENATE(V209,"""",J$1,""":","",J209,",")</f>
        <v>"From":'CHD',"To":'ASR',"Price":'10455',"DeptTime":'06:18 AM',"ArrTime":'08:38 AM',"Flight":'B',"Comp":'Jet Airways',"Code":'B-5565',"FlightNo":'5565',"isReturn":true,</v>
      </c>
      <c r="X209" s="1" t="str">
        <f t="shared" ref="X209:Y209" ca="1" si="230">CONCATENATE(W209,"""",K$1,""":","",K209,"',")</f>
        <v>"From":'CHD',"To":'ASR',"Price":'10455',"DeptTime":'06:18 AM',"ArrTime":'08:38 AM',"Flight":'B',"Comp":'Jet Airways',"Code":'B-5565',"FlightNo":'5565',"isReturn":true,"RetDeptTime":'11:59 AM',</v>
      </c>
      <c r="Y209" s="1" t="str">
        <f t="shared" ca="1" si="230"/>
        <v>"From":'CHD',"To":'ASR',"Price":'10455',"DeptTime":'06:18 AM',"ArrTime":'08:38 AM',"Flight":'B',"Comp":'Jet Airways',"Code":'B-5565',"FlightNo":'5565',"isReturn":true,"RetDeptTime":'11:59 AM',"RetArrTime":'02:19 PM',</v>
      </c>
      <c r="Z209" s="1" t="str">
        <f ca="1">CONCATENATE(Y209,"""",M$1,""":","'",M209,"'")</f>
        <v>"From":'CHD',"To":'ASR',"Price":'10455',"DeptTime":'06:18 AM',"ArrTime":'08:38 AM',"Flight":'B',"Comp":'Jet Airways',"Code":'B-5565',"FlightNo":'5565',"isReturn":true,"RetDeptTime":'11:59 AM',"RetArrTime":'02:19 PM',"RetCode":'B-5566'</v>
      </c>
      <c r="AA209" s="1" t="str">
        <f t="shared" ca="1" si="207"/>
        <v>{"From":'CHD',"To":'ASR',"Price":'10455',"DeptTime":'06:18 AM',"ArrTime":'08:38 AM',"Flight":'B',"Comp":'Jet Airways',"Code":'B-5565',"FlightNo":'5565',"isReturn":true,"RetDeptTime":'11:59 AM',"RetArrTime":'02:19 PM',"RetCode":'B-5566'},</v>
      </c>
    </row>
    <row r="210" spans="1:27" ht="18.75" customHeight="1">
      <c r="A210" s="1" t="s">
        <v>15</v>
      </c>
      <c r="B210" s="1" t="s">
        <v>14</v>
      </c>
      <c r="C210" s="1">
        <f t="shared" ca="1" si="204"/>
        <v>14206</v>
      </c>
      <c r="D210" s="2" t="str">
        <f>CONCATENATE("'","11:11 AM")</f>
        <v>'11:11 AM</v>
      </c>
      <c r="E210" s="2" t="str">
        <f>CONCATENATE("'","01:31 PM")</f>
        <v>'01:31 PM</v>
      </c>
      <c r="F210" s="1" t="s">
        <v>10</v>
      </c>
      <c r="G210" s="1" t="s">
        <v>19</v>
      </c>
      <c r="H210" s="1" t="str">
        <f t="shared" ca="1" si="214"/>
        <v>A-5935</v>
      </c>
      <c r="I210" s="1">
        <f t="shared" ca="1" si="205"/>
        <v>5935</v>
      </c>
      <c r="J210" s="4" t="s">
        <v>24</v>
      </c>
      <c r="K210" s="5" t="str">
        <f>CONCATENATE("'","04:52 PM")</f>
        <v>'04:52 PM</v>
      </c>
      <c r="L210" s="5" t="str">
        <f>CONCATENATE("'","07:12 PM")</f>
        <v>'07:12 PM</v>
      </c>
      <c r="M210" s="4" t="str">
        <f t="shared" ca="1" si="198"/>
        <v>A-5936</v>
      </c>
      <c r="N210" s="1" t="str">
        <f t="shared" si="199"/>
        <v>"From":'CHD',</v>
      </c>
      <c r="O210" s="1" t="str">
        <f>CONCATENATE(N210,"""",B$1,""":","'",B210,"',")</f>
        <v>"From":'CHD',"To":'KOL',</v>
      </c>
      <c r="P210" s="1" t="str">
        <f ca="1">CONCATENATE(O210,"""",C$1,""":","'",C210,"',")</f>
        <v>"From":'CHD',"To":'KOL',"Price":'14206',</v>
      </c>
      <c r="Q210" s="1" t="str">
        <f ca="1">CONCATENATE(P210,"""",D$1,""":","",D210,"',")</f>
        <v>"From":'CHD',"To":'KOL',"Price":'14206',"DeptTime":'11:11 AM',</v>
      </c>
      <c r="R210" s="1" t="str">
        <f ca="1">CONCATENATE(Q210,"""",E$1,""":","",E210,"',")</f>
        <v>"From":'CHD',"To":'KOL',"Price":'14206',"DeptTime":'11:11 AM',"ArrTime":'01:31 PM',</v>
      </c>
      <c r="S210" s="1" t="str">
        <f ca="1">CONCATENATE(R210,"""",F$1,""":","'",F210,"',")</f>
        <v>"From":'CHD',"To":'KOL',"Price":'14206',"DeptTime":'11:11 AM',"ArrTime":'01:31 PM',"Flight":'A',</v>
      </c>
      <c r="T210" s="1" t="str">
        <f ca="1">CONCATENATE(S210,"""",G$1,""":","'",G210,"',")</f>
        <v>"From":'CHD',"To":'KOL',"Price":'14206',"DeptTime":'11:11 AM',"ArrTime":'01:31 PM',"Flight":'A',"Comp":'Pun-Airways',</v>
      </c>
      <c r="U210" s="1" t="str">
        <f ca="1">CONCATENATE(T210,"""",H$1,""":","'",H210,"',")</f>
        <v>"From":'CHD',"To":'KOL',"Price":'14206',"DeptTime":'11:11 AM',"ArrTime":'01:31 PM',"Flight":'A',"Comp":'Pun-Airways',"Code":'A-5935',</v>
      </c>
      <c r="V210" s="1" t="str">
        <f ca="1">CONCATENATE(U210,"""",I$1,""":","'",I210,"',")</f>
        <v>"From":'CHD',"To":'KOL',"Price":'14206',"DeptTime":'11:11 AM',"ArrTime":'01:31 PM',"Flight":'A',"Comp":'Pun-Airways',"Code":'A-5935',"FlightNo":'5935',</v>
      </c>
      <c r="W210" s="1" t="str">
        <f ca="1">CONCATENATE(V210,"""",J$1,""":","",J210,",")</f>
        <v>"From":'CHD',"To":'KOL',"Price":'14206',"DeptTime":'11:11 AM',"ArrTime":'01:31 PM',"Flight":'A',"Comp":'Pun-Airways',"Code":'A-5935',"FlightNo":'5935',"isReturn":true,</v>
      </c>
      <c r="X210" s="1" t="str">
        <f t="shared" ref="X210:Y210" ca="1" si="231">CONCATENATE(W210,"""",K$1,""":","",K210,"',")</f>
        <v>"From":'CHD',"To":'KOL',"Price":'14206',"DeptTime":'11:11 AM',"ArrTime":'01:31 PM',"Flight":'A',"Comp":'Pun-Airways',"Code":'A-5935',"FlightNo":'5935',"isReturn":true,"RetDeptTime":'04:52 PM',</v>
      </c>
      <c r="Y210" s="1" t="str">
        <f t="shared" ca="1" si="231"/>
        <v>"From":'CHD',"To":'KOL',"Price":'14206',"DeptTime":'11:11 AM',"ArrTime":'01:31 PM',"Flight":'A',"Comp":'Pun-Airways',"Code":'A-5935',"FlightNo":'5935',"isReturn":true,"RetDeptTime":'04:52 PM',"RetArrTime":'07:12 PM',</v>
      </c>
      <c r="Z210" s="1" t="str">
        <f ca="1">CONCATENATE(Y210,"""",M$1,""":","'",M210,"'")</f>
        <v>"From":'CHD',"To":'KOL',"Price":'14206',"DeptTime":'11:11 AM',"ArrTime":'01:31 PM',"Flight":'A',"Comp":'Pun-Airways',"Code":'A-5935',"FlightNo":'5935',"isReturn":true,"RetDeptTime":'04:52 PM',"RetArrTime":'07:12 PM',"RetCode":'A-5936'</v>
      </c>
      <c r="AA210" s="1" t="str">
        <f t="shared" ca="1" si="207"/>
        <v>{"From":'CHD',"To":'KOL',"Price":'14206',"DeptTime":'11:11 AM',"ArrTime":'01:31 PM',"Flight":'A',"Comp":'Pun-Airways',"Code":'A-5935',"FlightNo":'5935',"isReturn":true,"RetDeptTime":'04:52 PM',"RetArrTime":'07:12 PM',"RetCode":'A-5936'},</v>
      </c>
    </row>
    <row r="211" spans="1:27" ht="18.75" customHeight="1">
      <c r="A211" s="1" t="s">
        <v>15</v>
      </c>
      <c r="B211" s="1" t="s">
        <v>15</v>
      </c>
      <c r="C211" s="1">
        <f t="shared" ca="1" si="204"/>
        <v>11556</v>
      </c>
      <c r="D211" s="2" t="str">
        <f>CONCATENATE("'","10:46 AM")</f>
        <v>'10:46 AM</v>
      </c>
      <c r="E211" s="2" t="str">
        <f>CONCATENATE("'","01:06 PM")</f>
        <v>'01:06 PM</v>
      </c>
      <c r="F211" s="1" t="s">
        <v>10</v>
      </c>
      <c r="G211" s="1" t="s">
        <v>20</v>
      </c>
      <c r="H211" s="1" t="str">
        <f t="shared" ca="1" si="214"/>
        <v>A-5338</v>
      </c>
      <c r="I211" s="1">
        <f t="shared" ca="1" si="205"/>
        <v>5338</v>
      </c>
      <c r="J211" s="4" t="s">
        <v>24</v>
      </c>
      <c r="K211" s="5" t="str">
        <f>CONCATENATE("'","04:28 PM")</f>
        <v>'04:28 PM</v>
      </c>
      <c r="L211" s="5" t="str">
        <f>CONCATENATE("'","06:48 PM")</f>
        <v>'06:48 PM</v>
      </c>
      <c r="M211" s="4" t="str">
        <f t="shared" ca="1" si="198"/>
        <v>A-5339</v>
      </c>
      <c r="N211" s="1" t="str">
        <f t="shared" si="199"/>
        <v>"From":'CHD',</v>
      </c>
      <c r="O211" s="1" t="str">
        <f>CONCATENATE(N211,"""",B$1,""":","'",B211,"',")</f>
        <v>"From":'CHD',"To":'CHD',</v>
      </c>
      <c r="P211" s="1" t="str">
        <f ca="1">CONCATENATE(O211,"""",C$1,""":","'",C211,"',")</f>
        <v>"From":'CHD',"To":'CHD',"Price":'11556',</v>
      </c>
      <c r="Q211" s="1" t="str">
        <f ca="1">CONCATENATE(P211,"""",D$1,""":","",D211,"',")</f>
        <v>"From":'CHD',"To":'CHD',"Price":'11556',"DeptTime":'10:46 AM',</v>
      </c>
      <c r="R211" s="1" t="str">
        <f ca="1">CONCATENATE(Q211,"""",E$1,""":","",E211,"',")</f>
        <v>"From":'CHD',"To":'CHD',"Price":'11556',"DeptTime":'10:46 AM',"ArrTime":'01:06 PM',</v>
      </c>
      <c r="S211" s="1" t="str">
        <f ca="1">CONCATENATE(R211,"""",F$1,""":","'",F211,"',")</f>
        <v>"From":'CHD',"To":'CHD',"Price":'11556',"DeptTime":'10:46 AM',"ArrTime":'01:06 PM',"Flight":'A',</v>
      </c>
      <c r="T211" s="1" t="str">
        <f ca="1">CONCATENATE(S211,"""",G$1,""":","'",G211,"',")</f>
        <v>"From":'CHD',"To":'CHD',"Price":'11556',"DeptTime":'10:46 AM',"ArrTime":'01:06 PM',"Flight":'A',"Comp":'M-India',</v>
      </c>
      <c r="U211" s="1" t="str">
        <f ca="1">CONCATENATE(T211,"""",H$1,""":","'",H211,"',")</f>
        <v>"From":'CHD',"To":'CHD',"Price":'11556',"DeptTime":'10:46 AM',"ArrTime":'01:06 PM',"Flight":'A',"Comp":'M-India',"Code":'A-5338',</v>
      </c>
      <c r="V211" s="1" t="str">
        <f ca="1">CONCATENATE(U211,"""",I$1,""":","'",I211,"',")</f>
        <v>"From":'CHD',"To":'CHD',"Price":'11556',"DeptTime":'10:46 AM',"ArrTime":'01:06 PM',"Flight":'A',"Comp":'M-India',"Code":'A-5338',"FlightNo":'5338',</v>
      </c>
      <c r="W211" s="1" t="str">
        <f ca="1">CONCATENATE(V211,"""",J$1,""":","",J211,",")</f>
        <v>"From":'CHD',"To":'CHD',"Price":'11556',"DeptTime":'10:46 AM',"ArrTime":'01:06 PM',"Flight":'A',"Comp":'M-India',"Code":'A-5338',"FlightNo":'5338',"isReturn":true,</v>
      </c>
      <c r="X211" s="1" t="str">
        <f t="shared" ref="X211:Y211" ca="1" si="232">CONCATENATE(W211,"""",K$1,""":","",K211,"',")</f>
        <v>"From":'CHD',"To":'CHD',"Price":'11556',"DeptTime":'10:46 AM',"ArrTime":'01:06 PM',"Flight":'A',"Comp":'M-India',"Code":'A-5338',"FlightNo":'5338',"isReturn":true,"RetDeptTime":'04:28 PM',</v>
      </c>
      <c r="Y211" s="1" t="str">
        <f t="shared" ca="1" si="232"/>
        <v>"From":'CHD',"To":'CHD',"Price":'11556',"DeptTime":'10:46 AM',"ArrTime":'01:06 PM',"Flight":'A',"Comp":'M-India',"Code":'A-5338',"FlightNo":'5338',"isReturn":true,"RetDeptTime":'04:28 PM',"RetArrTime":'06:48 PM',</v>
      </c>
      <c r="Z211" s="1" t="str">
        <f ca="1">CONCATENATE(Y211,"""",M$1,""":","'",M211,"'")</f>
        <v>"From":'CHD',"To":'CHD',"Price":'11556',"DeptTime":'10:46 AM',"ArrTime":'01:06 PM',"Flight":'A',"Comp":'M-India',"Code":'A-5338',"FlightNo":'5338',"isReturn":true,"RetDeptTime":'04:28 PM',"RetArrTime":'06:48 PM',"RetCode":'A-5339'</v>
      </c>
      <c r="AA211" s="1" t="str">
        <f t="shared" ca="1" si="207"/>
        <v>{"From":'CHD',"To":'CHD',"Price":'11556',"DeptTime":'10:46 AM',"ArrTime":'01:06 PM',"Flight":'A',"Comp":'M-India',"Code":'A-5338',"FlightNo":'5338',"isReturn":true,"RetDeptTime":'04:28 PM',"RetArrTime":'06:48 PM',"RetCode":'A-5339'},</v>
      </c>
    </row>
    <row r="212" spans="1:27" ht="18.75" customHeight="1">
      <c r="A212" s="1" t="s">
        <v>7</v>
      </c>
      <c r="B212" s="1" t="s">
        <v>7</v>
      </c>
      <c r="C212" s="1">
        <f t="shared" ca="1" si="204"/>
        <v>11984</v>
      </c>
      <c r="D212" s="2" t="str">
        <f>CONCATENATE("'","01:13 PM")</f>
        <v>'01:13 PM</v>
      </c>
      <c r="E212" s="2" t="str">
        <f>CONCATENATE("'","03:33 PM")</f>
        <v>'03:33 PM</v>
      </c>
      <c r="F212" s="1" t="s">
        <v>10</v>
      </c>
      <c r="G212" s="1" t="s">
        <v>21</v>
      </c>
      <c r="H212" s="1" t="str">
        <f t="shared" ca="1" si="214"/>
        <v>A-4239</v>
      </c>
      <c r="I212" s="1">
        <f t="shared" ca="1" si="205"/>
        <v>4239</v>
      </c>
      <c r="J212" s="4" t="s">
        <v>24</v>
      </c>
      <c r="K212" s="5" t="str">
        <f>CONCATENATE("'","06:54 PM")</f>
        <v>'06:54 PM</v>
      </c>
      <c r="L212" s="5" t="str">
        <f>CONCATENATE("'","09:14 PM")</f>
        <v>'09:14 PM</v>
      </c>
      <c r="M212" s="4" t="str">
        <f t="shared" ca="1" si="198"/>
        <v>A-4240</v>
      </c>
      <c r="N212" s="1" t="str">
        <f t="shared" si="199"/>
        <v>"From":'DEL',</v>
      </c>
      <c r="O212" s="1" t="str">
        <f>CONCATENATE(N212,"""",B$1,""":","'",B212,"',")</f>
        <v>"From":'DEL',"To":'DEL',</v>
      </c>
      <c r="P212" s="1" t="str">
        <f ca="1">CONCATENATE(O212,"""",C$1,""":","'",C212,"',")</f>
        <v>"From":'DEL',"To":'DEL',"Price":'11984',</v>
      </c>
      <c r="Q212" s="1" t="str">
        <f ca="1">CONCATENATE(P212,"""",D$1,""":","",D212,"',")</f>
        <v>"From":'DEL',"To":'DEL',"Price":'11984',"DeptTime":'01:13 PM',</v>
      </c>
      <c r="R212" s="1" t="str">
        <f ca="1">CONCATENATE(Q212,"""",E$1,""":","",E212,"',")</f>
        <v>"From":'DEL',"To":'DEL',"Price":'11984',"DeptTime":'01:13 PM',"ArrTime":'03:33 PM',</v>
      </c>
      <c r="S212" s="1" t="str">
        <f ca="1">CONCATENATE(R212,"""",F$1,""":","'",F212,"',")</f>
        <v>"From":'DEL',"To":'DEL',"Price":'11984',"DeptTime":'01:13 PM',"ArrTime":'03:33 PM',"Flight":'A',</v>
      </c>
      <c r="T212" s="1" t="str">
        <f ca="1">CONCATENATE(S212,"""",G$1,""":","'",G212,"',")</f>
        <v>"From":'DEL',"To":'DEL',"Price":'11984',"DeptTime":'01:13 PM',"ArrTime":'03:33 PM',"Flight":'A',"Comp":'Col-ways',</v>
      </c>
      <c r="U212" s="1" t="str">
        <f ca="1">CONCATENATE(T212,"""",H$1,""":","'",H212,"',")</f>
        <v>"From":'DEL',"To":'DEL',"Price":'11984',"DeptTime":'01:13 PM',"ArrTime":'03:33 PM',"Flight":'A',"Comp":'Col-ways',"Code":'A-4239',</v>
      </c>
      <c r="V212" s="1" t="str">
        <f ca="1">CONCATENATE(U212,"""",I$1,""":","'",I212,"',")</f>
        <v>"From":'DEL',"To":'DEL',"Price":'11984',"DeptTime":'01:13 PM',"ArrTime":'03:33 PM',"Flight":'A',"Comp":'Col-ways',"Code":'A-4239',"FlightNo":'4239',</v>
      </c>
      <c r="W212" s="1" t="str">
        <f ca="1">CONCATENATE(V212,"""",J$1,""":","",J212,",")</f>
        <v>"From":'DEL',"To":'DEL',"Price":'11984',"DeptTime":'01:13 PM',"ArrTime":'03:33 PM',"Flight":'A',"Comp":'Col-ways',"Code":'A-4239',"FlightNo":'4239',"isReturn":true,</v>
      </c>
      <c r="X212" s="1" t="str">
        <f t="shared" ref="X212:Y212" ca="1" si="233">CONCATENATE(W212,"""",K$1,""":","",K212,"',")</f>
        <v>"From":'DEL',"To":'DEL',"Price":'11984',"DeptTime":'01:13 PM',"ArrTime":'03:33 PM',"Flight":'A',"Comp":'Col-ways',"Code":'A-4239',"FlightNo":'4239',"isReturn":true,"RetDeptTime":'06:54 PM',</v>
      </c>
      <c r="Y212" s="1" t="str">
        <f t="shared" ca="1" si="233"/>
        <v>"From":'DEL',"To":'DEL',"Price":'11984',"DeptTime":'01:13 PM',"ArrTime":'03:33 PM',"Flight":'A',"Comp":'Col-ways',"Code":'A-4239',"FlightNo":'4239',"isReturn":true,"RetDeptTime":'06:54 PM',"RetArrTime":'09:14 PM',</v>
      </c>
      <c r="Z212" s="1" t="str">
        <f ca="1">CONCATENATE(Y212,"""",M$1,""":","'",M212,"'")</f>
        <v>"From":'DEL',"To":'DEL',"Price":'11984',"DeptTime":'01:13 PM',"ArrTime":'03:33 PM',"Flight":'A',"Comp":'Col-ways',"Code":'A-4239',"FlightNo":'4239',"isReturn":true,"RetDeptTime":'06:54 PM',"RetArrTime":'09:14 PM',"RetCode":'A-4240'</v>
      </c>
      <c r="AA212" s="1" t="str">
        <f t="shared" ca="1" si="207"/>
        <v>{"From":'DEL',"To":'DEL',"Price":'11984',"DeptTime":'01:13 PM',"ArrTime":'03:33 PM',"Flight":'A',"Comp":'Col-ways',"Code":'A-4239',"FlightNo":'4239',"isReturn":true,"RetDeptTime":'06:54 PM',"RetArrTime":'09:14 PM',"RetCode":'A-4240'},</v>
      </c>
    </row>
    <row r="213" spans="1:27" ht="18.75" customHeight="1">
      <c r="A213" s="1" t="s">
        <v>7</v>
      </c>
      <c r="B213" s="1" t="s">
        <v>8</v>
      </c>
      <c r="C213" s="1">
        <f t="shared" ca="1" si="204"/>
        <v>12026</v>
      </c>
      <c r="D213" s="2" t="str">
        <f>CONCATENATE("'","08:56 PM")</f>
        <v>'08:56 PM</v>
      </c>
      <c r="E213" s="2" t="str">
        <f>CONCATENATE("'","11:16 PM")</f>
        <v>'11:16 PM</v>
      </c>
      <c r="F213" s="1" t="s">
        <v>11</v>
      </c>
      <c r="G213" s="1" t="s">
        <v>22</v>
      </c>
      <c r="H213" s="1" t="str">
        <f t="shared" ca="1" si="214"/>
        <v>B-5853</v>
      </c>
      <c r="I213" s="1">
        <f t="shared" ca="1" si="205"/>
        <v>5853</v>
      </c>
      <c r="J213" s="4" t="s">
        <v>24</v>
      </c>
      <c r="K213" s="5" t="str">
        <f>CONCATENATE("'","02:38 AM")</f>
        <v>'02:38 AM</v>
      </c>
      <c r="L213" s="5" t="str">
        <f>CONCATENATE("'","04:58 AM")</f>
        <v>'04:58 AM</v>
      </c>
      <c r="M213" s="4" t="str">
        <f t="shared" ca="1" si="198"/>
        <v>B-5854</v>
      </c>
      <c r="N213" s="1" t="str">
        <f t="shared" si="199"/>
        <v>"From":'DEL',</v>
      </c>
      <c r="O213" s="1" t="str">
        <f>CONCATENATE(N213,"""",B$1,""":","'",B213,"',")</f>
        <v>"From":'DEL',"To":'BLR',</v>
      </c>
      <c r="P213" s="1" t="str">
        <f ca="1">CONCATENATE(O213,"""",C$1,""":","'",C213,"',")</f>
        <v>"From":'DEL',"To":'BLR',"Price":'12026',</v>
      </c>
      <c r="Q213" s="1" t="str">
        <f ca="1">CONCATENATE(P213,"""",D$1,""":","",D213,"',")</f>
        <v>"From":'DEL',"To":'BLR',"Price":'12026',"DeptTime":'08:56 PM',</v>
      </c>
      <c r="R213" s="1" t="str">
        <f ca="1">CONCATENATE(Q213,"""",E$1,""":","",E213,"',")</f>
        <v>"From":'DEL',"To":'BLR',"Price":'12026',"DeptTime":'08:56 PM',"ArrTime":'11:16 PM',</v>
      </c>
      <c r="S213" s="1" t="str">
        <f ca="1">CONCATENATE(R213,"""",F$1,""":","'",F213,"',")</f>
        <v>"From":'DEL',"To":'BLR',"Price":'12026',"DeptTime":'08:56 PM',"ArrTime":'11:16 PM',"Flight":'B',</v>
      </c>
      <c r="T213" s="1" t="str">
        <f ca="1">CONCATENATE(S213,"""",G$1,""":","'",G213,"',")</f>
        <v>"From":'DEL',"To":'BLR',"Price":'12026',"DeptTime":'08:56 PM',"ArrTime":'11:16 PM',"Flight":'B',"Comp":'Max-Yorks',</v>
      </c>
      <c r="U213" s="1" t="str">
        <f ca="1">CONCATENATE(T213,"""",H$1,""":","'",H213,"',")</f>
        <v>"From":'DEL',"To":'BLR',"Price":'12026',"DeptTime":'08:56 PM',"ArrTime":'11:16 PM',"Flight":'B',"Comp":'Max-Yorks',"Code":'B-5853',</v>
      </c>
      <c r="V213" s="1" t="str">
        <f ca="1">CONCATENATE(U213,"""",I$1,""":","'",I213,"',")</f>
        <v>"From":'DEL',"To":'BLR',"Price":'12026',"DeptTime":'08:56 PM',"ArrTime":'11:16 PM',"Flight":'B',"Comp":'Max-Yorks',"Code":'B-5853',"FlightNo":'5853',</v>
      </c>
      <c r="W213" s="1" t="str">
        <f ca="1">CONCATENATE(V213,"""",J$1,""":","",J213,",")</f>
        <v>"From":'DEL',"To":'BLR',"Price":'12026',"DeptTime":'08:56 PM',"ArrTime":'11:16 PM',"Flight":'B',"Comp":'Max-Yorks',"Code":'B-5853',"FlightNo":'5853',"isReturn":true,</v>
      </c>
      <c r="X213" s="1" t="str">
        <f t="shared" ref="X213:Y213" ca="1" si="234">CONCATENATE(W213,"""",K$1,""":","",K213,"',")</f>
        <v>"From":'DEL',"To":'BLR',"Price":'12026',"DeptTime":'08:56 PM',"ArrTime":'11:16 PM',"Flight":'B',"Comp":'Max-Yorks',"Code":'B-5853',"FlightNo":'5853',"isReturn":true,"RetDeptTime":'02:38 AM',</v>
      </c>
      <c r="Y213" s="1" t="str">
        <f t="shared" ca="1" si="234"/>
        <v>"From":'DEL',"To":'BLR',"Price":'12026',"DeptTime":'08:56 PM',"ArrTime":'11:16 PM',"Flight":'B',"Comp":'Max-Yorks',"Code":'B-5853',"FlightNo":'5853',"isReturn":true,"RetDeptTime":'02:38 AM',"RetArrTime":'04:58 AM',</v>
      </c>
      <c r="Z213" s="1" t="str">
        <f ca="1">CONCATENATE(Y213,"""",M$1,""":","'",M213,"'")</f>
        <v>"From":'DEL',"To":'BLR',"Price":'12026',"DeptTime":'08:56 PM',"ArrTime":'11:16 PM',"Flight":'B',"Comp":'Max-Yorks',"Code":'B-5853',"FlightNo":'5853',"isReturn":true,"RetDeptTime":'02:38 AM',"RetArrTime":'04:58 AM',"RetCode":'B-5854'</v>
      </c>
      <c r="AA213" s="1" t="str">
        <f t="shared" ca="1" si="207"/>
        <v>{"From":'DEL',"To":'BLR',"Price":'12026',"DeptTime":'08:56 PM',"ArrTime":'11:16 PM',"Flight":'B',"Comp":'Max-Yorks',"Code":'B-5853',"FlightNo":'5853',"isReturn":true,"RetDeptTime":'02:38 AM',"RetArrTime":'04:58 AM',"RetCode":'B-5854'},</v>
      </c>
    </row>
    <row r="214" spans="1:27" ht="18.75" customHeight="1">
      <c r="A214" s="1" t="s">
        <v>7</v>
      </c>
      <c r="B214" s="1" t="s">
        <v>12</v>
      </c>
      <c r="C214" s="1">
        <f t="shared" ca="1" si="204"/>
        <v>11250</v>
      </c>
      <c r="D214" s="2" t="str">
        <f>CONCATENATE("'","05:17 PM")</f>
        <v>'05:17 PM</v>
      </c>
      <c r="E214" s="2" t="str">
        <f>CONCATENATE("'","07:37 PM")</f>
        <v>'07:37 PM</v>
      </c>
      <c r="F214" s="1" t="s">
        <v>10</v>
      </c>
      <c r="G214" s="1" t="s">
        <v>9</v>
      </c>
      <c r="H214" s="1" t="str">
        <f t="shared" ca="1" si="214"/>
        <v>A-1898</v>
      </c>
      <c r="I214" s="1">
        <f t="shared" ca="1" si="205"/>
        <v>1898</v>
      </c>
      <c r="J214" s="4" t="s">
        <v>24</v>
      </c>
      <c r="K214" s="5" t="str">
        <f>CONCATENATE("'","10:58 PM")</f>
        <v>'10:58 PM</v>
      </c>
      <c r="L214" s="5" t="str">
        <f>CONCATENATE("'","01:18 AM")</f>
        <v>'01:18 AM</v>
      </c>
      <c r="M214" s="4" t="str">
        <f t="shared" ca="1" si="198"/>
        <v>A-1899</v>
      </c>
      <c r="N214" s="1" t="str">
        <f t="shared" si="199"/>
        <v>"From":'DEL',</v>
      </c>
      <c r="O214" s="1" t="str">
        <f>CONCATENATE(N214,"""",B$1,""":","'",B214,"',")</f>
        <v>"From":'DEL',"To":'MUM',</v>
      </c>
      <c r="P214" s="1" t="str">
        <f ca="1">CONCATENATE(O214,"""",C$1,""":","'",C214,"',")</f>
        <v>"From":'DEL',"To":'MUM',"Price":'11250',</v>
      </c>
      <c r="Q214" s="1" t="str">
        <f ca="1">CONCATENATE(P214,"""",D$1,""":","",D214,"',")</f>
        <v>"From":'DEL',"To":'MUM',"Price":'11250',"DeptTime":'05:17 PM',</v>
      </c>
      <c r="R214" s="1" t="str">
        <f ca="1">CONCATENATE(Q214,"""",E$1,""":","",E214,"',")</f>
        <v>"From":'DEL',"To":'MUM',"Price":'11250',"DeptTime":'05:17 PM',"ArrTime":'07:37 PM',</v>
      </c>
      <c r="S214" s="1" t="str">
        <f ca="1">CONCATENATE(R214,"""",F$1,""":","'",F214,"',")</f>
        <v>"From":'DEL',"To":'MUM',"Price":'11250',"DeptTime":'05:17 PM',"ArrTime":'07:37 PM',"Flight":'A',</v>
      </c>
      <c r="T214" s="1" t="str">
        <f ca="1">CONCATENATE(S214,"""",G$1,""":","'",G214,"',")</f>
        <v>"From":'DEL',"To":'MUM',"Price":'11250',"DeptTime":'05:17 PM',"ArrTime":'07:37 PM',"Flight":'A',"Comp":'Kingfisher',</v>
      </c>
      <c r="U214" s="1" t="str">
        <f ca="1">CONCATENATE(T214,"""",H$1,""":","'",H214,"',")</f>
        <v>"From":'DEL',"To":'MUM',"Price":'11250',"DeptTime":'05:17 PM',"ArrTime":'07:37 PM',"Flight":'A',"Comp":'Kingfisher',"Code":'A-1898',</v>
      </c>
      <c r="V214" s="1" t="str">
        <f ca="1">CONCATENATE(U214,"""",I$1,""":","'",I214,"',")</f>
        <v>"From":'DEL',"To":'MUM',"Price":'11250',"DeptTime":'05:17 PM',"ArrTime":'07:37 PM',"Flight":'A',"Comp":'Kingfisher',"Code":'A-1898',"FlightNo":'1898',</v>
      </c>
      <c r="W214" s="1" t="str">
        <f ca="1">CONCATENATE(V214,"""",J$1,""":","",J214,",")</f>
        <v>"From":'DEL',"To":'MUM',"Price":'11250',"DeptTime":'05:17 PM',"ArrTime":'07:37 PM',"Flight":'A',"Comp":'Kingfisher',"Code":'A-1898',"FlightNo":'1898',"isReturn":true,</v>
      </c>
      <c r="X214" s="1" t="str">
        <f t="shared" ref="X214:Y214" ca="1" si="235">CONCATENATE(W214,"""",K$1,""":","",K214,"',")</f>
        <v>"From":'DEL',"To":'MUM',"Price":'11250',"DeptTime":'05:17 PM',"ArrTime":'07:37 PM',"Flight":'A',"Comp":'Kingfisher',"Code":'A-1898',"FlightNo":'1898',"isReturn":true,"RetDeptTime":'10:58 PM',</v>
      </c>
      <c r="Y214" s="1" t="str">
        <f t="shared" ca="1" si="235"/>
        <v>"From":'DEL',"To":'MUM',"Price":'11250',"DeptTime":'05:17 PM',"ArrTime":'07:37 PM',"Flight":'A',"Comp":'Kingfisher',"Code":'A-1898',"FlightNo":'1898',"isReturn":true,"RetDeptTime":'10:58 PM',"RetArrTime":'01:18 AM',</v>
      </c>
      <c r="Z214" s="1" t="str">
        <f ca="1">CONCATENATE(Y214,"""",M$1,""":","'",M214,"'")</f>
        <v>"From":'DEL',"To":'MUM',"Price":'11250',"DeptTime":'05:17 PM',"ArrTime":'07:37 PM',"Flight":'A',"Comp":'Kingfisher',"Code":'A-1898',"FlightNo":'1898',"isReturn":true,"RetDeptTime":'10:58 PM',"RetArrTime":'01:18 AM',"RetCode":'A-1899'</v>
      </c>
      <c r="AA214" s="1" t="str">
        <f t="shared" ca="1" si="207"/>
        <v>{"From":'DEL',"To":'MUM',"Price":'11250',"DeptTime":'05:17 PM',"ArrTime":'07:37 PM',"Flight":'A',"Comp":'Kingfisher',"Code":'A-1898',"FlightNo":'1898',"isReturn":true,"RetDeptTime":'10:58 PM',"RetArrTime":'01:18 AM',"RetCode":'A-1899'},</v>
      </c>
    </row>
    <row r="215" spans="1:27" ht="18.75" customHeight="1">
      <c r="A215" s="1" t="s">
        <v>7</v>
      </c>
      <c r="B215" s="1" t="s">
        <v>13</v>
      </c>
      <c r="C215" s="1">
        <f t="shared" ca="1" si="204"/>
        <v>13163</v>
      </c>
      <c r="D215" s="2" t="str">
        <f>CONCATENATE("'","02:50 AM")</f>
        <v>'02:50 AM</v>
      </c>
      <c r="E215" s="2" t="str">
        <f>CONCATENATE("'","05:10 AM")</f>
        <v>'05:10 AM</v>
      </c>
      <c r="F215" s="1" t="s">
        <v>11</v>
      </c>
      <c r="G215" s="1" t="s">
        <v>9</v>
      </c>
      <c r="H215" s="1" t="str">
        <f t="shared" ca="1" si="214"/>
        <v>B-8809</v>
      </c>
      <c r="I215" s="1">
        <f t="shared" ca="1" si="205"/>
        <v>8809</v>
      </c>
      <c r="J215" s="4" t="s">
        <v>25</v>
      </c>
      <c r="K215" s="5" t="str">
        <f>CONCATENATE("'","08:32 AM")</f>
        <v>'08:32 AM</v>
      </c>
      <c r="L215" s="5" t="str">
        <f>CONCATENATE("'","10:52 AM")</f>
        <v>'10:52 AM</v>
      </c>
      <c r="M215" s="4" t="str">
        <f t="shared" ca="1" si="198"/>
        <v>B-8810</v>
      </c>
      <c r="N215" s="1" t="str">
        <f t="shared" si="199"/>
        <v>"From":'DEL',</v>
      </c>
      <c r="O215" s="1" t="str">
        <f>CONCATENATE(N215,"""",B$1,""":","'",B215,"',")</f>
        <v>"From":'DEL',"To":'ASR',</v>
      </c>
      <c r="P215" s="1" t="str">
        <f ca="1">CONCATENATE(O215,"""",C$1,""":","'",C215,"',")</f>
        <v>"From":'DEL',"To":'ASR',"Price":'13163',</v>
      </c>
      <c r="Q215" s="1" t="str">
        <f ca="1">CONCATENATE(P215,"""",D$1,""":","",D215,"',")</f>
        <v>"From":'DEL',"To":'ASR',"Price":'13163',"DeptTime":'02:50 AM',</v>
      </c>
      <c r="R215" s="1" t="str">
        <f ca="1">CONCATENATE(Q215,"""",E$1,""":","",E215,"',")</f>
        <v>"From":'DEL',"To":'ASR',"Price":'13163',"DeptTime":'02:50 AM',"ArrTime":'05:10 AM',</v>
      </c>
      <c r="S215" s="1" t="str">
        <f ca="1">CONCATENATE(R215,"""",F$1,""":","'",F215,"',")</f>
        <v>"From":'DEL',"To":'ASR',"Price":'13163',"DeptTime":'02:50 AM',"ArrTime":'05:10 AM',"Flight":'B',</v>
      </c>
      <c r="T215" s="1" t="str">
        <f ca="1">CONCATENATE(S215,"""",G$1,""":","'",G215,"',")</f>
        <v>"From":'DEL',"To":'ASR',"Price":'13163',"DeptTime":'02:50 AM',"ArrTime":'05:10 AM',"Flight":'B',"Comp":'Kingfisher',</v>
      </c>
      <c r="U215" s="1" t="str">
        <f ca="1">CONCATENATE(T215,"""",H$1,""":","'",H215,"',")</f>
        <v>"From":'DEL',"To":'ASR',"Price":'13163',"DeptTime":'02:50 AM',"ArrTime":'05:10 AM',"Flight":'B',"Comp":'Kingfisher',"Code":'B-8809',</v>
      </c>
      <c r="V215" s="1" t="str">
        <f ca="1">CONCATENATE(U215,"""",I$1,""":","'",I215,"',")</f>
        <v>"From":'DEL',"To":'ASR',"Price":'13163',"DeptTime":'02:50 AM',"ArrTime":'05:10 AM',"Flight":'B',"Comp":'Kingfisher',"Code":'B-8809',"FlightNo":'8809',</v>
      </c>
      <c r="W215" s="1" t="str">
        <f ca="1">CONCATENATE(V215,"""",J$1,""":","",J215,",")</f>
        <v>"From":'DEL',"To":'ASR',"Price":'13163',"DeptTime":'02:50 AM',"ArrTime":'05:10 AM',"Flight":'B',"Comp":'Kingfisher',"Code":'B-8809',"FlightNo":'8809',"isReturn":false,</v>
      </c>
      <c r="X215" s="1" t="str">
        <f t="shared" ref="X215:Y215" ca="1" si="236">CONCATENATE(W215,"""",K$1,""":","",K215,"',")</f>
        <v>"From":'DEL',"To":'ASR',"Price":'13163',"DeptTime":'02:50 AM',"ArrTime":'05:10 AM',"Flight":'B',"Comp":'Kingfisher',"Code":'B-8809',"FlightNo":'8809',"isReturn":false,"RetDeptTime":'08:32 AM',</v>
      </c>
      <c r="Y215" s="1" t="str">
        <f t="shared" ca="1" si="236"/>
        <v>"From":'DEL',"To":'ASR',"Price":'13163',"DeptTime":'02:50 AM',"ArrTime":'05:10 AM',"Flight":'B',"Comp":'Kingfisher',"Code":'B-8809',"FlightNo":'8809',"isReturn":false,"RetDeptTime":'08:32 AM',"RetArrTime":'10:52 AM',</v>
      </c>
      <c r="Z215" s="1" t="str">
        <f ca="1">CONCATENATE(Y215,"""",M$1,""":","'",M215,"'")</f>
        <v>"From":'DEL',"To":'ASR',"Price":'13163',"DeptTime":'02:50 AM',"ArrTime":'05:10 AM',"Flight":'B',"Comp":'Kingfisher',"Code":'B-8809',"FlightNo":'8809',"isReturn":false,"RetDeptTime":'08:32 AM',"RetArrTime":'10:52 AM',"RetCode":'B-8810'</v>
      </c>
      <c r="AA215" s="1" t="str">
        <f t="shared" ca="1" si="207"/>
        <v>{"From":'DEL',"To":'ASR',"Price":'13163',"DeptTime":'02:50 AM',"ArrTime":'05:10 AM',"Flight":'B',"Comp":'Kingfisher',"Code":'B-8809',"FlightNo":'8809',"isReturn":false,"RetDeptTime":'08:32 AM',"RetArrTime":'10:52 AM',"RetCode":'B-8810'},</v>
      </c>
    </row>
    <row r="216" spans="1:27" ht="18.75" customHeight="1">
      <c r="A216" s="1" t="s">
        <v>7</v>
      </c>
      <c r="B216" s="1" t="s">
        <v>14</v>
      </c>
      <c r="C216" s="1">
        <f t="shared" ca="1" si="204"/>
        <v>11718</v>
      </c>
      <c r="D216" s="2" t="str">
        <f>CONCATENATE("'","07:43 PM")</f>
        <v>'07:43 PM</v>
      </c>
      <c r="E216" s="2" t="str">
        <f>CONCATENATE("'","10:03 PM")</f>
        <v>'10:03 PM</v>
      </c>
      <c r="F216" s="1" t="s">
        <v>10</v>
      </c>
      <c r="G216" s="1" t="s">
        <v>9</v>
      </c>
      <c r="H216" s="1" t="str">
        <f t="shared" ca="1" si="214"/>
        <v>A-3888</v>
      </c>
      <c r="I216" s="1">
        <f t="shared" ca="1" si="205"/>
        <v>3888</v>
      </c>
      <c r="J216" s="4" t="s">
        <v>25</v>
      </c>
      <c r="K216" s="5" t="str">
        <f>CONCATENATE("'","01:25 AM")</f>
        <v>'01:25 AM</v>
      </c>
      <c r="L216" s="5" t="str">
        <f>CONCATENATE("'","03:45 AM")</f>
        <v>'03:45 AM</v>
      </c>
      <c r="M216" s="4" t="str">
        <f t="shared" ca="1" si="198"/>
        <v>A-3889</v>
      </c>
      <c r="N216" s="1" t="str">
        <f t="shared" si="199"/>
        <v>"From":'DEL',</v>
      </c>
      <c r="O216" s="1" t="str">
        <f>CONCATENATE(N216,"""",B$1,""":","'",B216,"',")</f>
        <v>"From":'DEL',"To":'KOL',</v>
      </c>
      <c r="P216" s="1" t="str">
        <f ca="1">CONCATENATE(O216,"""",C$1,""":","'",C216,"',")</f>
        <v>"From":'DEL',"To":'KOL',"Price":'11718',</v>
      </c>
      <c r="Q216" s="1" t="str">
        <f ca="1">CONCATENATE(P216,"""",D$1,""":","",D216,"',")</f>
        <v>"From":'DEL',"To":'KOL',"Price":'11718',"DeptTime":'07:43 PM',</v>
      </c>
      <c r="R216" s="1" t="str">
        <f ca="1">CONCATENATE(Q216,"""",E$1,""":","",E216,"',")</f>
        <v>"From":'DEL',"To":'KOL',"Price":'11718',"DeptTime":'07:43 PM',"ArrTime":'10:03 PM',</v>
      </c>
      <c r="S216" s="1" t="str">
        <f ca="1">CONCATENATE(R216,"""",F$1,""":","'",F216,"',")</f>
        <v>"From":'DEL',"To":'KOL',"Price":'11718',"DeptTime":'07:43 PM',"ArrTime":'10:03 PM',"Flight":'A',</v>
      </c>
      <c r="T216" s="1" t="str">
        <f ca="1">CONCATENATE(S216,"""",G$1,""":","'",G216,"',")</f>
        <v>"From":'DEL',"To":'KOL',"Price":'11718',"DeptTime":'07:43 PM',"ArrTime":'10:03 PM',"Flight":'A',"Comp":'Kingfisher',</v>
      </c>
      <c r="U216" s="1" t="str">
        <f ca="1">CONCATENATE(T216,"""",H$1,""":","'",H216,"',")</f>
        <v>"From":'DEL',"To":'KOL',"Price":'11718',"DeptTime":'07:43 PM',"ArrTime":'10:03 PM',"Flight":'A',"Comp":'Kingfisher',"Code":'A-3888',</v>
      </c>
      <c r="V216" s="1" t="str">
        <f ca="1">CONCATENATE(U216,"""",I$1,""":","'",I216,"',")</f>
        <v>"From":'DEL',"To":'KOL',"Price":'11718',"DeptTime":'07:43 PM',"ArrTime":'10:03 PM',"Flight":'A',"Comp":'Kingfisher',"Code":'A-3888',"FlightNo":'3888',</v>
      </c>
      <c r="W216" s="1" t="str">
        <f ca="1">CONCATENATE(V216,"""",J$1,""":","",J216,",")</f>
        <v>"From":'DEL',"To":'KOL',"Price":'11718',"DeptTime":'07:43 PM',"ArrTime":'10:03 PM',"Flight":'A',"Comp":'Kingfisher',"Code":'A-3888',"FlightNo":'3888',"isReturn":false,</v>
      </c>
      <c r="X216" s="1" t="str">
        <f t="shared" ref="X216:Y216" ca="1" si="237">CONCATENATE(W216,"""",K$1,""":","",K216,"',")</f>
        <v>"From":'DEL',"To":'KOL',"Price":'11718',"DeptTime":'07:43 PM',"ArrTime":'10:03 PM',"Flight":'A',"Comp":'Kingfisher',"Code":'A-3888',"FlightNo":'3888',"isReturn":false,"RetDeptTime":'01:25 AM',</v>
      </c>
      <c r="Y216" s="1" t="str">
        <f t="shared" ca="1" si="237"/>
        <v>"From":'DEL',"To":'KOL',"Price":'11718',"DeptTime":'07:43 PM',"ArrTime":'10:03 PM',"Flight":'A',"Comp":'Kingfisher',"Code":'A-3888',"FlightNo":'3888',"isReturn":false,"RetDeptTime":'01:25 AM',"RetArrTime":'03:45 AM',</v>
      </c>
      <c r="Z216" s="1" t="str">
        <f ca="1">CONCATENATE(Y216,"""",M$1,""":","'",M216,"'")</f>
        <v>"From":'DEL',"To":'KOL',"Price":'11718',"DeptTime":'07:43 PM',"ArrTime":'10:03 PM',"Flight":'A',"Comp":'Kingfisher',"Code":'A-3888',"FlightNo":'3888',"isReturn":false,"RetDeptTime":'01:25 AM',"RetArrTime":'03:45 AM',"RetCode":'A-3889'</v>
      </c>
      <c r="AA216" s="1" t="str">
        <f t="shared" ca="1" si="207"/>
        <v>{"From":'DEL',"To":'KOL',"Price":'11718',"DeptTime":'07:43 PM',"ArrTime":'10:03 PM',"Flight":'A',"Comp":'Kingfisher',"Code":'A-3888',"FlightNo":'3888',"isReturn":false,"RetDeptTime":'01:25 AM',"RetArrTime":'03:45 AM',"RetCode":'A-3889'},</v>
      </c>
    </row>
    <row r="217" spans="1:27" ht="18.75" customHeight="1">
      <c r="A217" s="1" t="s">
        <v>7</v>
      </c>
      <c r="B217" s="1" t="s">
        <v>15</v>
      </c>
      <c r="C217" s="1">
        <f t="shared" ca="1" si="204"/>
        <v>9479</v>
      </c>
      <c r="D217" s="2" t="str">
        <f>CONCATENATE("'","04:52 PM")</f>
        <v>'04:52 PM</v>
      </c>
      <c r="E217" s="2" t="str">
        <f>CONCATENATE("'","07:12 PM")</f>
        <v>'07:12 PM</v>
      </c>
      <c r="F217" s="1" t="s">
        <v>11</v>
      </c>
      <c r="G217" s="1" t="s">
        <v>9</v>
      </c>
      <c r="H217" s="1" t="str">
        <f t="shared" ca="1" si="214"/>
        <v>B-5319</v>
      </c>
      <c r="I217" s="1">
        <f t="shared" ca="1" si="205"/>
        <v>5319</v>
      </c>
      <c r="J217" s="4" t="s">
        <v>25</v>
      </c>
      <c r="K217" s="5" t="str">
        <f>CONCATENATE("'","10:34 PM")</f>
        <v>'10:34 PM</v>
      </c>
      <c r="L217" s="5" t="str">
        <f>CONCATENATE("'","12:54 AM")</f>
        <v>'12:54 AM</v>
      </c>
      <c r="M217" s="4" t="str">
        <f t="shared" ca="1" si="198"/>
        <v>B-5320</v>
      </c>
      <c r="N217" s="1" t="str">
        <f t="shared" si="199"/>
        <v>"From":'DEL',</v>
      </c>
      <c r="O217" s="1" t="str">
        <f>CONCATENATE(N217,"""",B$1,""":","'",B217,"',")</f>
        <v>"From":'DEL',"To":'CHD',</v>
      </c>
      <c r="P217" s="1" t="str">
        <f ca="1">CONCATENATE(O217,"""",C$1,""":","'",C217,"',")</f>
        <v>"From":'DEL',"To":'CHD',"Price":'9479',</v>
      </c>
      <c r="Q217" s="1" t="str">
        <f ca="1">CONCATENATE(P217,"""",D$1,""":","",D217,"',")</f>
        <v>"From":'DEL',"To":'CHD',"Price":'9479',"DeptTime":'04:52 PM',</v>
      </c>
      <c r="R217" s="1" t="str">
        <f ca="1">CONCATENATE(Q217,"""",E$1,""":","",E217,"',")</f>
        <v>"From":'DEL',"To":'CHD',"Price":'9479',"DeptTime":'04:52 PM',"ArrTime":'07:12 PM',</v>
      </c>
      <c r="S217" s="1" t="str">
        <f ca="1">CONCATENATE(R217,"""",F$1,""":","'",F217,"',")</f>
        <v>"From":'DEL',"To":'CHD',"Price":'9479',"DeptTime":'04:52 PM',"ArrTime":'07:12 PM',"Flight":'B',</v>
      </c>
      <c r="T217" s="1" t="str">
        <f ca="1">CONCATENATE(S217,"""",G$1,""":","'",G217,"',")</f>
        <v>"From":'DEL',"To":'CHD',"Price":'9479',"DeptTime":'04:52 PM',"ArrTime":'07:12 PM',"Flight":'B',"Comp":'Kingfisher',</v>
      </c>
      <c r="U217" s="1" t="str">
        <f ca="1">CONCATENATE(T217,"""",H$1,""":","'",H217,"',")</f>
        <v>"From":'DEL',"To":'CHD',"Price":'9479',"DeptTime":'04:52 PM',"ArrTime":'07:12 PM',"Flight":'B',"Comp":'Kingfisher',"Code":'B-5319',</v>
      </c>
      <c r="V217" s="1" t="str">
        <f ca="1">CONCATENATE(U217,"""",I$1,""":","'",I217,"',")</f>
        <v>"From":'DEL',"To":'CHD',"Price":'9479',"DeptTime":'04:52 PM',"ArrTime":'07:12 PM',"Flight":'B',"Comp":'Kingfisher',"Code":'B-5319',"FlightNo":'5319',</v>
      </c>
      <c r="W217" s="1" t="str">
        <f ca="1">CONCATENATE(V217,"""",J$1,""":","",J217,",")</f>
        <v>"From":'DEL',"To":'CHD',"Price":'9479',"DeptTime":'04:52 PM',"ArrTime":'07:12 PM',"Flight":'B',"Comp":'Kingfisher',"Code":'B-5319',"FlightNo":'5319',"isReturn":false,</v>
      </c>
      <c r="X217" s="1" t="str">
        <f t="shared" ref="X217:Y217" ca="1" si="238">CONCATENATE(W217,"""",K$1,""":","",K217,"',")</f>
        <v>"From":'DEL',"To":'CHD',"Price":'9479',"DeptTime":'04:52 PM',"ArrTime":'07:12 PM',"Flight":'B',"Comp":'Kingfisher',"Code":'B-5319',"FlightNo":'5319',"isReturn":false,"RetDeptTime":'10:34 PM',</v>
      </c>
      <c r="Y217" s="1" t="str">
        <f t="shared" ca="1" si="238"/>
        <v>"From":'DEL',"To":'CHD',"Price":'9479',"DeptTime":'04:52 PM',"ArrTime":'07:12 PM',"Flight":'B',"Comp":'Kingfisher',"Code":'B-5319',"FlightNo":'5319',"isReturn":false,"RetDeptTime":'10:34 PM',"RetArrTime":'12:54 AM',</v>
      </c>
      <c r="Z217" s="1" t="str">
        <f ca="1">CONCATENATE(Y217,"""",M$1,""":","'",M217,"'")</f>
        <v>"From":'DEL',"To":'CHD',"Price":'9479',"DeptTime":'04:52 PM',"ArrTime":'07:12 PM',"Flight":'B',"Comp":'Kingfisher',"Code":'B-5319',"FlightNo":'5319',"isReturn":false,"RetDeptTime":'10:34 PM',"RetArrTime":'12:54 AM',"RetCode":'B-5320'</v>
      </c>
      <c r="AA217" s="1" t="str">
        <f t="shared" ca="1" si="207"/>
        <v>{"From":'DEL',"To":'CHD',"Price":'9479',"DeptTime":'04:52 PM',"ArrTime":'07:12 PM',"Flight":'B',"Comp":'Kingfisher',"Code":'B-5319',"FlightNo":'5319',"isReturn":false,"RetDeptTime":'10:34 PM',"RetArrTime":'12:54 AM',"RetCode":'B-5320'},</v>
      </c>
    </row>
    <row r="218" spans="1:27" ht="18.75" customHeight="1">
      <c r="A218" s="1" t="s">
        <v>7</v>
      </c>
      <c r="B218" s="1" t="s">
        <v>7</v>
      </c>
      <c r="C218" s="1">
        <f t="shared" ca="1" si="204"/>
        <v>8023</v>
      </c>
      <c r="D218" s="2" t="str">
        <f>CONCATENATE("'","12:12 AM")</f>
        <v>'12:12 AM</v>
      </c>
      <c r="E218" s="2" t="str">
        <f>CONCATENATE("'","02:32 AM")</f>
        <v>'02:32 AM</v>
      </c>
      <c r="F218" s="1" t="s">
        <v>10</v>
      </c>
      <c r="G218" s="1" t="s">
        <v>18</v>
      </c>
      <c r="H218" s="1" t="str">
        <f t="shared" ca="1" si="214"/>
        <v>A-9502</v>
      </c>
      <c r="I218" s="1">
        <f t="shared" ca="1" si="205"/>
        <v>9502</v>
      </c>
      <c r="J218" s="4" t="s">
        <v>25</v>
      </c>
      <c r="K218" s="5" t="str">
        <f>CONCATENATE("'","05:53 AM")</f>
        <v>'05:53 AM</v>
      </c>
      <c r="L218" s="5" t="str">
        <f>CONCATENATE("'","08:13 AM")</f>
        <v>'08:13 AM</v>
      </c>
      <c r="M218" s="4" t="str">
        <f t="shared" ca="1" si="198"/>
        <v>A-9503</v>
      </c>
      <c r="N218" s="1" t="str">
        <f t="shared" si="199"/>
        <v>"From":'DEL',</v>
      </c>
      <c r="O218" s="1" t="str">
        <f>CONCATENATE(N218,"""",B$1,""":","'",B218,"',")</f>
        <v>"From":'DEL',"To":'DEL',</v>
      </c>
      <c r="P218" s="1" t="str">
        <f ca="1">CONCATENATE(O218,"""",C$1,""":","'",C218,"',")</f>
        <v>"From":'DEL',"To":'DEL',"Price":'8023',</v>
      </c>
      <c r="Q218" s="1" t="str">
        <f ca="1">CONCATENATE(P218,"""",D$1,""":","",D218,"',")</f>
        <v>"From":'DEL',"To":'DEL',"Price":'8023',"DeptTime":'12:12 AM',</v>
      </c>
      <c r="R218" s="1" t="str">
        <f ca="1">CONCATENATE(Q218,"""",E$1,""":","",E218,"',")</f>
        <v>"From":'DEL',"To":'DEL',"Price":'8023',"DeptTime":'12:12 AM',"ArrTime":'02:32 AM',</v>
      </c>
      <c r="S218" s="1" t="str">
        <f ca="1">CONCATENATE(R218,"""",F$1,""":","'",F218,"',")</f>
        <v>"From":'DEL',"To":'DEL',"Price":'8023',"DeptTime":'12:12 AM',"ArrTime":'02:32 AM',"Flight":'A',</v>
      </c>
      <c r="T218" s="1" t="str">
        <f ca="1">CONCATENATE(S218,"""",G$1,""":","'",G218,"',")</f>
        <v>"From":'DEL',"To":'DEL',"Price":'8023',"DeptTime":'12:12 AM',"ArrTime":'02:32 AM',"Flight":'A',"Comp":'Jet Airways',</v>
      </c>
      <c r="U218" s="1" t="str">
        <f ca="1">CONCATENATE(T218,"""",H$1,""":","'",H218,"',")</f>
        <v>"From":'DEL',"To":'DEL',"Price":'8023',"DeptTime":'12:12 AM',"ArrTime":'02:32 AM',"Flight":'A',"Comp":'Jet Airways',"Code":'A-9502',</v>
      </c>
      <c r="V218" s="1" t="str">
        <f ca="1">CONCATENATE(U218,"""",I$1,""":","'",I218,"',")</f>
        <v>"From":'DEL',"To":'DEL',"Price":'8023',"DeptTime":'12:12 AM',"ArrTime":'02:32 AM',"Flight":'A',"Comp":'Jet Airways',"Code":'A-9502',"FlightNo":'9502',</v>
      </c>
      <c r="W218" s="1" t="str">
        <f ca="1">CONCATENATE(V218,"""",J$1,""":","",J218,",")</f>
        <v>"From":'DEL',"To":'DEL',"Price":'8023',"DeptTime":'12:12 AM',"ArrTime":'02:32 AM',"Flight":'A',"Comp":'Jet Airways',"Code":'A-9502',"FlightNo":'9502',"isReturn":false,</v>
      </c>
      <c r="X218" s="1" t="str">
        <f t="shared" ref="X218:Y218" ca="1" si="239">CONCATENATE(W218,"""",K$1,""":","",K218,"',")</f>
        <v>"From":'DEL',"To":'DEL',"Price":'8023',"DeptTime":'12:12 AM',"ArrTime":'02:32 AM',"Flight":'A',"Comp":'Jet Airways',"Code":'A-9502',"FlightNo":'9502',"isReturn":false,"RetDeptTime":'05:53 AM',</v>
      </c>
      <c r="Y218" s="1" t="str">
        <f t="shared" ca="1" si="239"/>
        <v>"From":'DEL',"To":'DEL',"Price":'8023',"DeptTime":'12:12 AM',"ArrTime":'02:32 AM',"Flight":'A',"Comp":'Jet Airways',"Code":'A-9502',"FlightNo":'9502',"isReturn":false,"RetDeptTime":'05:53 AM',"RetArrTime":'08:13 AM',</v>
      </c>
      <c r="Z218" s="1" t="str">
        <f ca="1">CONCATENATE(Y218,"""",M$1,""":","'",M218,"'")</f>
        <v>"From":'DEL',"To":'DEL',"Price":'8023',"DeptTime":'12:12 AM',"ArrTime":'02:32 AM',"Flight":'A',"Comp":'Jet Airways',"Code":'A-9502',"FlightNo":'9502',"isReturn":false,"RetDeptTime":'05:53 AM',"RetArrTime":'08:13 AM',"RetCode":'A-9503'</v>
      </c>
      <c r="AA218" s="1" t="str">
        <f t="shared" ca="1" si="207"/>
        <v>{"From":'DEL',"To":'DEL',"Price":'8023',"DeptTime":'12:12 AM',"ArrTime":'02:32 AM',"Flight":'A',"Comp":'Jet Airways',"Code":'A-9502',"FlightNo":'9502',"isReturn":false,"RetDeptTime":'05:53 AM',"RetArrTime":'08:13 AM',"RetCode":'A-9503'},</v>
      </c>
    </row>
    <row r="219" spans="1:27" ht="18.75" customHeight="1">
      <c r="A219" s="1" t="s">
        <v>7</v>
      </c>
      <c r="B219" s="1" t="s">
        <v>8</v>
      </c>
      <c r="C219" s="1">
        <f t="shared" ca="1" si="204"/>
        <v>8771</v>
      </c>
      <c r="D219" s="2" t="str">
        <f>CONCATENATE("'","06:54 AM")</f>
        <v>'06:54 AM</v>
      </c>
      <c r="E219" s="2" t="str">
        <f>CONCATENATE("'","09:14 AM")</f>
        <v>'09:14 AM</v>
      </c>
      <c r="F219" s="1" t="s">
        <v>11</v>
      </c>
      <c r="G219" s="1" t="s">
        <v>19</v>
      </c>
      <c r="H219" s="1" t="str">
        <f t="shared" ca="1" si="214"/>
        <v>B-9508</v>
      </c>
      <c r="I219" s="1">
        <f t="shared" ca="1" si="205"/>
        <v>9508</v>
      </c>
      <c r="J219" s="4" t="s">
        <v>25</v>
      </c>
      <c r="K219" s="5" t="str">
        <f>CONCATENATE("'","12:36 PM")</f>
        <v>'12:36 PM</v>
      </c>
      <c r="L219" s="5" t="str">
        <f>CONCATENATE("'","02:56 PM")</f>
        <v>'02:56 PM</v>
      </c>
      <c r="M219" s="4" t="str">
        <f t="shared" ca="1" si="198"/>
        <v>B-9509</v>
      </c>
      <c r="N219" s="1" t="str">
        <f t="shared" si="199"/>
        <v>"From":'DEL',</v>
      </c>
      <c r="O219" s="1" t="str">
        <f>CONCATENATE(N219,"""",B$1,""":","'",B219,"',")</f>
        <v>"From":'DEL',"To":'BLR',</v>
      </c>
      <c r="P219" s="1" t="str">
        <f ca="1">CONCATENATE(O219,"""",C$1,""":","'",C219,"',")</f>
        <v>"From":'DEL',"To":'BLR',"Price":'8771',</v>
      </c>
      <c r="Q219" s="1" t="str">
        <f ca="1">CONCATENATE(P219,"""",D$1,""":","",D219,"',")</f>
        <v>"From":'DEL',"To":'BLR',"Price":'8771',"DeptTime":'06:54 AM',</v>
      </c>
      <c r="R219" s="1" t="str">
        <f ca="1">CONCATENATE(Q219,"""",E$1,""":","",E219,"',")</f>
        <v>"From":'DEL',"To":'BLR',"Price":'8771',"DeptTime":'06:54 AM',"ArrTime":'09:14 AM',</v>
      </c>
      <c r="S219" s="1" t="str">
        <f ca="1">CONCATENATE(R219,"""",F$1,""":","'",F219,"',")</f>
        <v>"From":'DEL',"To":'BLR',"Price":'8771',"DeptTime":'06:54 AM',"ArrTime":'09:14 AM',"Flight":'B',</v>
      </c>
      <c r="T219" s="1" t="str">
        <f ca="1">CONCATENATE(S219,"""",G$1,""":","'",G219,"',")</f>
        <v>"From":'DEL',"To":'BLR',"Price":'8771',"DeptTime":'06:54 AM',"ArrTime":'09:14 AM',"Flight":'B',"Comp":'Pun-Airways',</v>
      </c>
      <c r="U219" s="1" t="str">
        <f ca="1">CONCATENATE(T219,"""",H$1,""":","'",H219,"',")</f>
        <v>"From":'DEL',"To":'BLR',"Price":'8771',"DeptTime":'06:54 AM',"ArrTime":'09:14 AM',"Flight":'B',"Comp":'Pun-Airways',"Code":'B-9508',</v>
      </c>
      <c r="V219" s="1" t="str">
        <f ca="1">CONCATENATE(U219,"""",I$1,""":","'",I219,"',")</f>
        <v>"From":'DEL',"To":'BLR',"Price":'8771',"DeptTime":'06:54 AM',"ArrTime":'09:14 AM',"Flight":'B',"Comp":'Pun-Airways',"Code":'B-9508',"FlightNo":'9508',</v>
      </c>
      <c r="W219" s="1" t="str">
        <f ca="1">CONCATENATE(V219,"""",J$1,""":","",J219,",")</f>
        <v>"From":'DEL',"To":'BLR',"Price":'8771',"DeptTime":'06:54 AM',"ArrTime":'09:14 AM',"Flight":'B',"Comp":'Pun-Airways',"Code":'B-9508',"FlightNo":'9508',"isReturn":false,</v>
      </c>
      <c r="X219" s="1" t="str">
        <f t="shared" ref="X219:Y219" ca="1" si="240">CONCATENATE(W219,"""",K$1,""":","",K219,"',")</f>
        <v>"From":'DEL',"To":'BLR',"Price":'8771',"DeptTime":'06:54 AM',"ArrTime":'09:14 AM',"Flight":'B',"Comp":'Pun-Airways',"Code":'B-9508',"FlightNo":'9508',"isReturn":false,"RetDeptTime":'12:36 PM',</v>
      </c>
      <c r="Y219" s="1" t="str">
        <f t="shared" ca="1" si="240"/>
        <v>"From":'DEL',"To":'BLR',"Price":'8771',"DeptTime":'06:54 AM',"ArrTime":'09:14 AM',"Flight":'B',"Comp":'Pun-Airways',"Code":'B-9508',"FlightNo":'9508',"isReturn":false,"RetDeptTime":'12:36 PM',"RetArrTime":'02:56 PM',</v>
      </c>
      <c r="Z219" s="1" t="str">
        <f ca="1">CONCATENATE(Y219,"""",M$1,""":","'",M219,"'")</f>
        <v>"From":'DEL',"To":'BLR',"Price":'8771',"DeptTime":'06:54 AM',"ArrTime":'09:14 AM',"Flight":'B',"Comp":'Pun-Airways',"Code":'B-9508',"FlightNo":'9508',"isReturn":false,"RetDeptTime":'12:36 PM',"RetArrTime":'02:56 PM',"RetCode":'B-9509'</v>
      </c>
      <c r="AA219" s="1" t="str">
        <f t="shared" ca="1" si="207"/>
        <v>{"From":'DEL',"To":'BLR',"Price":'8771',"DeptTime":'06:54 AM',"ArrTime":'09:14 AM',"Flight":'B',"Comp":'Pun-Airways',"Code":'B-9508',"FlightNo":'9508',"isReturn":false,"RetDeptTime":'12:36 PM',"RetArrTime":'02:56 PM',"RetCode":'B-9509'},</v>
      </c>
    </row>
    <row r="220" spans="1:27" ht="18.75" customHeight="1">
      <c r="A220" s="1" t="s">
        <v>7</v>
      </c>
      <c r="B220" s="1" t="s">
        <v>12</v>
      </c>
      <c r="C220" s="1">
        <f t="shared" ca="1" si="204"/>
        <v>12687</v>
      </c>
      <c r="D220" s="2" t="str">
        <f>CONCATENATE("'","07:55 PM")</f>
        <v>'07:55 PM</v>
      </c>
      <c r="E220" s="2" t="str">
        <f>CONCATENATE("'","10:15 PM")</f>
        <v>'10:15 PM</v>
      </c>
      <c r="F220" s="1" t="s">
        <v>10</v>
      </c>
      <c r="G220" s="1" t="s">
        <v>20</v>
      </c>
      <c r="H220" s="1" t="str">
        <f t="shared" ca="1" si="214"/>
        <v>A-8086</v>
      </c>
      <c r="I220" s="1">
        <f t="shared" ca="1" si="205"/>
        <v>8086</v>
      </c>
      <c r="J220" s="4" t="s">
        <v>25</v>
      </c>
      <c r="K220" s="5" t="str">
        <f>CONCATENATE("'","01:37 AM")</f>
        <v>'01:37 AM</v>
      </c>
      <c r="L220" s="5" t="str">
        <f>CONCATENATE("'","03:57 AM")</f>
        <v>'03:57 AM</v>
      </c>
      <c r="M220" s="4" t="str">
        <f t="shared" ca="1" si="198"/>
        <v>A-8087</v>
      </c>
      <c r="N220" s="1" t="str">
        <f t="shared" si="199"/>
        <v>"From":'DEL',</v>
      </c>
      <c r="O220" s="1" t="str">
        <f>CONCATENATE(N220,"""",B$1,""":","'",B220,"',")</f>
        <v>"From":'DEL',"To":'MUM',</v>
      </c>
      <c r="P220" s="1" t="str">
        <f ca="1">CONCATENATE(O220,"""",C$1,""":","'",C220,"',")</f>
        <v>"From":'DEL',"To":'MUM',"Price":'12687',</v>
      </c>
      <c r="Q220" s="1" t="str">
        <f ca="1">CONCATENATE(P220,"""",D$1,""":","",D220,"',")</f>
        <v>"From":'DEL',"To":'MUM',"Price":'12687',"DeptTime":'07:55 PM',</v>
      </c>
      <c r="R220" s="1" t="str">
        <f ca="1">CONCATENATE(Q220,"""",E$1,""":","",E220,"',")</f>
        <v>"From":'DEL',"To":'MUM',"Price":'12687',"DeptTime":'07:55 PM',"ArrTime":'10:15 PM',</v>
      </c>
      <c r="S220" s="1" t="str">
        <f ca="1">CONCATENATE(R220,"""",F$1,""":","'",F220,"',")</f>
        <v>"From":'DEL',"To":'MUM',"Price":'12687',"DeptTime":'07:55 PM',"ArrTime":'10:15 PM',"Flight":'A',</v>
      </c>
      <c r="T220" s="1" t="str">
        <f ca="1">CONCATENATE(S220,"""",G$1,""":","'",G220,"',")</f>
        <v>"From":'DEL',"To":'MUM',"Price":'12687',"DeptTime":'07:55 PM',"ArrTime":'10:15 PM',"Flight":'A',"Comp":'M-India',</v>
      </c>
      <c r="U220" s="1" t="str">
        <f ca="1">CONCATENATE(T220,"""",H$1,""":","'",H220,"',")</f>
        <v>"From":'DEL',"To":'MUM',"Price":'12687',"DeptTime":'07:55 PM',"ArrTime":'10:15 PM',"Flight":'A',"Comp":'M-India',"Code":'A-8086',</v>
      </c>
      <c r="V220" s="1" t="str">
        <f ca="1">CONCATENATE(U220,"""",I$1,""":","'",I220,"',")</f>
        <v>"From":'DEL',"To":'MUM',"Price":'12687',"DeptTime":'07:55 PM',"ArrTime":'10:15 PM',"Flight":'A',"Comp":'M-India',"Code":'A-8086',"FlightNo":'8086',</v>
      </c>
      <c r="W220" s="1" t="str">
        <f ca="1">CONCATENATE(V220,"""",J$1,""":","",J220,",")</f>
        <v>"From":'DEL',"To":'MUM',"Price":'12687',"DeptTime":'07:55 PM',"ArrTime":'10:15 PM',"Flight":'A',"Comp":'M-India',"Code":'A-8086',"FlightNo":'8086',"isReturn":false,</v>
      </c>
      <c r="X220" s="1" t="str">
        <f t="shared" ref="X220:Y220" ca="1" si="241">CONCATENATE(W220,"""",K$1,""":","",K220,"',")</f>
        <v>"From":'DEL',"To":'MUM',"Price":'12687',"DeptTime":'07:55 PM',"ArrTime":'10:15 PM',"Flight":'A',"Comp":'M-India',"Code":'A-8086',"FlightNo":'8086',"isReturn":false,"RetDeptTime":'01:37 AM',</v>
      </c>
      <c r="Y220" s="1" t="str">
        <f t="shared" ca="1" si="241"/>
        <v>"From":'DEL',"To":'MUM',"Price":'12687',"DeptTime":'07:55 PM',"ArrTime":'10:15 PM',"Flight":'A',"Comp":'M-India',"Code":'A-8086',"FlightNo":'8086',"isReturn":false,"RetDeptTime":'01:37 AM',"RetArrTime":'03:57 AM',</v>
      </c>
      <c r="Z220" s="1" t="str">
        <f ca="1">CONCATENATE(Y220,"""",M$1,""":","'",M220,"'")</f>
        <v>"From":'DEL',"To":'MUM',"Price":'12687',"DeptTime":'07:55 PM',"ArrTime":'10:15 PM',"Flight":'A',"Comp":'M-India',"Code":'A-8086',"FlightNo":'8086',"isReturn":false,"RetDeptTime":'01:37 AM',"RetArrTime":'03:57 AM',"RetCode":'A-8087'</v>
      </c>
      <c r="AA220" s="1" t="str">
        <f t="shared" ca="1" si="207"/>
        <v>{"From":'DEL',"To":'MUM',"Price":'12687',"DeptTime":'07:55 PM',"ArrTime":'10:15 PM',"Flight":'A',"Comp":'M-India',"Code":'A-8086',"FlightNo":'8086',"isReturn":false,"RetDeptTime":'01:37 AM',"RetArrTime":'03:57 AM',"RetCode":'A-8087'},</v>
      </c>
    </row>
    <row r="221" spans="1:27" ht="18.75" customHeight="1">
      <c r="A221" s="1" t="s">
        <v>14</v>
      </c>
      <c r="B221" s="1" t="s">
        <v>13</v>
      </c>
      <c r="C221" s="1">
        <f t="shared" ca="1" si="204"/>
        <v>12031</v>
      </c>
      <c r="D221" s="2" t="str">
        <f>CONCATENATE("'","06:42 PM")</f>
        <v>'06:42 PM</v>
      </c>
      <c r="E221" s="2" t="str">
        <f>CONCATENATE("'","09:02 PM")</f>
        <v>'09:02 PM</v>
      </c>
      <c r="F221" s="1" t="s">
        <v>10</v>
      </c>
      <c r="G221" s="1" t="s">
        <v>21</v>
      </c>
      <c r="H221" s="1" t="str">
        <f t="shared" ca="1" si="214"/>
        <v>A-1372</v>
      </c>
      <c r="I221" s="1">
        <f t="shared" ca="1" si="205"/>
        <v>1372</v>
      </c>
      <c r="J221" s="4" t="s">
        <v>25</v>
      </c>
      <c r="K221" s="5" t="str">
        <f>CONCATENATE("'","12:24 AM")</f>
        <v>'12:24 AM</v>
      </c>
      <c r="L221" s="5" t="str">
        <f>CONCATENATE("'","02:44 AM")</f>
        <v>'02:44 AM</v>
      </c>
      <c r="M221" s="4" t="str">
        <f t="shared" ca="1" si="198"/>
        <v>A-1373</v>
      </c>
      <c r="N221" s="1" t="str">
        <f t="shared" si="199"/>
        <v>"From":'KOL',</v>
      </c>
      <c r="O221" s="1" t="str">
        <f>CONCATENATE(N221,"""",B$1,""":","'",B221,"',")</f>
        <v>"From":'KOL',"To":'ASR',</v>
      </c>
      <c r="P221" s="1" t="str">
        <f ca="1">CONCATENATE(O221,"""",C$1,""":","'",C221,"',")</f>
        <v>"From":'KOL',"To":'ASR',"Price":'12031',</v>
      </c>
      <c r="Q221" s="1" t="str">
        <f ca="1">CONCATENATE(P221,"""",D$1,""":","",D221,"',")</f>
        <v>"From":'KOL',"To":'ASR',"Price":'12031',"DeptTime":'06:42 PM',</v>
      </c>
      <c r="R221" s="1" t="str">
        <f ca="1">CONCATENATE(Q221,"""",E$1,""":","",E221,"',")</f>
        <v>"From":'KOL',"To":'ASR',"Price":'12031',"DeptTime":'06:42 PM',"ArrTime":'09:02 PM',</v>
      </c>
      <c r="S221" s="1" t="str">
        <f ca="1">CONCATENATE(R221,"""",F$1,""":","'",F221,"',")</f>
        <v>"From":'KOL',"To":'ASR',"Price":'12031',"DeptTime":'06:42 PM',"ArrTime":'09:02 PM',"Flight":'A',</v>
      </c>
      <c r="T221" s="1" t="str">
        <f ca="1">CONCATENATE(S221,"""",G$1,""":","'",G221,"',")</f>
        <v>"From":'KOL',"To":'ASR',"Price":'12031',"DeptTime":'06:42 PM',"ArrTime":'09:02 PM',"Flight":'A',"Comp":'Col-ways',</v>
      </c>
      <c r="U221" s="1" t="str">
        <f ca="1">CONCATENATE(T221,"""",H$1,""":","'",H221,"',")</f>
        <v>"From":'KOL',"To":'ASR',"Price":'12031',"DeptTime":'06:42 PM',"ArrTime":'09:02 PM',"Flight":'A',"Comp":'Col-ways',"Code":'A-1372',</v>
      </c>
      <c r="V221" s="1" t="str">
        <f ca="1">CONCATENATE(U221,"""",I$1,""":","'",I221,"',")</f>
        <v>"From":'KOL',"To":'ASR',"Price":'12031',"DeptTime":'06:42 PM',"ArrTime":'09:02 PM',"Flight":'A',"Comp":'Col-ways',"Code":'A-1372',"FlightNo":'1372',</v>
      </c>
      <c r="W221" s="1" t="str">
        <f ca="1">CONCATENATE(V221,"""",J$1,""":","",J221,",")</f>
        <v>"From":'KOL',"To":'ASR',"Price":'12031',"DeptTime":'06:42 PM',"ArrTime":'09:02 PM',"Flight":'A',"Comp":'Col-ways',"Code":'A-1372',"FlightNo":'1372',"isReturn":false,</v>
      </c>
      <c r="X221" s="1" t="str">
        <f t="shared" ref="X221:Y221" ca="1" si="242">CONCATENATE(W221,"""",K$1,""":","",K221,"',")</f>
        <v>"From":'KOL',"To":'ASR',"Price":'12031',"DeptTime":'06:42 PM',"ArrTime":'09:02 PM',"Flight":'A',"Comp":'Col-ways',"Code":'A-1372',"FlightNo":'1372',"isReturn":false,"RetDeptTime":'12:24 AM',</v>
      </c>
      <c r="Y221" s="1" t="str">
        <f t="shared" ca="1" si="242"/>
        <v>"From":'KOL',"To":'ASR',"Price":'12031',"DeptTime":'06:42 PM',"ArrTime":'09:02 PM',"Flight":'A',"Comp":'Col-ways',"Code":'A-1372',"FlightNo":'1372',"isReturn":false,"RetDeptTime":'12:24 AM',"RetArrTime":'02:44 AM',</v>
      </c>
      <c r="Z221" s="1" t="str">
        <f ca="1">CONCATENATE(Y221,"""",M$1,""":","'",M221,"'")</f>
        <v>"From":'KOL',"To":'ASR',"Price":'12031',"DeptTime":'06:42 PM',"ArrTime":'09:02 PM',"Flight":'A',"Comp":'Col-ways',"Code":'A-1372',"FlightNo":'1372',"isReturn":false,"RetDeptTime":'12:24 AM',"RetArrTime":'02:44 AM',"RetCode":'A-1373'</v>
      </c>
      <c r="AA221" s="1" t="str">
        <f t="shared" ca="1" si="207"/>
        <v>{"From":'KOL',"To":'ASR',"Price":'12031',"DeptTime":'06:42 PM',"ArrTime":'09:02 PM',"Flight":'A',"Comp":'Col-ways',"Code":'A-1372',"FlightNo":'1372',"isReturn":false,"RetDeptTime":'12:24 AM',"RetArrTime":'02:44 AM',"RetCode":'A-1373'},</v>
      </c>
    </row>
    <row r="222" spans="1:27" ht="18.75" customHeight="1">
      <c r="A222" s="1" t="s">
        <v>14</v>
      </c>
      <c r="B222" s="1" t="s">
        <v>14</v>
      </c>
      <c r="C222" s="1">
        <f t="shared" ca="1" si="204"/>
        <v>8192</v>
      </c>
      <c r="D222" s="2" t="str">
        <f>CONCATENATE("'","09:09 PM")</f>
        <v>'09:09 PM</v>
      </c>
      <c r="E222" s="2" t="str">
        <f>CONCATENATE("'","11:29 PM")</f>
        <v>'11:29 PM</v>
      </c>
      <c r="F222" s="1" t="s">
        <v>11</v>
      </c>
      <c r="G222" s="1" t="s">
        <v>22</v>
      </c>
      <c r="H222" s="1" t="str">
        <f t="shared" ca="1" si="214"/>
        <v>B-8338</v>
      </c>
      <c r="I222" s="1">
        <f t="shared" ca="1" si="205"/>
        <v>8338</v>
      </c>
      <c r="J222" s="4" t="s">
        <v>25</v>
      </c>
      <c r="K222" s="5" t="str">
        <f>CONCATENATE("'","02:50 AM")</f>
        <v>'02:50 AM</v>
      </c>
      <c r="L222" s="5" t="str">
        <f>CONCATENATE("'","05:10 AM")</f>
        <v>'05:10 AM</v>
      </c>
      <c r="M222" s="4" t="str">
        <f t="shared" ca="1" si="198"/>
        <v>B-8339</v>
      </c>
      <c r="N222" s="1" t="str">
        <f t="shared" si="199"/>
        <v>"From":'KOL',</v>
      </c>
      <c r="O222" s="1" t="str">
        <f>CONCATENATE(N222,"""",B$1,""":","'",B222,"',")</f>
        <v>"From":'KOL',"To":'KOL',</v>
      </c>
      <c r="P222" s="1" t="str">
        <f ca="1">CONCATENATE(O222,"""",C$1,""":","'",C222,"',")</f>
        <v>"From":'KOL',"To":'KOL',"Price":'8192',</v>
      </c>
      <c r="Q222" s="1" t="str">
        <f ca="1">CONCATENATE(P222,"""",D$1,""":","",D222,"',")</f>
        <v>"From":'KOL',"To":'KOL',"Price":'8192',"DeptTime":'09:09 PM',</v>
      </c>
      <c r="R222" s="1" t="str">
        <f ca="1">CONCATENATE(Q222,"""",E$1,""":","",E222,"',")</f>
        <v>"From":'KOL',"To":'KOL',"Price":'8192',"DeptTime":'09:09 PM',"ArrTime":'11:29 PM',</v>
      </c>
      <c r="S222" s="1" t="str">
        <f ca="1">CONCATENATE(R222,"""",F$1,""":","'",F222,"',")</f>
        <v>"From":'KOL',"To":'KOL',"Price":'8192',"DeptTime":'09:09 PM',"ArrTime":'11:29 PM',"Flight":'B',</v>
      </c>
      <c r="T222" s="1" t="str">
        <f ca="1">CONCATENATE(S222,"""",G$1,""":","'",G222,"',")</f>
        <v>"From":'KOL',"To":'KOL',"Price":'8192',"DeptTime":'09:09 PM',"ArrTime":'11:29 PM',"Flight":'B',"Comp":'Max-Yorks',</v>
      </c>
      <c r="U222" s="1" t="str">
        <f ca="1">CONCATENATE(T222,"""",H$1,""":","'",H222,"',")</f>
        <v>"From":'KOL',"To":'KOL',"Price":'8192',"DeptTime":'09:09 PM',"ArrTime":'11:29 PM',"Flight":'B',"Comp":'Max-Yorks',"Code":'B-8338',</v>
      </c>
      <c r="V222" s="1" t="str">
        <f ca="1">CONCATENATE(U222,"""",I$1,""":","'",I222,"',")</f>
        <v>"From":'KOL',"To":'KOL',"Price":'8192',"DeptTime":'09:09 PM',"ArrTime":'11:29 PM',"Flight":'B',"Comp":'Max-Yorks',"Code":'B-8338',"FlightNo":'8338',</v>
      </c>
      <c r="W222" s="1" t="str">
        <f ca="1">CONCATENATE(V222,"""",J$1,""":","",J222,",")</f>
        <v>"From":'KOL',"To":'KOL',"Price":'8192',"DeptTime":'09:09 PM',"ArrTime":'11:29 PM',"Flight":'B',"Comp":'Max-Yorks',"Code":'B-8338',"FlightNo":'8338',"isReturn":false,</v>
      </c>
      <c r="X222" s="1" t="str">
        <f t="shared" ref="X222:Y222" ca="1" si="243">CONCATENATE(W222,"""",K$1,""":","",K222,"',")</f>
        <v>"From":'KOL',"To":'KOL',"Price":'8192',"DeptTime":'09:09 PM',"ArrTime":'11:29 PM',"Flight":'B',"Comp":'Max-Yorks',"Code":'B-8338',"FlightNo":'8338',"isReturn":false,"RetDeptTime":'02:50 AM',</v>
      </c>
      <c r="Y222" s="1" t="str">
        <f t="shared" ca="1" si="243"/>
        <v>"From":'KOL',"To":'KOL',"Price":'8192',"DeptTime":'09:09 PM',"ArrTime":'11:29 PM',"Flight":'B',"Comp":'Max-Yorks',"Code":'B-8338',"FlightNo":'8338',"isReturn":false,"RetDeptTime":'02:50 AM',"RetArrTime":'05:10 AM',</v>
      </c>
      <c r="Z222" s="1" t="str">
        <f ca="1">CONCATENATE(Y222,"""",M$1,""":","'",M222,"'")</f>
        <v>"From":'KOL',"To":'KOL',"Price":'8192',"DeptTime":'09:09 PM',"ArrTime":'11:29 PM',"Flight":'B',"Comp":'Max-Yorks',"Code":'B-8338',"FlightNo":'8338',"isReturn":false,"RetDeptTime":'02:50 AM',"RetArrTime":'05:10 AM',"RetCode":'B-8339'</v>
      </c>
      <c r="AA222" s="1" t="str">
        <f t="shared" ca="1" si="207"/>
        <v>{"From":'KOL',"To":'KOL',"Price":'8192',"DeptTime":'09:09 PM',"ArrTime":'11:29 PM',"Flight":'B',"Comp":'Max-Yorks',"Code":'B-8338',"FlightNo":'8338',"isReturn":false,"RetDeptTime":'02:50 AM',"RetArrTime":'05:10 AM',"RetCode":'B-8339'},</v>
      </c>
    </row>
    <row r="223" spans="1:27" ht="18.75" customHeight="1">
      <c r="A223" s="1" t="s">
        <v>14</v>
      </c>
      <c r="B223" s="1" t="s">
        <v>15</v>
      </c>
      <c r="C223" s="1">
        <f t="shared" ca="1" si="204"/>
        <v>7562</v>
      </c>
      <c r="D223" s="2" t="str">
        <f>CONCATENATE("'","08:32 AM")</f>
        <v>'08:32 AM</v>
      </c>
      <c r="E223" s="2" t="str">
        <f>CONCATENATE("'","10:52 AM")</f>
        <v>'10:52 AM</v>
      </c>
      <c r="F223" s="1" t="s">
        <v>10</v>
      </c>
      <c r="G223" s="1" t="s">
        <v>9</v>
      </c>
      <c r="H223" s="1" t="str">
        <f t="shared" ca="1" si="214"/>
        <v>A-2122</v>
      </c>
      <c r="I223" s="1">
        <f t="shared" ca="1" si="205"/>
        <v>2122</v>
      </c>
      <c r="J223" s="4" t="s">
        <v>24</v>
      </c>
      <c r="K223" s="5" t="str">
        <f>CONCATENATE("'","02:14 PM")</f>
        <v>'02:14 PM</v>
      </c>
      <c r="L223" s="5" t="str">
        <f>CONCATENATE("'","04:34 PM")</f>
        <v>'04:34 PM</v>
      </c>
      <c r="M223" s="4" t="str">
        <f t="shared" ca="1" si="198"/>
        <v>A-2123</v>
      </c>
      <c r="N223" s="1" t="str">
        <f t="shared" si="199"/>
        <v>"From":'KOL',</v>
      </c>
      <c r="O223" s="1" t="str">
        <f>CONCATENATE(N223,"""",B$1,""":","'",B223,"',")</f>
        <v>"From":'KOL',"To":'CHD',</v>
      </c>
      <c r="P223" s="1" t="str">
        <f ca="1">CONCATENATE(O223,"""",C$1,""":","'",C223,"',")</f>
        <v>"From":'KOL',"To":'CHD',"Price":'7562',</v>
      </c>
      <c r="Q223" s="1" t="str">
        <f ca="1">CONCATENATE(P223,"""",D$1,""":","",D223,"',")</f>
        <v>"From":'KOL',"To":'CHD',"Price":'7562',"DeptTime":'08:32 AM',</v>
      </c>
      <c r="R223" s="1" t="str">
        <f ca="1">CONCATENATE(Q223,"""",E$1,""":","",E223,"',")</f>
        <v>"From":'KOL',"To":'CHD',"Price":'7562',"DeptTime":'08:32 AM',"ArrTime":'10:52 AM',</v>
      </c>
      <c r="S223" s="1" t="str">
        <f ca="1">CONCATENATE(R223,"""",F$1,""":","'",F223,"',")</f>
        <v>"From":'KOL',"To":'CHD',"Price":'7562',"DeptTime":'08:32 AM',"ArrTime":'10:52 AM',"Flight":'A',</v>
      </c>
      <c r="T223" s="1" t="str">
        <f ca="1">CONCATENATE(S223,"""",G$1,""":","'",G223,"',")</f>
        <v>"From":'KOL',"To":'CHD',"Price":'7562',"DeptTime":'08:32 AM',"ArrTime":'10:52 AM',"Flight":'A',"Comp":'Kingfisher',</v>
      </c>
      <c r="U223" s="1" t="str">
        <f ca="1">CONCATENATE(T223,"""",H$1,""":","'",H223,"',")</f>
        <v>"From":'KOL',"To":'CHD',"Price":'7562',"DeptTime":'08:32 AM',"ArrTime":'10:52 AM',"Flight":'A',"Comp":'Kingfisher',"Code":'A-2122',</v>
      </c>
      <c r="V223" s="1" t="str">
        <f ca="1">CONCATENATE(U223,"""",I$1,""":","'",I223,"',")</f>
        <v>"From":'KOL',"To":'CHD',"Price":'7562',"DeptTime":'08:32 AM',"ArrTime":'10:52 AM',"Flight":'A',"Comp":'Kingfisher',"Code":'A-2122',"FlightNo":'2122',</v>
      </c>
      <c r="W223" s="1" t="str">
        <f ca="1">CONCATENATE(V223,"""",J$1,""":","",J223,",")</f>
        <v>"From":'KOL',"To":'CHD',"Price":'7562',"DeptTime":'08:32 AM',"ArrTime":'10:52 AM',"Flight":'A',"Comp":'Kingfisher',"Code":'A-2122',"FlightNo":'2122',"isReturn":true,</v>
      </c>
      <c r="X223" s="1" t="str">
        <f t="shared" ref="X223:Y223" ca="1" si="244">CONCATENATE(W223,"""",K$1,""":","",K223,"',")</f>
        <v>"From":'KOL',"To":'CHD',"Price":'7562',"DeptTime":'08:32 AM',"ArrTime":'10:52 AM',"Flight":'A',"Comp":'Kingfisher',"Code":'A-2122',"FlightNo":'2122',"isReturn":true,"RetDeptTime":'02:14 PM',</v>
      </c>
      <c r="Y223" s="1" t="str">
        <f t="shared" ca="1" si="244"/>
        <v>"From":'KOL',"To":'CHD',"Price":'7562',"DeptTime":'08:32 AM',"ArrTime":'10:52 AM',"Flight":'A',"Comp":'Kingfisher',"Code":'A-2122',"FlightNo":'2122',"isReturn":true,"RetDeptTime":'02:14 PM',"RetArrTime":'04:34 PM',</v>
      </c>
      <c r="Z223" s="1" t="str">
        <f ca="1">CONCATENATE(Y223,"""",M$1,""":","'",M223,"'")</f>
        <v>"From":'KOL',"To":'CHD',"Price":'7562',"DeptTime":'08:32 AM',"ArrTime":'10:52 AM',"Flight":'A',"Comp":'Kingfisher',"Code":'A-2122',"FlightNo":'2122',"isReturn":true,"RetDeptTime":'02:14 PM',"RetArrTime":'04:34 PM',"RetCode":'A-2123'</v>
      </c>
      <c r="AA223" s="1" t="str">
        <f t="shared" ca="1" si="207"/>
        <v>{"From":'KOL',"To":'CHD',"Price":'7562',"DeptTime":'08:32 AM',"ArrTime":'10:52 AM',"Flight":'A',"Comp":'Kingfisher',"Code":'A-2122',"FlightNo":'2122',"isReturn":true,"RetDeptTime":'02:14 PM',"RetArrTime":'04:34 PM',"RetCode":'A-2123'},</v>
      </c>
    </row>
    <row r="224" spans="1:27" ht="18.75" customHeight="1">
      <c r="A224" s="1" t="s">
        <v>14</v>
      </c>
      <c r="B224" s="1" t="s">
        <v>7</v>
      </c>
      <c r="C224" s="1">
        <f t="shared" ca="1" si="204"/>
        <v>7219</v>
      </c>
      <c r="D224" s="2" t="str">
        <f>CONCATENATE("'","12:12 AM")</f>
        <v>'12:12 AM</v>
      </c>
      <c r="E224" s="2" t="str">
        <f>CONCATENATE("'","02:32 AM")</f>
        <v>'02:32 AM</v>
      </c>
      <c r="F224" s="1" t="s">
        <v>11</v>
      </c>
      <c r="G224" s="1" t="s">
        <v>9</v>
      </c>
      <c r="H224" s="1" t="str">
        <f t="shared" ca="1" si="214"/>
        <v>B-4761</v>
      </c>
      <c r="I224" s="1">
        <f t="shared" ca="1" si="205"/>
        <v>4761</v>
      </c>
      <c r="J224" s="4" t="s">
        <v>24</v>
      </c>
      <c r="K224" s="5" t="str">
        <f>CONCATENATE("'","05:53 AM")</f>
        <v>'05:53 AM</v>
      </c>
      <c r="L224" s="5" t="str">
        <f>CONCATENATE("'","08:13 AM")</f>
        <v>'08:13 AM</v>
      </c>
      <c r="M224" s="4" t="str">
        <f t="shared" ca="1" si="198"/>
        <v>B-4762</v>
      </c>
      <c r="N224" s="1" t="str">
        <f t="shared" si="199"/>
        <v>"From":'KOL',</v>
      </c>
      <c r="O224" s="1" t="str">
        <f>CONCATENATE(N224,"""",B$1,""":","'",B224,"',")</f>
        <v>"From":'KOL',"To":'DEL',</v>
      </c>
      <c r="P224" s="1" t="str">
        <f ca="1">CONCATENATE(O224,"""",C$1,""":","'",C224,"',")</f>
        <v>"From":'KOL',"To":'DEL',"Price":'7219',</v>
      </c>
      <c r="Q224" s="1" t="str">
        <f ca="1">CONCATENATE(P224,"""",D$1,""":","",D224,"',")</f>
        <v>"From":'KOL',"To":'DEL',"Price":'7219',"DeptTime":'12:12 AM',</v>
      </c>
      <c r="R224" s="1" t="str">
        <f ca="1">CONCATENATE(Q224,"""",E$1,""":","",E224,"',")</f>
        <v>"From":'KOL',"To":'DEL',"Price":'7219',"DeptTime":'12:12 AM',"ArrTime":'02:32 AM',</v>
      </c>
      <c r="S224" s="1" t="str">
        <f ca="1">CONCATENATE(R224,"""",F$1,""":","'",F224,"',")</f>
        <v>"From":'KOL',"To":'DEL',"Price":'7219',"DeptTime":'12:12 AM',"ArrTime":'02:32 AM',"Flight":'B',</v>
      </c>
      <c r="T224" s="1" t="str">
        <f ca="1">CONCATENATE(S224,"""",G$1,""":","'",G224,"',")</f>
        <v>"From":'KOL',"To":'DEL',"Price":'7219',"DeptTime":'12:12 AM',"ArrTime":'02:32 AM',"Flight":'B',"Comp":'Kingfisher',</v>
      </c>
      <c r="U224" s="1" t="str">
        <f ca="1">CONCATENATE(T224,"""",H$1,""":","'",H224,"',")</f>
        <v>"From":'KOL',"To":'DEL',"Price":'7219',"DeptTime":'12:12 AM',"ArrTime":'02:32 AM',"Flight":'B',"Comp":'Kingfisher',"Code":'B-4761',</v>
      </c>
      <c r="V224" s="1" t="str">
        <f ca="1">CONCATENATE(U224,"""",I$1,""":","'",I224,"',")</f>
        <v>"From":'KOL',"To":'DEL',"Price":'7219',"DeptTime":'12:12 AM',"ArrTime":'02:32 AM',"Flight":'B',"Comp":'Kingfisher',"Code":'B-4761',"FlightNo":'4761',</v>
      </c>
      <c r="W224" s="1" t="str">
        <f ca="1">CONCATENATE(V224,"""",J$1,""":","",J224,",")</f>
        <v>"From":'KOL',"To":'DEL',"Price":'7219',"DeptTime":'12:12 AM',"ArrTime":'02:32 AM',"Flight":'B',"Comp":'Kingfisher',"Code":'B-4761',"FlightNo":'4761',"isReturn":true,</v>
      </c>
      <c r="X224" s="1" t="str">
        <f t="shared" ref="X224:Y224" ca="1" si="245">CONCATENATE(W224,"""",K$1,""":","",K224,"',")</f>
        <v>"From":'KOL',"To":'DEL',"Price":'7219',"DeptTime":'12:12 AM',"ArrTime":'02:32 AM',"Flight":'B',"Comp":'Kingfisher',"Code":'B-4761',"FlightNo":'4761',"isReturn":true,"RetDeptTime":'05:53 AM',</v>
      </c>
      <c r="Y224" s="1" t="str">
        <f t="shared" ca="1" si="245"/>
        <v>"From":'KOL',"To":'DEL',"Price":'7219',"DeptTime":'12:12 AM',"ArrTime":'02:32 AM',"Flight":'B',"Comp":'Kingfisher',"Code":'B-4761',"FlightNo":'4761',"isReturn":true,"RetDeptTime":'05:53 AM',"RetArrTime":'08:13 AM',</v>
      </c>
      <c r="Z224" s="1" t="str">
        <f ca="1">CONCATENATE(Y224,"""",M$1,""":","'",M224,"'")</f>
        <v>"From":'KOL',"To":'DEL',"Price":'7219',"DeptTime":'12:12 AM',"ArrTime":'02:32 AM',"Flight":'B',"Comp":'Kingfisher',"Code":'B-4761',"FlightNo":'4761',"isReturn":true,"RetDeptTime":'05:53 AM',"RetArrTime":'08:13 AM',"RetCode":'B-4762'</v>
      </c>
      <c r="AA224" s="1" t="str">
        <f t="shared" ca="1" si="207"/>
        <v>{"From":'KOL',"To":'DEL',"Price":'7219',"DeptTime":'12:12 AM',"ArrTime":'02:32 AM',"Flight":'B',"Comp":'Kingfisher',"Code":'B-4761',"FlightNo":'4761',"isReturn":true,"RetDeptTime":'05:53 AM',"RetArrTime":'08:13 AM',"RetCode":'B-4762'},</v>
      </c>
    </row>
    <row r="225" spans="1:27" ht="18.75" customHeight="1">
      <c r="A225" s="1" t="s">
        <v>14</v>
      </c>
      <c r="B225" s="1" t="s">
        <v>6</v>
      </c>
      <c r="C225" s="1">
        <f t="shared" ca="1" si="204"/>
        <v>12335</v>
      </c>
      <c r="D225" s="2" t="str">
        <f>CONCATENATE("'","01:49 AM")</f>
        <v>'01:49 AM</v>
      </c>
      <c r="E225" s="2" t="str">
        <f>CONCATENATE("'","04:09 AM")</f>
        <v>'04:09 AM</v>
      </c>
      <c r="F225" s="1" t="s">
        <v>10</v>
      </c>
      <c r="G225" s="1" t="s">
        <v>9</v>
      </c>
      <c r="H225" s="1" t="str">
        <f t="shared" ca="1" si="214"/>
        <v>A-5107</v>
      </c>
      <c r="I225" s="1">
        <f t="shared" ca="1" si="205"/>
        <v>5107</v>
      </c>
      <c r="J225" s="4" t="s">
        <v>24</v>
      </c>
      <c r="K225" s="5" t="str">
        <f>CONCATENATE("'","07:31 AM")</f>
        <v>'07:31 AM</v>
      </c>
      <c r="L225" s="5" t="str">
        <f>CONCATENATE("'","09:51 AM")</f>
        <v>'09:51 AM</v>
      </c>
      <c r="M225" s="4" t="str">
        <f t="shared" ca="1" si="198"/>
        <v>A-5108</v>
      </c>
      <c r="N225" s="1" t="str">
        <f t="shared" si="199"/>
        <v>"From":'KOL',</v>
      </c>
      <c r="O225" s="1" t="str">
        <f>CONCATENATE(N225,"""",B$1,""":","'",B225,"',")</f>
        <v>"From":'KOL',"To":'PUN',</v>
      </c>
      <c r="P225" s="1" t="str">
        <f ca="1">CONCATENATE(O225,"""",C$1,""":","'",C225,"',")</f>
        <v>"From":'KOL',"To":'PUN',"Price":'12335',</v>
      </c>
      <c r="Q225" s="1" t="str">
        <f ca="1">CONCATENATE(P225,"""",D$1,""":","",D225,"',")</f>
        <v>"From":'KOL',"To":'PUN',"Price":'12335',"DeptTime":'01:49 AM',</v>
      </c>
      <c r="R225" s="1" t="str">
        <f ca="1">CONCATENATE(Q225,"""",E$1,""":","",E225,"',")</f>
        <v>"From":'KOL',"To":'PUN',"Price":'12335',"DeptTime":'01:49 AM',"ArrTime":'04:09 AM',</v>
      </c>
      <c r="S225" s="1" t="str">
        <f ca="1">CONCATENATE(R225,"""",F$1,""":","'",F225,"',")</f>
        <v>"From":'KOL',"To":'PUN',"Price":'12335',"DeptTime":'01:49 AM',"ArrTime":'04:09 AM',"Flight":'A',</v>
      </c>
      <c r="T225" s="1" t="str">
        <f ca="1">CONCATENATE(S225,"""",G$1,""":","'",G225,"',")</f>
        <v>"From":'KOL',"To":'PUN',"Price":'12335',"DeptTime":'01:49 AM',"ArrTime":'04:09 AM',"Flight":'A',"Comp":'Kingfisher',</v>
      </c>
      <c r="U225" s="1" t="str">
        <f ca="1">CONCATENATE(T225,"""",H$1,""":","'",H225,"',")</f>
        <v>"From":'KOL',"To":'PUN',"Price":'12335',"DeptTime":'01:49 AM',"ArrTime":'04:09 AM',"Flight":'A',"Comp":'Kingfisher',"Code":'A-5107',</v>
      </c>
      <c r="V225" s="1" t="str">
        <f ca="1">CONCATENATE(U225,"""",I$1,""":","'",I225,"',")</f>
        <v>"From":'KOL',"To":'PUN',"Price":'12335',"DeptTime":'01:49 AM',"ArrTime":'04:09 AM',"Flight":'A',"Comp":'Kingfisher',"Code":'A-5107',"FlightNo":'5107',</v>
      </c>
      <c r="W225" s="1" t="str">
        <f ca="1">CONCATENATE(V225,"""",J$1,""":","",J225,",")</f>
        <v>"From":'KOL',"To":'PUN',"Price":'12335',"DeptTime":'01:49 AM',"ArrTime":'04:09 AM',"Flight":'A',"Comp":'Kingfisher',"Code":'A-5107',"FlightNo":'5107',"isReturn":true,</v>
      </c>
      <c r="X225" s="1" t="str">
        <f t="shared" ref="X225:Y225" ca="1" si="246">CONCATENATE(W225,"""",K$1,""":","",K225,"',")</f>
        <v>"From":'KOL',"To":'PUN',"Price":'12335',"DeptTime":'01:49 AM',"ArrTime":'04:09 AM',"Flight":'A',"Comp":'Kingfisher',"Code":'A-5107',"FlightNo":'5107',"isReturn":true,"RetDeptTime":'07:31 AM',</v>
      </c>
      <c r="Y225" s="1" t="str">
        <f t="shared" ca="1" si="246"/>
        <v>"From":'KOL',"To":'PUN',"Price":'12335',"DeptTime":'01:49 AM',"ArrTime":'04:09 AM',"Flight":'A',"Comp":'Kingfisher',"Code":'A-5107',"FlightNo":'5107',"isReturn":true,"RetDeptTime":'07:31 AM',"RetArrTime":'09:51 AM',</v>
      </c>
      <c r="Z225" s="1" t="str">
        <f ca="1">CONCATENATE(Y225,"""",M$1,""":","'",M225,"'")</f>
        <v>"From":'KOL',"To":'PUN',"Price":'12335',"DeptTime":'01:49 AM',"ArrTime":'04:09 AM',"Flight":'A',"Comp":'Kingfisher',"Code":'A-5107',"FlightNo":'5107',"isReturn":true,"RetDeptTime":'07:31 AM',"RetArrTime":'09:51 AM',"RetCode":'A-5108'</v>
      </c>
      <c r="AA225" s="1" t="str">
        <f t="shared" ca="1" si="207"/>
        <v>{"From":'KOL',"To":'PUN',"Price":'12335',"DeptTime":'01:49 AM',"ArrTime":'04:09 AM',"Flight":'A',"Comp":'Kingfisher',"Code":'A-5107',"FlightNo":'5107',"isReturn":true,"RetDeptTime":'07:31 AM',"RetArrTime":'09:51 AM',"RetCode":'A-5108'},</v>
      </c>
    </row>
    <row r="226" spans="1:27" ht="18.75" customHeight="1">
      <c r="A226" s="1" t="s">
        <v>14</v>
      </c>
      <c r="B226" s="1" t="s">
        <v>12</v>
      </c>
      <c r="C226" s="1">
        <f t="shared" ca="1" si="204"/>
        <v>13378</v>
      </c>
      <c r="D226" s="2" t="str">
        <f>CONCATENATE("'","02:26 AM")</f>
        <v>'02:26 AM</v>
      </c>
      <c r="E226" s="2" t="str">
        <f>CONCATENATE("'","04:46 AM")</f>
        <v>'04:46 AM</v>
      </c>
      <c r="F226" s="1" t="s">
        <v>11</v>
      </c>
      <c r="G226" s="1" t="s">
        <v>9</v>
      </c>
      <c r="H226" s="1" t="str">
        <f t="shared" ca="1" si="214"/>
        <v>B-1511</v>
      </c>
      <c r="I226" s="1">
        <f t="shared" ca="1" si="205"/>
        <v>1511</v>
      </c>
      <c r="J226" s="4" t="s">
        <v>24</v>
      </c>
      <c r="K226" s="5" t="str">
        <f>CONCATENATE("'","08:08 AM")</f>
        <v>'08:08 AM</v>
      </c>
      <c r="L226" s="5" t="str">
        <f>CONCATENATE("'","10:28 AM")</f>
        <v>'10:28 AM</v>
      </c>
      <c r="M226" s="4" t="str">
        <f t="shared" ca="1" si="198"/>
        <v>B-1512</v>
      </c>
      <c r="N226" s="1" t="str">
        <f t="shared" si="199"/>
        <v>"From":'KOL',</v>
      </c>
      <c r="O226" s="1" t="str">
        <f>CONCATENATE(N226,"""",B$1,""":","'",B226,"',")</f>
        <v>"From":'KOL',"To":'MUM',</v>
      </c>
      <c r="P226" s="1" t="str">
        <f ca="1">CONCATENATE(O226,"""",C$1,""":","'",C226,"',")</f>
        <v>"From":'KOL',"To":'MUM',"Price":'13378',</v>
      </c>
      <c r="Q226" s="1" t="str">
        <f ca="1">CONCATENATE(P226,"""",D$1,""":","",D226,"',")</f>
        <v>"From":'KOL',"To":'MUM',"Price":'13378',"DeptTime":'02:26 AM',</v>
      </c>
      <c r="R226" s="1" t="str">
        <f ca="1">CONCATENATE(Q226,"""",E$1,""":","",E226,"',")</f>
        <v>"From":'KOL',"To":'MUM',"Price":'13378',"DeptTime":'02:26 AM',"ArrTime":'04:46 AM',</v>
      </c>
      <c r="S226" s="1" t="str">
        <f ca="1">CONCATENATE(R226,"""",F$1,""":","'",F226,"',")</f>
        <v>"From":'KOL',"To":'MUM',"Price":'13378',"DeptTime":'02:26 AM',"ArrTime":'04:46 AM',"Flight":'B',</v>
      </c>
      <c r="T226" s="1" t="str">
        <f ca="1">CONCATENATE(S226,"""",G$1,""":","'",G226,"',")</f>
        <v>"From":'KOL',"To":'MUM',"Price":'13378',"DeptTime":'02:26 AM',"ArrTime":'04:46 AM',"Flight":'B',"Comp":'Kingfisher',</v>
      </c>
      <c r="U226" s="1" t="str">
        <f ca="1">CONCATENATE(T226,"""",H$1,""":","'",H226,"',")</f>
        <v>"From":'KOL',"To":'MUM',"Price":'13378',"DeptTime":'02:26 AM',"ArrTime":'04:46 AM',"Flight":'B',"Comp":'Kingfisher',"Code":'B-1511',</v>
      </c>
      <c r="V226" s="1" t="str">
        <f ca="1">CONCATENATE(U226,"""",I$1,""":","'",I226,"',")</f>
        <v>"From":'KOL',"To":'MUM',"Price":'13378',"DeptTime":'02:26 AM',"ArrTime":'04:46 AM',"Flight":'B',"Comp":'Kingfisher',"Code":'B-1511',"FlightNo":'1511',</v>
      </c>
      <c r="W226" s="1" t="str">
        <f ca="1">CONCATENATE(V226,"""",J$1,""":","",J226,",")</f>
        <v>"From":'KOL',"To":'MUM',"Price":'13378',"DeptTime":'02:26 AM',"ArrTime":'04:46 AM',"Flight":'B',"Comp":'Kingfisher',"Code":'B-1511',"FlightNo":'1511',"isReturn":true,</v>
      </c>
      <c r="X226" s="1" t="str">
        <f t="shared" ref="X226:Y226" ca="1" si="247">CONCATENATE(W226,"""",K$1,""":","",K226,"',")</f>
        <v>"From":'KOL',"To":'MUM',"Price":'13378',"DeptTime":'02:26 AM',"ArrTime":'04:46 AM',"Flight":'B',"Comp":'Kingfisher',"Code":'B-1511',"FlightNo":'1511',"isReturn":true,"RetDeptTime":'08:08 AM',</v>
      </c>
      <c r="Y226" s="1" t="str">
        <f t="shared" ca="1" si="247"/>
        <v>"From":'KOL',"To":'MUM',"Price":'13378',"DeptTime":'02:26 AM',"ArrTime":'04:46 AM',"Flight":'B',"Comp":'Kingfisher',"Code":'B-1511',"FlightNo":'1511',"isReturn":true,"RetDeptTime":'08:08 AM',"RetArrTime":'10:28 AM',</v>
      </c>
      <c r="Z226" s="1" t="str">
        <f ca="1">CONCATENATE(Y226,"""",M$1,""":","'",M226,"'")</f>
        <v>"From":'KOL',"To":'MUM',"Price":'13378',"DeptTime":'02:26 AM',"ArrTime":'04:46 AM',"Flight":'B',"Comp":'Kingfisher',"Code":'B-1511',"FlightNo":'1511',"isReturn":true,"RetDeptTime":'08:08 AM',"RetArrTime":'10:28 AM',"RetCode":'B-1512'</v>
      </c>
      <c r="AA226" s="1" t="str">
        <f t="shared" ca="1" si="207"/>
        <v>{"From":'KOL',"To":'MUM',"Price":'13378',"DeptTime":'02:26 AM',"ArrTime":'04:46 AM',"Flight":'B',"Comp":'Kingfisher',"Code":'B-1511',"FlightNo":'1511',"isReturn":true,"RetDeptTime":'08:08 AM',"RetArrTime":'10:28 AM',"RetCode":'B-1512'},</v>
      </c>
    </row>
    <row r="227" spans="1:27" ht="18.75" customHeight="1">
      <c r="A227" s="1" t="s">
        <v>14</v>
      </c>
      <c r="B227" s="1" t="s">
        <v>13</v>
      </c>
      <c r="C227" s="1">
        <f t="shared" ca="1" si="204"/>
        <v>9983</v>
      </c>
      <c r="D227" s="2" t="str">
        <f>CONCATENATE("'","05:17 AM")</f>
        <v>'05:17 AM</v>
      </c>
      <c r="E227" s="2" t="str">
        <f>CONCATENATE("'","07:37 AM")</f>
        <v>'07:37 AM</v>
      </c>
      <c r="F227" s="1" t="s">
        <v>10</v>
      </c>
      <c r="G227" s="1" t="s">
        <v>9</v>
      </c>
      <c r="H227" s="1" t="str">
        <f t="shared" ca="1" si="214"/>
        <v>A-1072</v>
      </c>
      <c r="I227" s="1">
        <f t="shared" ca="1" si="205"/>
        <v>1072</v>
      </c>
      <c r="J227" s="4" t="s">
        <v>24</v>
      </c>
      <c r="K227" s="5" t="str">
        <f>CONCATENATE("'","10:58 AM")</f>
        <v>'10:58 AM</v>
      </c>
      <c r="L227" s="5" t="str">
        <f>CONCATENATE("'","01:18 PM")</f>
        <v>'01:18 PM</v>
      </c>
      <c r="M227" s="4" t="str">
        <f t="shared" ca="1" si="198"/>
        <v>A-1073</v>
      </c>
      <c r="N227" s="1" t="str">
        <f t="shared" si="199"/>
        <v>"From":'KOL',</v>
      </c>
      <c r="O227" s="1" t="str">
        <f>CONCATENATE(N227,"""",B$1,""":","'",B227,"',")</f>
        <v>"From":'KOL',"To":'ASR',</v>
      </c>
      <c r="P227" s="1" t="str">
        <f ca="1">CONCATENATE(O227,"""",C$1,""":","'",C227,"',")</f>
        <v>"From":'KOL',"To":'ASR',"Price":'9983',</v>
      </c>
      <c r="Q227" s="1" t="str">
        <f ca="1">CONCATENATE(P227,"""",D$1,""":","",D227,"',")</f>
        <v>"From":'KOL',"To":'ASR',"Price":'9983',"DeptTime":'05:17 AM',</v>
      </c>
      <c r="R227" s="1" t="str">
        <f ca="1">CONCATENATE(Q227,"""",E$1,""":","",E227,"',")</f>
        <v>"From":'KOL',"To":'ASR',"Price":'9983',"DeptTime":'05:17 AM',"ArrTime":'07:37 AM',</v>
      </c>
      <c r="S227" s="1" t="str">
        <f ca="1">CONCATENATE(R227,"""",F$1,""":","'",F227,"',")</f>
        <v>"From":'KOL',"To":'ASR',"Price":'9983',"DeptTime":'05:17 AM',"ArrTime":'07:37 AM',"Flight":'A',</v>
      </c>
      <c r="T227" s="1" t="str">
        <f ca="1">CONCATENATE(S227,"""",G$1,""":","'",G227,"',")</f>
        <v>"From":'KOL',"To":'ASR',"Price":'9983',"DeptTime":'05:17 AM',"ArrTime":'07:37 AM',"Flight":'A',"Comp":'Kingfisher',</v>
      </c>
      <c r="U227" s="1" t="str">
        <f ca="1">CONCATENATE(T227,"""",H$1,""":","'",H227,"',")</f>
        <v>"From":'KOL',"To":'ASR',"Price":'9983',"DeptTime":'05:17 AM',"ArrTime":'07:37 AM',"Flight":'A',"Comp":'Kingfisher',"Code":'A-1072',</v>
      </c>
      <c r="V227" s="1" t="str">
        <f ca="1">CONCATENATE(U227,"""",I$1,""":","'",I227,"',")</f>
        <v>"From":'KOL',"To":'ASR',"Price":'9983',"DeptTime":'05:17 AM',"ArrTime":'07:37 AM',"Flight":'A',"Comp":'Kingfisher',"Code":'A-1072',"FlightNo":'1072',</v>
      </c>
      <c r="W227" s="1" t="str">
        <f ca="1">CONCATENATE(V227,"""",J$1,""":","",J227,",")</f>
        <v>"From":'KOL',"To":'ASR',"Price":'9983',"DeptTime":'05:17 AM',"ArrTime":'07:37 AM',"Flight":'A',"Comp":'Kingfisher',"Code":'A-1072',"FlightNo":'1072',"isReturn":true,</v>
      </c>
      <c r="X227" s="1" t="str">
        <f t="shared" ref="X227:Y227" ca="1" si="248">CONCATENATE(W227,"""",K$1,""":","",K227,"',")</f>
        <v>"From":'KOL',"To":'ASR',"Price":'9983',"DeptTime":'05:17 AM',"ArrTime":'07:37 AM',"Flight":'A',"Comp":'Kingfisher',"Code":'A-1072',"FlightNo":'1072',"isReturn":true,"RetDeptTime":'10:58 AM',</v>
      </c>
      <c r="Y227" s="1" t="str">
        <f t="shared" ca="1" si="248"/>
        <v>"From":'KOL',"To":'ASR',"Price":'9983',"DeptTime":'05:17 AM',"ArrTime":'07:37 AM',"Flight":'A',"Comp":'Kingfisher',"Code":'A-1072',"FlightNo":'1072',"isReturn":true,"RetDeptTime":'10:58 AM',"RetArrTime":'01:18 PM',</v>
      </c>
      <c r="Z227" s="1" t="str">
        <f ca="1">CONCATENATE(Y227,"""",M$1,""":","'",M227,"'")</f>
        <v>"From":'KOL',"To":'ASR',"Price":'9983',"DeptTime":'05:17 AM',"ArrTime":'07:37 AM',"Flight":'A',"Comp":'Kingfisher',"Code":'A-1072',"FlightNo":'1072',"isReturn":true,"RetDeptTime":'10:58 AM',"RetArrTime":'01:18 PM',"RetCode":'A-1073'</v>
      </c>
      <c r="AA227" s="1" t="str">
        <f t="shared" ca="1" si="207"/>
        <v>{"From":'KOL',"To":'ASR',"Price":'9983',"DeptTime":'05:17 AM',"ArrTime":'07:37 AM',"Flight":'A',"Comp":'Kingfisher',"Code":'A-1072',"FlightNo":'1072',"isReturn":true,"RetDeptTime":'10:58 AM',"RetArrTime":'01:18 PM',"RetCode":'A-1073'},</v>
      </c>
    </row>
    <row r="228" spans="1:27" ht="18.75" customHeight="1">
      <c r="A228" s="1" t="s">
        <v>14</v>
      </c>
      <c r="B228" s="1" t="s">
        <v>14</v>
      </c>
      <c r="C228" s="1">
        <f t="shared" ca="1" si="204"/>
        <v>6739</v>
      </c>
      <c r="D228" s="2" t="str">
        <f>CONCATENATE("'","08:20 PM")</f>
        <v>'08:20 PM</v>
      </c>
      <c r="E228" s="2" t="str">
        <f>CONCATENATE("'","10:40 PM")</f>
        <v>'10:40 PM</v>
      </c>
      <c r="F228" s="1" t="s">
        <v>11</v>
      </c>
      <c r="G228" s="1" t="s">
        <v>9</v>
      </c>
      <c r="H228" s="1" t="str">
        <f t="shared" ca="1" si="214"/>
        <v>B-4866</v>
      </c>
      <c r="I228" s="1">
        <f t="shared" ca="1" si="205"/>
        <v>4866</v>
      </c>
      <c r="J228" s="4" t="s">
        <v>24</v>
      </c>
      <c r="K228" s="5" t="str">
        <f>CONCATENATE("'","02:01 AM")</f>
        <v>'02:01 AM</v>
      </c>
      <c r="L228" s="5" t="str">
        <f>CONCATENATE("'","04:21 AM")</f>
        <v>'04:21 AM</v>
      </c>
      <c r="M228" s="4" t="str">
        <f t="shared" ca="1" si="198"/>
        <v>B-4867</v>
      </c>
      <c r="N228" s="1" t="str">
        <f t="shared" si="199"/>
        <v>"From":'KOL',</v>
      </c>
      <c r="O228" s="1" t="str">
        <f>CONCATENATE(N228,"""",B$1,""":","'",B228,"',")</f>
        <v>"From":'KOL',"To":'KOL',</v>
      </c>
      <c r="P228" s="1" t="str">
        <f ca="1">CONCATENATE(O228,"""",C$1,""":","'",C228,"',")</f>
        <v>"From":'KOL',"To":'KOL',"Price":'6739',</v>
      </c>
      <c r="Q228" s="1" t="str">
        <f ca="1">CONCATENATE(P228,"""",D$1,""":","",D228,"',")</f>
        <v>"From":'KOL',"To":'KOL',"Price":'6739',"DeptTime":'08:20 PM',</v>
      </c>
      <c r="R228" s="1" t="str">
        <f ca="1">CONCATENATE(Q228,"""",E$1,""":","",E228,"',")</f>
        <v>"From":'KOL',"To":'KOL',"Price":'6739',"DeptTime":'08:20 PM',"ArrTime":'10:40 PM',</v>
      </c>
      <c r="S228" s="1" t="str">
        <f ca="1">CONCATENATE(R228,"""",F$1,""":","'",F228,"',")</f>
        <v>"From":'KOL',"To":'KOL',"Price":'6739',"DeptTime":'08:20 PM',"ArrTime":'10:40 PM',"Flight":'B',</v>
      </c>
      <c r="T228" s="1" t="str">
        <f ca="1">CONCATENATE(S228,"""",G$1,""":","'",G228,"',")</f>
        <v>"From":'KOL',"To":'KOL',"Price":'6739',"DeptTime":'08:20 PM',"ArrTime":'10:40 PM',"Flight":'B',"Comp":'Kingfisher',</v>
      </c>
      <c r="U228" s="1" t="str">
        <f ca="1">CONCATENATE(T228,"""",H$1,""":","'",H228,"',")</f>
        <v>"From":'KOL',"To":'KOL',"Price":'6739',"DeptTime":'08:20 PM',"ArrTime":'10:40 PM',"Flight":'B',"Comp":'Kingfisher',"Code":'B-4866',</v>
      </c>
      <c r="V228" s="1" t="str">
        <f ca="1">CONCATENATE(U228,"""",I$1,""":","'",I228,"',")</f>
        <v>"From":'KOL',"To":'KOL',"Price":'6739',"DeptTime":'08:20 PM',"ArrTime":'10:40 PM',"Flight":'B',"Comp":'Kingfisher',"Code":'B-4866',"FlightNo":'4866',</v>
      </c>
      <c r="W228" s="1" t="str">
        <f ca="1">CONCATENATE(V228,"""",J$1,""":","",J228,",")</f>
        <v>"From":'KOL',"To":'KOL',"Price":'6739',"DeptTime":'08:20 PM',"ArrTime":'10:40 PM',"Flight":'B',"Comp":'Kingfisher',"Code":'B-4866',"FlightNo":'4866',"isReturn":true,</v>
      </c>
      <c r="X228" s="1" t="str">
        <f t="shared" ref="X228:Y228" ca="1" si="249">CONCATENATE(W228,"""",K$1,""":","",K228,"',")</f>
        <v>"From":'KOL',"To":'KOL',"Price":'6739',"DeptTime":'08:20 PM',"ArrTime":'10:40 PM',"Flight":'B',"Comp":'Kingfisher',"Code":'B-4866',"FlightNo":'4866',"isReturn":true,"RetDeptTime":'02:01 AM',</v>
      </c>
      <c r="Y228" s="1" t="str">
        <f t="shared" ca="1" si="249"/>
        <v>"From":'KOL',"To":'KOL',"Price":'6739',"DeptTime":'08:20 PM',"ArrTime":'10:40 PM',"Flight":'B',"Comp":'Kingfisher',"Code":'B-4866',"FlightNo":'4866',"isReturn":true,"RetDeptTime":'02:01 AM',"RetArrTime":'04:21 AM',</v>
      </c>
      <c r="Z228" s="1" t="str">
        <f ca="1">CONCATENATE(Y228,"""",M$1,""":","'",M228,"'")</f>
        <v>"From":'KOL',"To":'KOL',"Price":'6739',"DeptTime":'08:20 PM',"ArrTime":'10:40 PM',"Flight":'B',"Comp":'Kingfisher',"Code":'B-4866',"FlightNo":'4866',"isReturn":true,"RetDeptTime":'02:01 AM',"RetArrTime":'04:21 AM',"RetCode":'B-4867'</v>
      </c>
      <c r="AA228" s="1" t="str">
        <f t="shared" ca="1" si="207"/>
        <v>{"From":'KOL',"To":'KOL',"Price":'6739',"DeptTime":'08:20 PM',"ArrTime":'10:40 PM',"Flight":'B',"Comp":'Kingfisher',"Code":'B-4866',"FlightNo":'4866',"isReturn":true,"RetDeptTime":'02:01 AM',"RetArrTime":'04:21 AM',"RetCode":'B-4867'},</v>
      </c>
    </row>
    <row r="229" spans="1:27" ht="18.75" customHeight="1">
      <c r="A229" s="1" t="s">
        <v>14</v>
      </c>
      <c r="B229" s="1" t="s">
        <v>15</v>
      </c>
      <c r="C229" s="1">
        <f t="shared" ca="1" si="204"/>
        <v>9169</v>
      </c>
      <c r="D229" s="2" t="str">
        <f>CONCATENATE("'","10:58 PM")</f>
        <v>'10:58 PM</v>
      </c>
      <c r="E229" s="2" t="str">
        <f>CONCATENATE("'","01:18 AM")</f>
        <v>'01:18 AM</v>
      </c>
      <c r="F229" s="1" t="s">
        <v>10</v>
      </c>
      <c r="G229" s="1" t="s">
        <v>18</v>
      </c>
      <c r="H229" s="1" t="str">
        <f t="shared" ca="1" si="214"/>
        <v>A-7199</v>
      </c>
      <c r="I229" s="1">
        <f t="shared" ca="1" si="205"/>
        <v>7199</v>
      </c>
      <c r="J229" s="4" t="s">
        <v>24</v>
      </c>
      <c r="K229" s="5" t="str">
        <f>CONCATENATE("'","04:40 AM")</f>
        <v>'04:40 AM</v>
      </c>
      <c r="L229" s="5" t="str">
        <f>CONCATENATE("'","07:00 AM")</f>
        <v>'07:00 AM</v>
      </c>
      <c r="M229" s="4" t="str">
        <f t="shared" ca="1" si="198"/>
        <v>A-7200</v>
      </c>
      <c r="N229" s="1" t="str">
        <f t="shared" si="199"/>
        <v>"From":'KOL',</v>
      </c>
      <c r="O229" s="1" t="str">
        <f>CONCATENATE(N229,"""",B$1,""":","'",B229,"',")</f>
        <v>"From":'KOL',"To":'CHD',</v>
      </c>
      <c r="P229" s="1" t="str">
        <f ca="1">CONCATENATE(O229,"""",C$1,""":","'",C229,"',")</f>
        <v>"From":'KOL',"To":'CHD',"Price":'9169',</v>
      </c>
      <c r="Q229" s="1" t="str">
        <f ca="1">CONCATENATE(P229,"""",D$1,""":","",D229,"',")</f>
        <v>"From":'KOL',"To":'CHD',"Price":'9169',"DeptTime":'10:58 PM',</v>
      </c>
      <c r="R229" s="1" t="str">
        <f ca="1">CONCATENATE(Q229,"""",E$1,""":","",E229,"',")</f>
        <v>"From":'KOL',"To":'CHD',"Price":'9169',"DeptTime":'10:58 PM',"ArrTime":'01:18 AM',</v>
      </c>
      <c r="S229" s="1" t="str">
        <f ca="1">CONCATENATE(R229,"""",F$1,""":","'",F229,"',")</f>
        <v>"From":'KOL',"To":'CHD',"Price":'9169',"DeptTime":'10:58 PM',"ArrTime":'01:18 AM',"Flight":'A',</v>
      </c>
      <c r="T229" s="1" t="str">
        <f ca="1">CONCATENATE(S229,"""",G$1,""":","'",G229,"',")</f>
        <v>"From":'KOL',"To":'CHD',"Price":'9169',"DeptTime":'10:58 PM',"ArrTime":'01:18 AM',"Flight":'A',"Comp":'Jet Airways',</v>
      </c>
      <c r="U229" s="1" t="str">
        <f ca="1">CONCATENATE(T229,"""",H$1,""":","'",H229,"',")</f>
        <v>"From":'KOL',"To":'CHD',"Price":'9169',"DeptTime":'10:58 PM',"ArrTime":'01:18 AM',"Flight":'A',"Comp":'Jet Airways',"Code":'A-7199',</v>
      </c>
      <c r="V229" s="1" t="str">
        <f ca="1">CONCATENATE(U229,"""",I$1,""":","'",I229,"',")</f>
        <v>"From":'KOL',"To":'CHD',"Price":'9169',"DeptTime":'10:58 PM',"ArrTime":'01:18 AM',"Flight":'A',"Comp":'Jet Airways',"Code":'A-7199',"FlightNo":'7199',</v>
      </c>
      <c r="W229" s="1" t="str">
        <f ca="1">CONCATENATE(V229,"""",J$1,""":","",J229,",")</f>
        <v>"From":'KOL',"To":'CHD',"Price":'9169',"DeptTime":'10:58 PM',"ArrTime":'01:18 AM',"Flight":'A',"Comp":'Jet Airways',"Code":'A-7199',"FlightNo":'7199',"isReturn":true,</v>
      </c>
      <c r="X229" s="1" t="str">
        <f t="shared" ref="X229:Y229" ca="1" si="250">CONCATENATE(W229,"""",K$1,""":","",K229,"',")</f>
        <v>"From":'KOL',"To":'CHD',"Price":'9169',"DeptTime":'10:58 PM',"ArrTime":'01:18 AM',"Flight":'A',"Comp":'Jet Airways',"Code":'A-7199',"FlightNo":'7199',"isReturn":true,"RetDeptTime":'04:40 AM',</v>
      </c>
      <c r="Y229" s="1" t="str">
        <f t="shared" ca="1" si="250"/>
        <v>"From":'KOL',"To":'CHD',"Price":'9169',"DeptTime":'10:58 PM',"ArrTime":'01:18 AM',"Flight":'A',"Comp":'Jet Airways',"Code":'A-7199',"FlightNo":'7199',"isReturn":true,"RetDeptTime":'04:40 AM',"RetArrTime":'07:00 AM',</v>
      </c>
      <c r="Z229" s="1" t="str">
        <f ca="1">CONCATENATE(Y229,"""",M$1,""":","'",M229,"'")</f>
        <v>"From":'KOL',"To":'CHD',"Price":'9169',"DeptTime":'10:58 PM',"ArrTime":'01:18 AM',"Flight":'A',"Comp":'Jet Airways',"Code":'A-7199',"FlightNo":'7199',"isReturn":true,"RetDeptTime":'04:40 AM',"RetArrTime":'07:00 AM',"RetCode":'A-7200'</v>
      </c>
      <c r="AA229" s="1" t="str">
        <f t="shared" ca="1" si="207"/>
        <v>{"From":'KOL',"To":'CHD',"Price":'9169',"DeptTime":'10:58 PM',"ArrTime":'01:18 AM',"Flight":'A',"Comp":'Jet Airways',"Code":'A-7199',"FlightNo":'7199',"isReturn":true,"RetDeptTime":'04:40 AM',"RetArrTime":'07:00 AM',"RetCode":'A-7200'},</v>
      </c>
    </row>
    <row r="230" spans="1:27" ht="18.75" customHeight="1">
      <c r="A230" s="1" t="s">
        <v>14</v>
      </c>
      <c r="B230" s="1" t="s">
        <v>7</v>
      </c>
      <c r="C230" s="1">
        <f t="shared" ca="1" si="204"/>
        <v>8726</v>
      </c>
      <c r="D230" s="2" t="str">
        <f>CONCATENATE("'","05:17 AM")</f>
        <v>'05:17 AM</v>
      </c>
      <c r="E230" s="2" t="str">
        <f>CONCATENATE("'","07:37 AM")</f>
        <v>'07:37 AM</v>
      </c>
      <c r="F230" s="1" t="s">
        <v>10</v>
      </c>
      <c r="G230" s="1" t="s">
        <v>19</v>
      </c>
      <c r="H230" s="1" t="str">
        <f t="shared" ca="1" si="214"/>
        <v>A-1151</v>
      </c>
      <c r="I230" s="1">
        <f t="shared" ca="1" si="205"/>
        <v>1151</v>
      </c>
      <c r="J230" s="4" t="s">
        <v>24</v>
      </c>
      <c r="K230" s="5" t="str">
        <f>CONCATENATE("'","10:58 AM")</f>
        <v>'10:58 AM</v>
      </c>
      <c r="L230" s="5" t="str">
        <f>CONCATENATE("'","01:18 PM")</f>
        <v>'01:18 PM</v>
      </c>
      <c r="M230" s="4" t="str">
        <f t="shared" ca="1" si="198"/>
        <v>A-1152</v>
      </c>
      <c r="N230" s="1" t="str">
        <f t="shared" si="199"/>
        <v>"From":'KOL',</v>
      </c>
      <c r="O230" s="1" t="str">
        <f>CONCATENATE(N230,"""",B$1,""":","'",B230,"',")</f>
        <v>"From":'KOL',"To":'DEL',</v>
      </c>
      <c r="P230" s="1" t="str">
        <f ca="1">CONCATENATE(O230,"""",C$1,""":","'",C230,"',")</f>
        <v>"From":'KOL',"To":'DEL',"Price":'8726',</v>
      </c>
      <c r="Q230" s="1" t="str">
        <f ca="1">CONCATENATE(P230,"""",D$1,""":","",D230,"',")</f>
        <v>"From":'KOL',"To":'DEL',"Price":'8726',"DeptTime":'05:17 AM',</v>
      </c>
      <c r="R230" s="1" t="str">
        <f ca="1">CONCATENATE(Q230,"""",E$1,""":","",E230,"',")</f>
        <v>"From":'KOL',"To":'DEL',"Price":'8726',"DeptTime":'05:17 AM',"ArrTime":'07:37 AM',</v>
      </c>
      <c r="S230" s="1" t="str">
        <f ca="1">CONCATENATE(R230,"""",F$1,""":","'",F230,"',")</f>
        <v>"From":'KOL',"To":'DEL',"Price":'8726',"DeptTime":'05:17 AM',"ArrTime":'07:37 AM',"Flight":'A',</v>
      </c>
      <c r="T230" s="1" t="str">
        <f ca="1">CONCATENATE(S230,"""",G$1,""":","'",G230,"',")</f>
        <v>"From":'KOL',"To":'DEL',"Price":'8726',"DeptTime":'05:17 AM',"ArrTime":'07:37 AM',"Flight":'A',"Comp":'Pun-Airways',</v>
      </c>
      <c r="U230" s="1" t="str">
        <f ca="1">CONCATENATE(T230,"""",H$1,""":","'",H230,"',")</f>
        <v>"From":'KOL',"To":'DEL',"Price":'8726',"DeptTime":'05:17 AM',"ArrTime":'07:37 AM',"Flight":'A',"Comp":'Pun-Airways',"Code":'A-1151',</v>
      </c>
      <c r="V230" s="1" t="str">
        <f ca="1">CONCATENATE(U230,"""",I$1,""":","'",I230,"',")</f>
        <v>"From":'KOL',"To":'DEL',"Price":'8726',"DeptTime":'05:17 AM',"ArrTime":'07:37 AM',"Flight":'A',"Comp":'Pun-Airways',"Code":'A-1151',"FlightNo":'1151',</v>
      </c>
      <c r="W230" s="1" t="str">
        <f ca="1">CONCATENATE(V230,"""",J$1,""":","",J230,",")</f>
        <v>"From":'KOL',"To":'DEL',"Price":'8726',"DeptTime":'05:17 AM',"ArrTime":'07:37 AM',"Flight":'A',"Comp":'Pun-Airways',"Code":'A-1151',"FlightNo":'1151',"isReturn":true,</v>
      </c>
      <c r="X230" s="1" t="str">
        <f t="shared" ref="X230:Y230" ca="1" si="251">CONCATENATE(W230,"""",K$1,""":","",K230,"',")</f>
        <v>"From":'KOL',"To":'DEL',"Price":'8726',"DeptTime":'05:17 AM',"ArrTime":'07:37 AM',"Flight":'A',"Comp":'Pun-Airways',"Code":'A-1151',"FlightNo":'1151',"isReturn":true,"RetDeptTime":'10:58 AM',</v>
      </c>
      <c r="Y230" s="1" t="str">
        <f t="shared" ca="1" si="251"/>
        <v>"From":'KOL',"To":'DEL',"Price":'8726',"DeptTime":'05:17 AM',"ArrTime":'07:37 AM',"Flight":'A',"Comp":'Pun-Airways',"Code":'A-1151',"FlightNo":'1151',"isReturn":true,"RetDeptTime":'10:58 AM',"RetArrTime":'01:18 PM',</v>
      </c>
      <c r="Z230" s="1" t="str">
        <f ca="1">CONCATENATE(Y230,"""",M$1,""":","'",M230,"'")</f>
        <v>"From":'KOL',"To":'DEL',"Price":'8726',"DeptTime":'05:17 AM',"ArrTime":'07:37 AM',"Flight":'A',"Comp":'Pun-Airways',"Code":'A-1151',"FlightNo":'1151',"isReturn":true,"RetDeptTime":'10:58 AM',"RetArrTime":'01:18 PM',"RetCode":'A-1152'</v>
      </c>
      <c r="AA230" s="1" t="str">
        <f t="shared" ca="1" si="207"/>
        <v>{"From":'KOL',"To":'DEL',"Price":'8726',"DeptTime":'05:17 AM',"ArrTime":'07:37 AM',"Flight":'A',"Comp":'Pun-Airways',"Code":'A-1151',"FlightNo":'1151',"isReturn":true,"RetDeptTime":'10:58 AM',"RetArrTime":'01:18 PM',"RetCode":'A-1152'},</v>
      </c>
    </row>
    <row r="231" spans="1:27" ht="18.75" customHeight="1">
      <c r="A231" s="1" t="s">
        <v>12</v>
      </c>
      <c r="B231" s="1" t="s">
        <v>8</v>
      </c>
      <c r="C231" s="1">
        <f t="shared" ca="1" si="204"/>
        <v>10785</v>
      </c>
      <c r="D231" s="2" t="str">
        <f>CONCATENATE("'","11:47 PM")</f>
        <v>'11:47 PM</v>
      </c>
      <c r="E231" s="2" t="str">
        <f>CONCATENATE("'","02:07 AM")</f>
        <v>'02:07 AM</v>
      </c>
      <c r="F231" s="1" t="s">
        <v>11</v>
      </c>
      <c r="G231" s="1" t="s">
        <v>20</v>
      </c>
      <c r="H231" s="1" t="str">
        <f t="shared" ca="1" si="214"/>
        <v>B-5166</v>
      </c>
      <c r="I231" s="1">
        <f t="shared" ca="1" si="205"/>
        <v>5166</v>
      </c>
      <c r="J231" s="4" t="s">
        <v>24</v>
      </c>
      <c r="K231" s="5" t="str">
        <f>CONCATENATE("'","05:29 AM")</f>
        <v>'05:29 AM</v>
      </c>
      <c r="L231" s="5" t="str">
        <f>CONCATENATE("'","07:49 AM")</f>
        <v>'07:49 AM</v>
      </c>
      <c r="M231" s="4" t="str">
        <f t="shared" ca="1" si="198"/>
        <v>B-5167</v>
      </c>
      <c r="N231" s="1" t="str">
        <f t="shared" si="199"/>
        <v>"From":'MUM',</v>
      </c>
      <c r="O231" s="1" t="str">
        <f>CONCATENATE(N231,"""",B$1,""":","'",B231,"',")</f>
        <v>"From":'MUM',"To":'BLR',</v>
      </c>
      <c r="P231" s="1" t="str">
        <f ca="1">CONCATENATE(O231,"""",C$1,""":","'",C231,"',")</f>
        <v>"From":'MUM',"To":'BLR',"Price":'10785',</v>
      </c>
      <c r="Q231" s="1" t="str">
        <f ca="1">CONCATENATE(P231,"""",D$1,""":","",D231,"',")</f>
        <v>"From":'MUM',"To":'BLR',"Price":'10785',"DeptTime":'11:47 PM',</v>
      </c>
      <c r="R231" s="1" t="str">
        <f ca="1">CONCATENATE(Q231,"""",E$1,""":","",E231,"',")</f>
        <v>"From":'MUM',"To":'BLR',"Price":'10785',"DeptTime":'11:47 PM',"ArrTime":'02:07 AM',</v>
      </c>
      <c r="S231" s="1" t="str">
        <f ca="1">CONCATENATE(R231,"""",F$1,""":","'",F231,"',")</f>
        <v>"From":'MUM',"To":'BLR',"Price":'10785',"DeptTime":'11:47 PM',"ArrTime":'02:07 AM',"Flight":'B',</v>
      </c>
      <c r="T231" s="1" t="str">
        <f ca="1">CONCATENATE(S231,"""",G$1,""":","'",G231,"',")</f>
        <v>"From":'MUM',"To":'BLR',"Price":'10785',"DeptTime":'11:47 PM',"ArrTime":'02:07 AM',"Flight":'B',"Comp":'M-India',</v>
      </c>
      <c r="U231" s="1" t="str">
        <f ca="1">CONCATENATE(T231,"""",H$1,""":","'",H231,"',")</f>
        <v>"From":'MUM',"To":'BLR',"Price":'10785',"DeptTime":'11:47 PM',"ArrTime":'02:07 AM',"Flight":'B',"Comp":'M-India',"Code":'B-5166',</v>
      </c>
      <c r="V231" s="1" t="str">
        <f ca="1">CONCATENATE(U231,"""",I$1,""":","'",I231,"',")</f>
        <v>"From":'MUM',"To":'BLR',"Price":'10785',"DeptTime":'11:47 PM',"ArrTime":'02:07 AM',"Flight":'B',"Comp":'M-India',"Code":'B-5166',"FlightNo":'5166',</v>
      </c>
      <c r="W231" s="1" t="str">
        <f ca="1">CONCATENATE(V231,"""",J$1,""":","",J231,",")</f>
        <v>"From":'MUM',"To":'BLR',"Price":'10785',"DeptTime":'11:47 PM',"ArrTime":'02:07 AM',"Flight":'B',"Comp":'M-India',"Code":'B-5166',"FlightNo":'5166',"isReturn":true,</v>
      </c>
      <c r="X231" s="1" t="str">
        <f t="shared" ref="X231:Y231" ca="1" si="252">CONCATENATE(W231,"""",K$1,""":","",K231,"',")</f>
        <v>"From":'MUM',"To":'BLR',"Price":'10785',"DeptTime":'11:47 PM',"ArrTime":'02:07 AM',"Flight":'B',"Comp":'M-India',"Code":'B-5166',"FlightNo":'5166',"isReturn":true,"RetDeptTime":'05:29 AM',</v>
      </c>
      <c r="Y231" s="1" t="str">
        <f t="shared" ca="1" si="252"/>
        <v>"From":'MUM',"To":'BLR',"Price":'10785',"DeptTime":'11:47 PM',"ArrTime":'02:07 AM',"Flight":'B',"Comp":'M-India',"Code":'B-5166',"FlightNo":'5166',"isReturn":true,"RetDeptTime":'05:29 AM',"RetArrTime":'07:49 AM',</v>
      </c>
      <c r="Z231" s="1" t="str">
        <f ca="1">CONCATENATE(Y231,"""",M$1,""":","'",M231,"'")</f>
        <v>"From":'MUM',"To":'BLR',"Price":'10785',"DeptTime":'11:47 PM',"ArrTime":'02:07 AM',"Flight":'B',"Comp":'M-India',"Code":'B-5166',"FlightNo":'5166',"isReturn":true,"RetDeptTime":'05:29 AM',"RetArrTime":'07:49 AM',"RetCode":'B-5167'</v>
      </c>
      <c r="AA231" s="1" t="str">
        <f t="shared" ca="1" si="207"/>
        <v>{"From":'MUM',"To":'BLR',"Price":'10785',"DeptTime":'11:47 PM',"ArrTime":'02:07 AM',"Flight":'B',"Comp":'M-India',"Code":'B-5166',"FlightNo":'5166',"isReturn":true,"RetDeptTime":'05:29 AM',"RetArrTime":'07:49 AM',"RetCode":'B-5167'},</v>
      </c>
    </row>
    <row r="232" spans="1:27" ht="18.75" customHeight="1">
      <c r="A232" s="1" t="s">
        <v>12</v>
      </c>
      <c r="B232" s="1" t="s">
        <v>13</v>
      </c>
      <c r="C232" s="1">
        <f t="shared" ca="1" si="204"/>
        <v>6684</v>
      </c>
      <c r="D232" s="2" t="str">
        <f>CONCATENATE("'","03:39 PM")</f>
        <v>'03:39 PM</v>
      </c>
      <c r="E232" s="2" t="str">
        <f>CONCATENATE("'","05:59 PM")</f>
        <v>'05:59 PM</v>
      </c>
      <c r="F232" s="1" t="s">
        <v>10</v>
      </c>
      <c r="G232" s="1" t="s">
        <v>21</v>
      </c>
      <c r="H232" s="1" t="str">
        <f t="shared" ca="1" si="214"/>
        <v>A-9631</v>
      </c>
      <c r="I232" s="1">
        <f t="shared" ca="1" si="205"/>
        <v>9631</v>
      </c>
      <c r="J232" s="4" t="s">
        <v>24</v>
      </c>
      <c r="K232" s="5" t="str">
        <f>CONCATENATE("'","09:21 PM")</f>
        <v>'09:21 PM</v>
      </c>
      <c r="L232" s="5" t="str">
        <f>CONCATENATE("'","11:41 PM")</f>
        <v>'11:41 PM</v>
      </c>
      <c r="M232" s="4" t="str">
        <f t="shared" ca="1" si="198"/>
        <v>A-9632</v>
      </c>
      <c r="N232" s="1" t="str">
        <f t="shared" si="199"/>
        <v>"From":'MUM',</v>
      </c>
      <c r="O232" s="1" t="str">
        <f>CONCATENATE(N232,"""",B$1,""":","'",B232,"',")</f>
        <v>"From":'MUM',"To":'ASR',</v>
      </c>
      <c r="P232" s="1" t="str">
        <f ca="1">CONCATENATE(O232,"""",C$1,""":","'",C232,"',")</f>
        <v>"From":'MUM',"To":'ASR',"Price":'6684',</v>
      </c>
      <c r="Q232" s="1" t="str">
        <f ca="1">CONCATENATE(P232,"""",D$1,""":","",D232,"',")</f>
        <v>"From":'MUM',"To":'ASR',"Price":'6684',"DeptTime":'03:39 PM',</v>
      </c>
      <c r="R232" s="1" t="str">
        <f ca="1">CONCATENATE(Q232,"""",E$1,""":","",E232,"',")</f>
        <v>"From":'MUM',"To":'ASR',"Price":'6684',"DeptTime":'03:39 PM',"ArrTime":'05:59 PM',</v>
      </c>
      <c r="S232" s="1" t="str">
        <f ca="1">CONCATENATE(R232,"""",F$1,""":","'",F232,"',")</f>
        <v>"From":'MUM',"To":'ASR',"Price":'6684',"DeptTime":'03:39 PM',"ArrTime":'05:59 PM',"Flight":'A',</v>
      </c>
      <c r="T232" s="1" t="str">
        <f ca="1">CONCATENATE(S232,"""",G$1,""":","'",G232,"',")</f>
        <v>"From":'MUM',"To":'ASR',"Price":'6684',"DeptTime":'03:39 PM',"ArrTime":'05:59 PM',"Flight":'A',"Comp":'Col-ways',</v>
      </c>
      <c r="U232" s="1" t="str">
        <f ca="1">CONCATENATE(T232,"""",H$1,""":","'",H232,"',")</f>
        <v>"From":'MUM',"To":'ASR',"Price":'6684',"DeptTime":'03:39 PM',"ArrTime":'05:59 PM',"Flight":'A',"Comp":'Col-ways',"Code":'A-9631',</v>
      </c>
      <c r="V232" s="1" t="str">
        <f ca="1">CONCATENATE(U232,"""",I$1,""":","'",I232,"',")</f>
        <v>"From":'MUM',"To":'ASR',"Price":'6684',"DeptTime":'03:39 PM',"ArrTime":'05:59 PM',"Flight":'A',"Comp":'Col-ways',"Code":'A-9631',"FlightNo":'9631',</v>
      </c>
      <c r="W232" s="1" t="str">
        <f ca="1">CONCATENATE(V232,"""",J$1,""":","",J232,",")</f>
        <v>"From":'MUM',"To":'ASR',"Price":'6684',"DeptTime":'03:39 PM',"ArrTime":'05:59 PM',"Flight":'A',"Comp":'Col-ways',"Code":'A-9631',"FlightNo":'9631',"isReturn":true,</v>
      </c>
      <c r="X232" s="1" t="str">
        <f t="shared" ref="X232:Y232" ca="1" si="253">CONCATENATE(W232,"""",K$1,""":","",K232,"',")</f>
        <v>"From":'MUM',"To":'ASR',"Price":'6684',"DeptTime":'03:39 PM',"ArrTime":'05:59 PM',"Flight":'A',"Comp":'Col-ways',"Code":'A-9631',"FlightNo":'9631',"isReturn":true,"RetDeptTime":'09:21 PM',</v>
      </c>
      <c r="Y232" s="1" t="str">
        <f t="shared" ca="1" si="253"/>
        <v>"From":'MUM',"To":'ASR',"Price":'6684',"DeptTime":'03:39 PM',"ArrTime":'05:59 PM',"Flight":'A',"Comp":'Col-ways',"Code":'A-9631',"FlightNo":'9631',"isReturn":true,"RetDeptTime":'09:21 PM',"RetArrTime":'11:41 PM',</v>
      </c>
      <c r="Z232" s="1" t="str">
        <f ca="1">CONCATENATE(Y232,"""",M$1,""":","'",M232,"'")</f>
        <v>"From":'MUM',"To":'ASR',"Price":'6684',"DeptTime":'03:39 PM',"ArrTime":'05:59 PM',"Flight":'A',"Comp":'Col-ways',"Code":'A-9631',"FlightNo":'9631',"isReturn":true,"RetDeptTime":'09:21 PM',"RetArrTime":'11:41 PM',"RetCode":'A-9632'</v>
      </c>
      <c r="AA232" s="1" t="str">
        <f t="shared" ca="1" si="207"/>
        <v>{"From":'MUM',"To":'ASR',"Price":'6684',"DeptTime":'03:39 PM',"ArrTime":'05:59 PM',"Flight":'A',"Comp":'Col-ways',"Code":'A-9631',"FlightNo":'9631',"isReturn":true,"RetDeptTime":'09:21 PM',"RetArrTime":'11:41 PM',"RetCode":'A-9632'},</v>
      </c>
    </row>
    <row r="233" spans="1:27" ht="18.75" customHeight="1">
      <c r="A233" s="1" t="s">
        <v>12</v>
      </c>
      <c r="B233" s="1" t="s">
        <v>13</v>
      </c>
      <c r="C233" s="1">
        <f t="shared" ca="1" si="204"/>
        <v>6925</v>
      </c>
      <c r="D233" s="2" t="str">
        <f>CONCATENATE("'","09:21 AM")</f>
        <v>'09:21 AM</v>
      </c>
      <c r="E233" s="2" t="str">
        <f>CONCATENATE("'","11:41 AM")</f>
        <v>'11:41 AM</v>
      </c>
      <c r="F233" s="1" t="s">
        <v>11</v>
      </c>
      <c r="G233" s="1" t="s">
        <v>22</v>
      </c>
      <c r="H233" s="1" t="str">
        <f t="shared" ca="1" si="214"/>
        <v>B-6496</v>
      </c>
      <c r="I233" s="1">
        <f t="shared" ca="1" si="205"/>
        <v>6496</v>
      </c>
      <c r="J233" s="4" t="s">
        <v>24</v>
      </c>
      <c r="K233" s="5" t="str">
        <f>CONCATENATE("'","03:02 PM")</f>
        <v>'03:02 PM</v>
      </c>
      <c r="L233" s="5" t="str">
        <f>CONCATENATE("'","05:22 PM")</f>
        <v>'05:22 PM</v>
      </c>
      <c r="M233" s="4" t="str">
        <f t="shared" ca="1" si="198"/>
        <v>B-6497</v>
      </c>
      <c r="N233" s="1" t="str">
        <f t="shared" si="199"/>
        <v>"From":'MUM',</v>
      </c>
      <c r="O233" s="1" t="str">
        <f>CONCATENATE(N233,"""",B$1,""":","'",B233,"',")</f>
        <v>"From":'MUM',"To":'ASR',</v>
      </c>
      <c r="P233" s="1" t="str">
        <f ca="1">CONCATENATE(O233,"""",C$1,""":","'",C233,"',")</f>
        <v>"From":'MUM',"To":'ASR',"Price":'6925',</v>
      </c>
      <c r="Q233" s="1" t="str">
        <f ca="1">CONCATENATE(P233,"""",D$1,""":","",D233,"',")</f>
        <v>"From":'MUM',"To":'ASR',"Price":'6925',"DeptTime":'09:21 AM',</v>
      </c>
      <c r="R233" s="1" t="str">
        <f ca="1">CONCATENATE(Q233,"""",E$1,""":","",E233,"',")</f>
        <v>"From":'MUM',"To":'ASR',"Price":'6925',"DeptTime":'09:21 AM',"ArrTime":'11:41 AM',</v>
      </c>
      <c r="S233" s="1" t="str">
        <f ca="1">CONCATENATE(R233,"""",F$1,""":","'",F233,"',")</f>
        <v>"From":'MUM',"To":'ASR',"Price":'6925',"DeptTime":'09:21 AM',"ArrTime":'11:41 AM',"Flight":'B',</v>
      </c>
      <c r="T233" s="1" t="str">
        <f ca="1">CONCATENATE(S233,"""",G$1,""":","'",G233,"',")</f>
        <v>"From":'MUM',"To":'ASR',"Price":'6925',"DeptTime":'09:21 AM',"ArrTime":'11:41 AM',"Flight":'B',"Comp":'Max-Yorks',</v>
      </c>
      <c r="U233" s="1" t="str">
        <f ca="1">CONCATENATE(T233,"""",H$1,""":","'",H233,"',")</f>
        <v>"From":'MUM',"To":'ASR',"Price":'6925',"DeptTime":'09:21 AM',"ArrTime":'11:41 AM',"Flight":'B',"Comp":'Max-Yorks',"Code":'B-6496',</v>
      </c>
      <c r="V233" s="1" t="str">
        <f ca="1">CONCATENATE(U233,"""",I$1,""":","'",I233,"',")</f>
        <v>"From":'MUM',"To":'ASR',"Price":'6925',"DeptTime":'09:21 AM',"ArrTime":'11:41 AM',"Flight":'B',"Comp":'Max-Yorks',"Code":'B-6496',"FlightNo":'6496',</v>
      </c>
      <c r="W233" s="1" t="str">
        <f ca="1">CONCATENATE(V233,"""",J$1,""":","",J233,",")</f>
        <v>"From":'MUM',"To":'ASR',"Price":'6925',"DeptTime":'09:21 AM',"ArrTime":'11:41 AM',"Flight":'B',"Comp":'Max-Yorks',"Code":'B-6496',"FlightNo":'6496',"isReturn":true,</v>
      </c>
      <c r="X233" s="1" t="str">
        <f t="shared" ref="X233:Y233" ca="1" si="254">CONCATENATE(W233,"""",K$1,""":","",K233,"',")</f>
        <v>"From":'MUM',"To":'ASR',"Price":'6925',"DeptTime":'09:21 AM',"ArrTime":'11:41 AM',"Flight":'B',"Comp":'Max-Yorks',"Code":'B-6496',"FlightNo":'6496',"isReturn":true,"RetDeptTime":'03:02 PM',</v>
      </c>
      <c r="Y233" s="1" t="str">
        <f t="shared" ca="1" si="254"/>
        <v>"From":'MUM',"To":'ASR',"Price":'6925',"DeptTime":'09:21 AM',"ArrTime":'11:41 AM',"Flight":'B',"Comp":'Max-Yorks',"Code":'B-6496',"FlightNo":'6496',"isReturn":true,"RetDeptTime":'03:02 PM',"RetArrTime":'05:22 PM',</v>
      </c>
      <c r="Z233" s="1" t="str">
        <f ca="1">CONCATENATE(Y233,"""",M$1,""":","'",M233,"'")</f>
        <v>"From":'MUM',"To":'ASR',"Price":'6925',"DeptTime":'09:21 AM',"ArrTime":'11:41 AM',"Flight":'B',"Comp":'Max-Yorks',"Code":'B-6496',"FlightNo":'6496',"isReturn":true,"RetDeptTime":'03:02 PM',"RetArrTime":'05:22 PM',"RetCode":'B-6497'</v>
      </c>
      <c r="AA233" s="1" t="str">
        <f t="shared" ca="1" si="207"/>
        <v>{"From":'MUM',"To":'ASR',"Price":'6925',"DeptTime":'09:21 AM',"ArrTime":'11:41 AM',"Flight":'B',"Comp":'Max-Yorks',"Code":'B-6496',"FlightNo":'6496',"isReturn":true,"RetDeptTime":'03:02 PM',"RetArrTime":'05:22 PM',"RetCode":'B-6497'},</v>
      </c>
    </row>
    <row r="234" spans="1:27" ht="18.75" customHeight="1">
      <c r="A234" s="1" t="s">
        <v>12</v>
      </c>
      <c r="B234" s="1" t="s">
        <v>14</v>
      </c>
      <c r="C234" s="1">
        <f t="shared" ca="1" si="204"/>
        <v>7206</v>
      </c>
      <c r="D234" s="2" t="str">
        <f>CONCATENATE("'","11:59 AM")</f>
        <v>'11:59 AM</v>
      </c>
      <c r="E234" s="2" t="str">
        <f>CONCATENATE("'","02:19 PM")</f>
        <v>'02:19 PM</v>
      </c>
      <c r="F234" s="1" t="s">
        <v>10</v>
      </c>
      <c r="G234" s="1" t="s">
        <v>9</v>
      </c>
      <c r="H234" s="1" t="str">
        <f t="shared" ca="1" si="214"/>
        <v>A-2560</v>
      </c>
      <c r="I234" s="1">
        <f t="shared" ca="1" si="205"/>
        <v>2560</v>
      </c>
      <c r="J234" s="4" t="s">
        <v>25</v>
      </c>
      <c r="K234" s="5" t="str">
        <f>CONCATENATE("'","05:41 PM")</f>
        <v>'05:41 PM</v>
      </c>
      <c r="L234" s="5" t="str">
        <f>CONCATENATE("'","08:01 PM")</f>
        <v>'08:01 PM</v>
      </c>
      <c r="M234" s="4" t="str">
        <f t="shared" ca="1" si="198"/>
        <v>A-2561</v>
      </c>
      <c r="N234" s="1" t="str">
        <f t="shared" si="199"/>
        <v>"From":'MUM',</v>
      </c>
      <c r="O234" s="1" t="str">
        <f>CONCATENATE(N234,"""",B$1,""":","'",B234,"',")</f>
        <v>"From":'MUM',"To":'KOL',</v>
      </c>
      <c r="P234" s="1" t="str">
        <f ca="1">CONCATENATE(O234,"""",C$1,""":","'",C234,"',")</f>
        <v>"From":'MUM',"To":'KOL',"Price":'7206',</v>
      </c>
      <c r="Q234" s="1" t="str">
        <f ca="1">CONCATENATE(P234,"""",D$1,""":","",D234,"',")</f>
        <v>"From":'MUM',"To":'KOL',"Price":'7206',"DeptTime":'11:59 AM',</v>
      </c>
      <c r="R234" s="1" t="str">
        <f ca="1">CONCATENATE(Q234,"""",E$1,""":","",E234,"',")</f>
        <v>"From":'MUM',"To":'KOL',"Price":'7206',"DeptTime":'11:59 AM',"ArrTime":'02:19 PM',</v>
      </c>
      <c r="S234" s="1" t="str">
        <f ca="1">CONCATENATE(R234,"""",F$1,""":","'",F234,"',")</f>
        <v>"From":'MUM',"To":'KOL',"Price":'7206',"DeptTime":'11:59 AM',"ArrTime":'02:19 PM',"Flight":'A',</v>
      </c>
      <c r="T234" s="1" t="str">
        <f ca="1">CONCATENATE(S234,"""",G$1,""":","'",G234,"',")</f>
        <v>"From":'MUM',"To":'KOL',"Price":'7206',"DeptTime":'11:59 AM',"ArrTime":'02:19 PM',"Flight":'A',"Comp":'Kingfisher',</v>
      </c>
      <c r="U234" s="1" t="str">
        <f ca="1">CONCATENATE(T234,"""",H$1,""":","'",H234,"',")</f>
        <v>"From":'MUM',"To":'KOL',"Price":'7206',"DeptTime":'11:59 AM',"ArrTime":'02:19 PM',"Flight":'A',"Comp":'Kingfisher',"Code":'A-2560',</v>
      </c>
      <c r="V234" s="1" t="str">
        <f ca="1">CONCATENATE(U234,"""",I$1,""":","'",I234,"',")</f>
        <v>"From":'MUM',"To":'KOL',"Price":'7206',"DeptTime":'11:59 AM',"ArrTime":'02:19 PM',"Flight":'A',"Comp":'Kingfisher',"Code":'A-2560',"FlightNo":'2560',</v>
      </c>
      <c r="W234" s="1" t="str">
        <f ca="1">CONCATENATE(V234,"""",J$1,""":","",J234,",")</f>
        <v>"From":'MUM',"To":'KOL',"Price":'7206',"DeptTime":'11:59 AM',"ArrTime":'02:19 PM',"Flight":'A',"Comp":'Kingfisher',"Code":'A-2560',"FlightNo":'2560',"isReturn":false,</v>
      </c>
      <c r="X234" s="1" t="str">
        <f t="shared" ref="X234:Y234" ca="1" si="255">CONCATENATE(W234,"""",K$1,""":","",K234,"',")</f>
        <v>"From":'MUM',"To":'KOL',"Price":'7206',"DeptTime":'11:59 AM',"ArrTime":'02:19 PM',"Flight":'A',"Comp":'Kingfisher',"Code":'A-2560',"FlightNo":'2560',"isReturn":false,"RetDeptTime":'05:41 PM',</v>
      </c>
      <c r="Y234" s="1" t="str">
        <f t="shared" ca="1" si="255"/>
        <v>"From":'MUM',"To":'KOL',"Price":'7206',"DeptTime":'11:59 AM',"ArrTime":'02:19 PM',"Flight":'A',"Comp":'Kingfisher',"Code":'A-2560',"FlightNo":'2560',"isReturn":false,"RetDeptTime":'05:41 PM',"RetArrTime":'08:01 PM',</v>
      </c>
      <c r="Z234" s="1" t="str">
        <f ca="1">CONCATENATE(Y234,"""",M$1,""":","'",M234,"'")</f>
        <v>"From":'MUM',"To":'KOL',"Price":'7206',"DeptTime":'11:59 AM',"ArrTime":'02:19 PM',"Flight":'A',"Comp":'Kingfisher',"Code":'A-2560',"FlightNo":'2560',"isReturn":false,"RetDeptTime":'05:41 PM',"RetArrTime":'08:01 PM',"RetCode":'A-2561'</v>
      </c>
      <c r="AA234" s="1" t="str">
        <f t="shared" ca="1" si="207"/>
        <v>{"From":'MUM',"To":'KOL',"Price":'7206',"DeptTime":'11:59 AM',"ArrTime":'02:19 PM',"Flight":'A',"Comp":'Kingfisher',"Code":'A-2560',"FlightNo":'2560',"isReturn":false,"RetDeptTime":'05:41 PM',"RetArrTime":'08:01 PM',"RetCode":'A-2561'},</v>
      </c>
    </row>
    <row r="235" spans="1:27" ht="18.75" customHeight="1">
      <c r="A235" s="1" t="s">
        <v>12</v>
      </c>
      <c r="B235" s="1" t="s">
        <v>15</v>
      </c>
      <c r="C235" s="1">
        <f t="shared" ca="1" si="204"/>
        <v>7851</v>
      </c>
      <c r="D235" s="2" t="str">
        <f>CONCATENATE("'","11:47 AM")</f>
        <v>'11:47 AM</v>
      </c>
      <c r="E235" s="2" t="str">
        <f>CONCATENATE("'","02:07 PM")</f>
        <v>'02:07 PM</v>
      </c>
      <c r="F235" s="1" t="s">
        <v>11</v>
      </c>
      <c r="G235" s="1" t="s">
        <v>9</v>
      </c>
      <c r="H235" s="1" t="str">
        <f t="shared" ca="1" si="214"/>
        <v>B-6452</v>
      </c>
      <c r="I235" s="1">
        <f t="shared" ca="1" si="205"/>
        <v>6452</v>
      </c>
      <c r="J235" s="4" t="s">
        <v>25</v>
      </c>
      <c r="K235" s="5" t="str">
        <f>CONCATENATE("'","05:29 PM")</f>
        <v>'05:29 PM</v>
      </c>
      <c r="L235" s="5" t="str">
        <f>CONCATENATE("'","07:49 PM")</f>
        <v>'07:49 PM</v>
      </c>
      <c r="M235" s="4" t="str">
        <f t="shared" ca="1" si="198"/>
        <v>B-6453</v>
      </c>
      <c r="N235" s="1" t="str">
        <f t="shared" si="199"/>
        <v>"From":'MUM',</v>
      </c>
      <c r="O235" s="1" t="str">
        <f>CONCATENATE(N235,"""",B$1,""":","'",B235,"',")</f>
        <v>"From":'MUM',"To":'CHD',</v>
      </c>
      <c r="P235" s="1" t="str">
        <f ca="1">CONCATENATE(O235,"""",C$1,""":","'",C235,"',")</f>
        <v>"From":'MUM',"To":'CHD',"Price":'7851',</v>
      </c>
      <c r="Q235" s="1" t="str">
        <f ca="1">CONCATENATE(P235,"""",D$1,""":","",D235,"',")</f>
        <v>"From":'MUM',"To":'CHD',"Price":'7851',"DeptTime":'11:47 AM',</v>
      </c>
      <c r="R235" s="1" t="str">
        <f ca="1">CONCATENATE(Q235,"""",E$1,""":","",E235,"',")</f>
        <v>"From":'MUM',"To":'CHD',"Price":'7851',"DeptTime":'11:47 AM',"ArrTime":'02:07 PM',</v>
      </c>
      <c r="S235" s="1" t="str">
        <f ca="1">CONCATENATE(R235,"""",F$1,""":","'",F235,"',")</f>
        <v>"From":'MUM',"To":'CHD',"Price":'7851',"DeptTime":'11:47 AM',"ArrTime":'02:07 PM',"Flight":'B',</v>
      </c>
      <c r="T235" s="1" t="str">
        <f ca="1">CONCATENATE(S235,"""",G$1,""":","'",G235,"',")</f>
        <v>"From":'MUM',"To":'CHD',"Price":'7851',"DeptTime":'11:47 AM',"ArrTime":'02:07 PM',"Flight":'B',"Comp":'Kingfisher',</v>
      </c>
      <c r="U235" s="1" t="str">
        <f ca="1">CONCATENATE(T235,"""",H$1,""":","'",H235,"',")</f>
        <v>"From":'MUM',"To":'CHD',"Price":'7851',"DeptTime":'11:47 AM',"ArrTime":'02:07 PM',"Flight":'B',"Comp":'Kingfisher',"Code":'B-6452',</v>
      </c>
      <c r="V235" s="1" t="str">
        <f ca="1">CONCATENATE(U235,"""",I$1,""":","'",I235,"',")</f>
        <v>"From":'MUM',"To":'CHD',"Price":'7851',"DeptTime":'11:47 AM',"ArrTime":'02:07 PM',"Flight":'B',"Comp":'Kingfisher',"Code":'B-6452',"FlightNo":'6452',</v>
      </c>
      <c r="W235" s="1" t="str">
        <f ca="1">CONCATENATE(V235,"""",J$1,""":","",J235,",")</f>
        <v>"From":'MUM',"To":'CHD',"Price":'7851',"DeptTime":'11:47 AM',"ArrTime":'02:07 PM',"Flight":'B',"Comp":'Kingfisher',"Code":'B-6452',"FlightNo":'6452',"isReturn":false,</v>
      </c>
      <c r="X235" s="1" t="str">
        <f t="shared" ref="X235:Y235" ca="1" si="256">CONCATENATE(W235,"""",K$1,""":","",K235,"',")</f>
        <v>"From":'MUM',"To":'CHD',"Price":'7851',"DeptTime":'11:47 AM',"ArrTime":'02:07 PM',"Flight":'B',"Comp":'Kingfisher',"Code":'B-6452',"FlightNo":'6452',"isReturn":false,"RetDeptTime":'05:29 PM',</v>
      </c>
      <c r="Y235" s="1" t="str">
        <f t="shared" ca="1" si="256"/>
        <v>"From":'MUM',"To":'CHD',"Price":'7851',"DeptTime":'11:47 AM',"ArrTime":'02:07 PM',"Flight":'B',"Comp":'Kingfisher',"Code":'B-6452',"FlightNo":'6452',"isReturn":false,"RetDeptTime":'05:29 PM',"RetArrTime":'07:49 PM',</v>
      </c>
      <c r="Z235" s="1" t="str">
        <f ca="1">CONCATENATE(Y235,"""",M$1,""":","'",M235,"'")</f>
        <v>"From":'MUM',"To":'CHD',"Price":'7851',"DeptTime":'11:47 AM',"ArrTime":'02:07 PM',"Flight":'B',"Comp":'Kingfisher',"Code":'B-6452',"FlightNo":'6452',"isReturn":false,"RetDeptTime":'05:29 PM',"RetArrTime":'07:49 PM',"RetCode":'B-6453'</v>
      </c>
      <c r="AA235" s="1" t="str">
        <f t="shared" ca="1" si="207"/>
        <v>{"From":'MUM',"To":'CHD',"Price":'7851',"DeptTime":'11:47 AM',"ArrTime":'02:07 PM',"Flight":'B',"Comp":'Kingfisher',"Code":'B-6452',"FlightNo":'6452',"isReturn":false,"RetDeptTime":'05:29 PM',"RetArrTime":'07:49 PM',"RetCode":'B-6453'},</v>
      </c>
    </row>
    <row r="236" spans="1:27" ht="18.75" customHeight="1">
      <c r="A236" s="1" t="s">
        <v>12</v>
      </c>
      <c r="B236" s="1" t="s">
        <v>7</v>
      </c>
      <c r="C236" s="1">
        <f t="shared" ca="1" si="204"/>
        <v>7553</v>
      </c>
      <c r="D236" s="2" t="str">
        <f>CONCATENATE("'","06:42 PM")</f>
        <v>'06:42 PM</v>
      </c>
      <c r="E236" s="2" t="str">
        <f>CONCATENATE("'","09:02 PM")</f>
        <v>'09:02 PM</v>
      </c>
      <c r="F236" s="1" t="s">
        <v>10</v>
      </c>
      <c r="G236" s="1" t="s">
        <v>9</v>
      </c>
      <c r="H236" s="1" t="str">
        <f t="shared" ca="1" si="214"/>
        <v>A-7254</v>
      </c>
      <c r="I236" s="1">
        <f t="shared" ca="1" si="205"/>
        <v>7254</v>
      </c>
      <c r="J236" s="4" t="s">
        <v>25</v>
      </c>
      <c r="K236" s="5" t="str">
        <f>CONCATENATE("'","12:24 AM")</f>
        <v>'12:24 AM</v>
      </c>
      <c r="L236" s="5" t="str">
        <f>CONCATENATE("'","02:44 AM")</f>
        <v>'02:44 AM</v>
      </c>
      <c r="M236" s="4" t="str">
        <f t="shared" ca="1" si="198"/>
        <v>A-7255</v>
      </c>
      <c r="N236" s="1" t="str">
        <f t="shared" si="199"/>
        <v>"From":'MUM',</v>
      </c>
      <c r="O236" s="1" t="str">
        <f>CONCATENATE(N236,"""",B$1,""":","'",B236,"',")</f>
        <v>"From":'MUM',"To":'DEL',</v>
      </c>
      <c r="P236" s="1" t="str">
        <f ca="1">CONCATENATE(O236,"""",C$1,""":","'",C236,"',")</f>
        <v>"From":'MUM',"To":'DEL',"Price":'7553',</v>
      </c>
      <c r="Q236" s="1" t="str">
        <f ca="1">CONCATENATE(P236,"""",D$1,""":","",D236,"',")</f>
        <v>"From":'MUM',"To":'DEL',"Price":'7553',"DeptTime":'06:42 PM',</v>
      </c>
      <c r="R236" s="1" t="str">
        <f ca="1">CONCATENATE(Q236,"""",E$1,""":","",E236,"',")</f>
        <v>"From":'MUM',"To":'DEL',"Price":'7553',"DeptTime":'06:42 PM',"ArrTime":'09:02 PM',</v>
      </c>
      <c r="S236" s="1" t="str">
        <f ca="1">CONCATENATE(R236,"""",F$1,""":","'",F236,"',")</f>
        <v>"From":'MUM',"To":'DEL',"Price":'7553',"DeptTime":'06:42 PM',"ArrTime":'09:02 PM',"Flight":'A',</v>
      </c>
      <c r="T236" s="1" t="str">
        <f ca="1">CONCATENATE(S236,"""",G$1,""":","'",G236,"',")</f>
        <v>"From":'MUM',"To":'DEL',"Price":'7553',"DeptTime":'06:42 PM',"ArrTime":'09:02 PM',"Flight":'A',"Comp":'Kingfisher',</v>
      </c>
      <c r="U236" s="1" t="str">
        <f ca="1">CONCATENATE(T236,"""",H$1,""":","'",H236,"',")</f>
        <v>"From":'MUM',"To":'DEL',"Price":'7553',"DeptTime":'06:42 PM',"ArrTime":'09:02 PM',"Flight":'A',"Comp":'Kingfisher',"Code":'A-7254',</v>
      </c>
      <c r="V236" s="1" t="str">
        <f ca="1">CONCATENATE(U236,"""",I$1,""":","'",I236,"',")</f>
        <v>"From":'MUM',"To":'DEL',"Price":'7553',"DeptTime":'06:42 PM',"ArrTime":'09:02 PM',"Flight":'A',"Comp":'Kingfisher',"Code":'A-7254',"FlightNo":'7254',</v>
      </c>
      <c r="W236" s="1" t="str">
        <f ca="1">CONCATENATE(V236,"""",J$1,""":","",J236,",")</f>
        <v>"From":'MUM',"To":'DEL',"Price":'7553',"DeptTime":'06:42 PM',"ArrTime":'09:02 PM',"Flight":'A',"Comp":'Kingfisher',"Code":'A-7254',"FlightNo":'7254',"isReturn":false,</v>
      </c>
      <c r="X236" s="1" t="str">
        <f t="shared" ref="X236:Y236" ca="1" si="257">CONCATENATE(W236,"""",K$1,""":","",K236,"',")</f>
        <v>"From":'MUM',"To":'DEL',"Price":'7553',"DeptTime":'06:42 PM',"ArrTime":'09:02 PM',"Flight":'A',"Comp":'Kingfisher',"Code":'A-7254',"FlightNo":'7254',"isReturn":false,"RetDeptTime":'12:24 AM',</v>
      </c>
      <c r="Y236" s="1" t="str">
        <f t="shared" ca="1" si="257"/>
        <v>"From":'MUM',"To":'DEL',"Price":'7553',"DeptTime":'06:42 PM',"ArrTime":'09:02 PM',"Flight":'A',"Comp":'Kingfisher',"Code":'A-7254',"FlightNo":'7254',"isReturn":false,"RetDeptTime":'12:24 AM',"RetArrTime":'02:44 AM',</v>
      </c>
      <c r="Z236" s="1" t="str">
        <f ca="1">CONCATENATE(Y236,"""",M$1,""":","'",M236,"'")</f>
        <v>"From":'MUM',"To":'DEL',"Price":'7553',"DeptTime":'06:42 PM',"ArrTime":'09:02 PM',"Flight":'A',"Comp":'Kingfisher',"Code":'A-7254',"FlightNo":'7254',"isReturn":false,"RetDeptTime":'12:24 AM',"RetArrTime":'02:44 AM',"RetCode":'A-7255'</v>
      </c>
      <c r="AA236" s="1" t="str">
        <f t="shared" ca="1" si="207"/>
        <v>{"From":'MUM',"To":'DEL',"Price":'7553',"DeptTime":'06:42 PM',"ArrTime":'09:02 PM',"Flight":'A',"Comp":'Kingfisher',"Code":'A-7254',"FlightNo":'7254',"isReturn":false,"RetDeptTime":'12:24 AM',"RetArrTime":'02:44 AM',"RetCode":'A-7255'},</v>
      </c>
    </row>
    <row r="237" spans="1:27" ht="18.75" customHeight="1">
      <c r="A237" s="1" t="s">
        <v>12</v>
      </c>
      <c r="B237" s="1" t="s">
        <v>8</v>
      </c>
      <c r="C237" s="1">
        <f t="shared" ca="1" si="204"/>
        <v>13888</v>
      </c>
      <c r="D237" s="2" t="str">
        <f>CONCATENATE("'","07:43 AM")</f>
        <v>'07:43 AM</v>
      </c>
      <c r="E237" s="2" t="str">
        <f>CONCATENATE("'","10:03 AM")</f>
        <v>'10:03 AM</v>
      </c>
      <c r="F237" s="1" t="s">
        <v>11</v>
      </c>
      <c r="G237" s="1" t="s">
        <v>9</v>
      </c>
      <c r="H237" s="1" t="str">
        <f t="shared" ca="1" si="214"/>
        <v>B-5198</v>
      </c>
      <c r="I237" s="1">
        <f t="shared" ca="1" si="205"/>
        <v>5198</v>
      </c>
      <c r="J237" s="4" t="s">
        <v>25</v>
      </c>
      <c r="K237" s="5" t="str">
        <f>CONCATENATE("'","01:25 PM")</f>
        <v>'01:25 PM</v>
      </c>
      <c r="L237" s="5" t="str">
        <f>CONCATENATE("'","03:45 PM")</f>
        <v>'03:45 PM</v>
      </c>
      <c r="M237" s="4" t="str">
        <f t="shared" ca="1" si="198"/>
        <v>B-5199</v>
      </c>
      <c r="N237" s="1" t="str">
        <f t="shared" si="199"/>
        <v>"From":'MUM',</v>
      </c>
      <c r="O237" s="1" t="str">
        <f>CONCATENATE(N237,"""",B$1,""":","'",B237,"',")</f>
        <v>"From":'MUM',"To":'BLR',</v>
      </c>
      <c r="P237" s="1" t="str">
        <f ca="1">CONCATENATE(O237,"""",C$1,""":","'",C237,"',")</f>
        <v>"From":'MUM',"To":'BLR',"Price":'13888',</v>
      </c>
      <c r="Q237" s="1" t="str">
        <f ca="1">CONCATENATE(P237,"""",D$1,""":","",D237,"',")</f>
        <v>"From":'MUM',"To":'BLR',"Price":'13888',"DeptTime":'07:43 AM',</v>
      </c>
      <c r="R237" s="1" t="str">
        <f ca="1">CONCATENATE(Q237,"""",E$1,""":","",E237,"',")</f>
        <v>"From":'MUM',"To":'BLR',"Price":'13888',"DeptTime":'07:43 AM',"ArrTime":'10:03 AM',</v>
      </c>
      <c r="S237" s="1" t="str">
        <f ca="1">CONCATENATE(R237,"""",F$1,""":","'",F237,"',")</f>
        <v>"From":'MUM',"To":'BLR',"Price":'13888',"DeptTime":'07:43 AM',"ArrTime":'10:03 AM',"Flight":'B',</v>
      </c>
      <c r="T237" s="1" t="str">
        <f ca="1">CONCATENATE(S237,"""",G$1,""":","'",G237,"',")</f>
        <v>"From":'MUM',"To":'BLR',"Price":'13888',"DeptTime":'07:43 AM',"ArrTime":'10:03 AM',"Flight":'B',"Comp":'Kingfisher',</v>
      </c>
      <c r="U237" s="1" t="str">
        <f ca="1">CONCATENATE(T237,"""",H$1,""":","'",H237,"',")</f>
        <v>"From":'MUM',"To":'BLR',"Price":'13888',"DeptTime":'07:43 AM',"ArrTime":'10:03 AM',"Flight":'B',"Comp":'Kingfisher',"Code":'B-5198',</v>
      </c>
      <c r="V237" s="1" t="str">
        <f ca="1">CONCATENATE(U237,"""",I$1,""":","'",I237,"',")</f>
        <v>"From":'MUM',"To":'BLR',"Price":'13888',"DeptTime":'07:43 AM',"ArrTime":'10:03 AM',"Flight":'B',"Comp":'Kingfisher',"Code":'B-5198',"FlightNo":'5198',</v>
      </c>
      <c r="W237" s="1" t="str">
        <f ca="1">CONCATENATE(V237,"""",J$1,""":","",J237,",")</f>
        <v>"From":'MUM',"To":'BLR',"Price":'13888',"DeptTime":'07:43 AM',"ArrTime":'10:03 AM',"Flight":'B',"Comp":'Kingfisher',"Code":'B-5198',"FlightNo":'5198',"isReturn":false,</v>
      </c>
      <c r="X237" s="1" t="str">
        <f t="shared" ref="X237:Y237" ca="1" si="258">CONCATENATE(W237,"""",K$1,""":","",K237,"',")</f>
        <v>"From":'MUM',"To":'BLR',"Price":'13888',"DeptTime":'07:43 AM',"ArrTime":'10:03 AM',"Flight":'B',"Comp":'Kingfisher',"Code":'B-5198',"FlightNo":'5198',"isReturn":false,"RetDeptTime":'01:25 PM',</v>
      </c>
      <c r="Y237" s="1" t="str">
        <f t="shared" ca="1" si="258"/>
        <v>"From":'MUM',"To":'BLR',"Price":'13888',"DeptTime":'07:43 AM',"ArrTime":'10:03 AM',"Flight":'B',"Comp":'Kingfisher',"Code":'B-5198',"FlightNo":'5198',"isReturn":false,"RetDeptTime":'01:25 PM',"RetArrTime":'03:45 PM',</v>
      </c>
      <c r="Z237" s="1" t="str">
        <f ca="1">CONCATENATE(Y237,"""",M$1,""":","'",M237,"'")</f>
        <v>"From":'MUM',"To":'BLR',"Price":'13888',"DeptTime":'07:43 AM',"ArrTime":'10:03 AM',"Flight":'B',"Comp":'Kingfisher',"Code":'B-5198',"FlightNo":'5198',"isReturn":false,"RetDeptTime":'01:25 PM',"RetArrTime":'03:45 PM',"RetCode":'B-5199'</v>
      </c>
      <c r="AA237" s="1" t="str">
        <f t="shared" ca="1" si="207"/>
        <v>{"From":'MUM',"To":'BLR',"Price":'13888',"DeptTime":'07:43 AM',"ArrTime":'10:03 AM',"Flight":'B',"Comp":'Kingfisher',"Code":'B-5198',"FlightNo":'5198',"isReturn":false,"RetDeptTime":'01:25 PM',"RetArrTime":'03:45 PM',"RetCode":'B-5199'},</v>
      </c>
    </row>
    <row r="238" spans="1:27" ht="18.75" customHeight="1">
      <c r="A238" s="1" t="s">
        <v>12</v>
      </c>
      <c r="B238" s="1" t="s">
        <v>12</v>
      </c>
      <c r="C238" s="1">
        <f t="shared" ca="1" si="204"/>
        <v>8480</v>
      </c>
      <c r="D238" s="2" t="str">
        <f>CONCATENATE("'","04:52 AM")</f>
        <v>'04:52 AM</v>
      </c>
      <c r="E238" s="2" t="str">
        <f>CONCATENATE("'","07:12 AM")</f>
        <v>'07:12 AM</v>
      </c>
      <c r="F238" s="1" t="s">
        <v>10</v>
      </c>
      <c r="G238" s="1" t="s">
        <v>9</v>
      </c>
      <c r="H238" s="1" t="str">
        <f t="shared" ca="1" si="214"/>
        <v>A-3258</v>
      </c>
      <c r="I238" s="1">
        <f t="shared" ca="1" si="205"/>
        <v>3258</v>
      </c>
      <c r="J238" s="4" t="s">
        <v>25</v>
      </c>
      <c r="K238" s="5" t="str">
        <f>CONCATENATE("'","10:34 AM")</f>
        <v>'10:34 AM</v>
      </c>
      <c r="L238" s="5" t="str">
        <f>CONCATENATE("'","12:54 PM")</f>
        <v>'12:54 PM</v>
      </c>
      <c r="M238" s="4" t="str">
        <f t="shared" ca="1" si="198"/>
        <v>A-3259</v>
      </c>
      <c r="N238" s="1" t="str">
        <f t="shared" si="199"/>
        <v>"From":'MUM',</v>
      </c>
      <c r="O238" s="1" t="str">
        <f>CONCATENATE(N238,"""",B$1,""":","'",B238,"',")</f>
        <v>"From":'MUM',"To":'MUM',</v>
      </c>
      <c r="P238" s="1" t="str">
        <f ca="1">CONCATENATE(O238,"""",C$1,""":","'",C238,"',")</f>
        <v>"From":'MUM',"To":'MUM',"Price":'8480',</v>
      </c>
      <c r="Q238" s="1" t="str">
        <f ca="1">CONCATENATE(P238,"""",D$1,""":","",D238,"',")</f>
        <v>"From":'MUM',"To":'MUM',"Price":'8480',"DeptTime":'04:52 AM',</v>
      </c>
      <c r="R238" s="1" t="str">
        <f ca="1">CONCATENATE(Q238,"""",E$1,""":","",E238,"',")</f>
        <v>"From":'MUM',"To":'MUM',"Price":'8480',"DeptTime":'04:52 AM',"ArrTime":'07:12 AM',</v>
      </c>
      <c r="S238" s="1" t="str">
        <f ca="1">CONCATENATE(R238,"""",F$1,""":","'",F238,"',")</f>
        <v>"From":'MUM',"To":'MUM',"Price":'8480',"DeptTime":'04:52 AM',"ArrTime":'07:12 AM',"Flight":'A',</v>
      </c>
      <c r="T238" s="1" t="str">
        <f ca="1">CONCATENATE(S238,"""",G$1,""":","'",G238,"',")</f>
        <v>"From":'MUM',"To":'MUM',"Price":'8480',"DeptTime":'04:52 AM',"ArrTime":'07:12 AM',"Flight":'A',"Comp":'Kingfisher',</v>
      </c>
      <c r="U238" s="1" t="str">
        <f ca="1">CONCATENATE(T238,"""",H$1,""":","'",H238,"',")</f>
        <v>"From":'MUM',"To":'MUM',"Price":'8480',"DeptTime":'04:52 AM',"ArrTime":'07:12 AM',"Flight":'A',"Comp":'Kingfisher',"Code":'A-3258',</v>
      </c>
      <c r="V238" s="1" t="str">
        <f ca="1">CONCATENATE(U238,"""",I$1,""":","'",I238,"',")</f>
        <v>"From":'MUM',"To":'MUM',"Price":'8480',"DeptTime":'04:52 AM',"ArrTime":'07:12 AM',"Flight":'A',"Comp":'Kingfisher',"Code":'A-3258',"FlightNo":'3258',</v>
      </c>
      <c r="W238" s="1" t="str">
        <f ca="1">CONCATENATE(V238,"""",J$1,""":","",J238,",")</f>
        <v>"From":'MUM',"To":'MUM',"Price":'8480',"DeptTime":'04:52 AM',"ArrTime":'07:12 AM',"Flight":'A',"Comp":'Kingfisher',"Code":'A-3258',"FlightNo":'3258',"isReturn":false,</v>
      </c>
      <c r="X238" s="1" t="str">
        <f t="shared" ref="X238:Y238" ca="1" si="259">CONCATENATE(W238,"""",K$1,""":","",K238,"',")</f>
        <v>"From":'MUM',"To":'MUM',"Price":'8480',"DeptTime":'04:52 AM',"ArrTime":'07:12 AM',"Flight":'A',"Comp":'Kingfisher',"Code":'A-3258',"FlightNo":'3258',"isReturn":false,"RetDeptTime":'10:34 AM',</v>
      </c>
      <c r="Y238" s="1" t="str">
        <f t="shared" ca="1" si="259"/>
        <v>"From":'MUM',"To":'MUM',"Price":'8480',"DeptTime":'04:52 AM',"ArrTime":'07:12 AM',"Flight":'A',"Comp":'Kingfisher',"Code":'A-3258',"FlightNo":'3258',"isReturn":false,"RetDeptTime":'10:34 AM',"RetArrTime":'12:54 PM',</v>
      </c>
      <c r="Z238" s="1" t="str">
        <f ca="1">CONCATENATE(Y238,"""",M$1,""":","'",M238,"'")</f>
        <v>"From":'MUM',"To":'MUM',"Price":'8480',"DeptTime":'04:52 AM',"ArrTime":'07:12 AM',"Flight":'A',"Comp":'Kingfisher',"Code":'A-3258',"FlightNo":'3258',"isReturn":false,"RetDeptTime":'10:34 AM',"RetArrTime":'12:54 PM',"RetCode":'A-3259'</v>
      </c>
      <c r="AA238" s="1" t="str">
        <f t="shared" ca="1" si="207"/>
        <v>{"From":'MUM',"To":'MUM',"Price":'8480',"DeptTime":'04:52 AM',"ArrTime":'07:12 AM',"Flight":'A',"Comp":'Kingfisher',"Code":'A-3258',"FlightNo":'3258',"isReturn":false,"RetDeptTime":'10:34 AM',"RetArrTime":'12:54 PM',"RetCode":'A-3259'},</v>
      </c>
    </row>
    <row r="239" spans="1:27" ht="18.75" customHeight="1">
      <c r="A239" s="1" t="s">
        <v>6</v>
      </c>
      <c r="B239" s="1" t="s">
        <v>13</v>
      </c>
      <c r="C239" s="1">
        <f t="shared" ca="1" si="204"/>
        <v>10498</v>
      </c>
      <c r="D239" s="2" t="str">
        <f>CONCATENATE("'","05:29 AM")</f>
        <v>'05:29 AM</v>
      </c>
      <c r="E239" s="2" t="str">
        <f>CONCATENATE("'","07:49 AM")</f>
        <v>'07:49 AM</v>
      </c>
      <c r="F239" s="1" t="s">
        <v>10</v>
      </c>
      <c r="G239" s="1" t="s">
        <v>9</v>
      </c>
      <c r="H239" s="1" t="str">
        <f t="shared" ca="1" si="214"/>
        <v>A-7230</v>
      </c>
      <c r="I239" s="1">
        <f t="shared" ca="1" si="205"/>
        <v>7230</v>
      </c>
      <c r="J239" s="4" t="s">
        <v>25</v>
      </c>
      <c r="K239" s="5" t="str">
        <f>CONCATENATE("'","11:11 AM")</f>
        <v>'11:11 AM</v>
      </c>
      <c r="L239" s="5" t="str">
        <f>CONCATENATE("'","01:31 PM")</f>
        <v>'01:31 PM</v>
      </c>
      <c r="M239" s="4" t="str">
        <f t="shared" ca="1" si="198"/>
        <v>A-7231</v>
      </c>
      <c r="N239" s="1" t="str">
        <f t="shared" si="199"/>
        <v>"From":'PUN',</v>
      </c>
      <c r="O239" s="1" t="str">
        <f>CONCATENATE(N239,"""",B$1,""":","'",B239,"',")</f>
        <v>"From":'PUN',"To":'ASR',</v>
      </c>
      <c r="P239" s="1" t="str">
        <f ca="1">CONCATENATE(O239,"""",C$1,""":","'",C239,"',")</f>
        <v>"From":'PUN',"To":'ASR',"Price":'10498',</v>
      </c>
      <c r="Q239" s="1" t="str">
        <f ca="1">CONCATENATE(P239,"""",D$1,""":","",D239,"',")</f>
        <v>"From":'PUN',"To":'ASR',"Price":'10498',"DeptTime":'05:29 AM',</v>
      </c>
      <c r="R239" s="1" t="str">
        <f ca="1">CONCATENATE(Q239,"""",E$1,""":","",E239,"',")</f>
        <v>"From":'PUN',"To":'ASR',"Price":'10498',"DeptTime":'05:29 AM',"ArrTime":'07:49 AM',</v>
      </c>
      <c r="S239" s="1" t="str">
        <f ca="1">CONCATENATE(R239,"""",F$1,""":","'",F239,"',")</f>
        <v>"From":'PUN',"To":'ASR',"Price":'10498',"DeptTime":'05:29 AM',"ArrTime":'07:49 AM',"Flight":'A',</v>
      </c>
      <c r="T239" s="1" t="str">
        <f ca="1">CONCATENATE(S239,"""",G$1,""":","'",G239,"',")</f>
        <v>"From":'PUN',"To":'ASR',"Price":'10498',"DeptTime":'05:29 AM',"ArrTime":'07:49 AM',"Flight":'A',"Comp":'Kingfisher',</v>
      </c>
      <c r="U239" s="1" t="str">
        <f ca="1">CONCATENATE(T239,"""",H$1,""":","'",H239,"',")</f>
        <v>"From":'PUN',"To":'ASR',"Price":'10498',"DeptTime":'05:29 AM',"ArrTime":'07:49 AM',"Flight":'A',"Comp":'Kingfisher',"Code":'A-7230',</v>
      </c>
      <c r="V239" s="1" t="str">
        <f ca="1">CONCATENATE(U239,"""",I$1,""":","'",I239,"',")</f>
        <v>"From":'PUN',"To":'ASR',"Price":'10498',"DeptTime":'05:29 AM',"ArrTime":'07:49 AM',"Flight":'A',"Comp":'Kingfisher',"Code":'A-7230',"FlightNo":'7230',</v>
      </c>
      <c r="W239" s="1" t="str">
        <f ca="1">CONCATENATE(V239,"""",J$1,""":","",J239,",")</f>
        <v>"From":'PUN',"To":'ASR',"Price":'10498',"DeptTime":'05:29 AM',"ArrTime":'07:49 AM',"Flight":'A',"Comp":'Kingfisher',"Code":'A-7230',"FlightNo":'7230',"isReturn":false,</v>
      </c>
      <c r="X239" s="1" t="str">
        <f t="shared" ref="X239:Y239" ca="1" si="260">CONCATENATE(W239,"""",K$1,""":","",K239,"',")</f>
        <v>"From":'PUN',"To":'ASR',"Price":'10498',"DeptTime":'05:29 AM',"ArrTime":'07:49 AM',"Flight":'A',"Comp":'Kingfisher',"Code":'A-7230',"FlightNo":'7230',"isReturn":false,"RetDeptTime":'11:11 AM',</v>
      </c>
      <c r="Y239" s="1" t="str">
        <f t="shared" ca="1" si="260"/>
        <v>"From":'PUN',"To":'ASR',"Price":'10498',"DeptTime":'05:29 AM',"ArrTime":'07:49 AM',"Flight":'A',"Comp":'Kingfisher',"Code":'A-7230',"FlightNo":'7230',"isReturn":false,"RetDeptTime":'11:11 AM',"RetArrTime":'01:31 PM',</v>
      </c>
      <c r="Z239" s="1" t="str">
        <f ca="1">CONCATENATE(Y239,"""",M$1,""":","'",M239,"'")</f>
        <v>"From":'PUN',"To":'ASR',"Price":'10498',"DeptTime":'05:29 AM',"ArrTime":'07:49 AM',"Flight":'A',"Comp":'Kingfisher',"Code":'A-7230',"FlightNo":'7230',"isReturn":false,"RetDeptTime":'11:11 AM',"RetArrTime":'01:31 PM',"RetCode":'A-7231'</v>
      </c>
      <c r="AA239" s="1" t="str">
        <f t="shared" ca="1" si="207"/>
        <v>{"From":'PUN',"To":'ASR',"Price":'10498',"DeptTime":'05:29 AM',"ArrTime":'07:49 AM',"Flight":'A',"Comp":'Kingfisher',"Code":'A-7230',"FlightNo":'7230',"isReturn":false,"RetDeptTime":'11:11 AM',"RetArrTime":'01:31 PM',"RetCode":'A-7231'},</v>
      </c>
    </row>
    <row r="240" spans="1:27" ht="18.75" customHeight="1">
      <c r="A240" s="1" t="s">
        <v>6</v>
      </c>
      <c r="B240" s="1" t="s">
        <v>14</v>
      </c>
      <c r="C240" s="1">
        <f t="shared" ca="1" si="204"/>
        <v>11246</v>
      </c>
      <c r="D240" s="2" t="str">
        <f>CONCATENATE("'","07:19 PM")</f>
        <v>'07:19 PM</v>
      </c>
      <c r="E240" s="2" t="str">
        <f>CONCATENATE("'","09:39 PM")</f>
        <v>'09:39 PM</v>
      </c>
      <c r="F240" s="1" t="s">
        <v>11</v>
      </c>
      <c r="G240" s="1" t="s">
        <v>9</v>
      </c>
      <c r="H240" s="1" t="str">
        <f t="shared" ca="1" si="214"/>
        <v>B-7414</v>
      </c>
      <c r="I240" s="1">
        <f t="shared" ca="1" si="205"/>
        <v>7414</v>
      </c>
      <c r="J240" s="4" t="s">
        <v>25</v>
      </c>
      <c r="K240" s="5" t="str">
        <f>CONCATENATE("'","01:00 AM")</f>
        <v>'01:00 AM</v>
      </c>
      <c r="L240" s="5" t="str">
        <f>CONCATENATE("'","03:20 AM")</f>
        <v>'03:20 AM</v>
      </c>
      <c r="M240" s="4" t="str">
        <f t="shared" ca="1" si="198"/>
        <v>B-7415</v>
      </c>
      <c r="N240" s="1" t="str">
        <f t="shared" si="199"/>
        <v>"From":'PUN',</v>
      </c>
      <c r="O240" s="1" t="str">
        <f>CONCATENATE(N240,"""",B$1,""":","'",B240,"',")</f>
        <v>"From":'PUN',"To":'KOL',</v>
      </c>
      <c r="P240" s="1" t="str">
        <f ca="1">CONCATENATE(O240,"""",C$1,""":","'",C240,"',")</f>
        <v>"From":'PUN',"To":'KOL',"Price":'11246',</v>
      </c>
      <c r="Q240" s="1" t="str">
        <f ca="1">CONCATENATE(P240,"""",D$1,""":","",D240,"',")</f>
        <v>"From":'PUN',"To":'KOL',"Price":'11246',"DeptTime":'07:19 PM',</v>
      </c>
      <c r="R240" s="1" t="str">
        <f ca="1">CONCATENATE(Q240,"""",E$1,""":","",E240,"',")</f>
        <v>"From":'PUN',"To":'KOL',"Price":'11246',"DeptTime":'07:19 PM',"ArrTime":'09:39 PM',</v>
      </c>
      <c r="S240" s="1" t="str">
        <f ca="1">CONCATENATE(R240,"""",F$1,""":","'",F240,"',")</f>
        <v>"From":'PUN',"To":'KOL',"Price":'11246',"DeptTime":'07:19 PM',"ArrTime":'09:39 PM',"Flight":'B',</v>
      </c>
      <c r="T240" s="1" t="str">
        <f ca="1">CONCATENATE(S240,"""",G$1,""":","'",G240,"',")</f>
        <v>"From":'PUN',"To":'KOL',"Price":'11246',"DeptTime":'07:19 PM',"ArrTime":'09:39 PM',"Flight":'B',"Comp":'Kingfisher',</v>
      </c>
      <c r="U240" s="1" t="str">
        <f ca="1">CONCATENATE(T240,"""",H$1,""":","'",H240,"',")</f>
        <v>"From":'PUN',"To":'KOL',"Price":'11246',"DeptTime":'07:19 PM',"ArrTime":'09:39 PM',"Flight":'B',"Comp":'Kingfisher',"Code":'B-7414',</v>
      </c>
      <c r="V240" s="1" t="str">
        <f ca="1">CONCATENATE(U240,"""",I$1,""":","'",I240,"',")</f>
        <v>"From":'PUN',"To":'KOL',"Price":'11246',"DeptTime":'07:19 PM',"ArrTime":'09:39 PM',"Flight":'B',"Comp":'Kingfisher',"Code":'B-7414',"FlightNo":'7414',</v>
      </c>
      <c r="W240" s="1" t="str">
        <f ca="1">CONCATENATE(V240,"""",J$1,""":","",J240,",")</f>
        <v>"From":'PUN',"To":'KOL',"Price":'11246',"DeptTime":'07:19 PM',"ArrTime":'09:39 PM',"Flight":'B',"Comp":'Kingfisher',"Code":'B-7414',"FlightNo":'7414',"isReturn":false,</v>
      </c>
      <c r="X240" s="1" t="str">
        <f t="shared" ref="X240:Y240" ca="1" si="261">CONCATENATE(W240,"""",K$1,""":","",K240,"',")</f>
        <v>"From":'PUN',"To":'KOL',"Price":'11246',"DeptTime":'07:19 PM',"ArrTime":'09:39 PM',"Flight":'B',"Comp":'Kingfisher',"Code":'B-7414',"FlightNo":'7414',"isReturn":false,"RetDeptTime":'01:00 AM',</v>
      </c>
      <c r="Y240" s="1" t="str">
        <f t="shared" ca="1" si="261"/>
        <v>"From":'PUN',"To":'KOL',"Price":'11246',"DeptTime":'07:19 PM',"ArrTime":'09:39 PM',"Flight":'B',"Comp":'Kingfisher',"Code":'B-7414',"FlightNo":'7414',"isReturn":false,"RetDeptTime":'01:00 AM',"RetArrTime":'03:20 AM',</v>
      </c>
      <c r="Z240" s="1" t="str">
        <f ca="1">CONCATENATE(Y240,"""",M$1,""":","'",M240,"'")</f>
        <v>"From":'PUN',"To":'KOL',"Price":'11246',"DeptTime":'07:19 PM',"ArrTime":'09:39 PM',"Flight":'B',"Comp":'Kingfisher',"Code":'B-7414',"FlightNo":'7414',"isReturn":false,"RetDeptTime":'01:00 AM',"RetArrTime":'03:20 AM',"RetCode":'B-7415'</v>
      </c>
      <c r="AA240" s="1" t="str">
        <f t="shared" ca="1" si="207"/>
        <v>{"From":'PUN',"To":'KOL',"Price":'11246',"DeptTime":'07:19 PM',"ArrTime":'09:39 PM',"Flight":'B',"Comp":'Kingfisher',"Code":'B-7414',"FlightNo":'7414',"isReturn":false,"RetDeptTime":'01:00 AM',"RetArrTime":'03:20 AM',"RetCode":'B-7415'},</v>
      </c>
    </row>
    <row r="241" spans="1:27" ht="18.75" customHeight="1">
      <c r="A241" s="1" t="s">
        <v>7</v>
      </c>
      <c r="B241" s="1" t="s">
        <v>15</v>
      </c>
      <c r="C241" s="1">
        <f t="shared" ca="1" si="204"/>
        <v>10697</v>
      </c>
      <c r="D241" s="2" t="str">
        <f>CONCATENATE("'","03:15 AM")</f>
        <v>'03:15 AM</v>
      </c>
      <c r="E241" s="2" t="str">
        <f>CONCATENATE("'","05:35 AM")</f>
        <v>'05:35 AM</v>
      </c>
      <c r="F241" s="1" t="s">
        <v>10</v>
      </c>
      <c r="G241" s="1" t="s">
        <v>9</v>
      </c>
      <c r="H241" s="1" t="str">
        <f t="shared" ca="1" si="214"/>
        <v>A-8989</v>
      </c>
      <c r="I241" s="1">
        <f t="shared" ca="1" si="205"/>
        <v>8989</v>
      </c>
      <c r="J241" s="4" t="s">
        <v>25</v>
      </c>
      <c r="K241" s="5" t="str">
        <f>CONCATENATE("'","08:56 AM")</f>
        <v>'08:56 AM</v>
      </c>
      <c r="L241" s="5" t="str">
        <f>CONCATENATE("'","11:16 AM")</f>
        <v>'11:16 AM</v>
      </c>
      <c r="M241" s="4" t="str">
        <f t="shared" ca="1" si="198"/>
        <v>A-8990</v>
      </c>
      <c r="N241" s="1" t="str">
        <f t="shared" si="199"/>
        <v>"From":'DEL',</v>
      </c>
      <c r="O241" s="1" t="str">
        <f>CONCATENATE(N241,"""",B$1,""":","'",B241,"',")</f>
        <v>"From":'DEL',"To":'CHD',</v>
      </c>
      <c r="P241" s="1" t="str">
        <f ca="1">CONCATENATE(O241,"""",C$1,""":","'",C241,"',")</f>
        <v>"From":'DEL',"To":'CHD',"Price":'10697',</v>
      </c>
      <c r="Q241" s="1" t="str">
        <f ca="1">CONCATENATE(P241,"""",D$1,""":","",D241,"',")</f>
        <v>"From":'DEL',"To":'CHD',"Price":'10697',"DeptTime":'03:15 AM',</v>
      </c>
      <c r="R241" s="1" t="str">
        <f ca="1">CONCATENATE(Q241,"""",E$1,""":","",E241,"',")</f>
        <v>"From":'DEL',"To":'CHD',"Price":'10697',"DeptTime":'03:15 AM',"ArrTime":'05:35 AM',</v>
      </c>
      <c r="S241" s="1" t="str">
        <f ca="1">CONCATENATE(R241,"""",F$1,""":","'",F241,"',")</f>
        <v>"From":'DEL',"To":'CHD',"Price":'10697',"DeptTime":'03:15 AM',"ArrTime":'05:35 AM',"Flight":'A',</v>
      </c>
      <c r="T241" s="1" t="str">
        <f ca="1">CONCATENATE(S241,"""",G$1,""":","'",G241,"',")</f>
        <v>"From":'DEL',"To":'CHD',"Price":'10697',"DeptTime":'03:15 AM',"ArrTime":'05:35 AM',"Flight":'A',"Comp":'Kingfisher',</v>
      </c>
      <c r="U241" s="1" t="str">
        <f ca="1">CONCATENATE(T241,"""",H$1,""":","'",H241,"',")</f>
        <v>"From":'DEL',"To":'CHD',"Price":'10697',"DeptTime":'03:15 AM',"ArrTime":'05:35 AM',"Flight":'A',"Comp":'Kingfisher',"Code":'A-8989',</v>
      </c>
      <c r="V241" s="1" t="str">
        <f ca="1">CONCATENATE(U241,"""",I$1,""":","'",I241,"',")</f>
        <v>"From":'DEL',"To":'CHD',"Price":'10697',"DeptTime":'03:15 AM',"ArrTime":'05:35 AM',"Flight":'A',"Comp":'Kingfisher',"Code":'A-8989',"FlightNo":'8989',</v>
      </c>
      <c r="W241" s="1" t="str">
        <f ca="1">CONCATENATE(V241,"""",J$1,""":","",J241,",")</f>
        <v>"From":'DEL',"To":'CHD',"Price":'10697',"DeptTime":'03:15 AM',"ArrTime":'05:35 AM',"Flight":'A',"Comp":'Kingfisher',"Code":'A-8989',"FlightNo":'8989',"isReturn":false,</v>
      </c>
      <c r="X241" s="1" t="str">
        <f t="shared" ref="X241:Y241" ca="1" si="262">CONCATENATE(W241,"""",K$1,""":","",K241,"',")</f>
        <v>"From":'DEL',"To":'CHD',"Price":'10697',"DeptTime":'03:15 AM',"ArrTime":'05:35 AM',"Flight":'A',"Comp":'Kingfisher',"Code":'A-8989',"FlightNo":'8989',"isReturn":false,"RetDeptTime":'08:56 AM',</v>
      </c>
      <c r="Y241" s="1" t="str">
        <f t="shared" ca="1" si="262"/>
        <v>"From":'DEL',"To":'CHD',"Price":'10697',"DeptTime":'03:15 AM',"ArrTime":'05:35 AM',"Flight":'A',"Comp":'Kingfisher',"Code":'A-8989',"FlightNo":'8989',"isReturn":false,"RetDeptTime":'08:56 AM',"RetArrTime":'11:16 AM',</v>
      </c>
      <c r="Z241" s="1" t="str">
        <f ca="1">CONCATENATE(Y241,"""",M$1,""":","'",M241,"'")</f>
        <v>"From":'DEL',"To":'CHD',"Price":'10697',"DeptTime":'03:15 AM',"ArrTime":'05:35 AM',"Flight":'A',"Comp":'Kingfisher',"Code":'A-8989',"FlightNo":'8989',"isReturn":false,"RetDeptTime":'08:56 AM',"RetArrTime":'11:16 AM',"RetCode":'A-8990'</v>
      </c>
      <c r="AA241" s="1" t="str">
        <f t="shared" ca="1" si="207"/>
        <v>{"From":'DEL',"To":'CHD',"Price":'10697',"DeptTime":'03:15 AM',"ArrTime":'05:35 AM',"Flight":'A',"Comp":'Kingfisher',"Code":'A-8989',"FlightNo":'8989',"isReturn":false,"RetDeptTime":'08:56 AM',"RetArrTime":'11:16 AM',"RetCode":'A-8990'},</v>
      </c>
    </row>
    <row r="242" spans="1:27" ht="18.75" customHeight="1">
      <c r="A242" s="1" t="s">
        <v>13</v>
      </c>
      <c r="B242" s="1" t="s">
        <v>7</v>
      </c>
      <c r="C242" s="1">
        <f ca="1">RANDBETWEEN(6000,15000)</f>
        <v>9857</v>
      </c>
      <c r="D242" s="2" t="str">
        <f>CONCATENATE("'","07:07 PM")</f>
        <v>'07:07 PM</v>
      </c>
      <c r="E242" s="2" t="str">
        <f>CONCATENATE("'","09:27 PM")</f>
        <v>'09:27 PM</v>
      </c>
      <c r="F242" s="1" t="s">
        <v>10</v>
      </c>
      <c r="G242" s="1" t="s">
        <v>9</v>
      </c>
      <c r="H242" s="1" t="str">
        <f t="shared" ca="1" si="214"/>
        <v>A-8191</v>
      </c>
      <c r="I242" s="1">
        <f ca="1">RANDBETWEEN(1000,9999)</f>
        <v>8191</v>
      </c>
      <c r="J242" s="4" t="s">
        <v>24</v>
      </c>
      <c r="K242" s="5" t="str">
        <f>CONCATENATE("'","12:48 AM")</f>
        <v>'12:48 AM</v>
      </c>
      <c r="L242" s="5" t="str">
        <f>CONCATENATE("'","03:08 AM")</f>
        <v>'03:08 AM</v>
      </c>
      <c r="M242" s="4" t="str">
        <f ca="1">CONCATENATE(F242,"-",I242+1)</f>
        <v>A-8192</v>
      </c>
      <c r="N242" s="1" t="str">
        <f>CONCATENATE("""",A$1,""":","'",A242,"',")</f>
        <v>"From":'ASR',</v>
      </c>
      <c r="O242" s="1" t="str">
        <f>CONCATENATE(N242,"""",B$1,""":","'",B242,"',")</f>
        <v>"From":'ASR',"To":'DEL',</v>
      </c>
      <c r="P242" s="1" t="str">
        <f ca="1">CONCATENATE(O242,"""",C$1,""":","'",C242,"',")</f>
        <v>"From":'ASR',"To":'DEL',"Price":'9857',</v>
      </c>
      <c r="Q242" s="1" t="str">
        <f ca="1">CONCATENATE(P242,"""",D$1,""":","",D242,"',")</f>
        <v>"From":'ASR',"To":'DEL',"Price":'9857',"DeptTime":'07:07 PM',</v>
      </c>
      <c r="R242" s="1" t="str">
        <f ca="1">CONCATENATE(Q242,"""",E$1,""":","",E242,"',")</f>
        <v>"From":'ASR',"To":'DEL',"Price":'9857',"DeptTime":'07:07 PM',"ArrTime":'09:27 PM',</v>
      </c>
      <c r="S242" s="1" t="str">
        <f ca="1">CONCATENATE(R242,"""",F$1,""":","'",F242,"',")</f>
        <v>"From":'ASR',"To":'DEL',"Price":'9857',"DeptTime":'07:07 PM',"ArrTime":'09:27 PM',"Flight":'A',</v>
      </c>
      <c r="T242" s="1" t="str">
        <f ca="1">CONCATENATE(S242,"""",G$1,""":","'",G242,"',")</f>
        <v>"From":'ASR',"To":'DEL',"Price":'9857',"DeptTime":'07:07 PM',"ArrTime":'09:27 PM',"Flight":'A',"Comp":'Kingfisher',</v>
      </c>
      <c r="U242" s="1" t="str">
        <f ca="1">CONCATENATE(T242,"""",H$1,""":","'",H242,"',")</f>
        <v>"From":'ASR',"To":'DEL',"Price":'9857',"DeptTime":'07:07 PM',"ArrTime":'09:27 PM',"Flight":'A',"Comp":'Kingfisher',"Code":'A-8191',</v>
      </c>
      <c r="V242" s="1" t="str">
        <f ca="1">CONCATENATE(U242,"""",I$1,""":","'",I242,"',")</f>
        <v>"From":'ASR',"To":'DEL',"Price":'9857',"DeptTime":'07:07 PM',"ArrTime":'09:27 PM',"Flight":'A',"Comp":'Kingfisher',"Code":'A-8191',"FlightNo":'8191',</v>
      </c>
      <c r="W242" s="1" t="str">
        <f ca="1">CONCATENATE(V242,"""",J$1,""":","",J242,",")</f>
        <v>"From":'ASR',"To":'DEL',"Price":'9857',"DeptTime":'07:07 PM',"ArrTime":'09:27 PM',"Flight":'A',"Comp":'Kingfisher',"Code":'A-8191',"FlightNo":'8191',"isReturn":true,</v>
      </c>
      <c r="X242" s="1" t="str">
        <f t="shared" ref="X242:Y242" ca="1" si="263">CONCATENATE(W242,"""",K$1,""":","",K242,"',")</f>
        <v>"From":'ASR',"To":'DEL',"Price":'9857',"DeptTime":'07:07 PM',"ArrTime":'09:27 PM',"Flight":'A',"Comp":'Kingfisher',"Code":'A-8191',"FlightNo":'8191',"isReturn":true,"RetDeptTime":'12:48 AM',</v>
      </c>
      <c r="Y242" s="1" t="str">
        <f t="shared" ca="1" si="263"/>
        <v>"From":'ASR',"To":'DEL',"Price":'9857',"DeptTime":'07:07 PM',"ArrTime":'09:27 PM',"Flight":'A',"Comp":'Kingfisher',"Code":'A-8191',"FlightNo":'8191',"isReturn":true,"RetDeptTime":'12:48 AM',"RetArrTime":'03:08 AM',</v>
      </c>
      <c r="Z242" s="1" t="str">
        <f ca="1">CONCATENATE(Y242,"""",M$1,""":","'",M242,"'")</f>
        <v>"From":'ASR',"To":'DEL',"Price":'9857',"DeptTime":'07:07 PM',"ArrTime":'09:27 PM',"Flight":'A',"Comp":'Kingfisher',"Code":'A-8191',"FlightNo":'8191',"isReturn":true,"RetDeptTime":'12:48 AM',"RetArrTime":'03:08 AM',"RetCode":'A-8192'</v>
      </c>
      <c r="AA242" s="1" t="str">
        <f ca="1">CONCATENATE("{",Z242,"},")</f>
        <v>{"From":'ASR',"To":'DEL',"Price":'9857',"DeptTime":'07:07 PM',"ArrTime":'09:27 PM',"Flight":'A',"Comp":'Kingfisher',"Code":'A-8191',"FlightNo":'8191',"isReturn":true,"RetDeptTime":'12:48 AM',"RetArrTime":'03:08 AM',"RetCode":'A-8192'},</v>
      </c>
    </row>
    <row r="243" spans="1:27" ht="18.75" customHeight="1">
      <c r="A243" s="1" t="s">
        <v>13</v>
      </c>
      <c r="B243" s="1" t="s">
        <v>8</v>
      </c>
      <c r="C243" s="1">
        <f t="shared" ref="C243:C306" ca="1" si="264">RANDBETWEEN(6000,15000)</f>
        <v>6092</v>
      </c>
      <c r="D243" s="2" t="str">
        <f>CONCATENATE("'","04:52 AM")</f>
        <v>'04:52 AM</v>
      </c>
      <c r="E243" s="2" t="str">
        <f>CONCATENATE("'","07:12 AM")</f>
        <v>'07:12 AM</v>
      </c>
      <c r="F243" s="1" t="s">
        <v>11</v>
      </c>
      <c r="G243" s="1" t="s">
        <v>18</v>
      </c>
      <c r="H243" s="1" t="str">
        <f t="shared" ca="1" si="214"/>
        <v>B-7815</v>
      </c>
      <c r="I243" s="1">
        <f t="shared" ref="I243:I306" ca="1" si="265">RANDBETWEEN(1000,9999)</f>
        <v>7815</v>
      </c>
      <c r="J243" s="4" t="s">
        <v>24</v>
      </c>
      <c r="K243" s="5" t="str">
        <f>CONCATENATE("'","10:34 AM")</f>
        <v>'10:34 AM</v>
      </c>
      <c r="L243" s="5" t="str">
        <f>CONCATENATE("'","12:54 PM")</f>
        <v>'12:54 PM</v>
      </c>
      <c r="M243" s="4" t="str">
        <f t="shared" ref="M243:M301" ca="1" si="266">CONCATENATE(F243,"-",I243+1)</f>
        <v>B-7816</v>
      </c>
      <c r="N243" s="1" t="str">
        <f t="shared" ref="N243:N301" si="267">CONCATENATE("""",A$1,""":","'",A243,"',")</f>
        <v>"From":'ASR',</v>
      </c>
      <c r="O243" s="1" t="str">
        <f>CONCATENATE(N243,"""",B$1,""":","'",B243,"',")</f>
        <v>"From":'ASR',"To":'BLR',</v>
      </c>
      <c r="P243" s="1" t="str">
        <f ca="1">CONCATENATE(O243,"""",C$1,""":","'",C243,"',")</f>
        <v>"From":'ASR',"To":'BLR',"Price":'6092',</v>
      </c>
      <c r="Q243" s="1" t="str">
        <f ca="1">CONCATENATE(P243,"""",D$1,""":","",D243,"',")</f>
        <v>"From":'ASR',"To":'BLR',"Price":'6092',"DeptTime":'04:52 AM',</v>
      </c>
      <c r="R243" s="1" t="str">
        <f ca="1">CONCATENATE(Q243,"""",E$1,""":","",E243,"',")</f>
        <v>"From":'ASR',"To":'BLR',"Price":'6092',"DeptTime":'04:52 AM',"ArrTime":'07:12 AM',</v>
      </c>
      <c r="S243" s="1" t="str">
        <f ca="1">CONCATENATE(R243,"""",F$1,""":","'",F243,"',")</f>
        <v>"From":'ASR',"To":'BLR',"Price":'6092',"DeptTime":'04:52 AM',"ArrTime":'07:12 AM',"Flight":'B',</v>
      </c>
      <c r="T243" s="1" t="str">
        <f ca="1">CONCATENATE(S243,"""",G$1,""":","'",G243,"',")</f>
        <v>"From":'ASR',"To":'BLR',"Price":'6092',"DeptTime":'04:52 AM',"ArrTime":'07:12 AM',"Flight":'B',"Comp":'Jet Airways',</v>
      </c>
      <c r="U243" s="1" t="str">
        <f ca="1">CONCATENATE(T243,"""",H$1,""":","'",H243,"',")</f>
        <v>"From":'ASR',"To":'BLR',"Price":'6092',"DeptTime":'04:52 AM',"ArrTime":'07:12 AM',"Flight":'B',"Comp":'Jet Airways',"Code":'B-7815',</v>
      </c>
      <c r="V243" s="1" t="str">
        <f ca="1">CONCATENATE(U243,"""",I$1,""":","'",I243,"',")</f>
        <v>"From":'ASR',"To":'BLR',"Price":'6092',"DeptTime":'04:52 AM',"ArrTime":'07:12 AM',"Flight":'B',"Comp":'Jet Airways',"Code":'B-7815',"FlightNo":'7815',</v>
      </c>
      <c r="W243" s="1" t="str">
        <f ca="1">CONCATENATE(V243,"""",J$1,""":","",J243,",")</f>
        <v>"From":'ASR',"To":'BLR',"Price":'6092',"DeptTime":'04:52 AM',"ArrTime":'07:12 AM',"Flight":'B',"Comp":'Jet Airways',"Code":'B-7815',"FlightNo":'7815',"isReturn":true,</v>
      </c>
      <c r="X243" s="1" t="str">
        <f t="shared" ref="X243:Y243" ca="1" si="268">CONCATENATE(W243,"""",K$1,""":","",K243,"',")</f>
        <v>"From":'ASR',"To":'BLR',"Price":'6092',"DeptTime":'04:52 AM',"ArrTime":'07:12 AM',"Flight":'B',"Comp":'Jet Airways',"Code":'B-7815',"FlightNo":'7815',"isReturn":true,"RetDeptTime":'10:34 AM',</v>
      </c>
      <c r="Y243" s="1" t="str">
        <f t="shared" ca="1" si="268"/>
        <v>"From":'ASR',"To":'BLR',"Price":'6092',"DeptTime":'04:52 AM',"ArrTime":'07:12 AM',"Flight":'B',"Comp":'Jet Airways',"Code":'B-7815',"FlightNo":'7815',"isReturn":true,"RetDeptTime":'10:34 AM',"RetArrTime":'12:54 PM',</v>
      </c>
      <c r="Z243" s="1" t="str">
        <f ca="1">CONCATENATE(Y243,"""",M$1,""":","'",M243,"'")</f>
        <v>"From":'ASR',"To":'BLR',"Price":'6092',"DeptTime":'04:52 AM',"ArrTime":'07:12 AM',"Flight":'B',"Comp":'Jet Airways',"Code":'B-7815',"FlightNo":'7815',"isReturn":true,"RetDeptTime":'10:34 AM',"RetArrTime":'12:54 PM',"RetCode":'B-7816'</v>
      </c>
      <c r="AA243" s="1" t="str">
        <f t="shared" ref="AA243:AA306" ca="1" si="269">CONCATENATE("{",Z243,"},")</f>
        <v>{"From":'ASR',"To":'BLR',"Price":'6092',"DeptTime":'04:52 AM',"ArrTime":'07:12 AM',"Flight":'B',"Comp":'Jet Airways',"Code":'B-7815',"FlightNo":'7815',"isReturn":true,"RetDeptTime":'10:34 AM',"RetArrTime":'12:54 PM',"RetCode":'B-7816'},</v>
      </c>
    </row>
    <row r="244" spans="1:27" ht="18.75" customHeight="1">
      <c r="A244" s="1" t="s">
        <v>13</v>
      </c>
      <c r="B244" s="1" t="s">
        <v>12</v>
      </c>
      <c r="C244" s="1">
        <f t="shared" ca="1" si="264"/>
        <v>13532</v>
      </c>
      <c r="D244" s="2" t="str">
        <f>CONCATENATE("'","02:01 PM")</f>
        <v>'02:01 PM</v>
      </c>
      <c r="E244" s="2" t="str">
        <f>CONCATENATE("'","04:21 PM")</f>
        <v>'04:21 PM</v>
      </c>
      <c r="F244" s="1" t="s">
        <v>10</v>
      </c>
      <c r="G244" s="1" t="s">
        <v>19</v>
      </c>
      <c r="H244" s="1" t="str">
        <f t="shared" ca="1" si="214"/>
        <v>A-3315</v>
      </c>
      <c r="I244" s="1">
        <f t="shared" ca="1" si="265"/>
        <v>3315</v>
      </c>
      <c r="J244" s="4" t="s">
        <v>24</v>
      </c>
      <c r="K244" s="5" t="str">
        <f>CONCATENATE("'","07:43 PM")</f>
        <v>'07:43 PM</v>
      </c>
      <c r="L244" s="5" t="str">
        <f>CONCATENATE("'","10:03 PM")</f>
        <v>'10:03 PM</v>
      </c>
      <c r="M244" s="4" t="str">
        <f t="shared" ca="1" si="266"/>
        <v>A-3316</v>
      </c>
      <c r="N244" s="1" t="str">
        <f t="shared" si="267"/>
        <v>"From":'ASR',</v>
      </c>
      <c r="O244" s="1" t="str">
        <f>CONCATENATE(N244,"""",B$1,""":","'",B244,"',")</f>
        <v>"From":'ASR',"To":'MUM',</v>
      </c>
      <c r="P244" s="1" t="str">
        <f ca="1">CONCATENATE(O244,"""",C$1,""":","'",C244,"',")</f>
        <v>"From":'ASR',"To":'MUM',"Price":'13532',</v>
      </c>
      <c r="Q244" s="1" t="str">
        <f ca="1">CONCATENATE(P244,"""",D$1,""":","",D244,"',")</f>
        <v>"From":'ASR',"To":'MUM',"Price":'13532',"DeptTime":'02:01 PM',</v>
      </c>
      <c r="R244" s="1" t="str">
        <f ca="1">CONCATENATE(Q244,"""",E$1,""":","",E244,"',")</f>
        <v>"From":'ASR',"To":'MUM',"Price":'13532',"DeptTime":'02:01 PM',"ArrTime":'04:21 PM',</v>
      </c>
      <c r="S244" s="1" t="str">
        <f ca="1">CONCATENATE(R244,"""",F$1,""":","'",F244,"',")</f>
        <v>"From":'ASR',"To":'MUM',"Price":'13532',"DeptTime":'02:01 PM',"ArrTime":'04:21 PM',"Flight":'A',</v>
      </c>
      <c r="T244" s="1" t="str">
        <f ca="1">CONCATENATE(S244,"""",G$1,""":","'",G244,"',")</f>
        <v>"From":'ASR',"To":'MUM',"Price":'13532',"DeptTime":'02:01 PM',"ArrTime":'04:21 PM',"Flight":'A',"Comp":'Pun-Airways',</v>
      </c>
      <c r="U244" s="1" t="str">
        <f ca="1">CONCATENATE(T244,"""",H$1,""":","'",H244,"',")</f>
        <v>"From":'ASR',"To":'MUM',"Price":'13532',"DeptTime":'02:01 PM',"ArrTime":'04:21 PM',"Flight":'A',"Comp":'Pun-Airways',"Code":'A-3315',</v>
      </c>
      <c r="V244" s="1" t="str">
        <f ca="1">CONCATENATE(U244,"""",I$1,""":","'",I244,"',")</f>
        <v>"From":'ASR',"To":'MUM',"Price":'13532',"DeptTime":'02:01 PM',"ArrTime":'04:21 PM',"Flight":'A',"Comp":'Pun-Airways',"Code":'A-3315',"FlightNo":'3315',</v>
      </c>
      <c r="W244" s="1" t="str">
        <f ca="1">CONCATENATE(V244,"""",J$1,""":","",J244,",")</f>
        <v>"From":'ASR',"To":'MUM',"Price":'13532',"DeptTime":'02:01 PM',"ArrTime":'04:21 PM',"Flight":'A',"Comp":'Pun-Airways',"Code":'A-3315',"FlightNo":'3315',"isReturn":true,</v>
      </c>
      <c r="X244" s="1" t="str">
        <f t="shared" ref="X244:Y244" ca="1" si="270">CONCATENATE(W244,"""",K$1,""":","",K244,"',")</f>
        <v>"From":'ASR',"To":'MUM',"Price":'13532',"DeptTime":'02:01 PM',"ArrTime":'04:21 PM',"Flight":'A',"Comp":'Pun-Airways',"Code":'A-3315',"FlightNo":'3315',"isReturn":true,"RetDeptTime":'07:43 PM',</v>
      </c>
      <c r="Y244" s="1" t="str">
        <f t="shared" ca="1" si="270"/>
        <v>"From":'ASR',"To":'MUM',"Price":'13532',"DeptTime":'02:01 PM',"ArrTime":'04:21 PM',"Flight":'A',"Comp":'Pun-Airways',"Code":'A-3315',"FlightNo":'3315',"isReturn":true,"RetDeptTime":'07:43 PM',"RetArrTime":'10:03 PM',</v>
      </c>
      <c r="Z244" s="1" t="str">
        <f ca="1">CONCATENATE(Y244,"""",M$1,""":","'",M244,"'")</f>
        <v>"From":'ASR',"To":'MUM',"Price":'13532',"DeptTime":'02:01 PM',"ArrTime":'04:21 PM',"Flight":'A',"Comp":'Pun-Airways',"Code":'A-3315',"FlightNo":'3315',"isReturn":true,"RetDeptTime":'07:43 PM',"RetArrTime":'10:03 PM',"RetCode":'A-3316'</v>
      </c>
      <c r="AA244" s="1" t="str">
        <f t="shared" ca="1" si="269"/>
        <v>{"From":'ASR',"To":'MUM',"Price":'13532',"DeptTime":'02:01 PM',"ArrTime":'04:21 PM',"Flight":'A',"Comp":'Pun-Airways',"Code":'A-3315',"FlightNo":'3315',"isReturn":true,"RetDeptTime":'07:43 PM',"RetArrTime":'10:03 PM',"RetCode":'A-3316'},</v>
      </c>
    </row>
    <row r="245" spans="1:27" ht="18.75" customHeight="1">
      <c r="A245" s="1" t="s">
        <v>13</v>
      </c>
      <c r="B245" s="1" t="s">
        <v>13</v>
      </c>
      <c r="C245" s="1">
        <f t="shared" ca="1" si="264"/>
        <v>6389</v>
      </c>
      <c r="D245" s="2" t="str">
        <f>CONCATENATE("'","05:29 AM")</f>
        <v>'05:29 AM</v>
      </c>
      <c r="E245" s="2" t="str">
        <f>CONCATENATE("'","07:49 AM")</f>
        <v>'07:49 AM</v>
      </c>
      <c r="F245" s="1" t="s">
        <v>11</v>
      </c>
      <c r="G245" s="1" t="s">
        <v>20</v>
      </c>
      <c r="H245" s="1" t="str">
        <f t="shared" ca="1" si="214"/>
        <v>B-6860</v>
      </c>
      <c r="I245" s="1">
        <f t="shared" ca="1" si="265"/>
        <v>6860</v>
      </c>
      <c r="J245" s="4" t="s">
        <v>24</v>
      </c>
      <c r="K245" s="5" t="str">
        <f>CONCATENATE("'","11:11 AM")</f>
        <v>'11:11 AM</v>
      </c>
      <c r="L245" s="5" t="str">
        <f>CONCATENATE("'","01:31 PM")</f>
        <v>'01:31 PM</v>
      </c>
      <c r="M245" s="4" t="str">
        <f t="shared" ca="1" si="266"/>
        <v>B-6861</v>
      </c>
      <c r="N245" s="1" t="str">
        <f t="shared" si="267"/>
        <v>"From":'ASR',</v>
      </c>
      <c r="O245" s="1" t="str">
        <f>CONCATENATE(N245,"""",B$1,""":","'",B245,"',")</f>
        <v>"From":'ASR',"To":'ASR',</v>
      </c>
      <c r="P245" s="1" t="str">
        <f ca="1">CONCATENATE(O245,"""",C$1,""":","'",C245,"',")</f>
        <v>"From":'ASR',"To":'ASR',"Price":'6389',</v>
      </c>
      <c r="Q245" s="1" t="str">
        <f ca="1">CONCATENATE(P245,"""",D$1,""":","",D245,"',")</f>
        <v>"From":'ASR',"To":'ASR',"Price":'6389',"DeptTime":'05:29 AM',</v>
      </c>
      <c r="R245" s="1" t="str">
        <f ca="1">CONCATENATE(Q245,"""",E$1,""":","",E245,"',")</f>
        <v>"From":'ASR',"To":'ASR',"Price":'6389',"DeptTime":'05:29 AM',"ArrTime":'07:49 AM',</v>
      </c>
      <c r="S245" s="1" t="str">
        <f ca="1">CONCATENATE(R245,"""",F$1,""":","'",F245,"',")</f>
        <v>"From":'ASR',"To":'ASR',"Price":'6389',"DeptTime":'05:29 AM',"ArrTime":'07:49 AM',"Flight":'B',</v>
      </c>
      <c r="T245" s="1" t="str">
        <f ca="1">CONCATENATE(S245,"""",G$1,""":","'",G245,"',")</f>
        <v>"From":'ASR',"To":'ASR',"Price":'6389',"DeptTime":'05:29 AM',"ArrTime":'07:49 AM',"Flight":'B',"Comp":'M-India',</v>
      </c>
      <c r="U245" s="1" t="str">
        <f ca="1">CONCATENATE(T245,"""",H$1,""":","'",H245,"',")</f>
        <v>"From":'ASR',"To":'ASR',"Price":'6389',"DeptTime":'05:29 AM',"ArrTime":'07:49 AM',"Flight":'B',"Comp":'M-India',"Code":'B-6860',</v>
      </c>
      <c r="V245" s="1" t="str">
        <f ca="1">CONCATENATE(U245,"""",I$1,""":","'",I245,"',")</f>
        <v>"From":'ASR',"To":'ASR',"Price":'6389',"DeptTime":'05:29 AM',"ArrTime":'07:49 AM',"Flight":'B',"Comp":'M-India',"Code":'B-6860',"FlightNo":'6860',</v>
      </c>
      <c r="W245" s="1" t="str">
        <f ca="1">CONCATENATE(V245,"""",J$1,""":","",J245,",")</f>
        <v>"From":'ASR',"To":'ASR',"Price":'6389',"DeptTime":'05:29 AM',"ArrTime":'07:49 AM',"Flight":'B',"Comp":'M-India',"Code":'B-6860',"FlightNo":'6860',"isReturn":true,</v>
      </c>
      <c r="X245" s="1" t="str">
        <f t="shared" ref="X245:Y245" ca="1" si="271">CONCATENATE(W245,"""",K$1,""":","",K245,"',")</f>
        <v>"From":'ASR',"To":'ASR',"Price":'6389',"DeptTime":'05:29 AM',"ArrTime":'07:49 AM',"Flight":'B',"Comp":'M-India',"Code":'B-6860',"FlightNo":'6860',"isReturn":true,"RetDeptTime":'11:11 AM',</v>
      </c>
      <c r="Y245" s="1" t="str">
        <f t="shared" ca="1" si="271"/>
        <v>"From":'ASR',"To":'ASR',"Price":'6389',"DeptTime":'05:29 AM',"ArrTime":'07:49 AM',"Flight":'B',"Comp":'M-India',"Code":'B-6860',"FlightNo":'6860',"isReturn":true,"RetDeptTime":'11:11 AM',"RetArrTime":'01:31 PM',</v>
      </c>
      <c r="Z245" s="1" t="str">
        <f ca="1">CONCATENATE(Y245,"""",M$1,""":","'",M245,"'")</f>
        <v>"From":'ASR',"To":'ASR',"Price":'6389',"DeptTime":'05:29 AM',"ArrTime":'07:49 AM',"Flight":'B',"Comp":'M-India',"Code":'B-6860',"FlightNo":'6860',"isReturn":true,"RetDeptTime":'11:11 AM',"RetArrTime":'01:31 PM',"RetCode":'B-6861'</v>
      </c>
      <c r="AA245" s="1" t="str">
        <f t="shared" ca="1" si="269"/>
        <v>{"From":'ASR',"To":'ASR',"Price":'6389',"DeptTime":'05:29 AM',"ArrTime":'07:49 AM',"Flight":'B',"Comp":'M-India',"Code":'B-6860',"FlightNo":'6860',"isReturn":true,"RetDeptTime":'11:11 AM',"RetArrTime":'01:31 PM',"RetCode":'B-6861'},</v>
      </c>
    </row>
    <row r="246" spans="1:27" ht="18.75" customHeight="1">
      <c r="A246" s="1" t="s">
        <v>13</v>
      </c>
      <c r="B246" s="1" t="s">
        <v>14</v>
      </c>
      <c r="C246" s="1">
        <f t="shared" ca="1" si="264"/>
        <v>11703</v>
      </c>
      <c r="D246" s="2" t="str">
        <f>CONCATENATE("'","12:24 AM")</f>
        <v>'12:24 AM</v>
      </c>
      <c r="E246" s="2" t="str">
        <f>CONCATENATE("'","02:44 AM")</f>
        <v>'02:44 AM</v>
      </c>
      <c r="F246" s="1" t="s">
        <v>10</v>
      </c>
      <c r="G246" s="1" t="s">
        <v>21</v>
      </c>
      <c r="H246" s="1" t="str">
        <f t="shared" ca="1" si="214"/>
        <v>A-5582</v>
      </c>
      <c r="I246" s="1">
        <f t="shared" ca="1" si="265"/>
        <v>5582</v>
      </c>
      <c r="J246" s="4" t="s">
        <v>24</v>
      </c>
      <c r="K246" s="5" t="str">
        <f>CONCATENATE("'","06:06 AM")</f>
        <v>'06:06 AM</v>
      </c>
      <c r="L246" s="5" t="str">
        <f>CONCATENATE("'","08:26 AM")</f>
        <v>'08:26 AM</v>
      </c>
      <c r="M246" s="4" t="str">
        <f t="shared" ca="1" si="266"/>
        <v>A-5583</v>
      </c>
      <c r="N246" s="1" t="str">
        <f t="shared" si="267"/>
        <v>"From":'ASR',</v>
      </c>
      <c r="O246" s="1" t="str">
        <f>CONCATENATE(N246,"""",B$1,""":","'",B246,"',")</f>
        <v>"From":'ASR',"To":'KOL',</v>
      </c>
      <c r="P246" s="1" t="str">
        <f ca="1">CONCATENATE(O246,"""",C$1,""":","'",C246,"',")</f>
        <v>"From":'ASR',"To":'KOL',"Price":'11703',</v>
      </c>
      <c r="Q246" s="1" t="str">
        <f ca="1">CONCATENATE(P246,"""",D$1,""":","",D246,"',")</f>
        <v>"From":'ASR',"To":'KOL',"Price":'11703',"DeptTime":'12:24 AM',</v>
      </c>
      <c r="R246" s="1" t="str">
        <f ca="1">CONCATENATE(Q246,"""",E$1,""":","",E246,"',")</f>
        <v>"From":'ASR',"To":'KOL',"Price":'11703',"DeptTime":'12:24 AM',"ArrTime":'02:44 AM',</v>
      </c>
      <c r="S246" s="1" t="str">
        <f ca="1">CONCATENATE(R246,"""",F$1,""":","'",F246,"',")</f>
        <v>"From":'ASR',"To":'KOL',"Price":'11703',"DeptTime":'12:24 AM',"ArrTime":'02:44 AM',"Flight":'A',</v>
      </c>
      <c r="T246" s="1" t="str">
        <f ca="1">CONCATENATE(S246,"""",G$1,""":","'",G246,"',")</f>
        <v>"From":'ASR',"To":'KOL',"Price":'11703',"DeptTime":'12:24 AM',"ArrTime":'02:44 AM',"Flight":'A',"Comp":'Col-ways',</v>
      </c>
      <c r="U246" s="1" t="str">
        <f ca="1">CONCATENATE(T246,"""",H$1,""":","'",H246,"',")</f>
        <v>"From":'ASR',"To":'KOL',"Price":'11703',"DeptTime":'12:24 AM',"ArrTime":'02:44 AM',"Flight":'A',"Comp":'Col-ways',"Code":'A-5582',</v>
      </c>
      <c r="V246" s="1" t="str">
        <f ca="1">CONCATENATE(U246,"""",I$1,""":","'",I246,"',")</f>
        <v>"From":'ASR',"To":'KOL',"Price":'11703',"DeptTime":'12:24 AM',"ArrTime":'02:44 AM',"Flight":'A',"Comp":'Col-ways',"Code":'A-5582',"FlightNo":'5582',</v>
      </c>
      <c r="W246" s="1" t="str">
        <f ca="1">CONCATENATE(V246,"""",J$1,""":","",J246,",")</f>
        <v>"From":'ASR',"To":'KOL',"Price":'11703',"DeptTime":'12:24 AM',"ArrTime":'02:44 AM',"Flight":'A',"Comp":'Col-ways',"Code":'A-5582',"FlightNo":'5582',"isReturn":true,</v>
      </c>
      <c r="X246" s="1" t="str">
        <f t="shared" ref="X246:Y246" ca="1" si="272">CONCATENATE(W246,"""",K$1,""":","",K246,"',")</f>
        <v>"From":'ASR',"To":'KOL',"Price":'11703',"DeptTime":'12:24 AM',"ArrTime":'02:44 AM',"Flight":'A',"Comp":'Col-ways',"Code":'A-5582',"FlightNo":'5582',"isReturn":true,"RetDeptTime":'06:06 AM',</v>
      </c>
      <c r="Y246" s="1" t="str">
        <f t="shared" ca="1" si="272"/>
        <v>"From":'ASR',"To":'KOL',"Price":'11703',"DeptTime":'12:24 AM',"ArrTime":'02:44 AM',"Flight":'A',"Comp":'Col-ways',"Code":'A-5582',"FlightNo":'5582',"isReturn":true,"RetDeptTime":'06:06 AM',"RetArrTime":'08:26 AM',</v>
      </c>
      <c r="Z246" s="1" t="str">
        <f ca="1">CONCATENATE(Y246,"""",M$1,""":","'",M246,"'")</f>
        <v>"From":'ASR',"To":'KOL',"Price":'11703',"DeptTime":'12:24 AM',"ArrTime":'02:44 AM',"Flight":'A',"Comp":'Col-ways',"Code":'A-5582',"FlightNo":'5582',"isReturn":true,"RetDeptTime":'06:06 AM',"RetArrTime":'08:26 AM',"RetCode":'A-5583'</v>
      </c>
      <c r="AA246" s="1" t="str">
        <f t="shared" ca="1" si="269"/>
        <v>{"From":'ASR',"To":'KOL',"Price":'11703',"DeptTime":'12:24 AM',"ArrTime":'02:44 AM',"Flight":'A',"Comp":'Col-ways',"Code":'A-5582',"FlightNo":'5582',"isReturn":true,"RetDeptTime":'06:06 AM',"RetArrTime":'08:26 AM',"RetCode":'A-5583'},</v>
      </c>
    </row>
    <row r="247" spans="1:27" ht="18.75" customHeight="1">
      <c r="A247" s="1" t="s">
        <v>13</v>
      </c>
      <c r="B247" s="1" t="s">
        <v>15</v>
      </c>
      <c r="C247" s="1">
        <f t="shared" ca="1" si="264"/>
        <v>9895</v>
      </c>
      <c r="D247" s="2" t="str">
        <f>CONCATENATE("'","12:12 AM")</f>
        <v>'12:12 AM</v>
      </c>
      <c r="E247" s="2" t="str">
        <f>CONCATENATE("'","02:32 AM")</f>
        <v>'02:32 AM</v>
      </c>
      <c r="F247" s="1" t="s">
        <v>11</v>
      </c>
      <c r="G247" s="1" t="s">
        <v>22</v>
      </c>
      <c r="H247" s="1" t="str">
        <f t="shared" ca="1" si="214"/>
        <v>B-2150</v>
      </c>
      <c r="I247" s="1">
        <f t="shared" ca="1" si="265"/>
        <v>2150</v>
      </c>
      <c r="J247" s="4" t="s">
        <v>24</v>
      </c>
      <c r="K247" s="5" t="str">
        <f>CONCATENATE("'","05:53 AM")</f>
        <v>'05:53 AM</v>
      </c>
      <c r="L247" s="5" t="str">
        <f>CONCATENATE("'","08:13 AM")</f>
        <v>'08:13 AM</v>
      </c>
      <c r="M247" s="4" t="str">
        <f t="shared" ca="1" si="266"/>
        <v>B-2151</v>
      </c>
      <c r="N247" s="1" t="str">
        <f t="shared" si="267"/>
        <v>"From":'ASR',</v>
      </c>
      <c r="O247" s="1" t="str">
        <f>CONCATENATE(N247,"""",B$1,""":","'",B247,"',")</f>
        <v>"From":'ASR',"To":'CHD',</v>
      </c>
      <c r="P247" s="1" t="str">
        <f ca="1">CONCATENATE(O247,"""",C$1,""":","'",C247,"',")</f>
        <v>"From":'ASR',"To":'CHD',"Price":'9895',</v>
      </c>
      <c r="Q247" s="1" t="str">
        <f ca="1">CONCATENATE(P247,"""",D$1,""":","",D247,"',")</f>
        <v>"From":'ASR',"To":'CHD',"Price":'9895',"DeptTime":'12:12 AM',</v>
      </c>
      <c r="R247" s="1" t="str">
        <f ca="1">CONCATENATE(Q247,"""",E$1,""":","",E247,"',")</f>
        <v>"From":'ASR',"To":'CHD',"Price":'9895',"DeptTime":'12:12 AM',"ArrTime":'02:32 AM',</v>
      </c>
      <c r="S247" s="1" t="str">
        <f ca="1">CONCATENATE(R247,"""",F$1,""":","'",F247,"',")</f>
        <v>"From":'ASR',"To":'CHD',"Price":'9895',"DeptTime":'12:12 AM',"ArrTime":'02:32 AM',"Flight":'B',</v>
      </c>
      <c r="T247" s="1" t="str">
        <f ca="1">CONCATENATE(S247,"""",G$1,""":","'",G247,"',")</f>
        <v>"From":'ASR',"To":'CHD',"Price":'9895',"DeptTime":'12:12 AM',"ArrTime":'02:32 AM',"Flight":'B',"Comp":'Max-Yorks',</v>
      </c>
      <c r="U247" s="1" t="str">
        <f ca="1">CONCATENATE(T247,"""",H$1,""":","'",H247,"',")</f>
        <v>"From":'ASR',"To":'CHD',"Price":'9895',"DeptTime":'12:12 AM',"ArrTime":'02:32 AM',"Flight":'B',"Comp":'Max-Yorks',"Code":'B-2150',</v>
      </c>
      <c r="V247" s="1" t="str">
        <f ca="1">CONCATENATE(U247,"""",I$1,""":","'",I247,"',")</f>
        <v>"From":'ASR',"To":'CHD',"Price":'9895',"DeptTime":'12:12 AM',"ArrTime":'02:32 AM',"Flight":'B',"Comp":'Max-Yorks',"Code":'B-2150',"FlightNo":'2150',</v>
      </c>
      <c r="W247" s="1" t="str">
        <f ca="1">CONCATENATE(V247,"""",J$1,""":","",J247,",")</f>
        <v>"From":'ASR',"To":'CHD',"Price":'9895',"DeptTime":'12:12 AM',"ArrTime":'02:32 AM',"Flight":'B',"Comp":'Max-Yorks',"Code":'B-2150',"FlightNo":'2150',"isReturn":true,</v>
      </c>
      <c r="X247" s="1" t="str">
        <f t="shared" ref="X247:Y247" ca="1" si="273">CONCATENATE(W247,"""",K$1,""":","",K247,"',")</f>
        <v>"From":'ASR',"To":'CHD',"Price":'9895',"DeptTime":'12:12 AM',"ArrTime":'02:32 AM',"Flight":'B',"Comp":'Max-Yorks',"Code":'B-2150',"FlightNo":'2150',"isReturn":true,"RetDeptTime":'05:53 AM',</v>
      </c>
      <c r="Y247" s="1" t="str">
        <f t="shared" ca="1" si="273"/>
        <v>"From":'ASR',"To":'CHD',"Price":'9895',"DeptTime":'12:12 AM',"ArrTime":'02:32 AM',"Flight":'B',"Comp":'Max-Yorks',"Code":'B-2150',"FlightNo":'2150',"isReturn":true,"RetDeptTime":'05:53 AM',"RetArrTime":'08:13 AM',</v>
      </c>
      <c r="Z247" s="1" t="str">
        <f ca="1">CONCATENATE(Y247,"""",M$1,""":","'",M247,"'")</f>
        <v>"From":'ASR',"To":'CHD',"Price":'9895',"DeptTime":'12:12 AM',"ArrTime":'02:32 AM',"Flight":'B',"Comp":'Max-Yorks',"Code":'B-2150',"FlightNo":'2150',"isReturn":true,"RetDeptTime":'05:53 AM',"RetArrTime":'08:13 AM',"RetCode":'B-2151'</v>
      </c>
      <c r="AA247" s="1" t="str">
        <f t="shared" ca="1" si="269"/>
        <v>{"From":'ASR',"To":'CHD',"Price":'9895',"DeptTime":'12:12 AM',"ArrTime":'02:32 AM',"Flight":'B',"Comp":'Max-Yorks',"Code":'B-2150',"FlightNo":'2150',"isReturn":true,"RetDeptTime":'05:53 AM',"RetArrTime":'08:13 AM',"RetCode":'B-2151'},</v>
      </c>
    </row>
    <row r="248" spans="1:27" ht="18.75" customHeight="1">
      <c r="A248" s="1" t="s">
        <v>13</v>
      </c>
      <c r="B248" s="1" t="s">
        <v>7</v>
      </c>
      <c r="C248" s="1">
        <f t="shared" ca="1" si="264"/>
        <v>7282</v>
      </c>
      <c r="D248" s="2" t="str">
        <f>CONCATENATE("'","06:18 AM")</f>
        <v>'06:18 AM</v>
      </c>
      <c r="E248" s="2" t="str">
        <f>CONCATENATE("'","08:38 AM")</f>
        <v>'08:38 AM</v>
      </c>
      <c r="F248" s="1" t="s">
        <v>10</v>
      </c>
      <c r="G248" s="1" t="s">
        <v>9</v>
      </c>
      <c r="H248" s="1" t="str">
        <f t="shared" ca="1" si="214"/>
        <v>A-4709</v>
      </c>
      <c r="I248" s="1">
        <f t="shared" ca="1" si="265"/>
        <v>4709</v>
      </c>
      <c r="J248" s="4" t="s">
        <v>24</v>
      </c>
      <c r="K248" s="5" t="str">
        <f>CONCATENATE("'","11:59 AM")</f>
        <v>'11:59 AM</v>
      </c>
      <c r="L248" s="5" t="str">
        <f>CONCATENATE("'","02:19 PM")</f>
        <v>'02:19 PM</v>
      </c>
      <c r="M248" s="4" t="str">
        <f t="shared" ca="1" si="266"/>
        <v>A-4710</v>
      </c>
      <c r="N248" s="1" t="str">
        <f t="shared" si="267"/>
        <v>"From":'ASR',</v>
      </c>
      <c r="O248" s="1" t="str">
        <f>CONCATENATE(N248,"""",B$1,""":","'",B248,"',")</f>
        <v>"From":'ASR',"To":'DEL',</v>
      </c>
      <c r="P248" s="1" t="str">
        <f ca="1">CONCATENATE(O248,"""",C$1,""":","'",C248,"',")</f>
        <v>"From":'ASR',"To":'DEL',"Price":'7282',</v>
      </c>
      <c r="Q248" s="1" t="str">
        <f ca="1">CONCATENATE(P248,"""",D$1,""":","",D248,"',")</f>
        <v>"From":'ASR',"To":'DEL',"Price":'7282',"DeptTime":'06:18 AM',</v>
      </c>
      <c r="R248" s="1" t="str">
        <f ca="1">CONCATENATE(Q248,"""",E$1,""":","",E248,"',")</f>
        <v>"From":'ASR',"To":'DEL',"Price":'7282',"DeptTime":'06:18 AM',"ArrTime":'08:38 AM',</v>
      </c>
      <c r="S248" s="1" t="str">
        <f ca="1">CONCATENATE(R248,"""",F$1,""":","'",F248,"',")</f>
        <v>"From":'ASR',"To":'DEL',"Price":'7282',"DeptTime":'06:18 AM',"ArrTime":'08:38 AM',"Flight":'A',</v>
      </c>
      <c r="T248" s="1" t="str">
        <f ca="1">CONCATENATE(S248,"""",G$1,""":","'",G248,"',")</f>
        <v>"From":'ASR',"To":'DEL',"Price":'7282',"DeptTime":'06:18 AM',"ArrTime":'08:38 AM',"Flight":'A',"Comp":'Kingfisher',</v>
      </c>
      <c r="U248" s="1" t="str">
        <f ca="1">CONCATENATE(T248,"""",H$1,""":","'",H248,"',")</f>
        <v>"From":'ASR',"To":'DEL',"Price":'7282',"DeptTime":'06:18 AM',"ArrTime":'08:38 AM',"Flight":'A',"Comp":'Kingfisher',"Code":'A-4709',</v>
      </c>
      <c r="V248" s="1" t="str">
        <f ca="1">CONCATENATE(U248,"""",I$1,""":","'",I248,"',")</f>
        <v>"From":'ASR',"To":'DEL',"Price":'7282',"DeptTime":'06:18 AM',"ArrTime":'08:38 AM',"Flight":'A',"Comp":'Kingfisher',"Code":'A-4709',"FlightNo":'4709',</v>
      </c>
      <c r="W248" s="1" t="str">
        <f ca="1">CONCATENATE(V248,"""",J$1,""":","",J248,",")</f>
        <v>"From":'ASR',"To":'DEL',"Price":'7282',"DeptTime":'06:18 AM',"ArrTime":'08:38 AM',"Flight":'A',"Comp":'Kingfisher',"Code":'A-4709',"FlightNo":'4709',"isReturn":true,</v>
      </c>
      <c r="X248" s="1" t="str">
        <f t="shared" ref="X248:Y248" ca="1" si="274">CONCATENATE(W248,"""",K$1,""":","",K248,"',")</f>
        <v>"From":'ASR',"To":'DEL',"Price":'7282',"DeptTime":'06:18 AM',"ArrTime":'08:38 AM',"Flight":'A',"Comp":'Kingfisher',"Code":'A-4709',"FlightNo":'4709',"isReturn":true,"RetDeptTime":'11:59 AM',</v>
      </c>
      <c r="Y248" s="1" t="str">
        <f t="shared" ca="1" si="274"/>
        <v>"From":'ASR',"To":'DEL',"Price":'7282',"DeptTime":'06:18 AM',"ArrTime":'08:38 AM',"Flight":'A',"Comp":'Kingfisher',"Code":'A-4709',"FlightNo":'4709',"isReturn":true,"RetDeptTime":'11:59 AM',"RetArrTime":'02:19 PM',</v>
      </c>
      <c r="Z248" s="1" t="str">
        <f ca="1">CONCATENATE(Y248,"""",M$1,""":","'",M248,"'")</f>
        <v>"From":'ASR',"To":'DEL',"Price":'7282',"DeptTime":'06:18 AM',"ArrTime":'08:38 AM',"Flight":'A',"Comp":'Kingfisher',"Code":'A-4709',"FlightNo":'4709',"isReturn":true,"RetDeptTime":'11:59 AM',"RetArrTime":'02:19 PM',"RetCode":'A-4710'</v>
      </c>
      <c r="AA248" s="1" t="str">
        <f t="shared" ca="1" si="269"/>
        <v>{"From":'ASR',"To":'DEL',"Price":'7282',"DeptTime":'06:18 AM',"ArrTime":'08:38 AM',"Flight":'A',"Comp":'Kingfisher',"Code":'A-4709',"FlightNo":'4709',"isReturn":true,"RetDeptTime":'11:59 AM',"RetArrTime":'02:19 PM',"RetCode":'A-4710'},</v>
      </c>
    </row>
    <row r="249" spans="1:27" ht="18.75" customHeight="1">
      <c r="A249" s="1" t="s">
        <v>13</v>
      </c>
      <c r="B249" s="1" t="s">
        <v>8</v>
      </c>
      <c r="C249" s="1">
        <f t="shared" ca="1" si="264"/>
        <v>10631</v>
      </c>
      <c r="D249" s="2" t="str">
        <f>CONCATENATE("'","11:59 AM")</f>
        <v>'11:59 AM</v>
      </c>
      <c r="E249" s="2" t="str">
        <f>CONCATENATE("'","02:19 PM")</f>
        <v>'02:19 PM</v>
      </c>
      <c r="F249" s="1" t="s">
        <v>11</v>
      </c>
      <c r="G249" s="1" t="s">
        <v>18</v>
      </c>
      <c r="H249" s="1" t="str">
        <f t="shared" ca="1" si="214"/>
        <v>B-6731</v>
      </c>
      <c r="I249" s="1">
        <f t="shared" ca="1" si="265"/>
        <v>6731</v>
      </c>
      <c r="J249" s="4" t="s">
        <v>24</v>
      </c>
      <c r="K249" s="5" t="str">
        <f>CONCATENATE("'","05:41 PM")</f>
        <v>'05:41 PM</v>
      </c>
      <c r="L249" s="5" t="str">
        <f>CONCATENATE("'","08:01 PM")</f>
        <v>'08:01 PM</v>
      </c>
      <c r="M249" s="4" t="str">
        <f t="shared" ca="1" si="266"/>
        <v>B-6732</v>
      </c>
      <c r="N249" s="1" t="str">
        <f t="shared" si="267"/>
        <v>"From":'ASR',</v>
      </c>
      <c r="O249" s="1" t="str">
        <f>CONCATENATE(N249,"""",B$1,""":","'",B249,"',")</f>
        <v>"From":'ASR',"To":'BLR',</v>
      </c>
      <c r="P249" s="1" t="str">
        <f ca="1">CONCATENATE(O249,"""",C$1,""":","'",C249,"',")</f>
        <v>"From":'ASR',"To":'BLR',"Price":'10631',</v>
      </c>
      <c r="Q249" s="1" t="str">
        <f ca="1">CONCATENATE(P249,"""",D$1,""":","",D249,"',")</f>
        <v>"From":'ASR',"To":'BLR',"Price":'10631',"DeptTime":'11:59 AM',</v>
      </c>
      <c r="R249" s="1" t="str">
        <f ca="1">CONCATENATE(Q249,"""",E$1,""":","",E249,"',")</f>
        <v>"From":'ASR',"To":'BLR',"Price":'10631',"DeptTime":'11:59 AM',"ArrTime":'02:19 PM',</v>
      </c>
      <c r="S249" s="1" t="str">
        <f ca="1">CONCATENATE(R249,"""",F$1,""":","'",F249,"',")</f>
        <v>"From":'ASR',"To":'BLR',"Price":'10631',"DeptTime":'11:59 AM',"ArrTime":'02:19 PM',"Flight":'B',</v>
      </c>
      <c r="T249" s="1" t="str">
        <f ca="1">CONCATENATE(S249,"""",G$1,""":","'",G249,"',")</f>
        <v>"From":'ASR',"To":'BLR',"Price":'10631',"DeptTime":'11:59 AM',"ArrTime":'02:19 PM',"Flight":'B',"Comp":'Jet Airways',</v>
      </c>
      <c r="U249" s="1" t="str">
        <f ca="1">CONCATENATE(T249,"""",H$1,""":","'",H249,"',")</f>
        <v>"From":'ASR',"To":'BLR',"Price":'10631',"DeptTime":'11:59 AM',"ArrTime":'02:19 PM',"Flight":'B',"Comp":'Jet Airways',"Code":'B-6731',</v>
      </c>
      <c r="V249" s="1" t="str">
        <f ca="1">CONCATENATE(U249,"""",I$1,""":","'",I249,"',")</f>
        <v>"From":'ASR',"To":'BLR',"Price":'10631',"DeptTime":'11:59 AM',"ArrTime":'02:19 PM',"Flight":'B',"Comp":'Jet Airways',"Code":'B-6731',"FlightNo":'6731',</v>
      </c>
      <c r="W249" s="1" t="str">
        <f ca="1">CONCATENATE(V249,"""",J$1,""":","",J249,",")</f>
        <v>"From":'ASR',"To":'BLR',"Price":'10631',"DeptTime":'11:59 AM',"ArrTime":'02:19 PM',"Flight":'B',"Comp":'Jet Airways',"Code":'B-6731',"FlightNo":'6731',"isReturn":true,</v>
      </c>
      <c r="X249" s="1" t="str">
        <f t="shared" ref="X249:Y249" ca="1" si="275">CONCATENATE(W249,"""",K$1,""":","",K249,"',")</f>
        <v>"From":'ASR',"To":'BLR',"Price":'10631',"DeptTime":'11:59 AM',"ArrTime":'02:19 PM',"Flight":'B',"Comp":'Jet Airways',"Code":'B-6731',"FlightNo":'6731',"isReturn":true,"RetDeptTime":'05:41 PM',</v>
      </c>
      <c r="Y249" s="1" t="str">
        <f t="shared" ca="1" si="275"/>
        <v>"From":'ASR',"To":'BLR',"Price":'10631',"DeptTime":'11:59 AM',"ArrTime":'02:19 PM',"Flight":'B',"Comp":'Jet Airways',"Code":'B-6731',"FlightNo":'6731',"isReturn":true,"RetDeptTime":'05:41 PM',"RetArrTime":'08:01 PM',</v>
      </c>
      <c r="Z249" s="1" t="str">
        <f ca="1">CONCATENATE(Y249,"""",M$1,""":","'",M249,"'")</f>
        <v>"From":'ASR',"To":'BLR',"Price":'10631',"DeptTime":'11:59 AM',"ArrTime":'02:19 PM',"Flight":'B',"Comp":'Jet Airways',"Code":'B-6731',"FlightNo":'6731',"isReturn":true,"RetDeptTime":'05:41 PM',"RetArrTime":'08:01 PM',"RetCode":'B-6732'</v>
      </c>
      <c r="AA249" s="1" t="str">
        <f t="shared" ca="1" si="269"/>
        <v>{"From":'ASR',"To":'BLR',"Price":'10631',"DeptTime":'11:59 AM',"ArrTime":'02:19 PM',"Flight":'B',"Comp":'Jet Airways',"Code":'B-6731',"FlightNo":'6731',"isReturn":true,"RetDeptTime":'05:41 PM',"RetArrTime":'08:01 PM',"RetCode":'B-6732'},</v>
      </c>
    </row>
    <row r="250" spans="1:27" ht="18.75" customHeight="1">
      <c r="A250" s="1" t="s">
        <v>13</v>
      </c>
      <c r="B250" s="1" t="s">
        <v>12</v>
      </c>
      <c r="C250" s="1">
        <f t="shared" ca="1" si="264"/>
        <v>13150</v>
      </c>
      <c r="D250" s="2" t="str">
        <f>CONCATENATE("'","10:58 PM")</f>
        <v>'10:58 PM</v>
      </c>
      <c r="E250" s="2" t="str">
        <f>CONCATENATE("'","01:18 AM")</f>
        <v>'01:18 AM</v>
      </c>
      <c r="F250" s="1" t="s">
        <v>10</v>
      </c>
      <c r="G250" s="1" t="s">
        <v>19</v>
      </c>
      <c r="H250" s="1" t="str">
        <f t="shared" ca="1" si="214"/>
        <v>A-2189</v>
      </c>
      <c r="I250" s="1">
        <f t="shared" ca="1" si="265"/>
        <v>2189</v>
      </c>
      <c r="J250" s="4" t="s">
        <v>24</v>
      </c>
      <c r="K250" s="5" t="str">
        <f>CONCATENATE("'","04:40 AM")</f>
        <v>'04:40 AM</v>
      </c>
      <c r="L250" s="5" t="str">
        <f>CONCATENATE("'","07:00 AM")</f>
        <v>'07:00 AM</v>
      </c>
      <c r="M250" s="4" t="str">
        <f t="shared" ca="1" si="266"/>
        <v>A-2190</v>
      </c>
      <c r="N250" s="1" t="str">
        <f t="shared" si="267"/>
        <v>"From":'ASR',</v>
      </c>
      <c r="O250" s="1" t="str">
        <f>CONCATENATE(N250,"""",B$1,""":","'",B250,"',")</f>
        <v>"From":'ASR',"To":'MUM',</v>
      </c>
      <c r="P250" s="1" t="str">
        <f ca="1">CONCATENATE(O250,"""",C$1,""":","'",C250,"',")</f>
        <v>"From":'ASR',"To":'MUM',"Price":'13150',</v>
      </c>
      <c r="Q250" s="1" t="str">
        <f ca="1">CONCATENATE(P250,"""",D$1,""":","",D250,"',")</f>
        <v>"From":'ASR',"To":'MUM',"Price":'13150',"DeptTime":'10:58 PM',</v>
      </c>
      <c r="R250" s="1" t="str">
        <f ca="1">CONCATENATE(Q250,"""",E$1,""":","",E250,"',")</f>
        <v>"From":'ASR',"To":'MUM',"Price":'13150',"DeptTime":'10:58 PM',"ArrTime":'01:18 AM',</v>
      </c>
      <c r="S250" s="1" t="str">
        <f ca="1">CONCATENATE(R250,"""",F$1,""":","'",F250,"',")</f>
        <v>"From":'ASR',"To":'MUM',"Price":'13150',"DeptTime":'10:58 PM',"ArrTime":'01:18 AM',"Flight":'A',</v>
      </c>
      <c r="T250" s="1" t="str">
        <f ca="1">CONCATENATE(S250,"""",G$1,""":","'",G250,"',")</f>
        <v>"From":'ASR',"To":'MUM',"Price":'13150',"DeptTime":'10:58 PM',"ArrTime":'01:18 AM',"Flight":'A',"Comp":'Pun-Airways',</v>
      </c>
      <c r="U250" s="1" t="str">
        <f ca="1">CONCATENATE(T250,"""",H$1,""":","'",H250,"',")</f>
        <v>"From":'ASR',"To":'MUM',"Price":'13150',"DeptTime":'10:58 PM',"ArrTime":'01:18 AM',"Flight":'A',"Comp":'Pun-Airways',"Code":'A-2189',</v>
      </c>
      <c r="V250" s="1" t="str">
        <f ca="1">CONCATENATE(U250,"""",I$1,""":","'",I250,"',")</f>
        <v>"From":'ASR',"To":'MUM',"Price":'13150',"DeptTime":'10:58 PM',"ArrTime":'01:18 AM',"Flight":'A',"Comp":'Pun-Airways',"Code":'A-2189',"FlightNo":'2189',</v>
      </c>
      <c r="W250" s="1" t="str">
        <f ca="1">CONCATENATE(V250,"""",J$1,""":","",J250,",")</f>
        <v>"From":'ASR',"To":'MUM',"Price":'13150',"DeptTime":'10:58 PM',"ArrTime":'01:18 AM',"Flight":'A',"Comp":'Pun-Airways',"Code":'A-2189',"FlightNo":'2189',"isReturn":true,</v>
      </c>
      <c r="X250" s="1" t="str">
        <f t="shared" ref="X250:Y250" ca="1" si="276">CONCATENATE(W250,"""",K$1,""":","",K250,"',")</f>
        <v>"From":'ASR',"To":'MUM',"Price":'13150',"DeptTime":'10:58 PM',"ArrTime":'01:18 AM',"Flight":'A',"Comp":'Pun-Airways',"Code":'A-2189',"FlightNo":'2189',"isReturn":true,"RetDeptTime":'04:40 AM',</v>
      </c>
      <c r="Y250" s="1" t="str">
        <f t="shared" ca="1" si="276"/>
        <v>"From":'ASR',"To":'MUM',"Price":'13150',"DeptTime":'10:58 PM',"ArrTime":'01:18 AM',"Flight":'A',"Comp":'Pun-Airways',"Code":'A-2189',"FlightNo":'2189',"isReturn":true,"RetDeptTime":'04:40 AM',"RetArrTime":'07:00 AM',</v>
      </c>
      <c r="Z250" s="1" t="str">
        <f ca="1">CONCATENATE(Y250,"""",M$1,""":","'",M250,"'")</f>
        <v>"From":'ASR',"To":'MUM',"Price":'13150',"DeptTime":'10:58 PM',"ArrTime":'01:18 AM',"Flight":'A',"Comp":'Pun-Airways',"Code":'A-2189',"FlightNo":'2189',"isReturn":true,"RetDeptTime":'04:40 AM',"RetArrTime":'07:00 AM',"RetCode":'A-2190'</v>
      </c>
      <c r="AA250" s="1" t="str">
        <f t="shared" ca="1" si="269"/>
        <v>{"From":'ASR',"To":'MUM',"Price":'13150',"DeptTime":'10:58 PM',"ArrTime":'01:18 AM',"Flight":'A',"Comp":'Pun-Airways',"Code":'A-2189',"FlightNo":'2189',"isReturn":true,"RetDeptTime":'04:40 AM',"RetArrTime":'07:00 AM',"RetCode":'A-2190'},</v>
      </c>
    </row>
    <row r="251" spans="1:27" ht="18.75" customHeight="1">
      <c r="A251" s="1" t="s">
        <v>13</v>
      </c>
      <c r="B251" s="1" t="s">
        <v>13</v>
      </c>
      <c r="C251" s="1">
        <f t="shared" ca="1" si="264"/>
        <v>11916</v>
      </c>
      <c r="D251" s="2" t="str">
        <f>CONCATENATE("'","10:46 PM")</f>
        <v>'10:46 PM</v>
      </c>
      <c r="E251" s="2" t="str">
        <f>CONCATENATE("'","01:06 AM")</f>
        <v>'01:06 AM</v>
      </c>
      <c r="F251" s="1" t="s">
        <v>11</v>
      </c>
      <c r="G251" s="1" t="s">
        <v>20</v>
      </c>
      <c r="H251" s="1" t="str">
        <f t="shared" ca="1" si="214"/>
        <v>B-8412</v>
      </c>
      <c r="I251" s="1">
        <f t="shared" ca="1" si="265"/>
        <v>8412</v>
      </c>
      <c r="J251" s="4" t="s">
        <v>24</v>
      </c>
      <c r="K251" s="5" t="str">
        <f>CONCATENATE("'","04:28 AM")</f>
        <v>'04:28 AM</v>
      </c>
      <c r="L251" s="5" t="str">
        <f>CONCATENATE("'","06:48 AM")</f>
        <v>'06:48 AM</v>
      </c>
      <c r="M251" s="4" t="str">
        <f t="shared" ca="1" si="266"/>
        <v>B-8413</v>
      </c>
      <c r="N251" s="1" t="str">
        <f t="shared" si="267"/>
        <v>"From":'ASR',</v>
      </c>
      <c r="O251" s="1" t="str">
        <f>CONCATENATE(N251,"""",B$1,""":","'",B251,"',")</f>
        <v>"From":'ASR',"To":'ASR',</v>
      </c>
      <c r="P251" s="1" t="str">
        <f ca="1">CONCATENATE(O251,"""",C$1,""":","'",C251,"',")</f>
        <v>"From":'ASR',"To":'ASR',"Price":'11916',</v>
      </c>
      <c r="Q251" s="1" t="str">
        <f ca="1">CONCATENATE(P251,"""",D$1,""":","",D251,"',")</f>
        <v>"From":'ASR',"To":'ASR',"Price":'11916',"DeptTime":'10:46 PM',</v>
      </c>
      <c r="R251" s="1" t="str">
        <f ca="1">CONCATENATE(Q251,"""",E$1,""":","",E251,"',")</f>
        <v>"From":'ASR',"To":'ASR',"Price":'11916',"DeptTime":'10:46 PM',"ArrTime":'01:06 AM',</v>
      </c>
      <c r="S251" s="1" t="str">
        <f ca="1">CONCATENATE(R251,"""",F$1,""":","'",F251,"',")</f>
        <v>"From":'ASR',"To":'ASR',"Price":'11916',"DeptTime":'10:46 PM',"ArrTime":'01:06 AM',"Flight":'B',</v>
      </c>
      <c r="T251" s="1" t="str">
        <f ca="1">CONCATENATE(S251,"""",G$1,""":","'",G251,"',")</f>
        <v>"From":'ASR',"To":'ASR',"Price":'11916',"DeptTime":'10:46 PM',"ArrTime":'01:06 AM',"Flight":'B',"Comp":'M-India',</v>
      </c>
      <c r="U251" s="1" t="str">
        <f ca="1">CONCATENATE(T251,"""",H$1,""":","'",H251,"',")</f>
        <v>"From":'ASR',"To":'ASR',"Price":'11916',"DeptTime":'10:46 PM',"ArrTime":'01:06 AM',"Flight":'B',"Comp":'M-India',"Code":'B-8412',</v>
      </c>
      <c r="V251" s="1" t="str">
        <f ca="1">CONCATENATE(U251,"""",I$1,""":","'",I251,"',")</f>
        <v>"From":'ASR',"To":'ASR',"Price":'11916',"DeptTime":'10:46 PM',"ArrTime":'01:06 AM',"Flight":'B',"Comp":'M-India',"Code":'B-8412',"FlightNo":'8412',</v>
      </c>
      <c r="W251" s="1" t="str">
        <f ca="1">CONCATENATE(V251,"""",J$1,""":","",J251,",")</f>
        <v>"From":'ASR',"To":'ASR',"Price":'11916',"DeptTime":'10:46 PM',"ArrTime":'01:06 AM',"Flight":'B',"Comp":'M-India',"Code":'B-8412',"FlightNo":'8412',"isReturn":true,</v>
      </c>
      <c r="X251" s="1" t="str">
        <f t="shared" ref="X251:Y251" ca="1" si="277">CONCATENATE(W251,"""",K$1,""":","",K251,"',")</f>
        <v>"From":'ASR',"To":'ASR',"Price":'11916',"DeptTime":'10:46 PM',"ArrTime":'01:06 AM',"Flight":'B',"Comp":'M-India',"Code":'B-8412',"FlightNo":'8412',"isReturn":true,"RetDeptTime":'04:28 AM',</v>
      </c>
      <c r="Y251" s="1" t="str">
        <f t="shared" ca="1" si="277"/>
        <v>"From":'ASR',"To":'ASR',"Price":'11916',"DeptTime":'10:46 PM',"ArrTime":'01:06 AM',"Flight":'B',"Comp":'M-India',"Code":'B-8412',"FlightNo":'8412',"isReturn":true,"RetDeptTime":'04:28 AM',"RetArrTime":'06:48 AM',</v>
      </c>
      <c r="Z251" s="1" t="str">
        <f ca="1">CONCATENATE(Y251,"""",M$1,""":","'",M251,"'")</f>
        <v>"From":'ASR',"To":'ASR',"Price":'11916',"DeptTime":'10:46 PM',"ArrTime":'01:06 AM',"Flight":'B',"Comp":'M-India',"Code":'B-8412',"FlightNo":'8412',"isReturn":true,"RetDeptTime":'04:28 AM',"RetArrTime":'06:48 AM',"RetCode":'B-8413'</v>
      </c>
      <c r="AA251" s="1" t="str">
        <f t="shared" ca="1" si="269"/>
        <v>{"From":'ASR',"To":'ASR',"Price":'11916',"DeptTime":'10:46 PM',"ArrTime":'01:06 AM',"Flight":'B',"Comp":'M-India',"Code":'B-8412',"FlightNo":'8412',"isReturn":true,"RetDeptTime":'04:28 AM',"RetArrTime":'06:48 AM',"RetCode":'B-8413'},</v>
      </c>
    </row>
    <row r="252" spans="1:27" ht="18.75" customHeight="1">
      <c r="A252" s="1" t="s">
        <v>13</v>
      </c>
      <c r="B252" s="1" t="s">
        <v>14</v>
      </c>
      <c r="C252" s="1">
        <f t="shared" ca="1" si="264"/>
        <v>12906</v>
      </c>
      <c r="D252" s="2" t="str">
        <f>CONCATENATE("'","07:43 PM")</f>
        <v>'07:43 PM</v>
      </c>
      <c r="E252" s="2" t="str">
        <f>CONCATENATE("'","10:03 PM")</f>
        <v>'10:03 PM</v>
      </c>
      <c r="F252" s="1" t="s">
        <v>10</v>
      </c>
      <c r="G252" s="1" t="s">
        <v>21</v>
      </c>
      <c r="H252" s="1" t="str">
        <f t="shared" ca="1" si="214"/>
        <v>A-6135</v>
      </c>
      <c r="I252" s="1">
        <f t="shared" ca="1" si="265"/>
        <v>6135</v>
      </c>
      <c r="J252" s="4" t="s">
        <v>24</v>
      </c>
      <c r="K252" s="5" t="str">
        <f>CONCATENATE("'","01:25 AM")</f>
        <v>'01:25 AM</v>
      </c>
      <c r="L252" s="5" t="str">
        <f>CONCATENATE("'","03:45 AM")</f>
        <v>'03:45 AM</v>
      </c>
      <c r="M252" s="4" t="str">
        <f t="shared" ca="1" si="266"/>
        <v>A-6136</v>
      </c>
      <c r="N252" s="1" t="str">
        <f t="shared" si="267"/>
        <v>"From":'ASR',</v>
      </c>
      <c r="O252" s="1" t="str">
        <f>CONCATENATE(N252,"""",B$1,""":","'",B252,"',")</f>
        <v>"From":'ASR',"To":'KOL',</v>
      </c>
      <c r="P252" s="1" t="str">
        <f ca="1">CONCATENATE(O252,"""",C$1,""":","'",C252,"',")</f>
        <v>"From":'ASR',"To":'KOL',"Price":'12906',</v>
      </c>
      <c r="Q252" s="1" t="str">
        <f ca="1">CONCATENATE(P252,"""",D$1,""":","",D252,"',")</f>
        <v>"From":'ASR',"To":'KOL',"Price":'12906',"DeptTime":'07:43 PM',</v>
      </c>
      <c r="R252" s="1" t="str">
        <f ca="1">CONCATENATE(Q252,"""",E$1,""":","",E252,"',")</f>
        <v>"From":'ASR',"To":'KOL',"Price":'12906',"DeptTime":'07:43 PM',"ArrTime":'10:03 PM',</v>
      </c>
      <c r="S252" s="1" t="str">
        <f ca="1">CONCATENATE(R252,"""",F$1,""":","'",F252,"',")</f>
        <v>"From":'ASR',"To":'KOL',"Price":'12906',"DeptTime":'07:43 PM',"ArrTime":'10:03 PM',"Flight":'A',</v>
      </c>
      <c r="T252" s="1" t="str">
        <f ca="1">CONCATENATE(S252,"""",G$1,""":","'",G252,"',")</f>
        <v>"From":'ASR',"To":'KOL',"Price":'12906',"DeptTime":'07:43 PM',"ArrTime":'10:03 PM',"Flight":'A',"Comp":'Col-ways',</v>
      </c>
      <c r="U252" s="1" t="str">
        <f ca="1">CONCATENATE(T252,"""",H$1,""":","'",H252,"',")</f>
        <v>"From":'ASR',"To":'KOL',"Price":'12906',"DeptTime":'07:43 PM',"ArrTime":'10:03 PM',"Flight":'A',"Comp":'Col-ways',"Code":'A-6135',</v>
      </c>
      <c r="V252" s="1" t="str">
        <f ca="1">CONCATENATE(U252,"""",I$1,""":","'",I252,"',")</f>
        <v>"From":'ASR',"To":'KOL',"Price":'12906',"DeptTime":'07:43 PM',"ArrTime":'10:03 PM',"Flight":'A',"Comp":'Col-ways',"Code":'A-6135',"FlightNo":'6135',</v>
      </c>
      <c r="W252" s="1" t="str">
        <f ca="1">CONCATENATE(V252,"""",J$1,""":","",J252,",")</f>
        <v>"From":'ASR',"To":'KOL',"Price":'12906',"DeptTime":'07:43 PM',"ArrTime":'10:03 PM',"Flight":'A',"Comp":'Col-ways',"Code":'A-6135',"FlightNo":'6135',"isReturn":true,</v>
      </c>
      <c r="X252" s="1" t="str">
        <f t="shared" ref="X252:Y252" ca="1" si="278">CONCATENATE(W252,"""",K$1,""":","",K252,"',")</f>
        <v>"From":'ASR',"To":'KOL',"Price":'12906',"DeptTime":'07:43 PM',"ArrTime":'10:03 PM',"Flight":'A',"Comp":'Col-ways',"Code":'A-6135',"FlightNo":'6135',"isReturn":true,"RetDeptTime":'01:25 AM',</v>
      </c>
      <c r="Y252" s="1" t="str">
        <f t="shared" ca="1" si="278"/>
        <v>"From":'ASR',"To":'KOL',"Price":'12906',"DeptTime":'07:43 PM',"ArrTime":'10:03 PM',"Flight":'A',"Comp":'Col-ways',"Code":'A-6135',"FlightNo":'6135',"isReturn":true,"RetDeptTime":'01:25 AM',"RetArrTime":'03:45 AM',</v>
      </c>
      <c r="Z252" s="1" t="str">
        <f ca="1">CONCATENATE(Y252,"""",M$1,""":","'",M252,"'")</f>
        <v>"From":'ASR',"To":'KOL',"Price":'12906',"DeptTime":'07:43 PM',"ArrTime":'10:03 PM',"Flight":'A',"Comp":'Col-ways',"Code":'A-6135',"FlightNo":'6135',"isReturn":true,"RetDeptTime":'01:25 AM',"RetArrTime":'03:45 AM',"RetCode":'A-6136'</v>
      </c>
      <c r="AA252" s="1" t="str">
        <f t="shared" ca="1" si="269"/>
        <v>{"From":'ASR',"To":'KOL',"Price":'12906',"DeptTime":'07:43 PM',"ArrTime":'10:03 PM',"Flight":'A',"Comp":'Col-ways',"Code":'A-6135',"FlightNo":'6135',"isReturn":true,"RetDeptTime":'01:25 AM',"RetArrTime":'03:45 AM',"RetCode":'A-6136'},</v>
      </c>
    </row>
    <row r="253" spans="1:27" ht="18.75" customHeight="1">
      <c r="A253" s="1" t="s">
        <v>13</v>
      </c>
      <c r="B253" s="1" t="s">
        <v>15</v>
      </c>
      <c r="C253" s="1">
        <f t="shared" ca="1" si="264"/>
        <v>9537</v>
      </c>
      <c r="D253" s="2" t="str">
        <f>CONCATENATE("'","11:11 AM")</f>
        <v>'11:11 AM</v>
      </c>
      <c r="E253" s="2" t="str">
        <f>CONCATENATE("'","01:31 PM")</f>
        <v>'01:31 PM</v>
      </c>
      <c r="F253" s="1" t="s">
        <v>11</v>
      </c>
      <c r="G253" s="1" t="s">
        <v>22</v>
      </c>
      <c r="H253" s="1" t="str">
        <f t="shared" ca="1" si="214"/>
        <v>B-7149</v>
      </c>
      <c r="I253" s="1">
        <f t="shared" ca="1" si="265"/>
        <v>7149</v>
      </c>
      <c r="J253" s="4" t="s">
        <v>25</v>
      </c>
      <c r="K253" s="5" t="str">
        <f>CONCATENATE("'","04:52 PM")</f>
        <v>'04:52 PM</v>
      </c>
      <c r="L253" s="5" t="str">
        <f>CONCATENATE("'","07:12 PM")</f>
        <v>'07:12 PM</v>
      </c>
      <c r="M253" s="4" t="str">
        <f t="shared" ca="1" si="266"/>
        <v>B-7150</v>
      </c>
      <c r="N253" s="1" t="str">
        <f t="shared" si="267"/>
        <v>"From":'ASR',</v>
      </c>
      <c r="O253" s="1" t="str">
        <f>CONCATENATE(N253,"""",B$1,""":","'",B253,"',")</f>
        <v>"From":'ASR',"To":'CHD',</v>
      </c>
      <c r="P253" s="1" t="str">
        <f ca="1">CONCATENATE(O253,"""",C$1,""":","'",C253,"',")</f>
        <v>"From":'ASR',"To":'CHD',"Price":'9537',</v>
      </c>
      <c r="Q253" s="1" t="str">
        <f ca="1">CONCATENATE(P253,"""",D$1,""":","",D253,"',")</f>
        <v>"From":'ASR',"To":'CHD',"Price":'9537',"DeptTime":'11:11 AM',</v>
      </c>
      <c r="R253" s="1" t="str">
        <f ca="1">CONCATENATE(Q253,"""",E$1,""":","",E253,"',")</f>
        <v>"From":'ASR',"To":'CHD',"Price":'9537',"DeptTime":'11:11 AM',"ArrTime":'01:31 PM',</v>
      </c>
      <c r="S253" s="1" t="str">
        <f ca="1">CONCATENATE(R253,"""",F$1,""":","'",F253,"',")</f>
        <v>"From":'ASR',"To":'CHD',"Price":'9537',"DeptTime":'11:11 AM',"ArrTime":'01:31 PM',"Flight":'B',</v>
      </c>
      <c r="T253" s="1" t="str">
        <f ca="1">CONCATENATE(S253,"""",G$1,""":","'",G253,"',")</f>
        <v>"From":'ASR',"To":'CHD',"Price":'9537',"DeptTime":'11:11 AM',"ArrTime":'01:31 PM',"Flight":'B',"Comp":'Max-Yorks',</v>
      </c>
      <c r="U253" s="1" t="str">
        <f ca="1">CONCATENATE(T253,"""",H$1,""":","'",H253,"',")</f>
        <v>"From":'ASR',"To":'CHD',"Price":'9537',"DeptTime":'11:11 AM',"ArrTime":'01:31 PM',"Flight":'B',"Comp":'Max-Yorks',"Code":'B-7149',</v>
      </c>
      <c r="V253" s="1" t="str">
        <f ca="1">CONCATENATE(U253,"""",I$1,""":","'",I253,"',")</f>
        <v>"From":'ASR',"To":'CHD',"Price":'9537',"DeptTime":'11:11 AM',"ArrTime":'01:31 PM',"Flight":'B',"Comp":'Max-Yorks',"Code":'B-7149',"FlightNo":'7149',</v>
      </c>
      <c r="W253" s="1" t="str">
        <f ca="1">CONCATENATE(V253,"""",J$1,""":","",J253,",")</f>
        <v>"From":'ASR',"To":'CHD',"Price":'9537',"DeptTime":'11:11 AM',"ArrTime":'01:31 PM',"Flight":'B',"Comp":'Max-Yorks',"Code":'B-7149',"FlightNo":'7149',"isReturn":false,</v>
      </c>
      <c r="X253" s="1" t="str">
        <f t="shared" ref="X253:Y253" ca="1" si="279">CONCATENATE(W253,"""",K$1,""":","",K253,"',")</f>
        <v>"From":'ASR',"To":'CHD',"Price":'9537',"DeptTime":'11:11 AM',"ArrTime":'01:31 PM',"Flight":'B',"Comp":'Max-Yorks',"Code":'B-7149',"FlightNo":'7149',"isReturn":false,"RetDeptTime":'04:52 PM',</v>
      </c>
      <c r="Y253" s="1" t="str">
        <f t="shared" ca="1" si="279"/>
        <v>"From":'ASR',"To":'CHD',"Price":'9537',"DeptTime":'11:11 AM',"ArrTime":'01:31 PM',"Flight":'B',"Comp":'Max-Yorks',"Code":'B-7149',"FlightNo":'7149',"isReturn":false,"RetDeptTime":'04:52 PM',"RetArrTime":'07:12 PM',</v>
      </c>
      <c r="Z253" s="1" t="str">
        <f ca="1">CONCATENATE(Y253,"""",M$1,""":","'",M253,"'")</f>
        <v>"From":'ASR',"To":'CHD',"Price":'9537',"DeptTime":'11:11 AM',"ArrTime":'01:31 PM',"Flight":'B',"Comp":'Max-Yorks',"Code":'B-7149',"FlightNo":'7149',"isReturn":false,"RetDeptTime":'04:52 PM',"RetArrTime":'07:12 PM',"RetCode":'B-7150'</v>
      </c>
      <c r="AA253" s="1" t="str">
        <f t="shared" ca="1" si="269"/>
        <v>{"From":'ASR',"To":'CHD',"Price":'9537',"DeptTime":'11:11 AM',"ArrTime":'01:31 PM',"Flight":'B',"Comp":'Max-Yorks',"Code":'B-7149',"FlightNo":'7149',"isReturn":false,"RetDeptTime":'04:52 PM',"RetArrTime":'07:12 PM',"RetCode":'B-7150'},</v>
      </c>
    </row>
    <row r="254" spans="1:27" ht="18.75" customHeight="1">
      <c r="A254" s="1" t="s">
        <v>8</v>
      </c>
      <c r="B254" s="1" t="s">
        <v>7</v>
      </c>
      <c r="C254" s="1">
        <f t="shared" ca="1" si="264"/>
        <v>14320</v>
      </c>
      <c r="D254" s="2" t="str">
        <f>CONCATENATE("'","10:10 AM")</f>
        <v>'10:10 AM</v>
      </c>
      <c r="E254" s="2" t="str">
        <f>CONCATENATE("'","12:30 PM")</f>
        <v>'12:30 PM</v>
      </c>
      <c r="F254" s="1" t="s">
        <v>10</v>
      </c>
      <c r="G254" s="1" t="s">
        <v>9</v>
      </c>
      <c r="H254" s="1" t="str">
        <f t="shared" ca="1" si="214"/>
        <v>A-1772</v>
      </c>
      <c r="I254" s="1">
        <f t="shared" ca="1" si="265"/>
        <v>1772</v>
      </c>
      <c r="J254" s="4" t="s">
        <v>25</v>
      </c>
      <c r="K254" s="5" t="str">
        <f>CONCATENATE("'","03:51 PM")</f>
        <v>'03:51 PM</v>
      </c>
      <c r="L254" s="5" t="str">
        <f>CONCATENATE("'","06:11 PM")</f>
        <v>'06:11 PM</v>
      </c>
      <c r="M254" s="4" t="str">
        <f t="shared" ca="1" si="266"/>
        <v>A-1773</v>
      </c>
      <c r="N254" s="1" t="str">
        <f t="shared" si="267"/>
        <v>"From":'BLR',</v>
      </c>
      <c r="O254" s="1" t="str">
        <f>CONCATENATE(N254,"""",B$1,""":","'",B254,"',")</f>
        <v>"From":'BLR',"To":'DEL',</v>
      </c>
      <c r="P254" s="1" t="str">
        <f ca="1">CONCATENATE(O254,"""",C$1,""":","'",C254,"',")</f>
        <v>"From":'BLR',"To":'DEL',"Price":'14320',</v>
      </c>
      <c r="Q254" s="1" t="str">
        <f ca="1">CONCATENATE(P254,"""",D$1,""":","",D254,"',")</f>
        <v>"From":'BLR',"To":'DEL',"Price":'14320',"DeptTime":'10:10 AM',</v>
      </c>
      <c r="R254" s="1" t="str">
        <f ca="1">CONCATENATE(Q254,"""",E$1,""":","",E254,"',")</f>
        <v>"From":'BLR',"To":'DEL',"Price":'14320',"DeptTime":'10:10 AM',"ArrTime":'12:30 PM',</v>
      </c>
      <c r="S254" s="1" t="str">
        <f ca="1">CONCATENATE(R254,"""",F$1,""":","'",F254,"',")</f>
        <v>"From":'BLR',"To":'DEL',"Price":'14320',"DeptTime":'10:10 AM',"ArrTime":'12:30 PM',"Flight":'A',</v>
      </c>
      <c r="T254" s="1" t="str">
        <f ca="1">CONCATENATE(S254,"""",G$1,""":","'",G254,"',")</f>
        <v>"From":'BLR',"To":'DEL',"Price":'14320',"DeptTime":'10:10 AM',"ArrTime":'12:30 PM',"Flight":'A',"Comp":'Kingfisher',</v>
      </c>
      <c r="U254" s="1" t="str">
        <f ca="1">CONCATENATE(T254,"""",H$1,""":","'",H254,"',")</f>
        <v>"From":'BLR',"To":'DEL',"Price":'14320',"DeptTime":'10:10 AM',"ArrTime":'12:30 PM',"Flight":'A',"Comp":'Kingfisher',"Code":'A-1772',</v>
      </c>
      <c r="V254" s="1" t="str">
        <f ca="1">CONCATENATE(U254,"""",I$1,""":","'",I254,"',")</f>
        <v>"From":'BLR',"To":'DEL',"Price":'14320',"DeptTime":'10:10 AM',"ArrTime":'12:30 PM',"Flight":'A',"Comp":'Kingfisher',"Code":'A-1772',"FlightNo":'1772',</v>
      </c>
      <c r="W254" s="1" t="str">
        <f ca="1">CONCATENATE(V254,"""",J$1,""":","",J254,",")</f>
        <v>"From":'BLR',"To":'DEL',"Price":'14320',"DeptTime":'10:10 AM',"ArrTime":'12:30 PM',"Flight":'A',"Comp":'Kingfisher',"Code":'A-1772',"FlightNo":'1772',"isReturn":false,</v>
      </c>
      <c r="X254" s="1" t="str">
        <f t="shared" ref="X254:Y254" ca="1" si="280">CONCATENATE(W254,"""",K$1,""":","",K254,"',")</f>
        <v>"From":'BLR',"To":'DEL',"Price":'14320',"DeptTime":'10:10 AM',"ArrTime":'12:30 PM',"Flight":'A',"Comp":'Kingfisher',"Code":'A-1772',"FlightNo":'1772',"isReturn":false,"RetDeptTime":'03:51 PM',</v>
      </c>
      <c r="Y254" s="1" t="str">
        <f t="shared" ca="1" si="280"/>
        <v>"From":'BLR',"To":'DEL',"Price":'14320',"DeptTime":'10:10 AM',"ArrTime":'12:30 PM',"Flight":'A',"Comp":'Kingfisher',"Code":'A-1772',"FlightNo":'1772',"isReturn":false,"RetDeptTime":'03:51 PM',"RetArrTime":'06:11 PM',</v>
      </c>
      <c r="Z254" s="1" t="str">
        <f ca="1">CONCATENATE(Y254,"""",M$1,""":","'",M254,"'")</f>
        <v>"From":'BLR',"To":'DEL',"Price":'14320',"DeptTime":'10:10 AM',"ArrTime":'12:30 PM',"Flight":'A',"Comp":'Kingfisher',"Code":'A-1772',"FlightNo":'1772',"isReturn":false,"RetDeptTime":'03:51 PM',"RetArrTime":'06:11 PM',"RetCode":'A-1773'</v>
      </c>
      <c r="AA254" s="1" t="str">
        <f t="shared" ca="1" si="269"/>
        <v>{"From":'BLR',"To":'DEL',"Price":'14320',"DeptTime":'10:10 AM',"ArrTime":'12:30 PM',"Flight":'A',"Comp":'Kingfisher',"Code":'A-1772',"FlightNo":'1772',"isReturn":false,"RetDeptTime":'03:51 PM',"RetArrTime":'06:11 PM',"RetCode":'A-1773'},</v>
      </c>
    </row>
    <row r="255" spans="1:27" ht="18.75" customHeight="1">
      <c r="A255" s="1" t="s">
        <v>8</v>
      </c>
      <c r="B255" s="1" t="s">
        <v>6</v>
      </c>
      <c r="C255" s="1">
        <f t="shared" ca="1" si="264"/>
        <v>7909</v>
      </c>
      <c r="D255" s="2" t="str">
        <f>CONCATENATE("'","11:23 PM")</f>
        <v>'11:23 PM</v>
      </c>
      <c r="E255" s="2" t="str">
        <f>CONCATENATE("'","01:43 AM")</f>
        <v>'01:43 AM</v>
      </c>
      <c r="F255" s="1" t="s">
        <v>11</v>
      </c>
      <c r="G255" s="1" t="s">
        <v>9</v>
      </c>
      <c r="H255" s="1" t="str">
        <f t="shared" ca="1" si="214"/>
        <v>B-4471</v>
      </c>
      <c r="I255" s="1">
        <f t="shared" ca="1" si="265"/>
        <v>4471</v>
      </c>
      <c r="J255" s="4" t="s">
        <v>25</v>
      </c>
      <c r="K255" s="5" t="str">
        <f>CONCATENATE("'","05:05 AM")</f>
        <v>'05:05 AM</v>
      </c>
      <c r="L255" s="5" t="str">
        <f>CONCATENATE("'","07:25 AM")</f>
        <v>'07:25 AM</v>
      </c>
      <c r="M255" s="4" t="str">
        <f t="shared" ca="1" si="266"/>
        <v>B-4472</v>
      </c>
      <c r="N255" s="1" t="str">
        <f t="shared" si="267"/>
        <v>"From":'BLR',</v>
      </c>
      <c r="O255" s="1" t="str">
        <f>CONCATENATE(N255,"""",B$1,""":","'",B255,"',")</f>
        <v>"From":'BLR',"To":'PUN',</v>
      </c>
      <c r="P255" s="1" t="str">
        <f ca="1">CONCATENATE(O255,"""",C$1,""":","'",C255,"',")</f>
        <v>"From":'BLR',"To":'PUN',"Price":'7909',</v>
      </c>
      <c r="Q255" s="1" t="str">
        <f ca="1">CONCATENATE(P255,"""",D$1,""":","",D255,"',")</f>
        <v>"From":'BLR',"To":'PUN',"Price":'7909',"DeptTime":'11:23 PM',</v>
      </c>
      <c r="R255" s="1" t="str">
        <f ca="1">CONCATENATE(Q255,"""",E$1,""":","",E255,"',")</f>
        <v>"From":'BLR',"To":'PUN',"Price":'7909',"DeptTime":'11:23 PM',"ArrTime":'01:43 AM',</v>
      </c>
      <c r="S255" s="1" t="str">
        <f ca="1">CONCATENATE(R255,"""",F$1,""":","'",F255,"',")</f>
        <v>"From":'BLR',"To":'PUN',"Price":'7909',"DeptTime":'11:23 PM',"ArrTime":'01:43 AM',"Flight":'B',</v>
      </c>
      <c r="T255" s="1" t="str">
        <f ca="1">CONCATENATE(S255,"""",G$1,""":","'",G255,"',")</f>
        <v>"From":'BLR',"To":'PUN',"Price":'7909',"DeptTime":'11:23 PM',"ArrTime":'01:43 AM',"Flight":'B',"Comp":'Kingfisher',</v>
      </c>
      <c r="U255" s="1" t="str">
        <f ca="1">CONCATENATE(T255,"""",H$1,""":","'",H255,"',")</f>
        <v>"From":'BLR',"To":'PUN',"Price":'7909',"DeptTime":'11:23 PM',"ArrTime":'01:43 AM',"Flight":'B',"Comp":'Kingfisher',"Code":'B-4471',</v>
      </c>
      <c r="V255" s="1" t="str">
        <f ca="1">CONCATENATE(U255,"""",I$1,""":","'",I255,"',")</f>
        <v>"From":'BLR',"To":'PUN',"Price":'7909',"DeptTime":'11:23 PM',"ArrTime":'01:43 AM',"Flight":'B',"Comp":'Kingfisher',"Code":'B-4471',"FlightNo":'4471',</v>
      </c>
      <c r="W255" s="1" t="str">
        <f ca="1">CONCATENATE(V255,"""",J$1,""":","",J255,",")</f>
        <v>"From":'BLR',"To":'PUN',"Price":'7909',"DeptTime":'11:23 PM',"ArrTime":'01:43 AM',"Flight":'B',"Comp":'Kingfisher',"Code":'B-4471',"FlightNo":'4471',"isReturn":false,</v>
      </c>
      <c r="X255" s="1" t="str">
        <f t="shared" ref="X255:Y255" ca="1" si="281">CONCATENATE(W255,"""",K$1,""":","",K255,"',")</f>
        <v>"From":'BLR',"To":'PUN',"Price":'7909',"DeptTime":'11:23 PM',"ArrTime":'01:43 AM',"Flight":'B',"Comp":'Kingfisher',"Code":'B-4471',"FlightNo":'4471',"isReturn":false,"RetDeptTime":'05:05 AM',</v>
      </c>
      <c r="Y255" s="1" t="str">
        <f t="shared" ca="1" si="281"/>
        <v>"From":'BLR',"To":'PUN',"Price":'7909',"DeptTime":'11:23 PM',"ArrTime":'01:43 AM',"Flight":'B',"Comp":'Kingfisher',"Code":'B-4471',"FlightNo":'4471',"isReturn":false,"RetDeptTime":'05:05 AM',"RetArrTime":'07:25 AM',</v>
      </c>
      <c r="Z255" s="1" t="str">
        <f ca="1">CONCATENATE(Y255,"""",M$1,""":","'",M255,"'")</f>
        <v>"From":'BLR',"To":'PUN',"Price":'7909',"DeptTime":'11:23 PM',"ArrTime":'01:43 AM',"Flight":'B',"Comp":'Kingfisher',"Code":'B-4471',"FlightNo":'4471',"isReturn":false,"RetDeptTime":'05:05 AM',"RetArrTime":'07:25 AM',"RetCode":'B-4472'</v>
      </c>
      <c r="AA255" s="1" t="str">
        <f t="shared" ca="1" si="269"/>
        <v>{"From":'BLR',"To":'PUN',"Price":'7909',"DeptTime":'11:23 PM',"ArrTime":'01:43 AM',"Flight":'B',"Comp":'Kingfisher',"Code":'B-4471',"FlightNo":'4471',"isReturn":false,"RetDeptTime":'05:05 AM',"RetArrTime":'07:25 AM',"RetCode":'B-4472'},</v>
      </c>
    </row>
    <row r="256" spans="1:27" ht="18.75" customHeight="1">
      <c r="A256" s="1" t="s">
        <v>8</v>
      </c>
      <c r="B256" s="1" t="s">
        <v>12</v>
      </c>
      <c r="C256" s="1">
        <f t="shared" ca="1" si="264"/>
        <v>11441</v>
      </c>
      <c r="D256" s="2" t="str">
        <f>CONCATENATE("'","07:43 AM")</f>
        <v>'07:43 AM</v>
      </c>
      <c r="E256" s="2" t="str">
        <f>CONCATENATE("'","10:03 AM")</f>
        <v>'10:03 AM</v>
      </c>
      <c r="F256" s="1" t="s">
        <v>10</v>
      </c>
      <c r="G256" s="1" t="s">
        <v>9</v>
      </c>
      <c r="H256" s="1" t="str">
        <f t="shared" ca="1" si="214"/>
        <v>A-8511</v>
      </c>
      <c r="I256" s="1">
        <f t="shared" ca="1" si="265"/>
        <v>8511</v>
      </c>
      <c r="J256" s="4" t="s">
        <v>25</v>
      </c>
      <c r="K256" s="5" t="str">
        <f>CONCATENATE("'","01:25 PM")</f>
        <v>'01:25 PM</v>
      </c>
      <c r="L256" s="5" t="str">
        <f>CONCATENATE("'","03:45 PM")</f>
        <v>'03:45 PM</v>
      </c>
      <c r="M256" s="4" t="str">
        <f t="shared" ca="1" si="266"/>
        <v>A-8512</v>
      </c>
      <c r="N256" s="1" t="str">
        <f t="shared" si="267"/>
        <v>"From":'BLR',</v>
      </c>
      <c r="O256" s="1" t="str">
        <f>CONCATENATE(N256,"""",B$1,""":","'",B256,"',")</f>
        <v>"From":'BLR',"To":'MUM',</v>
      </c>
      <c r="P256" s="1" t="str">
        <f ca="1">CONCATENATE(O256,"""",C$1,""":","'",C256,"',")</f>
        <v>"From":'BLR',"To":'MUM',"Price":'11441',</v>
      </c>
      <c r="Q256" s="1" t="str">
        <f ca="1">CONCATENATE(P256,"""",D$1,""":","",D256,"',")</f>
        <v>"From":'BLR',"To":'MUM',"Price":'11441',"DeptTime":'07:43 AM',</v>
      </c>
      <c r="R256" s="1" t="str">
        <f ca="1">CONCATENATE(Q256,"""",E$1,""":","",E256,"',")</f>
        <v>"From":'BLR',"To":'MUM',"Price":'11441',"DeptTime":'07:43 AM',"ArrTime":'10:03 AM',</v>
      </c>
      <c r="S256" s="1" t="str">
        <f ca="1">CONCATENATE(R256,"""",F$1,""":","'",F256,"',")</f>
        <v>"From":'BLR',"To":'MUM',"Price":'11441',"DeptTime":'07:43 AM',"ArrTime":'10:03 AM',"Flight":'A',</v>
      </c>
      <c r="T256" s="1" t="str">
        <f ca="1">CONCATENATE(S256,"""",G$1,""":","'",G256,"',")</f>
        <v>"From":'BLR',"To":'MUM',"Price":'11441',"DeptTime":'07:43 AM',"ArrTime":'10:03 AM',"Flight":'A',"Comp":'Kingfisher',</v>
      </c>
      <c r="U256" s="1" t="str">
        <f ca="1">CONCATENATE(T256,"""",H$1,""":","'",H256,"',")</f>
        <v>"From":'BLR',"To":'MUM',"Price":'11441',"DeptTime":'07:43 AM',"ArrTime":'10:03 AM',"Flight":'A',"Comp":'Kingfisher',"Code":'A-8511',</v>
      </c>
      <c r="V256" s="1" t="str">
        <f ca="1">CONCATENATE(U256,"""",I$1,""":","'",I256,"',")</f>
        <v>"From":'BLR',"To":'MUM',"Price":'11441',"DeptTime":'07:43 AM',"ArrTime":'10:03 AM',"Flight":'A',"Comp":'Kingfisher',"Code":'A-8511',"FlightNo":'8511',</v>
      </c>
      <c r="W256" s="1" t="str">
        <f ca="1">CONCATENATE(V256,"""",J$1,""":","",J256,",")</f>
        <v>"From":'BLR',"To":'MUM',"Price":'11441',"DeptTime":'07:43 AM',"ArrTime":'10:03 AM',"Flight":'A',"Comp":'Kingfisher',"Code":'A-8511',"FlightNo":'8511',"isReturn":false,</v>
      </c>
      <c r="X256" s="1" t="str">
        <f t="shared" ref="X256:Y256" ca="1" si="282">CONCATENATE(W256,"""",K$1,""":","",K256,"',")</f>
        <v>"From":'BLR',"To":'MUM',"Price":'11441',"DeptTime":'07:43 AM',"ArrTime":'10:03 AM',"Flight":'A',"Comp":'Kingfisher',"Code":'A-8511',"FlightNo":'8511',"isReturn":false,"RetDeptTime":'01:25 PM',</v>
      </c>
      <c r="Y256" s="1" t="str">
        <f t="shared" ca="1" si="282"/>
        <v>"From":'BLR',"To":'MUM',"Price":'11441',"DeptTime":'07:43 AM',"ArrTime":'10:03 AM',"Flight":'A',"Comp":'Kingfisher',"Code":'A-8511',"FlightNo":'8511',"isReturn":false,"RetDeptTime":'01:25 PM',"RetArrTime":'03:45 PM',</v>
      </c>
      <c r="Z256" s="1" t="str">
        <f ca="1">CONCATENATE(Y256,"""",M$1,""":","'",M256,"'")</f>
        <v>"From":'BLR',"To":'MUM',"Price":'11441',"DeptTime":'07:43 AM',"ArrTime":'10:03 AM',"Flight":'A',"Comp":'Kingfisher',"Code":'A-8511',"FlightNo":'8511',"isReturn":false,"RetDeptTime":'01:25 PM',"RetArrTime":'03:45 PM',"RetCode":'A-8512'</v>
      </c>
      <c r="AA256" s="1" t="str">
        <f t="shared" ca="1" si="269"/>
        <v>{"From":'BLR',"To":'MUM',"Price":'11441',"DeptTime":'07:43 AM',"ArrTime":'10:03 AM',"Flight":'A',"Comp":'Kingfisher',"Code":'A-8511',"FlightNo":'8511',"isReturn":false,"RetDeptTime":'01:25 PM',"RetArrTime":'03:45 PM',"RetCode":'A-8512'},</v>
      </c>
    </row>
    <row r="257" spans="1:27" ht="18.75" customHeight="1">
      <c r="A257" s="1" t="s">
        <v>8</v>
      </c>
      <c r="B257" s="1" t="s">
        <v>13</v>
      </c>
      <c r="C257" s="1">
        <f t="shared" ca="1" si="264"/>
        <v>7357</v>
      </c>
      <c r="D257" s="2" t="str">
        <f>CONCATENATE("'","07:07 AM")</f>
        <v>'07:07 AM</v>
      </c>
      <c r="E257" s="2" t="str">
        <f>CONCATENATE("'","09:27 AM")</f>
        <v>'09:27 AM</v>
      </c>
      <c r="F257" s="1" t="s">
        <v>11</v>
      </c>
      <c r="G257" s="1" t="s">
        <v>9</v>
      </c>
      <c r="H257" s="1" t="str">
        <f t="shared" ca="1" si="214"/>
        <v>B-4993</v>
      </c>
      <c r="I257" s="1">
        <f t="shared" ca="1" si="265"/>
        <v>4993</v>
      </c>
      <c r="J257" s="4" t="s">
        <v>25</v>
      </c>
      <c r="K257" s="5" t="str">
        <f>CONCATENATE("'","12:48 PM")</f>
        <v>'12:48 PM</v>
      </c>
      <c r="L257" s="5" t="str">
        <f>CONCATENATE("'","03:08 PM")</f>
        <v>'03:08 PM</v>
      </c>
      <c r="M257" s="4" t="str">
        <f t="shared" ca="1" si="266"/>
        <v>B-4994</v>
      </c>
      <c r="N257" s="1" t="str">
        <f t="shared" si="267"/>
        <v>"From":'BLR',</v>
      </c>
      <c r="O257" s="1" t="str">
        <f>CONCATENATE(N257,"""",B$1,""":","'",B257,"',")</f>
        <v>"From":'BLR',"To":'ASR',</v>
      </c>
      <c r="P257" s="1" t="str">
        <f ca="1">CONCATENATE(O257,"""",C$1,""":","'",C257,"',")</f>
        <v>"From":'BLR',"To":'ASR',"Price":'7357',</v>
      </c>
      <c r="Q257" s="1" t="str">
        <f ca="1">CONCATENATE(P257,"""",D$1,""":","",D257,"',")</f>
        <v>"From":'BLR',"To":'ASR',"Price":'7357',"DeptTime":'07:07 AM',</v>
      </c>
      <c r="R257" s="1" t="str">
        <f ca="1">CONCATENATE(Q257,"""",E$1,""":","",E257,"',")</f>
        <v>"From":'BLR',"To":'ASR',"Price":'7357',"DeptTime":'07:07 AM',"ArrTime":'09:27 AM',</v>
      </c>
      <c r="S257" s="1" t="str">
        <f ca="1">CONCATENATE(R257,"""",F$1,""":","'",F257,"',")</f>
        <v>"From":'BLR',"To":'ASR',"Price":'7357',"DeptTime":'07:07 AM',"ArrTime":'09:27 AM',"Flight":'B',</v>
      </c>
      <c r="T257" s="1" t="str">
        <f ca="1">CONCATENATE(S257,"""",G$1,""":","'",G257,"',")</f>
        <v>"From":'BLR',"To":'ASR',"Price":'7357',"DeptTime":'07:07 AM',"ArrTime":'09:27 AM',"Flight":'B',"Comp":'Kingfisher',</v>
      </c>
      <c r="U257" s="1" t="str">
        <f ca="1">CONCATENATE(T257,"""",H$1,""":","'",H257,"',")</f>
        <v>"From":'BLR',"To":'ASR',"Price":'7357',"DeptTime":'07:07 AM',"ArrTime":'09:27 AM',"Flight":'B',"Comp":'Kingfisher',"Code":'B-4993',</v>
      </c>
      <c r="V257" s="1" t="str">
        <f ca="1">CONCATENATE(U257,"""",I$1,""":","'",I257,"',")</f>
        <v>"From":'BLR',"To":'ASR',"Price":'7357',"DeptTime":'07:07 AM',"ArrTime":'09:27 AM',"Flight":'B',"Comp":'Kingfisher',"Code":'B-4993',"FlightNo":'4993',</v>
      </c>
      <c r="W257" s="1" t="str">
        <f ca="1">CONCATENATE(V257,"""",J$1,""":","",J257,",")</f>
        <v>"From":'BLR',"To":'ASR',"Price":'7357',"DeptTime":'07:07 AM',"ArrTime":'09:27 AM',"Flight":'B',"Comp":'Kingfisher',"Code":'B-4993',"FlightNo":'4993',"isReturn":false,</v>
      </c>
      <c r="X257" s="1" t="str">
        <f t="shared" ref="X257:Y257" ca="1" si="283">CONCATENATE(W257,"""",K$1,""":","",K257,"',")</f>
        <v>"From":'BLR',"To":'ASR',"Price":'7357',"DeptTime":'07:07 AM',"ArrTime":'09:27 AM',"Flight":'B',"Comp":'Kingfisher',"Code":'B-4993',"FlightNo":'4993',"isReturn":false,"RetDeptTime":'12:48 PM',</v>
      </c>
      <c r="Y257" s="1" t="str">
        <f t="shared" ca="1" si="283"/>
        <v>"From":'BLR',"To":'ASR',"Price":'7357',"DeptTime":'07:07 AM',"ArrTime":'09:27 AM',"Flight":'B',"Comp":'Kingfisher',"Code":'B-4993',"FlightNo":'4993',"isReturn":false,"RetDeptTime":'12:48 PM',"RetArrTime":'03:08 PM',</v>
      </c>
      <c r="Z257" s="1" t="str">
        <f ca="1">CONCATENATE(Y257,"""",M$1,""":","'",M257,"'")</f>
        <v>"From":'BLR',"To":'ASR',"Price":'7357',"DeptTime":'07:07 AM',"ArrTime":'09:27 AM',"Flight":'B',"Comp":'Kingfisher',"Code":'B-4993',"FlightNo":'4993',"isReturn":false,"RetDeptTime":'12:48 PM',"RetArrTime":'03:08 PM',"RetCode":'B-4994'</v>
      </c>
      <c r="AA257" s="1" t="str">
        <f t="shared" ca="1" si="269"/>
        <v>{"From":'BLR',"To":'ASR',"Price":'7357',"DeptTime":'07:07 AM',"ArrTime":'09:27 AM',"Flight":'B',"Comp":'Kingfisher',"Code":'B-4993',"FlightNo":'4993',"isReturn":false,"RetDeptTime":'12:48 PM',"RetArrTime":'03:08 PM',"RetCode":'B-4994'},</v>
      </c>
    </row>
    <row r="258" spans="1:27" ht="18.75" customHeight="1">
      <c r="A258" s="1" t="s">
        <v>8</v>
      </c>
      <c r="B258" s="1" t="s">
        <v>14</v>
      </c>
      <c r="C258" s="1">
        <f t="shared" ca="1" si="264"/>
        <v>9438</v>
      </c>
      <c r="D258" s="2" t="str">
        <f>CONCATENATE("'","10:10 PM")</f>
        <v>'10:10 PM</v>
      </c>
      <c r="E258" s="2" t="str">
        <f>CONCATENATE("'","12:30 AM")</f>
        <v>'12:30 AM</v>
      </c>
      <c r="F258" s="1" t="s">
        <v>10</v>
      </c>
      <c r="G258" s="1" t="s">
        <v>18</v>
      </c>
      <c r="H258" s="1" t="str">
        <f t="shared" ref="H258:H321" ca="1" si="284">CONCATENATE(F258,"-",I258)</f>
        <v>A-1940</v>
      </c>
      <c r="I258" s="1">
        <f t="shared" ca="1" si="265"/>
        <v>1940</v>
      </c>
      <c r="J258" s="4" t="s">
        <v>25</v>
      </c>
      <c r="K258" s="5" t="str">
        <f>CONCATENATE("'","03:51 AM")</f>
        <v>'03:51 AM</v>
      </c>
      <c r="L258" s="5" t="str">
        <f>CONCATENATE("'","06:11 AM")</f>
        <v>'06:11 AM</v>
      </c>
      <c r="M258" s="4" t="str">
        <f t="shared" ca="1" si="266"/>
        <v>A-1941</v>
      </c>
      <c r="N258" s="1" t="str">
        <f t="shared" si="267"/>
        <v>"From":'BLR',</v>
      </c>
      <c r="O258" s="1" t="str">
        <f>CONCATENATE(N258,"""",B$1,""":","'",B258,"',")</f>
        <v>"From":'BLR',"To":'KOL',</v>
      </c>
      <c r="P258" s="1" t="str">
        <f ca="1">CONCATENATE(O258,"""",C$1,""":","'",C258,"',")</f>
        <v>"From":'BLR',"To":'KOL',"Price":'9438',</v>
      </c>
      <c r="Q258" s="1" t="str">
        <f ca="1">CONCATENATE(P258,"""",D$1,""":","",D258,"',")</f>
        <v>"From":'BLR',"To":'KOL',"Price":'9438',"DeptTime":'10:10 PM',</v>
      </c>
      <c r="R258" s="1" t="str">
        <f ca="1">CONCATENATE(Q258,"""",E$1,""":","",E258,"',")</f>
        <v>"From":'BLR',"To":'KOL',"Price":'9438',"DeptTime":'10:10 PM',"ArrTime":'12:30 AM',</v>
      </c>
      <c r="S258" s="1" t="str">
        <f ca="1">CONCATENATE(R258,"""",F$1,""":","'",F258,"',")</f>
        <v>"From":'BLR',"To":'KOL',"Price":'9438',"DeptTime":'10:10 PM',"ArrTime":'12:30 AM',"Flight":'A',</v>
      </c>
      <c r="T258" s="1" t="str">
        <f ca="1">CONCATENATE(S258,"""",G$1,""":","'",G258,"',")</f>
        <v>"From":'BLR',"To":'KOL',"Price":'9438',"DeptTime":'10:10 PM',"ArrTime":'12:30 AM',"Flight":'A',"Comp":'Jet Airways',</v>
      </c>
      <c r="U258" s="1" t="str">
        <f ca="1">CONCATENATE(T258,"""",H$1,""":","'",H258,"',")</f>
        <v>"From":'BLR',"To":'KOL',"Price":'9438',"DeptTime":'10:10 PM',"ArrTime":'12:30 AM',"Flight":'A',"Comp":'Jet Airways',"Code":'A-1940',</v>
      </c>
      <c r="V258" s="1" t="str">
        <f ca="1">CONCATENATE(U258,"""",I$1,""":","'",I258,"',")</f>
        <v>"From":'BLR',"To":'KOL',"Price":'9438',"DeptTime":'10:10 PM',"ArrTime":'12:30 AM',"Flight":'A',"Comp":'Jet Airways',"Code":'A-1940',"FlightNo":'1940',</v>
      </c>
      <c r="W258" s="1" t="str">
        <f ca="1">CONCATENATE(V258,"""",J$1,""":","",J258,",")</f>
        <v>"From":'BLR',"To":'KOL',"Price":'9438',"DeptTime":'10:10 PM',"ArrTime":'12:30 AM',"Flight":'A',"Comp":'Jet Airways',"Code":'A-1940',"FlightNo":'1940',"isReturn":false,</v>
      </c>
      <c r="X258" s="1" t="str">
        <f t="shared" ref="X258:Y258" ca="1" si="285">CONCATENATE(W258,"""",K$1,""":","",K258,"',")</f>
        <v>"From":'BLR',"To":'KOL',"Price":'9438',"DeptTime":'10:10 PM',"ArrTime":'12:30 AM',"Flight":'A',"Comp":'Jet Airways',"Code":'A-1940',"FlightNo":'1940',"isReturn":false,"RetDeptTime":'03:51 AM',</v>
      </c>
      <c r="Y258" s="1" t="str">
        <f t="shared" ca="1" si="285"/>
        <v>"From":'BLR',"To":'KOL',"Price":'9438',"DeptTime":'10:10 PM',"ArrTime":'12:30 AM',"Flight":'A',"Comp":'Jet Airways',"Code":'A-1940',"FlightNo":'1940',"isReturn":false,"RetDeptTime":'03:51 AM',"RetArrTime":'06:11 AM',</v>
      </c>
      <c r="Z258" s="1" t="str">
        <f ca="1">CONCATENATE(Y258,"""",M$1,""":","'",M258,"'")</f>
        <v>"From":'BLR',"To":'KOL',"Price":'9438',"DeptTime":'10:10 PM',"ArrTime":'12:30 AM',"Flight":'A',"Comp":'Jet Airways',"Code":'A-1940',"FlightNo":'1940',"isReturn":false,"RetDeptTime":'03:51 AM',"RetArrTime":'06:11 AM',"RetCode":'A-1941'</v>
      </c>
      <c r="AA258" s="1" t="str">
        <f t="shared" ca="1" si="269"/>
        <v>{"From":'BLR',"To":'KOL',"Price":'9438',"DeptTime":'10:10 PM',"ArrTime":'12:30 AM',"Flight":'A',"Comp":'Jet Airways',"Code":'A-1940',"FlightNo":'1940',"isReturn":false,"RetDeptTime":'03:51 AM',"RetArrTime":'06:11 AM',"RetCode":'A-1941'},</v>
      </c>
    </row>
    <row r="259" spans="1:27" ht="18.75" customHeight="1">
      <c r="A259" s="1" t="s">
        <v>8</v>
      </c>
      <c r="B259" s="1" t="s">
        <v>15</v>
      </c>
      <c r="C259" s="1">
        <f t="shared" ca="1" si="264"/>
        <v>7737</v>
      </c>
      <c r="D259" s="2" t="str">
        <f>CONCATENATE("'","10:46 PM")</f>
        <v>'10:46 PM</v>
      </c>
      <c r="E259" s="2" t="str">
        <f>CONCATENATE("'","01:06 AM")</f>
        <v>'01:06 AM</v>
      </c>
      <c r="F259" s="1" t="s">
        <v>11</v>
      </c>
      <c r="G259" s="1" t="s">
        <v>19</v>
      </c>
      <c r="H259" s="1" t="str">
        <f t="shared" ca="1" si="284"/>
        <v>B-9359</v>
      </c>
      <c r="I259" s="1">
        <f t="shared" ca="1" si="265"/>
        <v>9359</v>
      </c>
      <c r="J259" s="4" t="s">
        <v>25</v>
      </c>
      <c r="K259" s="5" t="str">
        <f>CONCATENATE("'","04:28 AM")</f>
        <v>'04:28 AM</v>
      </c>
      <c r="L259" s="5" t="str">
        <f>CONCATENATE("'","06:48 AM")</f>
        <v>'06:48 AM</v>
      </c>
      <c r="M259" s="4" t="str">
        <f t="shared" ca="1" si="266"/>
        <v>B-9360</v>
      </c>
      <c r="N259" s="1" t="str">
        <f t="shared" si="267"/>
        <v>"From":'BLR',</v>
      </c>
      <c r="O259" s="1" t="str">
        <f>CONCATENATE(N259,"""",B$1,""":","'",B259,"',")</f>
        <v>"From":'BLR',"To":'CHD',</v>
      </c>
      <c r="P259" s="1" t="str">
        <f ca="1">CONCATENATE(O259,"""",C$1,""":","'",C259,"',")</f>
        <v>"From":'BLR',"To":'CHD',"Price":'7737',</v>
      </c>
      <c r="Q259" s="1" t="str">
        <f ca="1">CONCATENATE(P259,"""",D$1,""":","",D259,"',")</f>
        <v>"From":'BLR',"To":'CHD',"Price":'7737',"DeptTime":'10:46 PM',</v>
      </c>
      <c r="R259" s="1" t="str">
        <f ca="1">CONCATENATE(Q259,"""",E$1,""":","",E259,"',")</f>
        <v>"From":'BLR',"To":'CHD',"Price":'7737',"DeptTime":'10:46 PM',"ArrTime":'01:06 AM',</v>
      </c>
      <c r="S259" s="1" t="str">
        <f ca="1">CONCATENATE(R259,"""",F$1,""":","'",F259,"',")</f>
        <v>"From":'BLR',"To":'CHD',"Price":'7737',"DeptTime":'10:46 PM',"ArrTime":'01:06 AM',"Flight":'B',</v>
      </c>
      <c r="T259" s="1" t="str">
        <f ca="1">CONCATENATE(S259,"""",G$1,""":","'",G259,"',")</f>
        <v>"From":'BLR',"To":'CHD',"Price":'7737',"DeptTime":'10:46 PM',"ArrTime":'01:06 AM',"Flight":'B',"Comp":'Pun-Airways',</v>
      </c>
      <c r="U259" s="1" t="str">
        <f ca="1">CONCATENATE(T259,"""",H$1,""":","'",H259,"',")</f>
        <v>"From":'BLR',"To":'CHD',"Price":'7737',"DeptTime":'10:46 PM',"ArrTime":'01:06 AM',"Flight":'B',"Comp":'Pun-Airways',"Code":'B-9359',</v>
      </c>
      <c r="V259" s="1" t="str">
        <f ca="1">CONCATENATE(U259,"""",I$1,""":","'",I259,"',")</f>
        <v>"From":'BLR',"To":'CHD',"Price":'7737',"DeptTime":'10:46 PM',"ArrTime":'01:06 AM',"Flight":'B',"Comp":'Pun-Airways',"Code":'B-9359',"FlightNo":'9359',</v>
      </c>
      <c r="W259" s="1" t="str">
        <f ca="1">CONCATENATE(V259,"""",J$1,""":","",J259,",")</f>
        <v>"From":'BLR',"To":'CHD',"Price":'7737',"DeptTime":'10:46 PM',"ArrTime":'01:06 AM',"Flight":'B',"Comp":'Pun-Airways',"Code":'B-9359',"FlightNo":'9359',"isReturn":false,</v>
      </c>
      <c r="X259" s="1" t="str">
        <f t="shared" ref="X259:Y259" ca="1" si="286">CONCATENATE(W259,"""",K$1,""":","",K259,"',")</f>
        <v>"From":'BLR',"To":'CHD',"Price":'7737',"DeptTime":'10:46 PM',"ArrTime":'01:06 AM',"Flight":'B',"Comp":'Pun-Airways',"Code":'B-9359',"FlightNo":'9359',"isReturn":false,"RetDeptTime":'04:28 AM',</v>
      </c>
      <c r="Y259" s="1" t="str">
        <f t="shared" ca="1" si="286"/>
        <v>"From":'BLR',"To":'CHD',"Price":'7737',"DeptTime":'10:46 PM',"ArrTime":'01:06 AM',"Flight":'B',"Comp":'Pun-Airways',"Code":'B-9359',"FlightNo":'9359',"isReturn":false,"RetDeptTime":'04:28 AM',"RetArrTime":'06:48 AM',</v>
      </c>
      <c r="Z259" s="1" t="str">
        <f ca="1">CONCATENATE(Y259,"""",M$1,""":","'",M259,"'")</f>
        <v>"From":'BLR',"To":'CHD',"Price":'7737',"DeptTime":'10:46 PM',"ArrTime":'01:06 AM',"Flight":'B',"Comp":'Pun-Airways',"Code":'B-9359',"FlightNo":'9359',"isReturn":false,"RetDeptTime":'04:28 AM',"RetArrTime":'06:48 AM',"RetCode":'B-9360'</v>
      </c>
      <c r="AA259" s="1" t="str">
        <f t="shared" ca="1" si="269"/>
        <v>{"From":'BLR',"To":'CHD',"Price":'7737',"DeptTime":'10:46 PM',"ArrTime":'01:06 AM',"Flight":'B',"Comp":'Pun-Airways',"Code":'B-9359',"FlightNo":'9359',"isReturn":false,"RetDeptTime":'04:28 AM',"RetArrTime":'06:48 AM',"RetCode":'B-9360'},</v>
      </c>
    </row>
    <row r="260" spans="1:27" ht="18.75" customHeight="1">
      <c r="A260" s="1" t="s">
        <v>8</v>
      </c>
      <c r="B260" s="1" t="s">
        <v>7</v>
      </c>
      <c r="C260" s="1">
        <f t="shared" ca="1" si="264"/>
        <v>14599</v>
      </c>
      <c r="D260" s="2" t="str">
        <f>CONCATENATE("'","12:48 PM")</f>
        <v>'12:48 PM</v>
      </c>
      <c r="E260" s="2" t="str">
        <f>CONCATENATE("'","03:08 PM")</f>
        <v>'03:08 PM</v>
      </c>
      <c r="F260" s="1" t="s">
        <v>10</v>
      </c>
      <c r="G260" s="1" t="s">
        <v>20</v>
      </c>
      <c r="H260" s="1" t="str">
        <f t="shared" ca="1" si="284"/>
        <v>A-4940</v>
      </c>
      <c r="I260" s="1">
        <f t="shared" ca="1" si="265"/>
        <v>4940</v>
      </c>
      <c r="J260" s="4" t="s">
        <v>25</v>
      </c>
      <c r="K260" s="5" t="str">
        <f>CONCATENATE("'","06:30 PM")</f>
        <v>'06:30 PM</v>
      </c>
      <c r="L260" s="5" t="str">
        <f>CONCATENATE("'","08:50 PM")</f>
        <v>'08:50 PM</v>
      </c>
      <c r="M260" s="4" t="str">
        <f t="shared" ca="1" si="266"/>
        <v>A-4941</v>
      </c>
      <c r="N260" s="1" t="str">
        <f t="shared" si="267"/>
        <v>"From":'BLR',</v>
      </c>
      <c r="O260" s="1" t="str">
        <f>CONCATENATE(N260,"""",B$1,""":","'",B260,"',")</f>
        <v>"From":'BLR',"To":'DEL',</v>
      </c>
      <c r="P260" s="1" t="str">
        <f ca="1">CONCATENATE(O260,"""",C$1,""":","'",C260,"',")</f>
        <v>"From":'BLR',"To":'DEL',"Price":'14599',</v>
      </c>
      <c r="Q260" s="1" t="str">
        <f ca="1">CONCATENATE(P260,"""",D$1,""":","",D260,"',")</f>
        <v>"From":'BLR',"To":'DEL',"Price":'14599',"DeptTime":'12:48 PM',</v>
      </c>
      <c r="R260" s="1" t="str">
        <f ca="1">CONCATENATE(Q260,"""",E$1,""":","",E260,"',")</f>
        <v>"From":'BLR',"To":'DEL',"Price":'14599',"DeptTime":'12:48 PM',"ArrTime":'03:08 PM',</v>
      </c>
      <c r="S260" s="1" t="str">
        <f ca="1">CONCATENATE(R260,"""",F$1,""":","'",F260,"',")</f>
        <v>"From":'BLR',"To":'DEL',"Price":'14599',"DeptTime":'12:48 PM',"ArrTime":'03:08 PM',"Flight":'A',</v>
      </c>
      <c r="T260" s="1" t="str">
        <f ca="1">CONCATENATE(S260,"""",G$1,""":","'",G260,"',")</f>
        <v>"From":'BLR',"To":'DEL',"Price":'14599',"DeptTime":'12:48 PM',"ArrTime":'03:08 PM',"Flight":'A',"Comp":'M-India',</v>
      </c>
      <c r="U260" s="1" t="str">
        <f ca="1">CONCATENATE(T260,"""",H$1,""":","'",H260,"',")</f>
        <v>"From":'BLR',"To":'DEL',"Price":'14599',"DeptTime":'12:48 PM',"ArrTime":'03:08 PM',"Flight":'A',"Comp":'M-India',"Code":'A-4940',</v>
      </c>
      <c r="V260" s="1" t="str">
        <f ca="1">CONCATENATE(U260,"""",I$1,""":","'",I260,"',")</f>
        <v>"From":'BLR',"To":'DEL',"Price":'14599',"DeptTime":'12:48 PM',"ArrTime":'03:08 PM',"Flight":'A',"Comp":'M-India',"Code":'A-4940',"FlightNo":'4940',</v>
      </c>
      <c r="W260" s="1" t="str">
        <f ca="1">CONCATENATE(V260,"""",J$1,""":","",J260,",")</f>
        <v>"From":'BLR',"To":'DEL',"Price":'14599',"DeptTime":'12:48 PM',"ArrTime":'03:08 PM',"Flight":'A',"Comp":'M-India',"Code":'A-4940',"FlightNo":'4940',"isReturn":false,</v>
      </c>
      <c r="X260" s="1" t="str">
        <f t="shared" ref="X260:Y260" ca="1" si="287">CONCATENATE(W260,"""",K$1,""":","",K260,"',")</f>
        <v>"From":'BLR',"To":'DEL',"Price":'14599',"DeptTime":'12:48 PM',"ArrTime":'03:08 PM',"Flight":'A',"Comp":'M-India',"Code":'A-4940',"FlightNo":'4940',"isReturn":false,"RetDeptTime":'06:30 PM',</v>
      </c>
      <c r="Y260" s="1" t="str">
        <f t="shared" ca="1" si="287"/>
        <v>"From":'BLR',"To":'DEL',"Price":'14599',"DeptTime":'12:48 PM',"ArrTime":'03:08 PM',"Flight":'A',"Comp":'M-India',"Code":'A-4940',"FlightNo":'4940',"isReturn":false,"RetDeptTime":'06:30 PM',"RetArrTime":'08:50 PM',</v>
      </c>
      <c r="Z260" s="1" t="str">
        <f ca="1">CONCATENATE(Y260,"""",M$1,""":","'",M260,"'")</f>
        <v>"From":'BLR',"To":'DEL',"Price":'14599',"DeptTime":'12:48 PM',"ArrTime":'03:08 PM',"Flight":'A',"Comp":'M-India',"Code":'A-4940',"FlightNo":'4940',"isReturn":false,"RetDeptTime":'06:30 PM',"RetArrTime":'08:50 PM',"RetCode":'A-4941'</v>
      </c>
      <c r="AA260" s="1" t="str">
        <f t="shared" ca="1" si="269"/>
        <v>{"From":'BLR',"To":'DEL',"Price":'14599',"DeptTime":'12:48 PM',"ArrTime":'03:08 PM',"Flight":'A',"Comp":'M-India',"Code":'A-4940',"FlightNo":'4940',"isReturn":false,"RetDeptTime":'06:30 PM',"RetArrTime":'08:50 PM',"RetCode":'A-4941'},</v>
      </c>
    </row>
    <row r="261" spans="1:27" ht="18.75" customHeight="1">
      <c r="A261" s="1" t="s">
        <v>8</v>
      </c>
      <c r="B261" s="1" t="s">
        <v>8</v>
      </c>
      <c r="C261" s="1">
        <f t="shared" ca="1" si="264"/>
        <v>14466</v>
      </c>
      <c r="D261" s="2" t="str">
        <f>CONCATENATE("'","07:55 PM")</f>
        <v>'07:55 PM</v>
      </c>
      <c r="E261" s="2" t="str">
        <f>CONCATENATE("'","10:15 PM")</f>
        <v>'10:15 PM</v>
      </c>
      <c r="F261" s="1" t="s">
        <v>11</v>
      </c>
      <c r="G261" s="1" t="s">
        <v>21</v>
      </c>
      <c r="H261" s="1" t="str">
        <f t="shared" ca="1" si="284"/>
        <v>B-5950</v>
      </c>
      <c r="I261" s="1">
        <f t="shared" ca="1" si="265"/>
        <v>5950</v>
      </c>
      <c r="J261" s="4" t="s">
        <v>25</v>
      </c>
      <c r="K261" s="5" t="str">
        <f>CONCATENATE("'","01:37 AM")</f>
        <v>'01:37 AM</v>
      </c>
      <c r="L261" s="5" t="str">
        <f>CONCATENATE("'","03:57 AM")</f>
        <v>'03:57 AM</v>
      </c>
      <c r="M261" s="4" t="str">
        <f t="shared" ca="1" si="266"/>
        <v>B-5951</v>
      </c>
      <c r="N261" s="1" t="str">
        <f t="shared" si="267"/>
        <v>"From":'BLR',</v>
      </c>
      <c r="O261" s="1" t="str">
        <f>CONCATENATE(N261,"""",B$1,""":","'",B261,"',")</f>
        <v>"From":'BLR',"To":'BLR',</v>
      </c>
      <c r="P261" s="1" t="str">
        <f ca="1">CONCATENATE(O261,"""",C$1,""":","'",C261,"',")</f>
        <v>"From":'BLR',"To":'BLR',"Price":'14466',</v>
      </c>
      <c r="Q261" s="1" t="str">
        <f ca="1">CONCATENATE(P261,"""",D$1,""":","",D261,"',")</f>
        <v>"From":'BLR',"To":'BLR',"Price":'14466',"DeptTime":'07:55 PM',</v>
      </c>
      <c r="R261" s="1" t="str">
        <f ca="1">CONCATENATE(Q261,"""",E$1,""":","",E261,"',")</f>
        <v>"From":'BLR',"To":'BLR',"Price":'14466',"DeptTime":'07:55 PM',"ArrTime":'10:15 PM',</v>
      </c>
      <c r="S261" s="1" t="str">
        <f ca="1">CONCATENATE(R261,"""",F$1,""":","'",F261,"',")</f>
        <v>"From":'BLR',"To":'BLR',"Price":'14466',"DeptTime":'07:55 PM',"ArrTime":'10:15 PM',"Flight":'B',</v>
      </c>
      <c r="T261" s="1" t="str">
        <f ca="1">CONCATENATE(S261,"""",G$1,""":","'",G261,"',")</f>
        <v>"From":'BLR',"To":'BLR',"Price":'14466',"DeptTime":'07:55 PM',"ArrTime":'10:15 PM',"Flight":'B',"Comp":'Col-ways',</v>
      </c>
      <c r="U261" s="1" t="str">
        <f ca="1">CONCATENATE(T261,"""",H$1,""":","'",H261,"',")</f>
        <v>"From":'BLR',"To":'BLR',"Price":'14466',"DeptTime":'07:55 PM',"ArrTime":'10:15 PM',"Flight":'B',"Comp":'Col-ways',"Code":'B-5950',</v>
      </c>
      <c r="V261" s="1" t="str">
        <f ca="1">CONCATENATE(U261,"""",I$1,""":","'",I261,"',")</f>
        <v>"From":'BLR',"To":'BLR',"Price":'14466',"DeptTime":'07:55 PM',"ArrTime":'10:15 PM',"Flight":'B',"Comp":'Col-ways',"Code":'B-5950',"FlightNo":'5950',</v>
      </c>
      <c r="W261" s="1" t="str">
        <f ca="1">CONCATENATE(V261,"""",J$1,""":","",J261,",")</f>
        <v>"From":'BLR',"To":'BLR',"Price":'14466',"DeptTime":'07:55 PM',"ArrTime":'10:15 PM',"Flight":'B',"Comp":'Col-ways',"Code":'B-5950',"FlightNo":'5950',"isReturn":false,</v>
      </c>
      <c r="X261" s="1" t="str">
        <f t="shared" ref="X261:Y261" ca="1" si="288">CONCATENATE(W261,"""",K$1,""":","",K261,"',")</f>
        <v>"From":'BLR',"To":'BLR',"Price":'14466',"DeptTime":'07:55 PM',"ArrTime":'10:15 PM',"Flight":'B',"Comp":'Col-ways',"Code":'B-5950',"FlightNo":'5950',"isReturn":false,"RetDeptTime":'01:37 AM',</v>
      </c>
      <c r="Y261" s="1" t="str">
        <f t="shared" ca="1" si="288"/>
        <v>"From":'BLR',"To":'BLR',"Price":'14466',"DeptTime":'07:55 PM',"ArrTime":'10:15 PM',"Flight":'B',"Comp":'Col-ways',"Code":'B-5950',"FlightNo":'5950',"isReturn":false,"RetDeptTime":'01:37 AM',"RetArrTime":'03:57 AM',</v>
      </c>
      <c r="Z261" s="1" t="str">
        <f ca="1">CONCATENATE(Y261,"""",M$1,""":","'",M261,"'")</f>
        <v>"From":'BLR',"To":'BLR',"Price":'14466',"DeptTime":'07:55 PM',"ArrTime":'10:15 PM',"Flight":'B',"Comp":'Col-ways',"Code":'B-5950',"FlightNo":'5950',"isReturn":false,"RetDeptTime":'01:37 AM',"RetArrTime":'03:57 AM',"RetCode":'B-5951'</v>
      </c>
      <c r="AA261" s="1" t="str">
        <f t="shared" ca="1" si="269"/>
        <v>{"From":'BLR',"To":'BLR',"Price":'14466',"DeptTime":'07:55 PM',"ArrTime":'10:15 PM',"Flight":'B',"Comp":'Col-ways',"Code":'B-5950',"FlightNo":'5950',"isReturn":false,"RetDeptTime":'01:37 AM',"RetArrTime":'03:57 AM',"RetCode":'B-5951'},</v>
      </c>
    </row>
    <row r="262" spans="1:27" ht="18.75" customHeight="1">
      <c r="A262" s="1" t="s">
        <v>15</v>
      </c>
      <c r="B262" s="1" t="s">
        <v>13</v>
      </c>
      <c r="C262" s="1">
        <f t="shared" ca="1" si="264"/>
        <v>13733</v>
      </c>
      <c r="D262" s="2" t="str">
        <f>CONCATENATE("'","09:33 AM")</f>
        <v>'09:33 AM</v>
      </c>
      <c r="E262" s="2" t="str">
        <f>CONCATENATE("'","11:53 AM")</f>
        <v>'11:53 AM</v>
      </c>
      <c r="F262" s="1" t="s">
        <v>10</v>
      </c>
      <c r="G262" s="1" t="s">
        <v>22</v>
      </c>
      <c r="H262" s="1" t="str">
        <f t="shared" ca="1" si="284"/>
        <v>A-5830</v>
      </c>
      <c r="I262" s="1">
        <f t="shared" ca="1" si="265"/>
        <v>5830</v>
      </c>
      <c r="J262" s="4" t="s">
        <v>25</v>
      </c>
      <c r="K262" s="5" t="str">
        <f>CONCATENATE("'","03:15 PM")</f>
        <v>'03:15 PM</v>
      </c>
      <c r="L262" s="5" t="str">
        <f>CONCATENATE("'","05:35 PM")</f>
        <v>'05:35 PM</v>
      </c>
      <c r="M262" s="4" t="str">
        <f t="shared" ca="1" si="266"/>
        <v>A-5831</v>
      </c>
      <c r="N262" s="1" t="str">
        <f t="shared" si="267"/>
        <v>"From":'CHD',</v>
      </c>
      <c r="O262" s="1" t="str">
        <f>CONCATENATE(N262,"""",B$1,""":","'",B262,"',")</f>
        <v>"From":'CHD',"To":'ASR',</v>
      </c>
      <c r="P262" s="1" t="str">
        <f ca="1">CONCATENATE(O262,"""",C$1,""":","'",C262,"',")</f>
        <v>"From":'CHD',"To":'ASR',"Price":'13733',</v>
      </c>
      <c r="Q262" s="1" t="str">
        <f ca="1">CONCATENATE(P262,"""",D$1,""":","",D262,"',")</f>
        <v>"From":'CHD',"To":'ASR',"Price":'13733',"DeptTime":'09:33 AM',</v>
      </c>
      <c r="R262" s="1" t="str">
        <f ca="1">CONCATENATE(Q262,"""",E$1,""":","",E262,"',")</f>
        <v>"From":'CHD',"To":'ASR',"Price":'13733',"DeptTime":'09:33 AM',"ArrTime":'11:53 AM',</v>
      </c>
      <c r="S262" s="1" t="str">
        <f ca="1">CONCATENATE(R262,"""",F$1,""":","'",F262,"',")</f>
        <v>"From":'CHD',"To":'ASR',"Price":'13733',"DeptTime":'09:33 AM',"ArrTime":'11:53 AM',"Flight":'A',</v>
      </c>
      <c r="T262" s="1" t="str">
        <f ca="1">CONCATENATE(S262,"""",G$1,""":","'",G262,"',")</f>
        <v>"From":'CHD',"To":'ASR',"Price":'13733',"DeptTime":'09:33 AM',"ArrTime":'11:53 AM',"Flight":'A',"Comp":'Max-Yorks',</v>
      </c>
      <c r="U262" s="1" t="str">
        <f ca="1">CONCATENATE(T262,"""",H$1,""":","'",H262,"',")</f>
        <v>"From":'CHD',"To":'ASR',"Price":'13733',"DeptTime":'09:33 AM',"ArrTime":'11:53 AM',"Flight":'A',"Comp":'Max-Yorks',"Code":'A-5830',</v>
      </c>
      <c r="V262" s="1" t="str">
        <f ca="1">CONCATENATE(U262,"""",I$1,""":","'",I262,"',")</f>
        <v>"From":'CHD',"To":'ASR',"Price":'13733',"DeptTime":'09:33 AM',"ArrTime":'11:53 AM',"Flight":'A',"Comp":'Max-Yorks',"Code":'A-5830',"FlightNo":'5830',</v>
      </c>
      <c r="W262" s="1" t="str">
        <f ca="1">CONCATENATE(V262,"""",J$1,""":","",J262,",")</f>
        <v>"From":'CHD',"To":'ASR',"Price":'13733',"DeptTime":'09:33 AM',"ArrTime":'11:53 AM',"Flight":'A',"Comp":'Max-Yorks',"Code":'A-5830',"FlightNo":'5830',"isReturn":false,</v>
      </c>
      <c r="X262" s="1" t="str">
        <f t="shared" ref="X262:Y262" ca="1" si="289">CONCATENATE(W262,"""",K$1,""":","",K262,"',")</f>
        <v>"From":'CHD',"To":'ASR',"Price":'13733',"DeptTime":'09:33 AM',"ArrTime":'11:53 AM',"Flight":'A',"Comp":'Max-Yorks',"Code":'A-5830',"FlightNo":'5830',"isReturn":false,"RetDeptTime":'03:15 PM',</v>
      </c>
      <c r="Y262" s="1" t="str">
        <f t="shared" ca="1" si="289"/>
        <v>"From":'CHD',"To":'ASR',"Price":'13733',"DeptTime":'09:33 AM',"ArrTime":'11:53 AM',"Flight":'A',"Comp":'Max-Yorks',"Code":'A-5830',"FlightNo":'5830',"isReturn":false,"RetDeptTime":'03:15 PM',"RetArrTime":'05:35 PM',</v>
      </c>
      <c r="Z262" s="1" t="str">
        <f ca="1">CONCATENATE(Y262,"""",M$1,""":","'",M262,"'")</f>
        <v>"From":'CHD',"To":'ASR',"Price":'13733',"DeptTime":'09:33 AM',"ArrTime":'11:53 AM',"Flight":'A',"Comp":'Max-Yorks',"Code":'A-5830',"FlightNo":'5830',"isReturn":false,"RetDeptTime":'03:15 PM',"RetArrTime":'05:35 PM',"RetCode":'A-5831'</v>
      </c>
      <c r="AA262" s="1" t="str">
        <f t="shared" ca="1" si="269"/>
        <v>{"From":'CHD',"To":'ASR',"Price":'13733',"DeptTime":'09:33 AM',"ArrTime":'11:53 AM',"Flight":'A',"Comp":'Max-Yorks',"Code":'A-5830',"FlightNo":'5830',"isReturn":false,"RetDeptTime":'03:15 PM',"RetArrTime":'05:35 PM',"RetCode":'A-5831'},</v>
      </c>
    </row>
    <row r="263" spans="1:27" ht="18.75" customHeight="1">
      <c r="A263" s="1" t="s">
        <v>15</v>
      </c>
      <c r="B263" s="1" t="s">
        <v>13</v>
      </c>
      <c r="C263" s="1">
        <f t="shared" ca="1" si="264"/>
        <v>10253</v>
      </c>
      <c r="D263" s="2" t="str">
        <f>CONCATENATE("'","06:30 AM")</f>
        <v>'06:30 AM</v>
      </c>
      <c r="E263" s="2" t="str">
        <f>CONCATENATE("'","08:50 AM")</f>
        <v>'08:50 AM</v>
      </c>
      <c r="F263" s="1" t="s">
        <v>11</v>
      </c>
      <c r="G263" s="1" t="s">
        <v>9</v>
      </c>
      <c r="H263" s="1" t="str">
        <f t="shared" ca="1" si="284"/>
        <v>B-2770</v>
      </c>
      <c r="I263" s="1">
        <f t="shared" ca="1" si="265"/>
        <v>2770</v>
      </c>
      <c r="J263" s="4" t="s">
        <v>24</v>
      </c>
      <c r="K263" s="5" t="str">
        <f>CONCATENATE("'","12:12 PM")</f>
        <v>'12:12 PM</v>
      </c>
      <c r="L263" s="5" t="str">
        <f>CONCATENATE("'","02:32 PM")</f>
        <v>'02:32 PM</v>
      </c>
      <c r="M263" s="4" t="str">
        <f t="shared" ca="1" si="266"/>
        <v>B-2771</v>
      </c>
      <c r="N263" s="1" t="str">
        <f t="shared" si="267"/>
        <v>"From":'CHD',</v>
      </c>
      <c r="O263" s="1" t="str">
        <f>CONCATENATE(N263,"""",B$1,""":","'",B263,"',")</f>
        <v>"From":'CHD',"To":'ASR',</v>
      </c>
      <c r="P263" s="1" t="str">
        <f ca="1">CONCATENATE(O263,"""",C$1,""":","'",C263,"',")</f>
        <v>"From":'CHD',"To":'ASR',"Price":'10253',</v>
      </c>
      <c r="Q263" s="1" t="str">
        <f ca="1">CONCATENATE(P263,"""",D$1,""":","",D263,"',")</f>
        <v>"From":'CHD',"To":'ASR',"Price":'10253',"DeptTime":'06:30 AM',</v>
      </c>
      <c r="R263" s="1" t="str">
        <f ca="1">CONCATENATE(Q263,"""",E$1,""":","",E263,"',")</f>
        <v>"From":'CHD',"To":'ASR',"Price":'10253',"DeptTime":'06:30 AM',"ArrTime":'08:50 AM',</v>
      </c>
      <c r="S263" s="1" t="str">
        <f ca="1">CONCATENATE(R263,"""",F$1,""":","'",F263,"',")</f>
        <v>"From":'CHD',"To":'ASR',"Price":'10253',"DeptTime":'06:30 AM',"ArrTime":'08:50 AM',"Flight":'B',</v>
      </c>
      <c r="T263" s="1" t="str">
        <f ca="1">CONCATENATE(S263,"""",G$1,""":","'",G263,"',")</f>
        <v>"From":'CHD',"To":'ASR',"Price":'10253',"DeptTime":'06:30 AM',"ArrTime":'08:50 AM',"Flight":'B',"Comp":'Kingfisher',</v>
      </c>
      <c r="U263" s="1" t="str">
        <f ca="1">CONCATENATE(T263,"""",H$1,""":","'",H263,"',")</f>
        <v>"From":'CHD',"To":'ASR',"Price":'10253',"DeptTime":'06:30 AM',"ArrTime":'08:50 AM',"Flight":'B',"Comp":'Kingfisher',"Code":'B-2770',</v>
      </c>
      <c r="V263" s="1" t="str">
        <f ca="1">CONCATENATE(U263,"""",I$1,""":","'",I263,"',")</f>
        <v>"From":'CHD',"To":'ASR',"Price":'10253',"DeptTime":'06:30 AM',"ArrTime":'08:50 AM',"Flight":'B',"Comp":'Kingfisher',"Code":'B-2770',"FlightNo":'2770',</v>
      </c>
      <c r="W263" s="1" t="str">
        <f ca="1">CONCATENATE(V263,"""",J$1,""":","",J263,",")</f>
        <v>"From":'CHD',"To":'ASR',"Price":'10253',"DeptTime":'06:30 AM',"ArrTime":'08:50 AM',"Flight":'B',"Comp":'Kingfisher',"Code":'B-2770',"FlightNo":'2770',"isReturn":true,</v>
      </c>
      <c r="X263" s="1" t="str">
        <f t="shared" ref="X263:Y263" ca="1" si="290">CONCATENATE(W263,"""",K$1,""":","",K263,"',")</f>
        <v>"From":'CHD',"To":'ASR',"Price":'10253',"DeptTime":'06:30 AM',"ArrTime":'08:50 AM',"Flight":'B',"Comp":'Kingfisher',"Code":'B-2770',"FlightNo":'2770',"isReturn":true,"RetDeptTime":'12:12 PM',</v>
      </c>
      <c r="Y263" s="1" t="str">
        <f t="shared" ca="1" si="290"/>
        <v>"From":'CHD',"To":'ASR',"Price":'10253',"DeptTime":'06:30 AM',"ArrTime":'08:50 AM',"Flight":'B',"Comp":'Kingfisher',"Code":'B-2770',"FlightNo":'2770',"isReturn":true,"RetDeptTime":'12:12 PM',"RetArrTime":'02:32 PM',</v>
      </c>
      <c r="Z263" s="1" t="str">
        <f ca="1">CONCATENATE(Y263,"""",M$1,""":","'",M263,"'")</f>
        <v>"From":'CHD',"To":'ASR',"Price":'10253',"DeptTime":'06:30 AM',"ArrTime":'08:50 AM',"Flight":'B',"Comp":'Kingfisher',"Code":'B-2770',"FlightNo":'2770',"isReturn":true,"RetDeptTime":'12:12 PM',"RetArrTime":'02:32 PM',"RetCode":'B-2771'</v>
      </c>
      <c r="AA263" s="1" t="str">
        <f t="shared" ca="1" si="269"/>
        <v>{"From":'CHD',"To":'ASR',"Price":'10253',"DeptTime":'06:30 AM',"ArrTime":'08:50 AM',"Flight":'B',"Comp":'Kingfisher',"Code":'B-2770',"FlightNo":'2770',"isReturn":true,"RetDeptTime":'12:12 PM',"RetArrTime":'02:32 PM',"RetCode":'B-2771'},</v>
      </c>
    </row>
    <row r="264" spans="1:27" ht="18.75" customHeight="1">
      <c r="A264" s="1" t="s">
        <v>15</v>
      </c>
      <c r="B264" s="1" t="s">
        <v>14</v>
      </c>
      <c r="C264" s="1">
        <f t="shared" ca="1" si="264"/>
        <v>11468</v>
      </c>
      <c r="D264" s="2" t="str">
        <f>CONCATENATE("'","07:19 AM")</f>
        <v>'07:19 AM</v>
      </c>
      <c r="E264" s="2" t="str">
        <f>CONCATENATE("'","09:39 AM")</f>
        <v>'09:39 AM</v>
      </c>
      <c r="F264" s="1" t="s">
        <v>10</v>
      </c>
      <c r="G264" s="1" t="s">
        <v>9</v>
      </c>
      <c r="H264" s="1" t="str">
        <f t="shared" ca="1" si="284"/>
        <v>A-7384</v>
      </c>
      <c r="I264" s="1">
        <f t="shared" ca="1" si="265"/>
        <v>7384</v>
      </c>
      <c r="J264" s="4" t="s">
        <v>24</v>
      </c>
      <c r="K264" s="5" t="str">
        <f>CONCATENATE("'","01:00 PM")</f>
        <v>'01:00 PM</v>
      </c>
      <c r="L264" s="5" t="str">
        <f>CONCATENATE("'","03:20 PM")</f>
        <v>'03:20 PM</v>
      </c>
      <c r="M264" s="4" t="str">
        <f t="shared" ca="1" si="266"/>
        <v>A-7385</v>
      </c>
      <c r="N264" s="1" t="str">
        <f t="shared" si="267"/>
        <v>"From":'CHD',</v>
      </c>
      <c r="O264" s="1" t="str">
        <f>CONCATENATE(N264,"""",B$1,""":","'",B264,"',")</f>
        <v>"From":'CHD',"To":'KOL',</v>
      </c>
      <c r="P264" s="1" t="str">
        <f ca="1">CONCATENATE(O264,"""",C$1,""":","'",C264,"',")</f>
        <v>"From":'CHD',"To":'KOL',"Price":'11468',</v>
      </c>
      <c r="Q264" s="1" t="str">
        <f ca="1">CONCATENATE(P264,"""",D$1,""":","",D264,"',")</f>
        <v>"From":'CHD',"To":'KOL',"Price":'11468',"DeptTime":'07:19 AM',</v>
      </c>
      <c r="R264" s="1" t="str">
        <f ca="1">CONCATENATE(Q264,"""",E$1,""":","",E264,"',")</f>
        <v>"From":'CHD',"To":'KOL',"Price":'11468',"DeptTime":'07:19 AM',"ArrTime":'09:39 AM',</v>
      </c>
      <c r="S264" s="1" t="str">
        <f ca="1">CONCATENATE(R264,"""",F$1,""":","'",F264,"',")</f>
        <v>"From":'CHD',"To":'KOL',"Price":'11468',"DeptTime":'07:19 AM',"ArrTime":'09:39 AM',"Flight":'A',</v>
      </c>
      <c r="T264" s="1" t="str">
        <f ca="1">CONCATENATE(S264,"""",G$1,""":","'",G264,"',")</f>
        <v>"From":'CHD',"To":'KOL',"Price":'11468',"DeptTime":'07:19 AM',"ArrTime":'09:39 AM',"Flight":'A',"Comp":'Kingfisher',</v>
      </c>
      <c r="U264" s="1" t="str">
        <f ca="1">CONCATENATE(T264,"""",H$1,""":","'",H264,"',")</f>
        <v>"From":'CHD',"To":'KOL',"Price":'11468',"DeptTime":'07:19 AM',"ArrTime":'09:39 AM',"Flight":'A',"Comp":'Kingfisher',"Code":'A-7384',</v>
      </c>
      <c r="V264" s="1" t="str">
        <f ca="1">CONCATENATE(U264,"""",I$1,""":","'",I264,"',")</f>
        <v>"From":'CHD',"To":'KOL',"Price":'11468',"DeptTime":'07:19 AM',"ArrTime":'09:39 AM',"Flight":'A',"Comp":'Kingfisher',"Code":'A-7384',"FlightNo":'7384',</v>
      </c>
      <c r="W264" s="1" t="str">
        <f ca="1">CONCATENATE(V264,"""",J$1,""":","",J264,",")</f>
        <v>"From":'CHD',"To":'KOL',"Price":'11468',"DeptTime":'07:19 AM',"ArrTime":'09:39 AM',"Flight":'A',"Comp":'Kingfisher',"Code":'A-7384',"FlightNo":'7384',"isReturn":true,</v>
      </c>
      <c r="X264" s="1" t="str">
        <f t="shared" ref="X264:Y264" ca="1" si="291">CONCATENATE(W264,"""",K$1,""":","",K264,"',")</f>
        <v>"From":'CHD',"To":'KOL',"Price":'11468',"DeptTime":'07:19 AM',"ArrTime":'09:39 AM',"Flight":'A',"Comp":'Kingfisher',"Code":'A-7384',"FlightNo":'7384',"isReturn":true,"RetDeptTime":'01:00 PM',</v>
      </c>
      <c r="Y264" s="1" t="str">
        <f t="shared" ca="1" si="291"/>
        <v>"From":'CHD',"To":'KOL',"Price":'11468',"DeptTime":'07:19 AM',"ArrTime":'09:39 AM',"Flight":'A',"Comp":'Kingfisher',"Code":'A-7384',"FlightNo":'7384',"isReturn":true,"RetDeptTime":'01:00 PM',"RetArrTime":'03:20 PM',</v>
      </c>
      <c r="Z264" s="1" t="str">
        <f ca="1">CONCATENATE(Y264,"""",M$1,""":","'",M264,"'")</f>
        <v>"From":'CHD',"To":'KOL',"Price":'11468',"DeptTime":'07:19 AM',"ArrTime":'09:39 AM',"Flight":'A',"Comp":'Kingfisher',"Code":'A-7384',"FlightNo":'7384',"isReturn":true,"RetDeptTime":'01:00 PM',"RetArrTime":'03:20 PM',"RetCode":'A-7385'</v>
      </c>
      <c r="AA264" s="1" t="str">
        <f t="shared" ca="1" si="269"/>
        <v>{"From":'CHD',"To":'KOL',"Price":'11468',"DeptTime":'07:19 AM',"ArrTime":'09:39 AM',"Flight":'A',"Comp":'Kingfisher',"Code":'A-7384',"FlightNo":'7384',"isReturn":true,"RetDeptTime":'01:00 PM',"RetArrTime":'03:20 PM',"RetCode":'A-7385'},</v>
      </c>
    </row>
    <row r="265" spans="1:27" ht="18.75" customHeight="1">
      <c r="A265" s="1" t="s">
        <v>15</v>
      </c>
      <c r="B265" s="1" t="s">
        <v>15</v>
      </c>
      <c r="C265" s="1">
        <f t="shared" ca="1" si="264"/>
        <v>14371</v>
      </c>
      <c r="D265" s="2" t="str">
        <f>CONCATENATE("'","09:21 AM")</f>
        <v>'09:21 AM</v>
      </c>
      <c r="E265" s="2" t="str">
        <f>CONCATENATE("'","11:41 AM")</f>
        <v>'11:41 AM</v>
      </c>
      <c r="F265" s="1" t="s">
        <v>11</v>
      </c>
      <c r="G265" s="1" t="s">
        <v>9</v>
      </c>
      <c r="H265" s="1" t="str">
        <f t="shared" ca="1" si="284"/>
        <v>B-1785</v>
      </c>
      <c r="I265" s="1">
        <f t="shared" ca="1" si="265"/>
        <v>1785</v>
      </c>
      <c r="J265" s="4" t="s">
        <v>24</v>
      </c>
      <c r="K265" s="5" t="str">
        <f>CONCATENATE("'","03:02 PM")</f>
        <v>'03:02 PM</v>
      </c>
      <c r="L265" s="5" t="str">
        <f>CONCATENATE("'","05:22 PM")</f>
        <v>'05:22 PM</v>
      </c>
      <c r="M265" s="4" t="str">
        <f t="shared" ca="1" si="266"/>
        <v>B-1786</v>
      </c>
      <c r="N265" s="1" t="str">
        <f t="shared" si="267"/>
        <v>"From":'CHD',</v>
      </c>
      <c r="O265" s="1" t="str">
        <f>CONCATENATE(N265,"""",B$1,""":","'",B265,"',")</f>
        <v>"From":'CHD',"To":'CHD',</v>
      </c>
      <c r="P265" s="1" t="str">
        <f ca="1">CONCATENATE(O265,"""",C$1,""":","'",C265,"',")</f>
        <v>"From":'CHD',"To":'CHD',"Price":'14371',</v>
      </c>
      <c r="Q265" s="1" t="str">
        <f ca="1">CONCATENATE(P265,"""",D$1,""":","",D265,"',")</f>
        <v>"From":'CHD',"To":'CHD',"Price":'14371',"DeptTime":'09:21 AM',</v>
      </c>
      <c r="R265" s="1" t="str">
        <f ca="1">CONCATENATE(Q265,"""",E$1,""":","",E265,"',")</f>
        <v>"From":'CHD',"To":'CHD',"Price":'14371',"DeptTime":'09:21 AM',"ArrTime":'11:41 AM',</v>
      </c>
      <c r="S265" s="1" t="str">
        <f ca="1">CONCATENATE(R265,"""",F$1,""":","'",F265,"',")</f>
        <v>"From":'CHD',"To":'CHD',"Price":'14371',"DeptTime":'09:21 AM',"ArrTime":'11:41 AM',"Flight":'B',</v>
      </c>
      <c r="T265" s="1" t="str">
        <f ca="1">CONCATENATE(S265,"""",G$1,""":","'",G265,"',")</f>
        <v>"From":'CHD',"To":'CHD',"Price":'14371',"DeptTime":'09:21 AM',"ArrTime":'11:41 AM',"Flight":'B',"Comp":'Kingfisher',</v>
      </c>
      <c r="U265" s="1" t="str">
        <f ca="1">CONCATENATE(T265,"""",H$1,""":","'",H265,"',")</f>
        <v>"From":'CHD',"To":'CHD',"Price":'14371',"DeptTime":'09:21 AM',"ArrTime":'11:41 AM',"Flight":'B',"Comp":'Kingfisher',"Code":'B-1785',</v>
      </c>
      <c r="V265" s="1" t="str">
        <f ca="1">CONCATENATE(U265,"""",I$1,""":","'",I265,"',")</f>
        <v>"From":'CHD',"To":'CHD',"Price":'14371',"DeptTime":'09:21 AM',"ArrTime":'11:41 AM',"Flight":'B',"Comp":'Kingfisher',"Code":'B-1785',"FlightNo":'1785',</v>
      </c>
      <c r="W265" s="1" t="str">
        <f ca="1">CONCATENATE(V265,"""",J$1,""":","",J265,",")</f>
        <v>"From":'CHD',"To":'CHD',"Price":'14371',"DeptTime":'09:21 AM',"ArrTime":'11:41 AM',"Flight":'B',"Comp":'Kingfisher',"Code":'B-1785',"FlightNo":'1785',"isReturn":true,</v>
      </c>
      <c r="X265" s="1" t="str">
        <f t="shared" ref="X265:Y265" ca="1" si="292">CONCATENATE(W265,"""",K$1,""":","",K265,"',")</f>
        <v>"From":'CHD',"To":'CHD',"Price":'14371',"DeptTime":'09:21 AM',"ArrTime":'11:41 AM',"Flight":'B',"Comp":'Kingfisher',"Code":'B-1785',"FlightNo":'1785',"isReturn":true,"RetDeptTime":'03:02 PM',</v>
      </c>
      <c r="Y265" s="1" t="str">
        <f t="shared" ca="1" si="292"/>
        <v>"From":'CHD',"To":'CHD',"Price":'14371',"DeptTime":'09:21 AM',"ArrTime":'11:41 AM',"Flight":'B',"Comp":'Kingfisher',"Code":'B-1785',"FlightNo":'1785',"isReturn":true,"RetDeptTime":'03:02 PM',"RetArrTime":'05:22 PM',</v>
      </c>
      <c r="Z265" s="1" t="str">
        <f ca="1">CONCATENATE(Y265,"""",M$1,""":","'",M265,"'")</f>
        <v>"From":'CHD',"To":'CHD',"Price":'14371',"DeptTime":'09:21 AM',"ArrTime":'11:41 AM',"Flight":'B',"Comp":'Kingfisher',"Code":'B-1785',"FlightNo":'1785',"isReturn":true,"RetDeptTime":'03:02 PM',"RetArrTime":'05:22 PM',"RetCode":'B-1786'</v>
      </c>
      <c r="AA265" s="1" t="str">
        <f t="shared" ca="1" si="269"/>
        <v>{"From":'CHD',"To":'CHD',"Price":'14371',"DeptTime":'09:21 AM',"ArrTime":'11:41 AM',"Flight":'B',"Comp":'Kingfisher',"Code":'B-1785',"FlightNo":'1785',"isReturn":true,"RetDeptTime":'03:02 PM',"RetArrTime":'05:22 PM',"RetCode":'B-1786'},</v>
      </c>
    </row>
    <row r="266" spans="1:27" ht="18.75" customHeight="1">
      <c r="A266" s="1" t="s">
        <v>15</v>
      </c>
      <c r="B266" s="1" t="s">
        <v>7</v>
      </c>
      <c r="C266" s="1">
        <f t="shared" ca="1" si="264"/>
        <v>7153</v>
      </c>
      <c r="D266" s="2" t="str">
        <f>CONCATENATE("'","11:59 AM")</f>
        <v>'11:59 AM</v>
      </c>
      <c r="E266" s="2" t="str">
        <f>CONCATENATE("'","02:19 PM")</f>
        <v>'02:19 PM</v>
      </c>
      <c r="F266" s="1" t="s">
        <v>10</v>
      </c>
      <c r="G266" s="1" t="s">
        <v>9</v>
      </c>
      <c r="H266" s="1" t="str">
        <f t="shared" ca="1" si="284"/>
        <v>A-5433</v>
      </c>
      <c r="I266" s="1">
        <f t="shared" ca="1" si="265"/>
        <v>5433</v>
      </c>
      <c r="J266" s="4" t="s">
        <v>24</v>
      </c>
      <c r="K266" s="5" t="str">
        <f>CONCATENATE("'","05:41 PM")</f>
        <v>'05:41 PM</v>
      </c>
      <c r="L266" s="5" t="str">
        <f>CONCATENATE("'","08:01 PM")</f>
        <v>'08:01 PM</v>
      </c>
      <c r="M266" s="4" t="str">
        <f t="shared" ca="1" si="266"/>
        <v>A-5434</v>
      </c>
      <c r="N266" s="1" t="str">
        <f t="shared" si="267"/>
        <v>"From":'CHD',</v>
      </c>
      <c r="O266" s="1" t="str">
        <f>CONCATENATE(N266,"""",B$1,""":","'",B266,"',")</f>
        <v>"From":'CHD',"To":'DEL',</v>
      </c>
      <c r="P266" s="1" t="str">
        <f ca="1">CONCATENATE(O266,"""",C$1,""":","'",C266,"',")</f>
        <v>"From":'CHD',"To":'DEL',"Price":'7153',</v>
      </c>
      <c r="Q266" s="1" t="str">
        <f ca="1">CONCATENATE(P266,"""",D$1,""":","",D266,"',")</f>
        <v>"From":'CHD',"To":'DEL',"Price":'7153',"DeptTime":'11:59 AM',</v>
      </c>
      <c r="R266" s="1" t="str">
        <f ca="1">CONCATENATE(Q266,"""",E$1,""":","",E266,"',")</f>
        <v>"From":'CHD',"To":'DEL',"Price":'7153',"DeptTime":'11:59 AM',"ArrTime":'02:19 PM',</v>
      </c>
      <c r="S266" s="1" t="str">
        <f ca="1">CONCATENATE(R266,"""",F$1,""":","'",F266,"',")</f>
        <v>"From":'CHD',"To":'DEL',"Price":'7153',"DeptTime":'11:59 AM',"ArrTime":'02:19 PM',"Flight":'A',</v>
      </c>
      <c r="T266" s="1" t="str">
        <f ca="1">CONCATENATE(S266,"""",G$1,""":","'",G266,"',")</f>
        <v>"From":'CHD',"To":'DEL',"Price":'7153',"DeptTime":'11:59 AM',"ArrTime":'02:19 PM',"Flight":'A',"Comp":'Kingfisher',</v>
      </c>
      <c r="U266" s="1" t="str">
        <f ca="1">CONCATENATE(T266,"""",H$1,""":","'",H266,"',")</f>
        <v>"From":'CHD',"To":'DEL',"Price":'7153',"DeptTime":'11:59 AM',"ArrTime":'02:19 PM',"Flight":'A',"Comp":'Kingfisher',"Code":'A-5433',</v>
      </c>
      <c r="V266" s="1" t="str">
        <f ca="1">CONCATENATE(U266,"""",I$1,""":","'",I266,"',")</f>
        <v>"From":'CHD',"To":'DEL',"Price":'7153',"DeptTime":'11:59 AM',"ArrTime":'02:19 PM',"Flight":'A',"Comp":'Kingfisher',"Code":'A-5433',"FlightNo":'5433',</v>
      </c>
      <c r="W266" s="1" t="str">
        <f ca="1">CONCATENATE(V266,"""",J$1,""":","",J266,",")</f>
        <v>"From":'CHD',"To":'DEL',"Price":'7153',"DeptTime":'11:59 AM',"ArrTime":'02:19 PM',"Flight":'A',"Comp":'Kingfisher',"Code":'A-5433',"FlightNo":'5433',"isReturn":true,</v>
      </c>
      <c r="X266" s="1" t="str">
        <f t="shared" ref="X266:Y266" ca="1" si="293">CONCATENATE(W266,"""",K$1,""":","",K266,"',")</f>
        <v>"From":'CHD',"To":'DEL',"Price":'7153',"DeptTime":'11:59 AM',"ArrTime":'02:19 PM',"Flight":'A',"Comp":'Kingfisher',"Code":'A-5433',"FlightNo":'5433',"isReturn":true,"RetDeptTime":'05:41 PM',</v>
      </c>
      <c r="Y266" s="1" t="str">
        <f t="shared" ca="1" si="293"/>
        <v>"From":'CHD',"To":'DEL',"Price":'7153',"DeptTime":'11:59 AM',"ArrTime":'02:19 PM',"Flight":'A',"Comp":'Kingfisher',"Code":'A-5433',"FlightNo":'5433',"isReturn":true,"RetDeptTime":'05:41 PM',"RetArrTime":'08:01 PM',</v>
      </c>
      <c r="Z266" s="1" t="str">
        <f ca="1">CONCATENATE(Y266,"""",M$1,""":","'",M266,"'")</f>
        <v>"From":'CHD',"To":'DEL',"Price":'7153',"DeptTime":'11:59 AM',"ArrTime":'02:19 PM',"Flight":'A',"Comp":'Kingfisher',"Code":'A-5433',"FlightNo":'5433',"isReturn":true,"RetDeptTime":'05:41 PM',"RetArrTime":'08:01 PM',"RetCode":'A-5434'</v>
      </c>
      <c r="AA266" s="1" t="str">
        <f t="shared" ca="1" si="269"/>
        <v>{"From":'CHD',"To":'DEL',"Price":'7153',"DeptTime":'11:59 AM',"ArrTime":'02:19 PM',"Flight":'A',"Comp":'Kingfisher',"Code":'A-5433',"FlightNo":'5433',"isReturn":true,"RetDeptTime":'05:41 PM',"RetArrTime":'08:01 PM',"RetCode":'A-5434'},</v>
      </c>
    </row>
    <row r="267" spans="1:27" ht="18.75" customHeight="1">
      <c r="A267" s="1" t="s">
        <v>15</v>
      </c>
      <c r="B267" s="1" t="s">
        <v>8</v>
      </c>
      <c r="C267" s="1">
        <f t="shared" ca="1" si="264"/>
        <v>14045</v>
      </c>
      <c r="D267" s="2" t="str">
        <f>CONCATENATE("'","06:18 AM")</f>
        <v>'06:18 AM</v>
      </c>
      <c r="E267" s="2" t="str">
        <f>CONCATENATE("'","08:38 AM")</f>
        <v>'08:38 AM</v>
      </c>
      <c r="F267" s="1" t="s">
        <v>11</v>
      </c>
      <c r="G267" s="1" t="s">
        <v>9</v>
      </c>
      <c r="H267" s="1" t="str">
        <f t="shared" ca="1" si="284"/>
        <v>B-7120</v>
      </c>
      <c r="I267" s="1">
        <f t="shared" ca="1" si="265"/>
        <v>7120</v>
      </c>
      <c r="J267" s="4" t="s">
        <v>24</v>
      </c>
      <c r="K267" s="5" t="str">
        <f>CONCATENATE("'","11:59 AM")</f>
        <v>'11:59 AM</v>
      </c>
      <c r="L267" s="5" t="str">
        <f>CONCATENATE("'","02:19 PM")</f>
        <v>'02:19 PM</v>
      </c>
      <c r="M267" s="4" t="str">
        <f t="shared" ca="1" si="266"/>
        <v>B-7121</v>
      </c>
      <c r="N267" s="1" t="str">
        <f t="shared" si="267"/>
        <v>"From":'CHD',</v>
      </c>
      <c r="O267" s="1" t="str">
        <f>CONCATENATE(N267,"""",B$1,""":","'",B267,"',")</f>
        <v>"From":'CHD',"To":'BLR',</v>
      </c>
      <c r="P267" s="1" t="str">
        <f ca="1">CONCATENATE(O267,"""",C$1,""":","'",C267,"',")</f>
        <v>"From":'CHD',"To":'BLR',"Price":'14045',</v>
      </c>
      <c r="Q267" s="1" t="str">
        <f ca="1">CONCATENATE(P267,"""",D$1,""":","",D267,"',")</f>
        <v>"From":'CHD',"To":'BLR',"Price":'14045',"DeptTime":'06:18 AM',</v>
      </c>
      <c r="R267" s="1" t="str">
        <f ca="1">CONCATENATE(Q267,"""",E$1,""":","",E267,"',")</f>
        <v>"From":'CHD',"To":'BLR',"Price":'14045',"DeptTime":'06:18 AM',"ArrTime":'08:38 AM',</v>
      </c>
      <c r="S267" s="1" t="str">
        <f ca="1">CONCATENATE(R267,"""",F$1,""":","'",F267,"',")</f>
        <v>"From":'CHD',"To":'BLR',"Price":'14045',"DeptTime":'06:18 AM',"ArrTime":'08:38 AM',"Flight":'B',</v>
      </c>
      <c r="T267" s="1" t="str">
        <f ca="1">CONCATENATE(S267,"""",G$1,""":","'",G267,"',")</f>
        <v>"From":'CHD',"To":'BLR',"Price":'14045',"DeptTime":'06:18 AM',"ArrTime":'08:38 AM',"Flight":'B',"Comp":'Kingfisher',</v>
      </c>
      <c r="U267" s="1" t="str">
        <f ca="1">CONCATENATE(T267,"""",H$1,""":","'",H267,"',")</f>
        <v>"From":'CHD',"To":'BLR',"Price":'14045',"DeptTime":'06:18 AM',"ArrTime":'08:38 AM',"Flight":'B',"Comp":'Kingfisher',"Code":'B-7120',</v>
      </c>
      <c r="V267" s="1" t="str">
        <f ca="1">CONCATENATE(U267,"""",I$1,""":","'",I267,"',")</f>
        <v>"From":'CHD',"To":'BLR',"Price":'14045',"DeptTime":'06:18 AM',"ArrTime":'08:38 AM',"Flight":'B',"Comp":'Kingfisher',"Code":'B-7120',"FlightNo":'7120',</v>
      </c>
      <c r="W267" s="1" t="str">
        <f ca="1">CONCATENATE(V267,"""",J$1,""":","",J267,",")</f>
        <v>"From":'CHD',"To":'BLR',"Price":'14045',"DeptTime":'06:18 AM',"ArrTime":'08:38 AM',"Flight":'B',"Comp":'Kingfisher',"Code":'B-7120',"FlightNo":'7120',"isReturn":true,</v>
      </c>
      <c r="X267" s="1" t="str">
        <f t="shared" ref="X267:Y267" ca="1" si="294">CONCATENATE(W267,"""",K$1,""":","",K267,"',")</f>
        <v>"From":'CHD',"To":'BLR',"Price":'14045',"DeptTime":'06:18 AM',"ArrTime":'08:38 AM',"Flight":'B',"Comp":'Kingfisher',"Code":'B-7120',"FlightNo":'7120',"isReturn":true,"RetDeptTime":'11:59 AM',</v>
      </c>
      <c r="Y267" s="1" t="str">
        <f t="shared" ca="1" si="294"/>
        <v>"From":'CHD',"To":'BLR',"Price":'14045',"DeptTime":'06:18 AM',"ArrTime":'08:38 AM',"Flight":'B',"Comp":'Kingfisher',"Code":'B-7120',"FlightNo":'7120',"isReturn":true,"RetDeptTime":'11:59 AM',"RetArrTime":'02:19 PM',</v>
      </c>
      <c r="Z267" s="1" t="str">
        <f ca="1">CONCATENATE(Y267,"""",M$1,""":","'",M267,"'")</f>
        <v>"From":'CHD',"To":'BLR',"Price":'14045',"DeptTime":'06:18 AM',"ArrTime":'08:38 AM',"Flight":'B',"Comp":'Kingfisher',"Code":'B-7120',"FlightNo":'7120',"isReturn":true,"RetDeptTime":'11:59 AM',"RetArrTime":'02:19 PM',"RetCode":'B-7121'</v>
      </c>
      <c r="AA267" s="1" t="str">
        <f t="shared" ca="1" si="269"/>
        <v>{"From":'CHD',"To":'BLR',"Price":'14045',"DeptTime":'06:18 AM',"ArrTime":'08:38 AM',"Flight":'B',"Comp":'Kingfisher',"Code":'B-7120',"FlightNo":'7120',"isReturn":true,"RetDeptTime":'11:59 AM',"RetArrTime":'02:19 PM',"RetCode":'B-7121'},</v>
      </c>
    </row>
    <row r="268" spans="1:27" ht="18.75" customHeight="1">
      <c r="A268" s="1" t="s">
        <v>15</v>
      </c>
      <c r="B268" s="1" t="s">
        <v>12</v>
      </c>
      <c r="C268" s="1">
        <f t="shared" ca="1" si="264"/>
        <v>6973</v>
      </c>
      <c r="D268" s="2" t="str">
        <f>CONCATENATE("'","12:48 AM")</f>
        <v>'12:48 AM</v>
      </c>
      <c r="E268" s="2" t="str">
        <f>CONCATENATE("'","03:08 AM")</f>
        <v>'03:08 AM</v>
      </c>
      <c r="F268" s="1" t="s">
        <v>10</v>
      </c>
      <c r="G268" s="1" t="s">
        <v>9</v>
      </c>
      <c r="H268" s="1" t="str">
        <f t="shared" ca="1" si="284"/>
        <v>A-2079</v>
      </c>
      <c r="I268" s="1">
        <f t="shared" ca="1" si="265"/>
        <v>2079</v>
      </c>
      <c r="J268" s="4" t="s">
        <v>24</v>
      </c>
      <c r="K268" s="5" t="str">
        <f>CONCATENATE("'","06:30 AM")</f>
        <v>'06:30 AM</v>
      </c>
      <c r="L268" s="5" t="str">
        <f>CONCATENATE("'","08:50 AM")</f>
        <v>'08:50 AM</v>
      </c>
      <c r="M268" s="4" t="str">
        <f t="shared" ca="1" si="266"/>
        <v>A-2080</v>
      </c>
      <c r="N268" s="1" t="str">
        <f t="shared" si="267"/>
        <v>"From":'CHD',</v>
      </c>
      <c r="O268" s="1" t="str">
        <f>CONCATENATE(N268,"""",B$1,""":","'",B268,"',")</f>
        <v>"From":'CHD',"To":'MUM',</v>
      </c>
      <c r="P268" s="1" t="str">
        <f ca="1">CONCATENATE(O268,"""",C$1,""":","'",C268,"',")</f>
        <v>"From":'CHD',"To":'MUM',"Price":'6973',</v>
      </c>
      <c r="Q268" s="1" t="str">
        <f ca="1">CONCATENATE(P268,"""",D$1,""":","",D268,"',")</f>
        <v>"From":'CHD',"To":'MUM',"Price":'6973',"DeptTime":'12:48 AM',</v>
      </c>
      <c r="R268" s="1" t="str">
        <f ca="1">CONCATENATE(Q268,"""",E$1,""":","",E268,"',")</f>
        <v>"From":'CHD',"To":'MUM',"Price":'6973',"DeptTime":'12:48 AM',"ArrTime":'03:08 AM',</v>
      </c>
      <c r="S268" s="1" t="str">
        <f ca="1">CONCATENATE(R268,"""",F$1,""":","'",F268,"',")</f>
        <v>"From":'CHD',"To":'MUM',"Price":'6973',"DeptTime":'12:48 AM',"ArrTime":'03:08 AM',"Flight":'A',</v>
      </c>
      <c r="T268" s="1" t="str">
        <f ca="1">CONCATENATE(S268,"""",G$1,""":","'",G268,"',")</f>
        <v>"From":'CHD',"To":'MUM',"Price":'6973',"DeptTime":'12:48 AM',"ArrTime":'03:08 AM',"Flight":'A',"Comp":'Kingfisher',</v>
      </c>
      <c r="U268" s="1" t="str">
        <f ca="1">CONCATENATE(T268,"""",H$1,""":","'",H268,"',")</f>
        <v>"From":'CHD',"To":'MUM',"Price":'6973',"DeptTime":'12:48 AM',"ArrTime":'03:08 AM',"Flight":'A',"Comp":'Kingfisher',"Code":'A-2079',</v>
      </c>
      <c r="V268" s="1" t="str">
        <f ca="1">CONCATENATE(U268,"""",I$1,""":","'",I268,"',")</f>
        <v>"From":'CHD',"To":'MUM',"Price":'6973',"DeptTime":'12:48 AM',"ArrTime":'03:08 AM',"Flight":'A',"Comp":'Kingfisher',"Code":'A-2079',"FlightNo":'2079',</v>
      </c>
      <c r="W268" s="1" t="str">
        <f ca="1">CONCATENATE(V268,"""",J$1,""":","",J268,",")</f>
        <v>"From":'CHD',"To":'MUM',"Price":'6973',"DeptTime":'12:48 AM',"ArrTime":'03:08 AM',"Flight":'A',"Comp":'Kingfisher',"Code":'A-2079',"FlightNo":'2079',"isReturn":true,</v>
      </c>
      <c r="X268" s="1" t="str">
        <f t="shared" ref="X268:Y268" ca="1" si="295">CONCATENATE(W268,"""",K$1,""":","",K268,"',")</f>
        <v>"From":'CHD',"To":'MUM',"Price":'6973',"DeptTime":'12:48 AM',"ArrTime":'03:08 AM',"Flight":'A',"Comp":'Kingfisher',"Code":'A-2079',"FlightNo":'2079',"isReturn":true,"RetDeptTime":'06:30 AM',</v>
      </c>
      <c r="Y268" s="1" t="str">
        <f t="shared" ca="1" si="295"/>
        <v>"From":'CHD',"To":'MUM',"Price":'6973',"DeptTime":'12:48 AM',"ArrTime":'03:08 AM',"Flight":'A',"Comp":'Kingfisher',"Code":'A-2079',"FlightNo":'2079',"isReturn":true,"RetDeptTime":'06:30 AM',"RetArrTime":'08:50 AM',</v>
      </c>
      <c r="Z268" s="1" t="str">
        <f ca="1">CONCATENATE(Y268,"""",M$1,""":","'",M268,"'")</f>
        <v>"From":'CHD',"To":'MUM',"Price":'6973',"DeptTime":'12:48 AM',"ArrTime":'03:08 AM',"Flight":'A',"Comp":'Kingfisher',"Code":'A-2079',"FlightNo":'2079',"isReturn":true,"RetDeptTime":'06:30 AM',"RetArrTime":'08:50 AM',"RetCode":'A-2080'</v>
      </c>
      <c r="AA268" s="1" t="str">
        <f t="shared" ca="1" si="269"/>
        <v>{"From":'CHD',"To":'MUM',"Price":'6973',"DeptTime":'12:48 AM',"ArrTime":'03:08 AM',"Flight":'A',"Comp":'Kingfisher',"Code":'A-2079',"FlightNo":'2079',"isReturn":true,"RetDeptTime":'06:30 AM',"RetArrTime":'08:50 AM',"RetCode":'A-2080'},</v>
      </c>
    </row>
    <row r="269" spans="1:27" ht="18.75" customHeight="1">
      <c r="A269" s="1" t="s">
        <v>15</v>
      </c>
      <c r="B269" s="1" t="s">
        <v>13</v>
      </c>
      <c r="C269" s="1">
        <f t="shared" ca="1" si="264"/>
        <v>13993</v>
      </c>
      <c r="D269" s="2" t="str">
        <f>CONCATENATE("'","09:57 PM")</f>
        <v>'09:57 PM</v>
      </c>
      <c r="E269" s="2" t="str">
        <f>CONCATENATE("'","12:17 AM")</f>
        <v>'12:17 AM</v>
      </c>
      <c r="F269" s="1" t="s">
        <v>11</v>
      </c>
      <c r="G269" s="1" t="s">
        <v>18</v>
      </c>
      <c r="H269" s="1" t="str">
        <f t="shared" ca="1" si="284"/>
        <v>B-8492</v>
      </c>
      <c r="I269" s="1">
        <f t="shared" ca="1" si="265"/>
        <v>8492</v>
      </c>
      <c r="J269" s="4" t="s">
        <v>24</v>
      </c>
      <c r="K269" s="5" t="str">
        <f>CONCATENATE("'","03:39 AM")</f>
        <v>'03:39 AM</v>
      </c>
      <c r="L269" s="5" t="str">
        <f>CONCATENATE("'","05:59 AM")</f>
        <v>'05:59 AM</v>
      </c>
      <c r="M269" s="4" t="str">
        <f t="shared" ca="1" si="266"/>
        <v>B-8493</v>
      </c>
      <c r="N269" s="1" t="str">
        <f t="shared" si="267"/>
        <v>"From":'CHD',</v>
      </c>
      <c r="O269" s="1" t="str">
        <f>CONCATENATE(N269,"""",B$1,""":","'",B269,"',")</f>
        <v>"From":'CHD',"To":'ASR',</v>
      </c>
      <c r="P269" s="1" t="str">
        <f ca="1">CONCATENATE(O269,"""",C$1,""":","'",C269,"',")</f>
        <v>"From":'CHD',"To":'ASR',"Price":'13993',</v>
      </c>
      <c r="Q269" s="1" t="str">
        <f ca="1">CONCATENATE(P269,"""",D$1,""":","",D269,"',")</f>
        <v>"From":'CHD',"To":'ASR',"Price":'13993',"DeptTime":'09:57 PM',</v>
      </c>
      <c r="R269" s="1" t="str">
        <f ca="1">CONCATENATE(Q269,"""",E$1,""":","",E269,"',")</f>
        <v>"From":'CHD',"To":'ASR',"Price":'13993',"DeptTime":'09:57 PM',"ArrTime":'12:17 AM',</v>
      </c>
      <c r="S269" s="1" t="str">
        <f ca="1">CONCATENATE(R269,"""",F$1,""":","'",F269,"',")</f>
        <v>"From":'CHD',"To":'ASR',"Price":'13993',"DeptTime":'09:57 PM',"ArrTime":'12:17 AM',"Flight":'B',</v>
      </c>
      <c r="T269" s="1" t="str">
        <f ca="1">CONCATENATE(S269,"""",G$1,""":","'",G269,"',")</f>
        <v>"From":'CHD',"To":'ASR',"Price":'13993',"DeptTime":'09:57 PM',"ArrTime":'12:17 AM',"Flight":'B',"Comp":'Jet Airways',</v>
      </c>
      <c r="U269" s="1" t="str">
        <f ca="1">CONCATENATE(T269,"""",H$1,""":","'",H269,"',")</f>
        <v>"From":'CHD',"To":'ASR',"Price":'13993',"DeptTime":'09:57 PM',"ArrTime":'12:17 AM',"Flight":'B',"Comp":'Jet Airways',"Code":'B-8492',</v>
      </c>
      <c r="V269" s="1" t="str">
        <f ca="1">CONCATENATE(U269,"""",I$1,""":","'",I269,"',")</f>
        <v>"From":'CHD',"To":'ASR',"Price":'13993',"DeptTime":'09:57 PM',"ArrTime":'12:17 AM',"Flight":'B',"Comp":'Jet Airways',"Code":'B-8492',"FlightNo":'8492',</v>
      </c>
      <c r="W269" s="1" t="str">
        <f ca="1">CONCATENATE(V269,"""",J$1,""":","",J269,",")</f>
        <v>"From":'CHD',"To":'ASR',"Price":'13993',"DeptTime":'09:57 PM',"ArrTime":'12:17 AM',"Flight":'B',"Comp":'Jet Airways',"Code":'B-8492',"FlightNo":'8492',"isReturn":true,</v>
      </c>
      <c r="X269" s="1" t="str">
        <f t="shared" ref="X269:Y269" ca="1" si="296">CONCATENATE(W269,"""",K$1,""":","",K269,"',")</f>
        <v>"From":'CHD',"To":'ASR',"Price":'13993',"DeptTime":'09:57 PM',"ArrTime":'12:17 AM',"Flight":'B',"Comp":'Jet Airways',"Code":'B-8492',"FlightNo":'8492',"isReturn":true,"RetDeptTime":'03:39 AM',</v>
      </c>
      <c r="Y269" s="1" t="str">
        <f t="shared" ca="1" si="296"/>
        <v>"From":'CHD',"To":'ASR',"Price":'13993',"DeptTime":'09:57 PM',"ArrTime":'12:17 AM',"Flight":'B',"Comp":'Jet Airways',"Code":'B-8492',"FlightNo":'8492',"isReturn":true,"RetDeptTime":'03:39 AM',"RetArrTime":'05:59 AM',</v>
      </c>
      <c r="Z269" s="1" t="str">
        <f ca="1">CONCATENATE(Y269,"""",M$1,""":","'",M269,"'")</f>
        <v>"From":'CHD',"To":'ASR',"Price":'13993',"DeptTime":'09:57 PM',"ArrTime":'12:17 AM',"Flight":'B',"Comp":'Jet Airways',"Code":'B-8492',"FlightNo":'8492',"isReturn":true,"RetDeptTime":'03:39 AM',"RetArrTime":'05:59 AM',"RetCode":'B-8493'</v>
      </c>
      <c r="AA269" s="1" t="str">
        <f t="shared" ca="1" si="269"/>
        <v>{"From":'CHD',"To":'ASR',"Price":'13993',"DeptTime":'09:57 PM',"ArrTime":'12:17 AM',"Flight":'B',"Comp":'Jet Airways',"Code":'B-8492',"FlightNo":'8492',"isReturn":true,"RetDeptTime":'03:39 AM',"RetArrTime":'05:59 AM',"RetCode":'B-8493'},</v>
      </c>
    </row>
    <row r="270" spans="1:27" ht="18.75" customHeight="1">
      <c r="A270" s="1" t="s">
        <v>15</v>
      </c>
      <c r="B270" s="1" t="s">
        <v>14</v>
      </c>
      <c r="C270" s="1">
        <f t="shared" ca="1" si="264"/>
        <v>10546</v>
      </c>
      <c r="D270" s="2" t="str">
        <f>CONCATENATE("'","12:12 PM")</f>
        <v>'12:12 PM</v>
      </c>
      <c r="E270" s="2" t="str">
        <f>CONCATENATE("'","02:32 PM")</f>
        <v>'02:32 PM</v>
      </c>
      <c r="F270" s="1" t="s">
        <v>10</v>
      </c>
      <c r="G270" s="1" t="s">
        <v>19</v>
      </c>
      <c r="H270" s="1" t="str">
        <f t="shared" ca="1" si="284"/>
        <v>A-4074</v>
      </c>
      <c r="I270" s="1">
        <f t="shared" ca="1" si="265"/>
        <v>4074</v>
      </c>
      <c r="J270" s="4" t="s">
        <v>24</v>
      </c>
      <c r="K270" s="5" t="str">
        <f>CONCATENATE("'","05:53 PM")</f>
        <v>'05:53 PM</v>
      </c>
      <c r="L270" s="5" t="str">
        <f>CONCATENATE("'","08:13 PM")</f>
        <v>'08:13 PM</v>
      </c>
      <c r="M270" s="4" t="str">
        <f t="shared" ca="1" si="266"/>
        <v>A-4075</v>
      </c>
      <c r="N270" s="1" t="str">
        <f t="shared" si="267"/>
        <v>"From":'CHD',</v>
      </c>
      <c r="O270" s="1" t="str">
        <f>CONCATENATE(N270,"""",B$1,""":","'",B270,"',")</f>
        <v>"From":'CHD',"To":'KOL',</v>
      </c>
      <c r="P270" s="1" t="str">
        <f ca="1">CONCATENATE(O270,"""",C$1,""":","'",C270,"',")</f>
        <v>"From":'CHD',"To":'KOL',"Price":'10546',</v>
      </c>
      <c r="Q270" s="1" t="str">
        <f ca="1">CONCATENATE(P270,"""",D$1,""":","",D270,"',")</f>
        <v>"From":'CHD',"To":'KOL',"Price":'10546',"DeptTime":'12:12 PM',</v>
      </c>
      <c r="R270" s="1" t="str">
        <f ca="1">CONCATENATE(Q270,"""",E$1,""":","",E270,"',")</f>
        <v>"From":'CHD',"To":'KOL',"Price":'10546',"DeptTime":'12:12 PM',"ArrTime":'02:32 PM',</v>
      </c>
      <c r="S270" s="1" t="str">
        <f ca="1">CONCATENATE(R270,"""",F$1,""":","'",F270,"',")</f>
        <v>"From":'CHD',"To":'KOL',"Price":'10546',"DeptTime":'12:12 PM',"ArrTime":'02:32 PM',"Flight":'A',</v>
      </c>
      <c r="T270" s="1" t="str">
        <f ca="1">CONCATENATE(S270,"""",G$1,""":","'",G270,"',")</f>
        <v>"From":'CHD',"To":'KOL',"Price":'10546',"DeptTime":'12:12 PM',"ArrTime":'02:32 PM',"Flight":'A',"Comp":'Pun-Airways',</v>
      </c>
      <c r="U270" s="1" t="str">
        <f ca="1">CONCATENATE(T270,"""",H$1,""":","'",H270,"',")</f>
        <v>"From":'CHD',"To":'KOL',"Price":'10546',"DeptTime":'12:12 PM',"ArrTime":'02:32 PM',"Flight":'A',"Comp":'Pun-Airways',"Code":'A-4074',</v>
      </c>
      <c r="V270" s="1" t="str">
        <f ca="1">CONCATENATE(U270,"""",I$1,""":","'",I270,"',")</f>
        <v>"From":'CHD',"To":'KOL',"Price":'10546',"DeptTime":'12:12 PM',"ArrTime":'02:32 PM',"Flight":'A',"Comp":'Pun-Airways',"Code":'A-4074',"FlightNo":'4074',</v>
      </c>
      <c r="W270" s="1" t="str">
        <f ca="1">CONCATENATE(V270,"""",J$1,""":","",J270,",")</f>
        <v>"From":'CHD',"To":'KOL',"Price":'10546',"DeptTime":'12:12 PM',"ArrTime":'02:32 PM',"Flight":'A',"Comp":'Pun-Airways',"Code":'A-4074',"FlightNo":'4074',"isReturn":true,</v>
      </c>
      <c r="X270" s="1" t="str">
        <f t="shared" ref="X270:Y270" ca="1" si="297">CONCATENATE(W270,"""",K$1,""":","",K270,"',")</f>
        <v>"From":'CHD',"To":'KOL',"Price":'10546',"DeptTime":'12:12 PM',"ArrTime":'02:32 PM',"Flight":'A',"Comp":'Pun-Airways',"Code":'A-4074',"FlightNo":'4074',"isReturn":true,"RetDeptTime":'05:53 PM',</v>
      </c>
      <c r="Y270" s="1" t="str">
        <f t="shared" ca="1" si="297"/>
        <v>"From":'CHD',"To":'KOL',"Price":'10546',"DeptTime":'12:12 PM',"ArrTime":'02:32 PM',"Flight":'A',"Comp":'Pun-Airways',"Code":'A-4074',"FlightNo":'4074',"isReturn":true,"RetDeptTime":'05:53 PM',"RetArrTime":'08:13 PM',</v>
      </c>
      <c r="Z270" s="1" t="str">
        <f ca="1">CONCATENATE(Y270,"""",M$1,""":","'",M270,"'")</f>
        <v>"From":'CHD',"To":'KOL',"Price":'10546',"DeptTime":'12:12 PM',"ArrTime":'02:32 PM',"Flight":'A',"Comp":'Pun-Airways',"Code":'A-4074',"FlightNo":'4074',"isReturn":true,"RetDeptTime":'05:53 PM',"RetArrTime":'08:13 PM',"RetCode":'A-4075'</v>
      </c>
      <c r="AA270" s="1" t="str">
        <f t="shared" ca="1" si="269"/>
        <v>{"From":'CHD',"To":'KOL',"Price":'10546',"DeptTime":'12:12 PM',"ArrTime":'02:32 PM',"Flight":'A',"Comp":'Pun-Airways',"Code":'A-4074',"FlightNo":'4074',"isReturn":true,"RetDeptTime":'05:53 PM',"RetArrTime":'08:13 PM',"RetCode":'A-4075'},</v>
      </c>
    </row>
    <row r="271" spans="1:27" ht="18.75" customHeight="1">
      <c r="A271" s="1" t="s">
        <v>15</v>
      </c>
      <c r="B271" s="1" t="s">
        <v>15</v>
      </c>
      <c r="C271" s="1">
        <f t="shared" ca="1" si="264"/>
        <v>9379</v>
      </c>
      <c r="D271" s="2" t="str">
        <f>CONCATENATE("'","07:19 AM")</f>
        <v>'07:19 AM</v>
      </c>
      <c r="E271" s="2" t="str">
        <f>CONCATENATE("'","09:39 AM")</f>
        <v>'09:39 AM</v>
      </c>
      <c r="F271" s="1" t="s">
        <v>10</v>
      </c>
      <c r="G271" s="1" t="s">
        <v>20</v>
      </c>
      <c r="H271" s="1" t="str">
        <f t="shared" ca="1" si="284"/>
        <v>A-1942</v>
      </c>
      <c r="I271" s="1">
        <f t="shared" ca="1" si="265"/>
        <v>1942</v>
      </c>
      <c r="J271" s="4" t="s">
        <v>24</v>
      </c>
      <c r="K271" s="5" t="str">
        <f>CONCATENATE("'","01:00 PM")</f>
        <v>'01:00 PM</v>
      </c>
      <c r="L271" s="5" t="str">
        <f>CONCATENATE("'","03:20 PM")</f>
        <v>'03:20 PM</v>
      </c>
      <c r="M271" s="4" t="str">
        <f t="shared" ca="1" si="266"/>
        <v>A-1943</v>
      </c>
      <c r="N271" s="1" t="str">
        <f t="shared" si="267"/>
        <v>"From":'CHD',</v>
      </c>
      <c r="O271" s="1" t="str">
        <f>CONCATENATE(N271,"""",B$1,""":","'",B271,"',")</f>
        <v>"From":'CHD',"To":'CHD',</v>
      </c>
      <c r="P271" s="1" t="str">
        <f ca="1">CONCATENATE(O271,"""",C$1,""":","'",C271,"',")</f>
        <v>"From":'CHD',"To":'CHD',"Price":'9379',</v>
      </c>
      <c r="Q271" s="1" t="str">
        <f ca="1">CONCATENATE(P271,"""",D$1,""":","",D271,"',")</f>
        <v>"From":'CHD',"To":'CHD',"Price":'9379',"DeptTime":'07:19 AM',</v>
      </c>
      <c r="R271" s="1" t="str">
        <f ca="1">CONCATENATE(Q271,"""",E$1,""":","",E271,"',")</f>
        <v>"From":'CHD',"To":'CHD',"Price":'9379',"DeptTime":'07:19 AM',"ArrTime":'09:39 AM',</v>
      </c>
      <c r="S271" s="1" t="str">
        <f ca="1">CONCATENATE(R271,"""",F$1,""":","'",F271,"',")</f>
        <v>"From":'CHD',"To":'CHD',"Price":'9379',"DeptTime":'07:19 AM',"ArrTime":'09:39 AM',"Flight":'A',</v>
      </c>
      <c r="T271" s="1" t="str">
        <f ca="1">CONCATENATE(S271,"""",G$1,""":","'",G271,"',")</f>
        <v>"From":'CHD',"To":'CHD',"Price":'9379',"DeptTime":'07:19 AM',"ArrTime":'09:39 AM',"Flight":'A',"Comp":'M-India',</v>
      </c>
      <c r="U271" s="1" t="str">
        <f ca="1">CONCATENATE(T271,"""",H$1,""":","'",H271,"',")</f>
        <v>"From":'CHD',"To":'CHD',"Price":'9379',"DeptTime":'07:19 AM',"ArrTime":'09:39 AM',"Flight":'A',"Comp":'M-India',"Code":'A-1942',</v>
      </c>
      <c r="V271" s="1" t="str">
        <f ca="1">CONCATENATE(U271,"""",I$1,""":","'",I271,"',")</f>
        <v>"From":'CHD',"To":'CHD',"Price":'9379',"DeptTime":'07:19 AM',"ArrTime":'09:39 AM',"Flight":'A',"Comp":'M-India',"Code":'A-1942',"FlightNo":'1942',</v>
      </c>
      <c r="W271" s="1" t="str">
        <f ca="1">CONCATENATE(V271,"""",J$1,""":","",J271,",")</f>
        <v>"From":'CHD',"To":'CHD',"Price":'9379',"DeptTime":'07:19 AM',"ArrTime":'09:39 AM',"Flight":'A',"Comp":'M-India',"Code":'A-1942',"FlightNo":'1942',"isReturn":true,</v>
      </c>
      <c r="X271" s="1" t="str">
        <f t="shared" ref="X271:Y271" ca="1" si="298">CONCATENATE(W271,"""",K$1,""":","",K271,"',")</f>
        <v>"From":'CHD',"To":'CHD',"Price":'9379',"DeptTime":'07:19 AM',"ArrTime":'09:39 AM',"Flight":'A',"Comp":'M-India',"Code":'A-1942',"FlightNo":'1942',"isReturn":true,"RetDeptTime":'01:00 PM',</v>
      </c>
      <c r="Y271" s="1" t="str">
        <f t="shared" ca="1" si="298"/>
        <v>"From":'CHD',"To":'CHD',"Price":'9379',"DeptTime":'07:19 AM',"ArrTime":'09:39 AM',"Flight":'A',"Comp":'M-India',"Code":'A-1942',"FlightNo":'1942',"isReturn":true,"RetDeptTime":'01:00 PM',"RetArrTime":'03:20 PM',</v>
      </c>
      <c r="Z271" s="1" t="str">
        <f ca="1">CONCATENATE(Y271,"""",M$1,""":","'",M271,"'")</f>
        <v>"From":'CHD',"To":'CHD',"Price":'9379',"DeptTime":'07:19 AM',"ArrTime":'09:39 AM',"Flight":'A',"Comp":'M-India',"Code":'A-1942',"FlightNo":'1942',"isReturn":true,"RetDeptTime":'01:00 PM',"RetArrTime":'03:20 PM',"RetCode":'A-1943'</v>
      </c>
      <c r="AA271" s="1" t="str">
        <f t="shared" ca="1" si="269"/>
        <v>{"From":'CHD',"To":'CHD',"Price":'9379',"DeptTime":'07:19 AM',"ArrTime":'09:39 AM',"Flight":'A',"Comp":'M-India',"Code":'A-1942',"FlightNo":'1942',"isReturn":true,"RetDeptTime":'01:00 PM',"RetArrTime":'03:20 PM',"RetCode":'A-1943'},</v>
      </c>
    </row>
    <row r="272" spans="1:27" ht="18.75" customHeight="1">
      <c r="A272" s="1" t="s">
        <v>7</v>
      </c>
      <c r="B272" s="1" t="s">
        <v>7</v>
      </c>
      <c r="C272" s="1">
        <f t="shared" ca="1" si="264"/>
        <v>8898</v>
      </c>
      <c r="D272" s="2" t="str">
        <f>CONCATENATE("'","06:18 PM")</f>
        <v>'06:18 PM</v>
      </c>
      <c r="E272" s="2" t="str">
        <f>CONCATENATE("'","08:38 PM")</f>
        <v>'08:38 PM</v>
      </c>
      <c r="F272" s="1" t="s">
        <v>10</v>
      </c>
      <c r="G272" s="1" t="s">
        <v>21</v>
      </c>
      <c r="H272" s="1" t="str">
        <f t="shared" ca="1" si="284"/>
        <v>A-5925</v>
      </c>
      <c r="I272" s="1">
        <f t="shared" ca="1" si="265"/>
        <v>5925</v>
      </c>
      <c r="J272" s="4" t="s">
        <v>24</v>
      </c>
      <c r="K272" s="5" t="str">
        <f>CONCATENATE("'","11:59 PM")</f>
        <v>'11:59 PM</v>
      </c>
      <c r="L272" s="5" t="str">
        <f>CONCATENATE("'","02:19 AM")</f>
        <v>'02:19 AM</v>
      </c>
      <c r="M272" s="4" t="str">
        <f t="shared" ca="1" si="266"/>
        <v>A-5926</v>
      </c>
      <c r="N272" s="1" t="str">
        <f t="shared" si="267"/>
        <v>"From":'DEL',</v>
      </c>
      <c r="O272" s="1" t="str">
        <f>CONCATENATE(N272,"""",B$1,""":","'",B272,"',")</f>
        <v>"From":'DEL',"To":'DEL',</v>
      </c>
      <c r="P272" s="1" t="str">
        <f ca="1">CONCATENATE(O272,"""",C$1,""":","'",C272,"',")</f>
        <v>"From":'DEL',"To":'DEL',"Price":'8898',</v>
      </c>
      <c r="Q272" s="1" t="str">
        <f ca="1">CONCATENATE(P272,"""",D$1,""":","",D272,"',")</f>
        <v>"From":'DEL',"To":'DEL',"Price":'8898',"DeptTime":'06:18 PM',</v>
      </c>
      <c r="R272" s="1" t="str">
        <f ca="1">CONCATENATE(Q272,"""",E$1,""":","",E272,"',")</f>
        <v>"From":'DEL',"To":'DEL',"Price":'8898',"DeptTime":'06:18 PM',"ArrTime":'08:38 PM',</v>
      </c>
      <c r="S272" s="1" t="str">
        <f ca="1">CONCATENATE(R272,"""",F$1,""":","'",F272,"',")</f>
        <v>"From":'DEL',"To":'DEL',"Price":'8898',"DeptTime":'06:18 PM',"ArrTime":'08:38 PM',"Flight":'A',</v>
      </c>
      <c r="T272" s="1" t="str">
        <f ca="1">CONCATENATE(S272,"""",G$1,""":","'",G272,"',")</f>
        <v>"From":'DEL',"To":'DEL',"Price":'8898',"DeptTime":'06:18 PM',"ArrTime":'08:38 PM',"Flight":'A',"Comp":'Col-ways',</v>
      </c>
      <c r="U272" s="1" t="str">
        <f ca="1">CONCATENATE(T272,"""",H$1,""":","'",H272,"',")</f>
        <v>"From":'DEL',"To":'DEL',"Price":'8898',"DeptTime":'06:18 PM',"ArrTime":'08:38 PM',"Flight":'A',"Comp":'Col-ways',"Code":'A-5925',</v>
      </c>
      <c r="V272" s="1" t="str">
        <f ca="1">CONCATENATE(U272,"""",I$1,""":","'",I272,"',")</f>
        <v>"From":'DEL',"To":'DEL',"Price":'8898',"DeptTime":'06:18 PM',"ArrTime":'08:38 PM',"Flight":'A',"Comp":'Col-ways',"Code":'A-5925',"FlightNo":'5925',</v>
      </c>
      <c r="W272" s="1" t="str">
        <f ca="1">CONCATENATE(V272,"""",J$1,""":","",J272,",")</f>
        <v>"From":'DEL',"To":'DEL',"Price":'8898',"DeptTime":'06:18 PM',"ArrTime":'08:38 PM',"Flight":'A',"Comp":'Col-ways',"Code":'A-5925',"FlightNo":'5925',"isReturn":true,</v>
      </c>
      <c r="X272" s="1" t="str">
        <f t="shared" ref="X272:Y272" ca="1" si="299">CONCATENATE(W272,"""",K$1,""":","",K272,"',")</f>
        <v>"From":'DEL',"To":'DEL',"Price":'8898',"DeptTime":'06:18 PM',"ArrTime":'08:38 PM',"Flight":'A',"Comp":'Col-ways',"Code":'A-5925',"FlightNo":'5925',"isReturn":true,"RetDeptTime":'11:59 PM',</v>
      </c>
      <c r="Y272" s="1" t="str">
        <f t="shared" ca="1" si="299"/>
        <v>"From":'DEL',"To":'DEL',"Price":'8898',"DeptTime":'06:18 PM',"ArrTime":'08:38 PM',"Flight":'A',"Comp":'Col-ways',"Code":'A-5925',"FlightNo":'5925',"isReturn":true,"RetDeptTime":'11:59 PM',"RetArrTime":'02:19 AM',</v>
      </c>
      <c r="Z272" s="1" t="str">
        <f ca="1">CONCATENATE(Y272,"""",M$1,""":","'",M272,"'")</f>
        <v>"From":'DEL',"To":'DEL',"Price":'8898',"DeptTime":'06:18 PM',"ArrTime":'08:38 PM',"Flight":'A',"Comp":'Col-ways',"Code":'A-5925',"FlightNo":'5925',"isReturn":true,"RetDeptTime":'11:59 PM',"RetArrTime":'02:19 AM',"RetCode":'A-5926'</v>
      </c>
      <c r="AA272" s="1" t="str">
        <f t="shared" ca="1" si="269"/>
        <v>{"From":'DEL',"To":'DEL',"Price":'8898',"DeptTime":'06:18 PM',"ArrTime":'08:38 PM',"Flight":'A',"Comp":'Col-ways',"Code":'A-5925',"FlightNo":'5925',"isReturn":true,"RetDeptTime":'11:59 PM',"RetArrTime":'02:19 AM',"RetCode":'A-5926'},</v>
      </c>
    </row>
    <row r="273" spans="1:27" ht="18.75" customHeight="1">
      <c r="A273" s="1" t="s">
        <v>7</v>
      </c>
      <c r="B273" s="1" t="s">
        <v>8</v>
      </c>
      <c r="C273" s="1">
        <f t="shared" ca="1" si="264"/>
        <v>6590</v>
      </c>
      <c r="D273" s="2" t="str">
        <f>CONCATENATE("'","08:32 AM")</f>
        <v>'08:32 AM</v>
      </c>
      <c r="E273" s="2" t="str">
        <f>CONCATENATE("'","10:52 AM")</f>
        <v>'10:52 AM</v>
      </c>
      <c r="F273" s="1" t="s">
        <v>11</v>
      </c>
      <c r="G273" s="1" t="s">
        <v>22</v>
      </c>
      <c r="H273" s="1" t="str">
        <f t="shared" ca="1" si="284"/>
        <v>B-5011</v>
      </c>
      <c r="I273" s="1">
        <f t="shared" ca="1" si="265"/>
        <v>5011</v>
      </c>
      <c r="J273" s="4" t="s">
        <v>24</v>
      </c>
      <c r="K273" s="5" t="str">
        <f>CONCATENATE("'","02:14 PM")</f>
        <v>'02:14 PM</v>
      </c>
      <c r="L273" s="5" t="str">
        <f>CONCATENATE("'","04:34 PM")</f>
        <v>'04:34 PM</v>
      </c>
      <c r="M273" s="4" t="str">
        <f t="shared" ca="1" si="266"/>
        <v>B-5012</v>
      </c>
      <c r="N273" s="1" t="str">
        <f t="shared" si="267"/>
        <v>"From":'DEL',</v>
      </c>
      <c r="O273" s="1" t="str">
        <f>CONCATENATE(N273,"""",B$1,""":","'",B273,"',")</f>
        <v>"From":'DEL',"To":'BLR',</v>
      </c>
      <c r="P273" s="1" t="str">
        <f ca="1">CONCATENATE(O273,"""",C$1,""":","'",C273,"',")</f>
        <v>"From":'DEL',"To":'BLR',"Price":'6590',</v>
      </c>
      <c r="Q273" s="1" t="str">
        <f ca="1">CONCATENATE(P273,"""",D$1,""":","",D273,"',")</f>
        <v>"From":'DEL',"To":'BLR',"Price":'6590',"DeptTime":'08:32 AM',</v>
      </c>
      <c r="R273" s="1" t="str">
        <f ca="1">CONCATENATE(Q273,"""",E$1,""":","",E273,"',")</f>
        <v>"From":'DEL',"To":'BLR',"Price":'6590',"DeptTime":'08:32 AM',"ArrTime":'10:52 AM',</v>
      </c>
      <c r="S273" s="1" t="str">
        <f ca="1">CONCATENATE(R273,"""",F$1,""":","'",F273,"',")</f>
        <v>"From":'DEL',"To":'BLR',"Price":'6590',"DeptTime":'08:32 AM',"ArrTime":'10:52 AM',"Flight":'B',</v>
      </c>
      <c r="T273" s="1" t="str">
        <f ca="1">CONCATENATE(S273,"""",G$1,""":","'",G273,"',")</f>
        <v>"From":'DEL',"To":'BLR',"Price":'6590',"DeptTime":'08:32 AM',"ArrTime":'10:52 AM',"Flight":'B',"Comp":'Max-Yorks',</v>
      </c>
      <c r="U273" s="1" t="str">
        <f ca="1">CONCATENATE(T273,"""",H$1,""":","'",H273,"',")</f>
        <v>"From":'DEL',"To":'BLR',"Price":'6590',"DeptTime":'08:32 AM',"ArrTime":'10:52 AM',"Flight":'B',"Comp":'Max-Yorks',"Code":'B-5011',</v>
      </c>
      <c r="V273" s="1" t="str">
        <f ca="1">CONCATENATE(U273,"""",I$1,""":","'",I273,"',")</f>
        <v>"From":'DEL',"To":'BLR',"Price":'6590',"DeptTime":'08:32 AM',"ArrTime":'10:52 AM',"Flight":'B',"Comp":'Max-Yorks',"Code":'B-5011',"FlightNo":'5011',</v>
      </c>
      <c r="W273" s="1" t="str">
        <f ca="1">CONCATENATE(V273,"""",J$1,""":","",J273,",")</f>
        <v>"From":'DEL',"To":'BLR',"Price":'6590',"DeptTime":'08:32 AM',"ArrTime":'10:52 AM',"Flight":'B',"Comp":'Max-Yorks',"Code":'B-5011',"FlightNo":'5011',"isReturn":true,</v>
      </c>
      <c r="X273" s="1" t="str">
        <f t="shared" ref="X273:Y273" ca="1" si="300">CONCATENATE(W273,"""",K$1,""":","",K273,"',")</f>
        <v>"From":'DEL',"To":'BLR',"Price":'6590',"DeptTime":'08:32 AM',"ArrTime":'10:52 AM',"Flight":'B',"Comp":'Max-Yorks',"Code":'B-5011',"FlightNo":'5011',"isReturn":true,"RetDeptTime":'02:14 PM',</v>
      </c>
      <c r="Y273" s="1" t="str">
        <f t="shared" ca="1" si="300"/>
        <v>"From":'DEL',"To":'BLR',"Price":'6590',"DeptTime":'08:32 AM',"ArrTime":'10:52 AM',"Flight":'B',"Comp":'Max-Yorks',"Code":'B-5011',"FlightNo":'5011',"isReturn":true,"RetDeptTime":'02:14 PM',"RetArrTime":'04:34 PM',</v>
      </c>
      <c r="Z273" s="1" t="str">
        <f ca="1">CONCATENATE(Y273,"""",M$1,""":","'",M273,"'")</f>
        <v>"From":'DEL',"To":'BLR',"Price":'6590',"DeptTime":'08:32 AM',"ArrTime":'10:52 AM',"Flight":'B',"Comp":'Max-Yorks',"Code":'B-5011',"FlightNo":'5011',"isReturn":true,"RetDeptTime":'02:14 PM',"RetArrTime":'04:34 PM',"RetCode":'B-5012'</v>
      </c>
      <c r="AA273" s="1" t="str">
        <f t="shared" ca="1" si="269"/>
        <v>{"From":'DEL',"To":'BLR',"Price":'6590',"DeptTime":'08:32 AM',"ArrTime":'10:52 AM',"Flight":'B',"Comp":'Max-Yorks',"Code":'B-5011',"FlightNo":'5011',"isReturn":true,"RetDeptTime":'02:14 PM',"RetArrTime":'04:34 PM',"RetCode":'B-5012'},</v>
      </c>
    </row>
    <row r="274" spans="1:27" ht="18.75" customHeight="1">
      <c r="A274" s="1" t="s">
        <v>7</v>
      </c>
      <c r="B274" s="1" t="s">
        <v>12</v>
      </c>
      <c r="C274" s="1">
        <f t="shared" ca="1" si="264"/>
        <v>10282</v>
      </c>
      <c r="D274" s="2" t="str">
        <f>CONCATENATE("'","08:08 PM")</f>
        <v>'08:08 PM</v>
      </c>
      <c r="E274" s="2" t="str">
        <f>CONCATENATE("'","10:28 PM")</f>
        <v>'10:28 PM</v>
      </c>
      <c r="F274" s="1" t="s">
        <v>10</v>
      </c>
      <c r="G274" s="1" t="s">
        <v>9</v>
      </c>
      <c r="H274" s="1" t="str">
        <f t="shared" ca="1" si="284"/>
        <v>A-1526</v>
      </c>
      <c r="I274" s="1">
        <f t="shared" ca="1" si="265"/>
        <v>1526</v>
      </c>
      <c r="J274" s="4" t="s">
        <v>24</v>
      </c>
      <c r="K274" s="5" t="str">
        <f>CONCATENATE("'","01:49 AM")</f>
        <v>'01:49 AM</v>
      </c>
      <c r="L274" s="5" t="str">
        <f>CONCATENATE("'","04:09 AM")</f>
        <v>'04:09 AM</v>
      </c>
      <c r="M274" s="4" t="str">
        <f t="shared" ca="1" si="266"/>
        <v>A-1527</v>
      </c>
      <c r="N274" s="1" t="str">
        <f t="shared" si="267"/>
        <v>"From":'DEL',</v>
      </c>
      <c r="O274" s="1" t="str">
        <f>CONCATENATE(N274,"""",B$1,""":","'",B274,"',")</f>
        <v>"From":'DEL',"To":'MUM',</v>
      </c>
      <c r="P274" s="1" t="str">
        <f ca="1">CONCATENATE(O274,"""",C$1,""":","'",C274,"',")</f>
        <v>"From":'DEL',"To":'MUM',"Price":'10282',</v>
      </c>
      <c r="Q274" s="1" t="str">
        <f ca="1">CONCATENATE(P274,"""",D$1,""":","",D274,"',")</f>
        <v>"From":'DEL',"To":'MUM',"Price":'10282',"DeptTime":'08:08 PM',</v>
      </c>
      <c r="R274" s="1" t="str">
        <f ca="1">CONCATENATE(Q274,"""",E$1,""":","",E274,"',")</f>
        <v>"From":'DEL',"To":'MUM',"Price":'10282',"DeptTime":'08:08 PM',"ArrTime":'10:28 PM',</v>
      </c>
      <c r="S274" s="1" t="str">
        <f ca="1">CONCATENATE(R274,"""",F$1,""":","'",F274,"',")</f>
        <v>"From":'DEL',"To":'MUM',"Price":'10282',"DeptTime":'08:08 PM',"ArrTime":'10:28 PM',"Flight":'A',</v>
      </c>
      <c r="T274" s="1" t="str">
        <f ca="1">CONCATENATE(S274,"""",G$1,""":","'",G274,"',")</f>
        <v>"From":'DEL',"To":'MUM',"Price":'10282',"DeptTime":'08:08 PM',"ArrTime":'10:28 PM',"Flight":'A',"Comp":'Kingfisher',</v>
      </c>
      <c r="U274" s="1" t="str">
        <f ca="1">CONCATENATE(T274,"""",H$1,""":","'",H274,"',")</f>
        <v>"From":'DEL',"To":'MUM',"Price":'10282',"DeptTime":'08:08 PM',"ArrTime":'10:28 PM',"Flight":'A',"Comp":'Kingfisher',"Code":'A-1526',</v>
      </c>
      <c r="V274" s="1" t="str">
        <f ca="1">CONCATENATE(U274,"""",I$1,""":","'",I274,"',")</f>
        <v>"From":'DEL',"To":'MUM',"Price":'10282',"DeptTime":'08:08 PM',"ArrTime":'10:28 PM',"Flight":'A',"Comp":'Kingfisher',"Code":'A-1526',"FlightNo":'1526',</v>
      </c>
      <c r="W274" s="1" t="str">
        <f ca="1">CONCATENATE(V274,"""",J$1,""":","",J274,",")</f>
        <v>"From":'DEL',"To":'MUM',"Price":'10282',"DeptTime":'08:08 PM',"ArrTime":'10:28 PM',"Flight":'A',"Comp":'Kingfisher',"Code":'A-1526',"FlightNo":'1526',"isReturn":true,</v>
      </c>
      <c r="X274" s="1" t="str">
        <f t="shared" ref="X274:Y274" ca="1" si="301">CONCATENATE(W274,"""",K$1,""":","",K274,"',")</f>
        <v>"From":'DEL',"To":'MUM',"Price":'10282',"DeptTime":'08:08 PM',"ArrTime":'10:28 PM',"Flight":'A',"Comp":'Kingfisher',"Code":'A-1526',"FlightNo":'1526',"isReturn":true,"RetDeptTime":'01:49 AM',</v>
      </c>
      <c r="Y274" s="1" t="str">
        <f t="shared" ca="1" si="301"/>
        <v>"From":'DEL',"To":'MUM',"Price":'10282',"DeptTime":'08:08 PM',"ArrTime":'10:28 PM',"Flight":'A',"Comp":'Kingfisher',"Code":'A-1526',"FlightNo":'1526',"isReturn":true,"RetDeptTime":'01:49 AM',"RetArrTime":'04:09 AM',</v>
      </c>
      <c r="Z274" s="1" t="str">
        <f ca="1">CONCATENATE(Y274,"""",M$1,""":","'",M274,"'")</f>
        <v>"From":'DEL',"To":'MUM',"Price":'10282',"DeptTime":'08:08 PM',"ArrTime":'10:28 PM',"Flight":'A',"Comp":'Kingfisher',"Code":'A-1526',"FlightNo":'1526',"isReturn":true,"RetDeptTime":'01:49 AM',"RetArrTime":'04:09 AM',"RetCode":'A-1527'</v>
      </c>
      <c r="AA274" s="1" t="str">
        <f t="shared" ca="1" si="269"/>
        <v>{"From":'DEL',"To":'MUM',"Price":'10282',"DeptTime":'08:08 PM',"ArrTime":'10:28 PM',"Flight":'A',"Comp":'Kingfisher',"Code":'A-1526',"FlightNo":'1526',"isReturn":true,"RetDeptTime":'01:49 AM',"RetArrTime":'04:09 AM',"RetCode":'A-1527'},</v>
      </c>
    </row>
    <row r="275" spans="1:27" ht="18.75" customHeight="1">
      <c r="A275" s="1" t="s">
        <v>7</v>
      </c>
      <c r="B275" s="1" t="s">
        <v>13</v>
      </c>
      <c r="C275" s="1">
        <f t="shared" ca="1" si="264"/>
        <v>12333</v>
      </c>
      <c r="D275" s="2" t="str">
        <f>CONCATENATE("'","02:01 PM")</f>
        <v>'02:01 PM</v>
      </c>
      <c r="E275" s="2" t="str">
        <f>CONCATENATE("'","04:21 PM")</f>
        <v>'04:21 PM</v>
      </c>
      <c r="F275" s="1" t="s">
        <v>11</v>
      </c>
      <c r="G275" s="1" t="s">
        <v>9</v>
      </c>
      <c r="H275" s="1" t="str">
        <f t="shared" ca="1" si="284"/>
        <v>B-3502</v>
      </c>
      <c r="I275" s="1">
        <f t="shared" ca="1" si="265"/>
        <v>3502</v>
      </c>
      <c r="J275" s="4" t="s">
        <v>25</v>
      </c>
      <c r="K275" s="5" t="str">
        <f>CONCATENATE("'","07:43 PM")</f>
        <v>'07:43 PM</v>
      </c>
      <c r="L275" s="5" t="str">
        <f>CONCATENATE("'","10:03 PM")</f>
        <v>'10:03 PM</v>
      </c>
      <c r="M275" s="4" t="str">
        <f t="shared" ca="1" si="266"/>
        <v>B-3503</v>
      </c>
      <c r="N275" s="1" t="str">
        <f t="shared" si="267"/>
        <v>"From":'DEL',</v>
      </c>
      <c r="O275" s="1" t="str">
        <f>CONCATENATE(N275,"""",B$1,""":","'",B275,"',")</f>
        <v>"From":'DEL',"To":'ASR',</v>
      </c>
      <c r="P275" s="1" t="str">
        <f ca="1">CONCATENATE(O275,"""",C$1,""":","'",C275,"',")</f>
        <v>"From":'DEL',"To":'ASR',"Price":'12333',</v>
      </c>
      <c r="Q275" s="1" t="str">
        <f ca="1">CONCATENATE(P275,"""",D$1,""":","",D275,"',")</f>
        <v>"From":'DEL',"To":'ASR',"Price":'12333',"DeptTime":'02:01 PM',</v>
      </c>
      <c r="R275" s="1" t="str">
        <f ca="1">CONCATENATE(Q275,"""",E$1,""":","",E275,"',")</f>
        <v>"From":'DEL',"To":'ASR',"Price":'12333',"DeptTime":'02:01 PM',"ArrTime":'04:21 PM',</v>
      </c>
      <c r="S275" s="1" t="str">
        <f ca="1">CONCATENATE(R275,"""",F$1,""":","'",F275,"',")</f>
        <v>"From":'DEL',"To":'ASR',"Price":'12333',"DeptTime":'02:01 PM',"ArrTime":'04:21 PM',"Flight":'B',</v>
      </c>
      <c r="T275" s="1" t="str">
        <f ca="1">CONCATENATE(S275,"""",G$1,""":","'",G275,"',")</f>
        <v>"From":'DEL',"To":'ASR',"Price":'12333',"DeptTime":'02:01 PM',"ArrTime":'04:21 PM',"Flight":'B',"Comp":'Kingfisher',</v>
      </c>
      <c r="U275" s="1" t="str">
        <f ca="1">CONCATENATE(T275,"""",H$1,""":","'",H275,"',")</f>
        <v>"From":'DEL',"To":'ASR',"Price":'12333',"DeptTime":'02:01 PM',"ArrTime":'04:21 PM',"Flight":'B',"Comp":'Kingfisher',"Code":'B-3502',</v>
      </c>
      <c r="V275" s="1" t="str">
        <f ca="1">CONCATENATE(U275,"""",I$1,""":","'",I275,"',")</f>
        <v>"From":'DEL',"To":'ASR',"Price":'12333',"DeptTime":'02:01 PM',"ArrTime":'04:21 PM',"Flight":'B',"Comp":'Kingfisher',"Code":'B-3502',"FlightNo":'3502',</v>
      </c>
      <c r="W275" s="1" t="str">
        <f ca="1">CONCATENATE(V275,"""",J$1,""":","",J275,",")</f>
        <v>"From":'DEL',"To":'ASR',"Price":'12333',"DeptTime":'02:01 PM',"ArrTime":'04:21 PM',"Flight":'B',"Comp":'Kingfisher',"Code":'B-3502',"FlightNo":'3502',"isReturn":false,</v>
      </c>
      <c r="X275" s="1" t="str">
        <f t="shared" ref="X275:Y275" ca="1" si="302">CONCATENATE(W275,"""",K$1,""":","",K275,"',")</f>
        <v>"From":'DEL',"To":'ASR',"Price":'12333',"DeptTime":'02:01 PM',"ArrTime":'04:21 PM',"Flight":'B',"Comp":'Kingfisher',"Code":'B-3502',"FlightNo":'3502',"isReturn":false,"RetDeptTime":'07:43 PM',</v>
      </c>
      <c r="Y275" s="1" t="str">
        <f t="shared" ca="1" si="302"/>
        <v>"From":'DEL',"To":'ASR',"Price":'12333',"DeptTime":'02:01 PM',"ArrTime":'04:21 PM',"Flight":'B',"Comp":'Kingfisher',"Code":'B-3502',"FlightNo":'3502',"isReturn":false,"RetDeptTime":'07:43 PM',"RetArrTime":'10:03 PM',</v>
      </c>
      <c r="Z275" s="1" t="str">
        <f ca="1">CONCATENATE(Y275,"""",M$1,""":","'",M275,"'")</f>
        <v>"From":'DEL',"To":'ASR',"Price":'12333',"DeptTime":'02:01 PM',"ArrTime":'04:21 PM',"Flight":'B',"Comp":'Kingfisher',"Code":'B-3502',"FlightNo":'3502',"isReturn":false,"RetDeptTime":'07:43 PM',"RetArrTime":'10:03 PM',"RetCode":'B-3503'</v>
      </c>
      <c r="AA275" s="1" t="str">
        <f t="shared" ca="1" si="269"/>
        <v>{"From":'DEL',"To":'ASR',"Price":'12333',"DeptTime":'02:01 PM',"ArrTime":'04:21 PM',"Flight":'B',"Comp":'Kingfisher',"Code":'B-3502',"FlightNo":'3502',"isReturn":false,"RetDeptTime":'07:43 PM',"RetArrTime":'10:03 PM',"RetCode":'B-3503'},</v>
      </c>
    </row>
    <row r="276" spans="1:27" ht="18.75" customHeight="1">
      <c r="A276" s="1" t="s">
        <v>7</v>
      </c>
      <c r="B276" s="1" t="s">
        <v>14</v>
      </c>
      <c r="C276" s="1">
        <f t="shared" ca="1" si="264"/>
        <v>14616</v>
      </c>
      <c r="D276" s="2" t="str">
        <f>CONCATENATE("'","02:14 AM")</f>
        <v>'02:14 AM</v>
      </c>
      <c r="E276" s="2" t="str">
        <f>CONCATENATE("'","04:34 AM")</f>
        <v>'04:34 AM</v>
      </c>
      <c r="F276" s="1" t="s">
        <v>10</v>
      </c>
      <c r="G276" s="1" t="s">
        <v>9</v>
      </c>
      <c r="H276" s="1" t="str">
        <f t="shared" ca="1" si="284"/>
        <v>A-4118</v>
      </c>
      <c r="I276" s="1">
        <f t="shared" ca="1" si="265"/>
        <v>4118</v>
      </c>
      <c r="J276" s="4" t="s">
        <v>25</v>
      </c>
      <c r="K276" s="5" t="str">
        <f>CONCATENATE("'","07:55 AM")</f>
        <v>'07:55 AM</v>
      </c>
      <c r="L276" s="5" t="str">
        <f>CONCATENATE("'","10:15 AM")</f>
        <v>'10:15 AM</v>
      </c>
      <c r="M276" s="4" t="str">
        <f t="shared" ca="1" si="266"/>
        <v>A-4119</v>
      </c>
      <c r="N276" s="1" t="str">
        <f t="shared" si="267"/>
        <v>"From":'DEL',</v>
      </c>
      <c r="O276" s="1" t="str">
        <f>CONCATENATE(N276,"""",B$1,""":","'",B276,"',")</f>
        <v>"From":'DEL',"To":'KOL',</v>
      </c>
      <c r="P276" s="1" t="str">
        <f ca="1">CONCATENATE(O276,"""",C$1,""":","'",C276,"',")</f>
        <v>"From":'DEL',"To":'KOL',"Price":'14616',</v>
      </c>
      <c r="Q276" s="1" t="str">
        <f ca="1">CONCATENATE(P276,"""",D$1,""":","",D276,"',")</f>
        <v>"From":'DEL',"To":'KOL',"Price":'14616',"DeptTime":'02:14 AM',</v>
      </c>
      <c r="R276" s="1" t="str">
        <f ca="1">CONCATENATE(Q276,"""",E$1,""":","",E276,"',")</f>
        <v>"From":'DEL',"To":'KOL',"Price":'14616',"DeptTime":'02:14 AM',"ArrTime":'04:34 AM',</v>
      </c>
      <c r="S276" s="1" t="str">
        <f ca="1">CONCATENATE(R276,"""",F$1,""":","'",F276,"',")</f>
        <v>"From":'DEL',"To":'KOL',"Price":'14616',"DeptTime":'02:14 AM',"ArrTime":'04:34 AM',"Flight":'A',</v>
      </c>
      <c r="T276" s="1" t="str">
        <f ca="1">CONCATENATE(S276,"""",G$1,""":","'",G276,"',")</f>
        <v>"From":'DEL',"To":'KOL',"Price":'14616',"DeptTime":'02:14 AM',"ArrTime":'04:34 AM',"Flight":'A',"Comp":'Kingfisher',</v>
      </c>
      <c r="U276" s="1" t="str">
        <f ca="1">CONCATENATE(T276,"""",H$1,""":","'",H276,"',")</f>
        <v>"From":'DEL',"To":'KOL',"Price":'14616',"DeptTime":'02:14 AM',"ArrTime":'04:34 AM',"Flight":'A',"Comp":'Kingfisher',"Code":'A-4118',</v>
      </c>
      <c r="V276" s="1" t="str">
        <f ca="1">CONCATENATE(U276,"""",I$1,""":","'",I276,"',")</f>
        <v>"From":'DEL',"To":'KOL',"Price":'14616',"DeptTime":'02:14 AM',"ArrTime":'04:34 AM',"Flight":'A',"Comp":'Kingfisher',"Code":'A-4118',"FlightNo":'4118',</v>
      </c>
      <c r="W276" s="1" t="str">
        <f ca="1">CONCATENATE(V276,"""",J$1,""":","",J276,",")</f>
        <v>"From":'DEL',"To":'KOL',"Price":'14616',"DeptTime":'02:14 AM',"ArrTime":'04:34 AM',"Flight":'A',"Comp":'Kingfisher',"Code":'A-4118',"FlightNo":'4118',"isReturn":false,</v>
      </c>
      <c r="X276" s="1" t="str">
        <f t="shared" ref="X276:Y276" ca="1" si="303">CONCATENATE(W276,"""",K$1,""":","",K276,"',")</f>
        <v>"From":'DEL',"To":'KOL',"Price":'14616',"DeptTime":'02:14 AM',"ArrTime":'04:34 AM',"Flight":'A',"Comp":'Kingfisher',"Code":'A-4118',"FlightNo":'4118',"isReturn":false,"RetDeptTime":'07:55 AM',</v>
      </c>
      <c r="Y276" s="1" t="str">
        <f t="shared" ca="1" si="303"/>
        <v>"From":'DEL',"To":'KOL',"Price":'14616',"DeptTime":'02:14 AM',"ArrTime":'04:34 AM',"Flight":'A',"Comp":'Kingfisher',"Code":'A-4118',"FlightNo":'4118',"isReturn":false,"RetDeptTime":'07:55 AM',"RetArrTime":'10:15 AM',</v>
      </c>
      <c r="Z276" s="1" t="str">
        <f ca="1">CONCATENATE(Y276,"""",M$1,""":","'",M276,"'")</f>
        <v>"From":'DEL',"To":'KOL',"Price":'14616',"DeptTime":'02:14 AM',"ArrTime":'04:34 AM',"Flight":'A',"Comp":'Kingfisher',"Code":'A-4118',"FlightNo":'4118',"isReturn":false,"RetDeptTime":'07:55 AM',"RetArrTime":'10:15 AM',"RetCode":'A-4119'</v>
      </c>
      <c r="AA276" s="1" t="str">
        <f t="shared" ca="1" si="269"/>
        <v>{"From":'DEL',"To":'KOL',"Price":'14616',"DeptTime":'02:14 AM',"ArrTime":'04:34 AM',"Flight":'A',"Comp":'Kingfisher',"Code":'A-4118',"FlightNo":'4118',"isReturn":false,"RetDeptTime":'07:55 AM',"RetArrTime":'10:15 AM',"RetCode":'A-4119'},</v>
      </c>
    </row>
    <row r="277" spans="1:27" ht="18.75" customHeight="1">
      <c r="A277" s="1" t="s">
        <v>7</v>
      </c>
      <c r="B277" s="1" t="s">
        <v>15</v>
      </c>
      <c r="C277" s="1">
        <f t="shared" ca="1" si="264"/>
        <v>10481</v>
      </c>
      <c r="D277" s="2" t="str">
        <f>CONCATENATE("'","08:08 AM")</f>
        <v>'08:08 AM</v>
      </c>
      <c r="E277" s="2" t="str">
        <f>CONCATENATE("'","10:28 AM")</f>
        <v>'10:28 AM</v>
      </c>
      <c r="F277" s="1" t="s">
        <v>11</v>
      </c>
      <c r="G277" s="1" t="s">
        <v>9</v>
      </c>
      <c r="H277" s="1" t="str">
        <f t="shared" ca="1" si="284"/>
        <v>B-4640</v>
      </c>
      <c r="I277" s="1">
        <f t="shared" ca="1" si="265"/>
        <v>4640</v>
      </c>
      <c r="J277" s="4" t="s">
        <v>25</v>
      </c>
      <c r="K277" s="5" t="str">
        <f>CONCATENATE("'","01:49 PM")</f>
        <v>'01:49 PM</v>
      </c>
      <c r="L277" s="5" t="str">
        <f>CONCATENATE("'","04:09 PM")</f>
        <v>'04:09 PM</v>
      </c>
      <c r="M277" s="4" t="str">
        <f t="shared" ca="1" si="266"/>
        <v>B-4641</v>
      </c>
      <c r="N277" s="1" t="str">
        <f t="shared" si="267"/>
        <v>"From":'DEL',</v>
      </c>
      <c r="O277" s="1" t="str">
        <f>CONCATENATE(N277,"""",B$1,""":","'",B277,"',")</f>
        <v>"From":'DEL',"To":'CHD',</v>
      </c>
      <c r="P277" s="1" t="str">
        <f ca="1">CONCATENATE(O277,"""",C$1,""":","'",C277,"',")</f>
        <v>"From":'DEL',"To":'CHD',"Price":'10481',</v>
      </c>
      <c r="Q277" s="1" t="str">
        <f ca="1">CONCATENATE(P277,"""",D$1,""":","",D277,"',")</f>
        <v>"From":'DEL',"To":'CHD',"Price":'10481',"DeptTime":'08:08 AM',</v>
      </c>
      <c r="R277" s="1" t="str">
        <f ca="1">CONCATENATE(Q277,"""",E$1,""":","",E277,"',")</f>
        <v>"From":'DEL',"To":'CHD',"Price":'10481',"DeptTime":'08:08 AM',"ArrTime":'10:28 AM',</v>
      </c>
      <c r="S277" s="1" t="str">
        <f ca="1">CONCATENATE(R277,"""",F$1,""":","'",F277,"',")</f>
        <v>"From":'DEL',"To":'CHD',"Price":'10481',"DeptTime":'08:08 AM',"ArrTime":'10:28 AM',"Flight":'B',</v>
      </c>
      <c r="T277" s="1" t="str">
        <f ca="1">CONCATENATE(S277,"""",G$1,""":","'",G277,"',")</f>
        <v>"From":'DEL',"To":'CHD',"Price":'10481',"DeptTime":'08:08 AM',"ArrTime":'10:28 AM',"Flight":'B',"Comp":'Kingfisher',</v>
      </c>
      <c r="U277" s="1" t="str">
        <f ca="1">CONCATENATE(T277,"""",H$1,""":","'",H277,"',")</f>
        <v>"From":'DEL',"To":'CHD',"Price":'10481',"DeptTime":'08:08 AM',"ArrTime":'10:28 AM',"Flight":'B',"Comp":'Kingfisher',"Code":'B-4640',</v>
      </c>
      <c r="V277" s="1" t="str">
        <f ca="1">CONCATENATE(U277,"""",I$1,""":","'",I277,"',")</f>
        <v>"From":'DEL',"To":'CHD',"Price":'10481',"DeptTime":'08:08 AM',"ArrTime":'10:28 AM',"Flight":'B',"Comp":'Kingfisher',"Code":'B-4640',"FlightNo":'4640',</v>
      </c>
      <c r="W277" s="1" t="str">
        <f ca="1">CONCATENATE(V277,"""",J$1,""":","",J277,",")</f>
        <v>"From":'DEL',"To":'CHD',"Price":'10481',"DeptTime":'08:08 AM',"ArrTime":'10:28 AM',"Flight":'B',"Comp":'Kingfisher',"Code":'B-4640',"FlightNo":'4640',"isReturn":false,</v>
      </c>
      <c r="X277" s="1" t="str">
        <f t="shared" ref="X277:Y277" ca="1" si="304">CONCATENATE(W277,"""",K$1,""":","",K277,"',")</f>
        <v>"From":'DEL',"To":'CHD',"Price":'10481',"DeptTime":'08:08 AM',"ArrTime":'10:28 AM',"Flight":'B',"Comp":'Kingfisher',"Code":'B-4640',"FlightNo":'4640',"isReturn":false,"RetDeptTime":'01:49 PM',</v>
      </c>
      <c r="Y277" s="1" t="str">
        <f t="shared" ca="1" si="304"/>
        <v>"From":'DEL',"To":'CHD',"Price":'10481',"DeptTime":'08:08 AM',"ArrTime":'10:28 AM',"Flight":'B',"Comp":'Kingfisher',"Code":'B-4640',"FlightNo":'4640',"isReturn":false,"RetDeptTime":'01:49 PM',"RetArrTime":'04:09 PM',</v>
      </c>
      <c r="Z277" s="1" t="str">
        <f ca="1">CONCATENATE(Y277,"""",M$1,""":","'",M277,"'")</f>
        <v>"From":'DEL',"To":'CHD',"Price":'10481',"DeptTime":'08:08 AM',"ArrTime":'10:28 AM',"Flight":'B',"Comp":'Kingfisher',"Code":'B-4640',"FlightNo":'4640',"isReturn":false,"RetDeptTime":'01:49 PM',"RetArrTime":'04:09 PM',"RetCode":'B-4641'</v>
      </c>
      <c r="AA277" s="1" t="str">
        <f t="shared" ca="1" si="269"/>
        <v>{"From":'DEL',"To":'CHD',"Price":'10481',"DeptTime":'08:08 AM',"ArrTime":'10:28 AM',"Flight":'B',"Comp":'Kingfisher',"Code":'B-4640',"FlightNo":'4640',"isReturn":false,"RetDeptTime":'01:49 PM',"RetArrTime":'04:09 PM',"RetCode":'B-4641'},</v>
      </c>
    </row>
    <row r="278" spans="1:27" ht="18.75" customHeight="1">
      <c r="A278" s="1" t="s">
        <v>7</v>
      </c>
      <c r="B278" s="1" t="s">
        <v>7</v>
      </c>
      <c r="C278" s="1">
        <f t="shared" ca="1" si="264"/>
        <v>14185</v>
      </c>
      <c r="D278" s="2" t="str">
        <f>CONCATENATE("'","05:29 AM")</f>
        <v>'05:29 AM</v>
      </c>
      <c r="E278" s="2" t="str">
        <f>CONCATENATE("'","07:49 AM")</f>
        <v>'07:49 AM</v>
      </c>
      <c r="F278" s="1" t="s">
        <v>10</v>
      </c>
      <c r="G278" s="1" t="s">
        <v>18</v>
      </c>
      <c r="H278" s="1" t="str">
        <f t="shared" ca="1" si="284"/>
        <v>A-6331</v>
      </c>
      <c r="I278" s="1">
        <f t="shared" ca="1" si="265"/>
        <v>6331</v>
      </c>
      <c r="J278" s="4" t="s">
        <v>25</v>
      </c>
      <c r="K278" s="5" t="str">
        <f>CONCATENATE("'","11:11 AM")</f>
        <v>'11:11 AM</v>
      </c>
      <c r="L278" s="5" t="str">
        <f>CONCATENATE("'","01:31 PM")</f>
        <v>'01:31 PM</v>
      </c>
      <c r="M278" s="4" t="str">
        <f t="shared" ca="1" si="266"/>
        <v>A-6332</v>
      </c>
      <c r="N278" s="1" t="str">
        <f t="shared" si="267"/>
        <v>"From":'DEL',</v>
      </c>
      <c r="O278" s="1" t="str">
        <f>CONCATENATE(N278,"""",B$1,""":","'",B278,"',")</f>
        <v>"From":'DEL',"To":'DEL',</v>
      </c>
      <c r="P278" s="1" t="str">
        <f ca="1">CONCATENATE(O278,"""",C$1,""":","'",C278,"',")</f>
        <v>"From":'DEL',"To":'DEL',"Price":'14185',</v>
      </c>
      <c r="Q278" s="1" t="str">
        <f ca="1">CONCATENATE(P278,"""",D$1,""":","",D278,"',")</f>
        <v>"From":'DEL',"To":'DEL',"Price":'14185',"DeptTime":'05:29 AM',</v>
      </c>
      <c r="R278" s="1" t="str">
        <f ca="1">CONCATENATE(Q278,"""",E$1,""":","",E278,"',")</f>
        <v>"From":'DEL',"To":'DEL',"Price":'14185',"DeptTime":'05:29 AM',"ArrTime":'07:49 AM',</v>
      </c>
      <c r="S278" s="1" t="str">
        <f ca="1">CONCATENATE(R278,"""",F$1,""":","'",F278,"',")</f>
        <v>"From":'DEL',"To":'DEL',"Price":'14185',"DeptTime":'05:29 AM',"ArrTime":'07:49 AM',"Flight":'A',</v>
      </c>
      <c r="T278" s="1" t="str">
        <f ca="1">CONCATENATE(S278,"""",G$1,""":","'",G278,"',")</f>
        <v>"From":'DEL',"To":'DEL',"Price":'14185',"DeptTime":'05:29 AM',"ArrTime":'07:49 AM',"Flight":'A',"Comp":'Jet Airways',</v>
      </c>
      <c r="U278" s="1" t="str">
        <f ca="1">CONCATENATE(T278,"""",H$1,""":","'",H278,"',")</f>
        <v>"From":'DEL',"To":'DEL',"Price":'14185',"DeptTime":'05:29 AM',"ArrTime":'07:49 AM',"Flight":'A',"Comp":'Jet Airways',"Code":'A-6331',</v>
      </c>
      <c r="V278" s="1" t="str">
        <f ca="1">CONCATENATE(U278,"""",I$1,""":","'",I278,"',")</f>
        <v>"From":'DEL',"To":'DEL',"Price":'14185',"DeptTime":'05:29 AM',"ArrTime":'07:49 AM',"Flight":'A',"Comp":'Jet Airways',"Code":'A-6331',"FlightNo":'6331',</v>
      </c>
      <c r="W278" s="1" t="str">
        <f ca="1">CONCATENATE(V278,"""",J$1,""":","",J278,",")</f>
        <v>"From":'DEL',"To":'DEL',"Price":'14185',"DeptTime":'05:29 AM',"ArrTime":'07:49 AM',"Flight":'A',"Comp":'Jet Airways',"Code":'A-6331',"FlightNo":'6331',"isReturn":false,</v>
      </c>
      <c r="X278" s="1" t="str">
        <f t="shared" ref="X278:Y278" ca="1" si="305">CONCATENATE(W278,"""",K$1,""":","",K278,"',")</f>
        <v>"From":'DEL',"To":'DEL',"Price":'14185',"DeptTime":'05:29 AM',"ArrTime":'07:49 AM',"Flight":'A',"Comp":'Jet Airways',"Code":'A-6331',"FlightNo":'6331',"isReturn":false,"RetDeptTime":'11:11 AM',</v>
      </c>
      <c r="Y278" s="1" t="str">
        <f t="shared" ca="1" si="305"/>
        <v>"From":'DEL',"To":'DEL',"Price":'14185',"DeptTime":'05:29 AM',"ArrTime":'07:49 AM',"Flight":'A',"Comp":'Jet Airways',"Code":'A-6331',"FlightNo":'6331',"isReturn":false,"RetDeptTime":'11:11 AM',"RetArrTime":'01:31 PM',</v>
      </c>
      <c r="Z278" s="1" t="str">
        <f ca="1">CONCATENATE(Y278,"""",M$1,""":","'",M278,"'")</f>
        <v>"From":'DEL',"To":'DEL',"Price":'14185',"DeptTime":'05:29 AM',"ArrTime":'07:49 AM',"Flight":'A',"Comp":'Jet Airways',"Code":'A-6331',"FlightNo":'6331',"isReturn":false,"RetDeptTime":'11:11 AM',"RetArrTime":'01:31 PM',"RetCode":'A-6332'</v>
      </c>
      <c r="AA278" s="1" t="str">
        <f t="shared" ca="1" si="269"/>
        <v>{"From":'DEL',"To":'DEL',"Price":'14185',"DeptTime":'05:29 AM',"ArrTime":'07:49 AM',"Flight":'A',"Comp":'Jet Airways',"Code":'A-6331',"FlightNo":'6331',"isReturn":false,"RetDeptTime":'11:11 AM',"RetArrTime":'01:31 PM',"RetCode":'A-6332'},</v>
      </c>
    </row>
    <row r="279" spans="1:27" ht="18.75" customHeight="1">
      <c r="A279" s="1" t="s">
        <v>7</v>
      </c>
      <c r="B279" s="1" t="s">
        <v>8</v>
      </c>
      <c r="C279" s="1">
        <f t="shared" ca="1" si="264"/>
        <v>11012</v>
      </c>
      <c r="D279" s="2" t="str">
        <f>CONCATENATE("'","02:14 PM")</f>
        <v>'02:14 PM</v>
      </c>
      <c r="E279" s="2" t="str">
        <f>CONCATENATE("'","04:34 PM")</f>
        <v>'04:34 PM</v>
      </c>
      <c r="F279" s="1" t="s">
        <v>11</v>
      </c>
      <c r="G279" s="1" t="s">
        <v>19</v>
      </c>
      <c r="H279" s="1" t="str">
        <f t="shared" ca="1" si="284"/>
        <v>B-8695</v>
      </c>
      <c r="I279" s="1">
        <f t="shared" ca="1" si="265"/>
        <v>8695</v>
      </c>
      <c r="J279" s="4" t="s">
        <v>25</v>
      </c>
      <c r="K279" s="5" t="str">
        <f>CONCATENATE("'","07:55 PM")</f>
        <v>'07:55 PM</v>
      </c>
      <c r="L279" s="5" t="str">
        <f>CONCATENATE("'","10:15 PM")</f>
        <v>'10:15 PM</v>
      </c>
      <c r="M279" s="4" t="str">
        <f t="shared" ca="1" si="266"/>
        <v>B-8696</v>
      </c>
      <c r="N279" s="1" t="str">
        <f t="shared" si="267"/>
        <v>"From":'DEL',</v>
      </c>
      <c r="O279" s="1" t="str">
        <f>CONCATENATE(N279,"""",B$1,""":","'",B279,"',")</f>
        <v>"From":'DEL',"To":'BLR',</v>
      </c>
      <c r="P279" s="1" t="str">
        <f ca="1">CONCATENATE(O279,"""",C$1,""":","'",C279,"',")</f>
        <v>"From":'DEL',"To":'BLR',"Price":'11012',</v>
      </c>
      <c r="Q279" s="1" t="str">
        <f ca="1">CONCATENATE(P279,"""",D$1,""":","",D279,"',")</f>
        <v>"From":'DEL',"To":'BLR',"Price":'11012',"DeptTime":'02:14 PM',</v>
      </c>
      <c r="R279" s="1" t="str">
        <f ca="1">CONCATENATE(Q279,"""",E$1,""":","",E279,"',")</f>
        <v>"From":'DEL',"To":'BLR',"Price":'11012',"DeptTime":'02:14 PM',"ArrTime":'04:34 PM',</v>
      </c>
      <c r="S279" s="1" t="str">
        <f ca="1">CONCATENATE(R279,"""",F$1,""":","'",F279,"',")</f>
        <v>"From":'DEL',"To":'BLR',"Price":'11012',"DeptTime":'02:14 PM',"ArrTime":'04:34 PM',"Flight":'B',</v>
      </c>
      <c r="T279" s="1" t="str">
        <f ca="1">CONCATENATE(S279,"""",G$1,""":","'",G279,"',")</f>
        <v>"From":'DEL',"To":'BLR',"Price":'11012',"DeptTime":'02:14 PM',"ArrTime":'04:34 PM',"Flight":'B',"Comp":'Pun-Airways',</v>
      </c>
      <c r="U279" s="1" t="str">
        <f ca="1">CONCATENATE(T279,"""",H$1,""":","'",H279,"',")</f>
        <v>"From":'DEL',"To":'BLR',"Price":'11012',"DeptTime":'02:14 PM',"ArrTime":'04:34 PM',"Flight":'B',"Comp":'Pun-Airways',"Code":'B-8695',</v>
      </c>
      <c r="V279" s="1" t="str">
        <f ca="1">CONCATENATE(U279,"""",I$1,""":","'",I279,"',")</f>
        <v>"From":'DEL',"To":'BLR',"Price":'11012',"DeptTime":'02:14 PM',"ArrTime":'04:34 PM',"Flight":'B',"Comp":'Pun-Airways',"Code":'B-8695',"FlightNo":'8695',</v>
      </c>
      <c r="W279" s="1" t="str">
        <f ca="1">CONCATENATE(V279,"""",J$1,""":","",J279,",")</f>
        <v>"From":'DEL',"To":'BLR',"Price":'11012',"DeptTime":'02:14 PM',"ArrTime":'04:34 PM',"Flight":'B',"Comp":'Pun-Airways',"Code":'B-8695',"FlightNo":'8695',"isReturn":false,</v>
      </c>
      <c r="X279" s="1" t="str">
        <f t="shared" ref="X279:Y279" ca="1" si="306">CONCATENATE(W279,"""",K$1,""":","",K279,"',")</f>
        <v>"From":'DEL',"To":'BLR',"Price":'11012',"DeptTime":'02:14 PM',"ArrTime":'04:34 PM',"Flight":'B',"Comp":'Pun-Airways',"Code":'B-8695',"FlightNo":'8695',"isReturn":false,"RetDeptTime":'07:55 PM',</v>
      </c>
      <c r="Y279" s="1" t="str">
        <f t="shared" ca="1" si="306"/>
        <v>"From":'DEL',"To":'BLR',"Price":'11012',"DeptTime":'02:14 PM',"ArrTime":'04:34 PM',"Flight":'B',"Comp":'Pun-Airways',"Code":'B-8695',"FlightNo":'8695',"isReturn":false,"RetDeptTime":'07:55 PM',"RetArrTime":'10:15 PM',</v>
      </c>
      <c r="Z279" s="1" t="str">
        <f ca="1">CONCATENATE(Y279,"""",M$1,""":","'",M279,"'")</f>
        <v>"From":'DEL',"To":'BLR',"Price":'11012',"DeptTime":'02:14 PM',"ArrTime":'04:34 PM',"Flight":'B',"Comp":'Pun-Airways',"Code":'B-8695',"FlightNo":'8695',"isReturn":false,"RetDeptTime":'07:55 PM',"RetArrTime":'10:15 PM',"RetCode":'B-8696'</v>
      </c>
      <c r="AA279" s="1" t="str">
        <f t="shared" ca="1" si="269"/>
        <v>{"From":'DEL',"To":'BLR',"Price":'11012',"DeptTime":'02:14 PM',"ArrTime":'04:34 PM',"Flight":'B',"Comp":'Pun-Airways',"Code":'B-8695',"FlightNo":'8695',"isReturn":false,"RetDeptTime":'07:55 PM',"RetArrTime":'10:15 PM',"RetCode":'B-8696'},</v>
      </c>
    </row>
    <row r="280" spans="1:27" ht="18.75" customHeight="1">
      <c r="A280" s="1" t="s">
        <v>7</v>
      </c>
      <c r="B280" s="1" t="s">
        <v>12</v>
      </c>
      <c r="C280" s="1">
        <f t="shared" ca="1" si="264"/>
        <v>13015</v>
      </c>
      <c r="D280" s="2" t="str">
        <f>CONCATENATE("'","10:10 AM")</f>
        <v>'10:10 AM</v>
      </c>
      <c r="E280" s="2" t="str">
        <f>CONCATENATE("'","12:30 PM")</f>
        <v>'12:30 PM</v>
      </c>
      <c r="F280" s="1" t="s">
        <v>10</v>
      </c>
      <c r="G280" s="1" t="s">
        <v>20</v>
      </c>
      <c r="H280" s="1" t="str">
        <f t="shared" ca="1" si="284"/>
        <v>A-5200</v>
      </c>
      <c r="I280" s="1">
        <f t="shared" ca="1" si="265"/>
        <v>5200</v>
      </c>
      <c r="J280" s="4" t="s">
        <v>25</v>
      </c>
      <c r="K280" s="5" t="str">
        <f>CONCATENATE("'","03:51 PM")</f>
        <v>'03:51 PM</v>
      </c>
      <c r="L280" s="5" t="str">
        <f>CONCATENATE("'","06:11 PM")</f>
        <v>'06:11 PM</v>
      </c>
      <c r="M280" s="4" t="str">
        <f t="shared" ca="1" si="266"/>
        <v>A-5201</v>
      </c>
      <c r="N280" s="1" t="str">
        <f t="shared" si="267"/>
        <v>"From":'DEL',</v>
      </c>
      <c r="O280" s="1" t="str">
        <f>CONCATENATE(N280,"""",B$1,""":","'",B280,"',")</f>
        <v>"From":'DEL',"To":'MUM',</v>
      </c>
      <c r="P280" s="1" t="str">
        <f ca="1">CONCATENATE(O280,"""",C$1,""":","'",C280,"',")</f>
        <v>"From":'DEL',"To":'MUM',"Price":'13015',</v>
      </c>
      <c r="Q280" s="1" t="str">
        <f ca="1">CONCATENATE(P280,"""",D$1,""":","",D280,"',")</f>
        <v>"From":'DEL',"To":'MUM',"Price":'13015',"DeptTime":'10:10 AM',</v>
      </c>
      <c r="R280" s="1" t="str">
        <f ca="1">CONCATENATE(Q280,"""",E$1,""":","",E280,"',")</f>
        <v>"From":'DEL',"To":'MUM',"Price":'13015',"DeptTime":'10:10 AM',"ArrTime":'12:30 PM',</v>
      </c>
      <c r="S280" s="1" t="str">
        <f ca="1">CONCATENATE(R280,"""",F$1,""":","'",F280,"',")</f>
        <v>"From":'DEL',"To":'MUM',"Price":'13015',"DeptTime":'10:10 AM',"ArrTime":'12:30 PM',"Flight":'A',</v>
      </c>
      <c r="T280" s="1" t="str">
        <f ca="1">CONCATENATE(S280,"""",G$1,""":","'",G280,"',")</f>
        <v>"From":'DEL',"To":'MUM',"Price":'13015',"DeptTime":'10:10 AM',"ArrTime":'12:30 PM',"Flight":'A',"Comp":'M-India',</v>
      </c>
      <c r="U280" s="1" t="str">
        <f ca="1">CONCATENATE(T280,"""",H$1,""":","'",H280,"',")</f>
        <v>"From":'DEL',"To":'MUM',"Price":'13015',"DeptTime":'10:10 AM',"ArrTime":'12:30 PM',"Flight":'A',"Comp":'M-India',"Code":'A-5200',</v>
      </c>
      <c r="V280" s="1" t="str">
        <f ca="1">CONCATENATE(U280,"""",I$1,""":","'",I280,"',")</f>
        <v>"From":'DEL',"To":'MUM',"Price":'13015',"DeptTime":'10:10 AM',"ArrTime":'12:30 PM',"Flight":'A',"Comp":'M-India',"Code":'A-5200',"FlightNo":'5200',</v>
      </c>
      <c r="W280" s="1" t="str">
        <f ca="1">CONCATENATE(V280,"""",J$1,""":","",J280,",")</f>
        <v>"From":'DEL',"To":'MUM',"Price":'13015',"DeptTime":'10:10 AM',"ArrTime":'12:30 PM',"Flight":'A',"Comp":'M-India',"Code":'A-5200',"FlightNo":'5200',"isReturn":false,</v>
      </c>
      <c r="X280" s="1" t="str">
        <f t="shared" ref="X280:Y280" ca="1" si="307">CONCATENATE(W280,"""",K$1,""":","",K280,"',")</f>
        <v>"From":'DEL',"To":'MUM',"Price":'13015',"DeptTime":'10:10 AM',"ArrTime":'12:30 PM',"Flight":'A',"Comp":'M-India',"Code":'A-5200',"FlightNo":'5200',"isReturn":false,"RetDeptTime":'03:51 PM',</v>
      </c>
      <c r="Y280" s="1" t="str">
        <f t="shared" ca="1" si="307"/>
        <v>"From":'DEL',"To":'MUM',"Price":'13015',"DeptTime":'10:10 AM',"ArrTime":'12:30 PM',"Flight":'A',"Comp":'M-India',"Code":'A-5200',"FlightNo":'5200',"isReturn":false,"RetDeptTime":'03:51 PM',"RetArrTime":'06:11 PM',</v>
      </c>
      <c r="Z280" s="1" t="str">
        <f ca="1">CONCATENATE(Y280,"""",M$1,""":","'",M280,"'")</f>
        <v>"From":'DEL',"To":'MUM',"Price":'13015',"DeptTime":'10:10 AM',"ArrTime":'12:30 PM',"Flight":'A',"Comp":'M-India',"Code":'A-5200',"FlightNo":'5200',"isReturn":false,"RetDeptTime":'03:51 PM',"RetArrTime":'06:11 PM',"RetCode":'A-5201'</v>
      </c>
      <c r="AA280" s="1" t="str">
        <f t="shared" ca="1" si="269"/>
        <v>{"From":'DEL',"To":'MUM',"Price":'13015',"DeptTime":'10:10 AM',"ArrTime":'12:30 PM',"Flight":'A',"Comp":'M-India',"Code":'A-5200',"FlightNo":'5200',"isReturn":false,"RetDeptTime":'03:51 PM',"RetArrTime":'06:11 PM',"RetCode":'A-5201'},</v>
      </c>
    </row>
    <row r="281" spans="1:27" ht="18.75" customHeight="1">
      <c r="A281" s="1" t="s">
        <v>14</v>
      </c>
      <c r="B281" s="1" t="s">
        <v>13</v>
      </c>
      <c r="C281" s="1">
        <f t="shared" ca="1" si="264"/>
        <v>11318</v>
      </c>
      <c r="D281" s="2" t="str">
        <f>CONCATENATE("'","11:11 PM")</f>
        <v>'11:11 PM</v>
      </c>
      <c r="E281" s="2" t="str">
        <f>CONCATENATE("'","01:31 AM")</f>
        <v>'01:31 AM</v>
      </c>
      <c r="F281" s="1" t="s">
        <v>10</v>
      </c>
      <c r="G281" s="1" t="s">
        <v>21</v>
      </c>
      <c r="H281" s="1" t="str">
        <f t="shared" ca="1" si="284"/>
        <v>A-7492</v>
      </c>
      <c r="I281" s="1">
        <f t="shared" ca="1" si="265"/>
        <v>7492</v>
      </c>
      <c r="J281" s="4" t="s">
        <v>25</v>
      </c>
      <c r="K281" s="5" t="str">
        <f>CONCATENATE("'","04:52 AM")</f>
        <v>'04:52 AM</v>
      </c>
      <c r="L281" s="5" t="str">
        <f>CONCATENATE("'","07:12 AM")</f>
        <v>'07:12 AM</v>
      </c>
      <c r="M281" s="4" t="str">
        <f t="shared" ca="1" si="266"/>
        <v>A-7493</v>
      </c>
      <c r="N281" s="1" t="str">
        <f t="shared" si="267"/>
        <v>"From":'KOL',</v>
      </c>
      <c r="O281" s="1" t="str">
        <f>CONCATENATE(N281,"""",B$1,""":","'",B281,"',")</f>
        <v>"From":'KOL',"To":'ASR',</v>
      </c>
      <c r="P281" s="1" t="str">
        <f ca="1">CONCATENATE(O281,"""",C$1,""":","'",C281,"',")</f>
        <v>"From":'KOL',"To":'ASR',"Price":'11318',</v>
      </c>
      <c r="Q281" s="1" t="str">
        <f ca="1">CONCATENATE(P281,"""",D$1,""":","",D281,"',")</f>
        <v>"From":'KOL',"To":'ASR',"Price":'11318',"DeptTime":'11:11 PM',</v>
      </c>
      <c r="R281" s="1" t="str">
        <f ca="1">CONCATENATE(Q281,"""",E$1,""":","",E281,"',")</f>
        <v>"From":'KOL',"To":'ASR',"Price":'11318',"DeptTime":'11:11 PM',"ArrTime":'01:31 AM',</v>
      </c>
      <c r="S281" s="1" t="str">
        <f ca="1">CONCATENATE(R281,"""",F$1,""":","'",F281,"',")</f>
        <v>"From":'KOL',"To":'ASR',"Price":'11318',"DeptTime":'11:11 PM',"ArrTime":'01:31 AM',"Flight":'A',</v>
      </c>
      <c r="T281" s="1" t="str">
        <f ca="1">CONCATENATE(S281,"""",G$1,""":","'",G281,"',")</f>
        <v>"From":'KOL',"To":'ASR',"Price":'11318',"DeptTime":'11:11 PM',"ArrTime":'01:31 AM',"Flight":'A',"Comp":'Col-ways',</v>
      </c>
      <c r="U281" s="1" t="str">
        <f ca="1">CONCATENATE(T281,"""",H$1,""":","'",H281,"',")</f>
        <v>"From":'KOL',"To":'ASR',"Price":'11318',"DeptTime":'11:11 PM',"ArrTime":'01:31 AM',"Flight":'A',"Comp":'Col-ways',"Code":'A-7492',</v>
      </c>
      <c r="V281" s="1" t="str">
        <f ca="1">CONCATENATE(U281,"""",I$1,""":","'",I281,"',")</f>
        <v>"From":'KOL',"To":'ASR',"Price":'11318',"DeptTime":'11:11 PM',"ArrTime":'01:31 AM',"Flight":'A',"Comp":'Col-ways',"Code":'A-7492',"FlightNo":'7492',</v>
      </c>
      <c r="W281" s="1" t="str">
        <f ca="1">CONCATENATE(V281,"""",J$1,""":","",J281,",")</f>
        <v>"From":'KOL',"To":'ASR',"Price":'11318',"DeptTime":'11:11 PM',"ArrTime":'01:31 AM',"Flight":'A',"Comp":'Col-ways',"Code":'A-7492',"FlightNo":'7492',"isReturn":false,</v>
      </c>
      <c r="X281" s="1" t="str">
        <f t="shared" ref="X281:Y281" ca="1" si="308">CONCATENATE(W281,"""",K$1,""":","",K281,"',")</f>
        <v>"From":'KOL',"To":'ASR',"Price":'11318',"DeptTime":'11:11 PM',"ArrTime":'01:31 AM',"Flight":'A',"Comp":'Col-ways',"Code":'A-7492',"FlightNo":'7492',"isReturn":false,"RetDeptTime":'04:52 AM',</v>
      </c>
      <c r="Y281" s="1" t="str">
        <f t="shared" ca="1" si="308"/>
        <v>"From":'KOL',"To":'ASR',"Price":'11318',"DeptTime":'11:11 PM',"ArrTime":'01:31 AM',"Flight":'A',"Comp":'Col-ways',"Code":'A-7492',"FlightNo":'7492',"isReturn":false,"RetDeptTime":'04:52 AM',"RetArrTime":'07:12 AM',</v>
      </c>
      <c r="Z281" s="1" t="str">
        <f ca="1">CONCATENATE(Y281,"""",M$1,""":","'",M281,"'")</f>
        <v>"From":'KOL',"To":'ASR',"Price":'11318',"DeptTime":'11:11 PM',"ArrTime":'01:31 AM',"Flight":'A',"Comp":'Col-ways',"Code":'A-7492',"FlightNo":'7492',"isReturn":false,"RetDeptTime":'04:52 AM',"RetArrTime":'07:12 AM',"RetCode":'A-7493'</v>
      </c>
      <c r="AA281" s="1" t="str">
        <f t="shared" ca="1" si="269"/>
        <v>{"From":'KOL',"To":'ASR',"Price":'11318',"DeptTime":'11:11 PM',"ArrTime":'01:31 AM',"Flight":'A',"Comp":'Col-ways',"Code":'A-7492',"FlightNo":'7492',"isReturn":false,"RetDeptTime":'04:52 AM',"RetArrTime":'07:12 AM',"RetCode":'A-7493'},</v>
      </c>
    </row>
    <row r="282" spans="1:27" ht="18.75" customHeight="1">
      <c r="A282" s="1" t="s">
        <v>14</v>
      </c>
      <c r="B282" s="1" t="s">
        <v>14</v>
      </c>
      <c r="C282" s="1">
        <f t="shared" ca="1" si="264"/>
        <v>13578</v>
      </c>
      <c r="D282" s="2" t="str">
        <f>CONCATENATE("'","10:10 AM")</f>
        <v>'10:10 AM</v>
      </c>
      <c r="E282" s="2" t="str">
        <f>CONCATENATE("'","12:30 PM")</f>
        <v>'12:30 PM</v>
      </c>
      <c r="F282" s="1" t="s">
        <v>11</v>
      </c>
      <c r="G282" s="1" t="s">
        <v>22</v>
      </c>
      <c r="H282" s="1" t="str">
        <f t="shared" ca="1" si="284"/>
        <v>B-3463</v>
      </c>
      <c r="I282" s="1">
        <f t="shared" ca="1" si="265"/>
        <v>3463</v>
      </c>
      <c r="J282" s="4" t="s">
        <v>25</v>
      </c>
      <c r="K282" s="5" t="str">
        <f>CONCATENATE("'","03:51 PM")</f>
        <v>'03:51 PM</v>
      </c>
      <c r="L282" s="5" t="str">
        <f>CONCATENATE("'","06:11 PM")</f>
        <v>'06:11 PM</v>
      </c>
      <c r="M282" s="4" t="str">
        <f t="shared" ca="1" si="266"/>
        <v>B-3464</v>
      </c>
      <c r="N282" s="1" t="str">
        <f t="shared" si="267"/>
        <v>"From":'KOL',</v>
      </c>
      <c r="O282" s="1" t="str">
        <f>CONCATENATE(N282,"""",B$1,""":","'",B282,"',")</f>
        <v>"From":'KOL',"To":'KOL',</v>
      </c>
      <c r="P282" s="1" t="str">
        <f ca="1">CONCATENATE(O282,"""",C$1,""":","'",C282,"',")</f>
        <v>"From":'KOL',"To":'KOL',"Price":'13578',</v>
      </c>
      <c r="Q282" s="1" t="str">
        <f ca="1">CONCATENATE(P282,"""",D$1,""":","",D282,"',")</f>
        <v>"From":'KOL',"To":'KOL',"Price":'13578',"DeptTime":'10:10 AM',</v>
      </c>
      <c r="R282" s="1" t="str">
        <f ca="1">CONCATENATE(Q282,"""",E$1,""":","",E282,"',")</f>
        <v>"From":'KOL',"To":'KOL',"Price":'13578',"DeptTime":'10:10 AM',"ArrTime":'12:30 PM',</v>
      </c>
      <c r="S282" s="1" t="str">
        <f ca="1">CONCATENATE(R282,"""",F$1,""":","'",F282,"',")</f>
        <v>"From":'KOL',"To":'KOL',"Price":'13578',"DeptTime":'10:10 AM',"ArrTime":'12:30 PM',"Flight":'B',</v>
      </c>
      <c r="T282" s="1" t="str">
        <f ca="1">CONCATENATE(S282,"""",G$1,""":","'",G282,"',")</f>
        <v>"From":'KOL',"To":'KOL',"Price":'13578',"DeptTime":'10:10 AM',"ArrTime":'12:30 PM',"Flight":'B',"Comp":'Max-Yorks',</v>
      </c>
      <c r="U282" s="1" t="str">
        <f ca="1">CONCATENATE(T282,"""",H$1,""":","'",H282,"',")</f>
        <v>"From":'KOL',"To":'KOL',"Price":'13578',"DeptTime":'10:10 AM',"ArrTime":'12:30 PM',"Flight":'B',"Comp":'Max-Yorks',"Code":'B-3463',</v>
      </c>
      <c r="V282" s="1" t="str">
        <f ca="1">CONCATENATE(U282,"""",I$1,""":","'",I282,"',")</f>
        <v>"From":'KOL',"To":'KOL',"Price":'13578',"DeptTime":'10:10 AM',"ArrTime":'12:30 PM',"Flight":'B',"Comp":'Max-Yorks',"Code":'B-3463',"FlightNo":'3463',</v>
      </c>
      <c r="W282" s="1" t="str">
        <f ca="1">CONCATENATE(V282,"""",J$1,""":","",J282,",")</f>
        <v>"From":'KOL',"To":'KOL',"Price":'13578',"DeptTime":'10:10 AM',"ArrTime":'12:30 PM',"Flight":'B',"Comp":'Max-Yorks',"Code":'B-3463',"FlightNo":'3463',"isReturn":false,</v>
      </c>
      <c r="X282" s="1" t="str">
        <f t="shared" ref="X282:Y282" ca="1" si="309">CONCATENATE(W282,"""",K$1,""":","",K282,"',")</f>
        <v>"From":'KOL',"To":'KOL',"Price":'13578',"DeptTime":'10:10 AM',"ArrTime":'12:30 PM',"Flight":'B',"Comp":'Max-Yorks',"Code":'B-3463',"FlightNo":'3463',"isReturn":false,"RetDeptTime":'03:51 PM',</v>
      </c>
      <c r="Y282" s="1" t="str">
        <f t="shared" ca="1" si="309"/>
        <v>"From":'KOL',"To":'KOL',"Price":'13578',"DeptTime":'10:10 AM',"ArrTime":'12:30 PM',"Flight":'B',"Comp":'Max-Yorks',"Code":'B-3463',"FlightNo":'3463',"isReturn":false,"RetDeptTime":'03:51 PM',"RetArrTime":'06:11 PM',</v>
      </c>
      <c r="Z282" s="1" t="str">
        <f ca="1">CONCATENATE(Y282,"""",M$1,""":","'",M282,"'")</f>
        <v>"From":'KOL',"To":'KOL',"Price":'13578',"DeptTime":'10:10 AM',"ArrTime":'12:30 PM',"Flight":'B',"Comp":'Max-Yorks',"Code":'B-3463',"FlightNo":'3463',"isReturn":false,"RetDeptTime":'03:51 PM',"RetArrTime":'06:11 PM',"RetCode":'B-3464'</v>
      </c>
      <c r="AA282" s="1" t="str">
        <f t="shared" ca="1" si="269"/>
        <v>{"From":'KOL',"To":'KOL',"Price":'13578',"DeptTime":'10:10 AM',"ArrTime":'12:30 PM',"Flight":'B',"Comp":'Max-Yorks',"Code":'B-3463',"FlightNo":'3463',"isReturn":false,"RetDeptTime":'03:51 PM',"RetArrTime":'06:11 PM',"RetCode":'B-3464'},</v>
      </c>
    </row>
    <row r="283" spans="1:27" ht="18.75" customHeight="1">
      <c r="A283" s="1" t="s">
        <v>14</v>
      </c>
      <c r="B283" s="1" t="s">
        <v>15</v>
      </c>
      <c r="C283" s="1">
        <f t="shared" ca="1" si="264"/>
        <v>7946</v>
      </c>
      <c r="D283" s="2" t="str">
        <f>CONCATENATE("'","06:06 AM")</f>
        <v>'06:06 AM</v>
      </c>
      <c r="E283" s="2" t="str">
        <f>CONCATENATE("'","08:26 AM")</f>
        <v>'08:26 AM</v>
      </c>
      <c r="F283" s="1" t="s">
        <v>10</v>
      </c>
      <c r="G283" s="1" t="s">
        <v>9</v>
      </c>
      <c r="H283" s="1" t="str">
        <f t="shared" ca="1" si="284"/>
        <v>A-2727</v>
      </c>
      <c r="I283" s="1">
        <f t="shared" ca="1" si="265"/>
        <v>2727</v>
      </c>
      <c r="J283" s="4" t="s">
        <v>24</v>
      </c>
      <c r="K283" s="5" t="str">
        <f>CONCATENATE("'","11:47 AM")</f>
        <v>'11:47 AM</v>
      </c>
      <c r="L283" s="5" t="str">
        <f>CONCATENATE("'","02:07 PM")</f>
        <v>'02:07 PM</v>
      </c>
      <c r="M283" s="4" t="str">
        <f t="shared" ca="1" si="266"/>
        <v>A-2728</v>
      </c>
      <c r="N283" s="1" t="str">
        <f t="shared" si="267"/>
        <v>"From":'KOL',</v>
      </c>
      <c r="O283" s="1" t="str">
        <f>CONCATENATE(N283,"""",B$1,""":","'",B283,"',")</f>
        <v>"From":'KOL',"To":'CHD',</v>
      </c>
      <c r="P283" s="1" t="str">
        <f ca="1">CONCATENATE(O283,"""",C$1,""":","'",C283,"',")</f>
        <v>"From":'KOL',"To":'CHD',"Price":'7946',</v>
      </c>
      <c r="Q283" s="1" t="str">
        <f ca="1">CONCATENATE(P283,"""",D$1,""":","",D283,"',")</f>
        <v>"From":'KOL',"To":'CHD',"Price":'7946',"DeptTime":'06:06 AM',</v>
      </c>
      <c r="R283" s="1" t="str">
        <f ca="1">CONCATENATE(Q283,"""",E$1,""":","",E283,"',")</f>
        <v>"From":'KOL',"To":'CHD',"Price":'7946',"DeptTime":'06:06 AM',"ArrTime":'08:26 AM',</v>
      </c>
      <c r="S283" s="1" t="str">
        <f ca="1">CONCATENATE(R283,"""",F$1,""":","'",F283,"',")</f>
        <v>"From":'KOL',"To":'CHD',"Price":'7946',"DeptTime":'06:06 AM',"ArrTime":'08:26 AM',"Flight":'A',</v>
      </c>
      <c r="T283" s="1" t="str">
        <f ca="1">CONCATENATE(S283,"""",G$1,""":","'",G283,"',")</f>
        <v>"From":'KOL',"To":'CHD',"Price":'7946',"DeptTime":'06:06 AM',"ArrTime":'08:26 AM',"Flight":'A',"Comp":'Kingfisher',</v>
      </c>
      <c r="U283" s="1" t="str">
        <f ca="1">CONCATENATE(T283,"""",H$1,""":","'",H283,"',")</f>
        <v>"From":'KOL',"To":'CHD',"Price":'7946',"DeptTime":'06:06 AM',"ArrTime":'08:26 AM',"Flight":'A',"Comp":'Kingfisher',"Code":'A-2727',</v>
      </c>
      <c r="V283" s="1" t="str">
        <f ca="1">CONCATENATE(U283,"""",I$1,""":","'",I283,"',")</f>
        <v>"From":'KOL',"To":'CHD',"Price":'7946',"DeptTime":'06:06 AM',"ArrTime":'08:26 AM',"Flight":'A',"Comp":'Kingfisher',"Code":'A-2727',"FlightNo":'2727',</v>
      </c>
      <c r="W283" s="1" t="str">
        <f ca="1">CONCATENATE(V283,"""",J$1,""":","",J283,",")</f>
        <v>"From":'KOL',"To":'CHD',"Price":'7946',"DeptTime":'06:06 AM',"ArrTime":'08:26 AM',"Flight":'A',"Comp":'Kingfisher',"Code":'A-2727',"FlightNo":'2727',"isReturn":true,</v>
      </c>
      <c r="X283" s="1" t="str">
        <f t="shared" ref="X283:Y283" ca="1" si="310">CONCATENATE(W283,"""",K$1,""":","",K283,"',")</f>
        <v>"From":'KOL',"To":'CHD',"Price":'7946',"DeptTime":'06:06 AM',"ArrTime":'08:26 AM',"Flight":'A',"Comp":'Kingfisher',"Code":'A-2727',"FlightNo":'2727',"isReturn":true,"RetDeptTime":'11:47 AM',</v>
      </c>
      <c r="Y283" s="1" t="str">
        <f t="shared" ca="1" si="310"/>
        <v>"From":'KOL',"To":'CHD',"Price":'7946',"DeptTime":'06:06 AM',"ArrTime":'08:26 AM',"Flight":'A',"Comp":'Kingfisher',"Code":'A-2727',"FlightNo":'2727',"isReturn":true,"RetDeptTime":'11:47 AM',"RetArrTime":'02:07 PM',</v>
      </c>
      <c r="Z283" s="1" t="str">
        <f ca="1">CONCATENATE(Y283,"""",M$1,""":","'",M283,"'")</f>
        <v>"From":'KOL',"To":'CHD',"Price":'7946',"DeptTime":'06:06 AM',"ArrTime":'08:26 AM',"Flight":'A',"Comp":'Kingfisher',"Code":'A-2727',"FlightNo":'2727',"isReturn":true,"RetDeptTime":'11:47 AM',"RetArrTime":'02:07 PM',"RetCode":'A-2728'</v>
      </c>
      <c r="AA283" s="1" t="str">
        <f t="shared" ca="1" si="269"/>
        <v>{"From":'KOL',"To":'CHD',"Price":'7946',"DeptTime":'06:06 AM',"ArrTime":'08:26 AM',"Flight":'A',"Comp":'Kingfisher',"Code":'A-2727',"FlightNo":'2727',"isReturn":true,"RetDeptTime":'11:47 AM',"RetArrTime":'02:07 PM',"RetCode":'A-2728'},</v>
      </c>
    </row>
    <row r="284" spans="1:27" ht="18.75" customHeight="1">
      <c r="A284" s="1" t="s">
        <v>14</v>
      </c>
      <c r="B284" s="1" t="s">
        <v>7</v>
      </c>
      <c r="C284" s="1">
        <f t="shared" ca="1" si="264"/>
        <v>6632</v>
      </c>
      <c r="D284" s="2" t="str">
        <f>CONCATENATE("'","10:46 AM")</f>
        <v>'10:46 AM</v>
      </c>
      <c r="E284" s="2" t="str">
        <f>CONCATENATE("'","01:06 PM")</f>
        <v>'01:06 PM</v>
      </c>
      <c r="F284" s="1" t="s">
        <v>11</v>
      </c>
      <c r="G284" s="1" t="s">
        <v>9</v>
      </c>
      <c r="H284" s="1" t="str">
        <f t="shared" ca="1" si="284"/>
        <v>B-1927</v>
      </c>
      <c r="I284" s="1">
        <f t="shared" ca="1" si="265"/>
        <v>1927</v>
      </c>
      <c r="J284" s="4" t="s">
        <v>24</v>
      </c>
      <c r="K284" s="5" t="str">
        <f>CONCATENATE("'","04:28 PM")</f>
        <v>'04:28 PM</v>
      </c>
      <c r="L284" s="5" t="str">
        <f>CONCATENATE("'","06:48 PM")</f>
        <v>'06:48 PM</v>
      </c>
      <c r="M284" s="4" t="str">
        <f t="shared" ca="1" si="266"/>
        <v>B-1928</v>
      </c>
      <c r="N284" s="1" t="str">
        <f t="shared" si="267"/>
        <v>"From":'KOL',</v>
      </c>
      <c r="O284" s="1" t="str">
        <f>CONCATENATE(N284,"""",B$1,""":","'",B284,"',")</f>
        <v>"From":'KOL',"To":'DEL',</v>
      </c>
      <c r="P284" s="1" t="str">
        <f ca="1">CONCATENATE(O284,"""",C$1,""":","'",C284,"',")</f>
        <v>"From":'KOL',"To":'DEL',"Price":'6632',</v>
      </c>
      <c r="Q284" s="1" t="str">
        <f ca="1">CONCATENATE(P284,"""",D$1,""":","",D284,"',")</f>
        <v>"From":'KOL',"To":'DEL',"Price":'6632',"DeptTime":'10:46 AM',</v>
      </c>
      <c r="R284" s="1" t="str">
        <f ca="1">CONCATENATE(Q284,"""",E$1,""":","",E284,"',")</f>
        <v>"From":'KOL',"To":'DEL',"Price":'6632',"DeptTime":'10:46 AM',"ArrTime":'01:06 PM',</v>
      </c>
      <c r="S284" s="1" t="str">
        <f ca="1">CONCATENATE(R284,"""",F$1,""":","'",F284,"',")</f>
        <v>"From":'KOL',"To":'DEL',"Price":'6632',"DeptTime":'10:46 AM',"ArrTime":'01:06 PM',"Flight":'B',</v>
      </c>
      <c r="T284" s="1" t="str">
        <f ca="1">CONCATENATE(S284,"""",G$1,""":","'",G284,"',")</f>
        <v>"From":'KOL',"To":'DEL',"Price":'6632',"DeptTime":'10:46 AM',"ArrTime":'01:06 PM',"Flight":'B',"Comp":'Kingfisher',</v>
      </c>
      <c r="U284" s="1" t="str">
        <f ca="1">CONCATENATE(T284,"""",H$1,""":","'",H284,"',")</f>
        <v>"From":'KOL',"To":'DEL',"Price":'6632',"DeptTime":'10:46 AM',"ArrTime":'01:06 PM',"Flight":'B',"Comp":'Kingfisher',"Code":'B-1927',</v>
      </c>
      <c r="V284" s="1" t="str">
        <f ca="1">CONCATENATE(U284,"""",I$1,""":","'",I284,"',")</f>
        <v>"From":'KOL',"To":'DEL',"Price":'6632',"DeptTime":'10:46 AM',"ArrTime":'01:06 PM',"Flight":'B',"Comp":'Kingfisher',"Code":'B-1927',"FlightNo":'1927',</v>
      </c>
      <c r="W284" s="1" t="str">
        <f ca="1">CONCATENATE(V284,"""",J$1,""":","",J284,",")</f>
        <v>"From":'KOL',"To":'DEL',"Price":'6632',"DeptTime":'10:46 AM',"ArrTime":'01:06 PM',"Flight":'B',"Comp":'Kingfisher',"Code":'B-1927',"FlightNo":'1927',"isReturn":true,</v>
      </c>
      <c r="X284" s="1" t="str">
        <f t="shared" ref="X284:Y284" ca="1" si="311">CONCATENATE(W284,"""",K$1,""":","",K284,"',")</f>
        <v>"From":'KOL',"To":'DEL',"Price":'6632',"DeptTime":'10:46 AM',"ArrTime":'01:06 PM',"Flight":'B',"Comp":'Kingfisher',"Code":'B-1927',"FlightNo":'1927',"isReturn":true,"RetDeptTime":'04:28 PM',</v>
      </c>
      <c r="Y284" s="1" t="str">
        <f t="shared" ca="1" si="311"/>
        <v>"From":'KOL',"To":'DEL',"Price":'6632',"DeptTime":'10:46 AM',"ArrTime":'01:06 PM',"Flight":'B',"Comp":'Kingfisher',"Code":'B-1927',"FlightNo":'1927',"isReturn":true,"RetDeptTime":'04:28 PM',"RetArrTime":'06:48 PM',</v>
      </c>
      <c r="Z284" s="1" t="str">
        <f ca="1">CONCATENATE(Y284,"""",M$1,""":","'",M284,"'")</f>
        <v>"From":'KOL',"To":'DEL',"Price":'6632',"DeptTime":'10:46 AM',"ArrTime":'01:06 PM',"Flight":'B',"Comp":'Kingfisher',"Code":'B-1927',"FlightNo":'1927',"isReturn":true,"RetDeptTime":'04:28 PM',"RetArrTime":'06:48 PM',"RetCode":'B-1928'</v>
      </c>
      <c r="AA284" s="1" t="str">
        <f t="shared" ca="1" si="269"/>
        <v>{"From":'KOL',"To":'DEL',"Price":'6632',"DeptTime":'10:46 AM',"ArrTime":'01:06 PM',"Flight":'B',"Comp":'Kingfisher',"Code":'B-1927',"FlightNo":'1927',"isReturn":true,"RetDeptTime":'04:28 PM',"RetArrTime":'06:48 PM',"RetCode":'B-1928'},</v>
      </c>
    </row>
    <row r="285" spans="1:27" ht="18.75" customHeight="1">
      <c r="A285" s="1" t="s">
        <v>14</v>
      </c>
      <c r="B285" s="1" t="s">
        <v>6</v>
      </c>
      <c r="C285" s="1">
        <f t="shared" ca="1" si="264"/>
        <v>11574</v>
      </c>
      <c r="D285" s="2" t="str">
        <f>CONCATENATE("'","10:10 PM")</f>
        <v>'10:10 PM</v>
      </c>
      <c r="E285" s="2" t="str">
        <f>CONCATENATE("'","12:30 AM")</f>
        <v>'12:30 AM</v>
      </c>
      <c r="F285" s="1" t="s">
        <v>10</v>
      </c>
      <c r="G285" s="1" t="s">
        <v>9</v>
      </c>
      <c r="H285" s="1" t="str">
        <f t="shared" ca="1" si="284"/>
        <v>A-1365</v>
      </c>
      <c r="I285" s="1">
        <f t="shared" ca="1" si="265"/>
        <v>1365</v>
      </c>
      <c r="J285" s="4" t="s">
        <v>24</v>
      </c>
      <c r="K285" s="5" t="str">
        <f>CONCATENATE("'","03:51 AM")</f>
        <v>'03:51 AM</v>
      </c>
      <c r="L285" s="5" t="str">
        <f>CONCATENATE("'","06:11 AM")</f>
        <v>'06:11 AM</v>
      </c>
      <c r="M285" s="4" t="str">
        <f t="shared" ca="1" si="266"/>
        <v>A-1366</v>
      </c>
      <c r="N285" s="1" t="str">
        <f t="shared" si="267"/>
        <v>"From":'KOL',</v>
      </c>
      <c r="O285" s="1" t="str">
        <f>CONCATENATE(N285,"""",B$1,""":","'",B285,"',")</f>
        <v>"From":'KOL',"To":'PUN',</v>
      </c>
      <c r="P285" s="1" t="str">
        <f ca="1">CONCATENATE(O285,"""",C$1,""":","'",C285,"',")</f>
        <v>"From":'KOL',"To":'PUN',"Price":'11574',</v>
      </c>
      <c r="Q285" s="1" t="str">
        <f ca="1">CONCATENATE(P285,"""",D$1,""":","",D285,"',")</f>
        <v>"From":'KOL',"To":'PUN',"Price":'11574',"DeptTime":'10:10 PM',</v>
      </c>
      <c r="R285" s="1" t="str">
        <f ca="1">CONCATENATE(Q285,"""",E$1,""":","",E285,"',")</f>
        <v>"From":'KOL',"To":'PUN',"Price":'11574',"DeptTime":'10:10 PM',"ArrTime":'12:30 AM',</v>
      </c>
      <c r="S285" s="1" t="str">
        <f ca="1">CONCATENATE(R285,"""",F$1,""":","'",F285,"',")</f>
        <v>"From":'KOL',"To":'PUN',"Price":'11574',"DeptTime":'10:10 PM',"ArrTime":'12:30 AM',"Flight":'A',</v>
      </c>
      <c r="T285" s="1" t="str">
        <f ca="1">CONCATENATE(S285,"""",G$1,""":","'",G285,"',")</f>
        <v>"From":'KOL',"To":'PUN',"Price":'11574',"DeptTime":'10:10 PM',"ArrTime":'12:30 AM',"Flight":'A',"Comp":'Kingfisher',</v>
      </c>
      <c r="U285" s="1" t="str">
        <f ca="1">CONCATENATE(T285,"""",H$1,""":","'",H285,"',")</f>
        <v>"From":'KOL',"To":'PUN',"Price":'11574',"DeptTime":'10:10 PM',"ArrTime":'12:30 AM',"Flight":'A',"Comp":'Kingfisher',"Code":'A-1365',</v>
      </c>
      <c r="V285" s="1" t="str">
        <f ca="1">CONCATENATE(U285,"""",I$1,""":","'",I285,"',")</f>
        <v>"From":'KOL',"To":'PUN',"Price":'11574',"DeptTime":'10:10 PM',"ArrTime":'12:30 AM',"Flight":'A',"Comp":'Kingfisher',"Code":'A-1365',"FlightNo":'1365',</v>
      </c>
      <c r="W285" s="1" t="str">
        <f ca="1">CONCATENATE(V285,"""",J$1,""":","",J285,",")</f>
        <v>"From":'KOL',"To":'PUN',"Price":'11574',"DeptTime":'10:10 PM',"ArrTime":'12:30 AM',"Flight":'A',"Comp":'Kingfisher',"Code":'A-1365',"FlightNo":'1365',"isReturn":true,</v>
      </c>
      <c r="X285" s="1" t="str">
        <f t="shared" ref="X285:Y285" ca="1" si="312">CONCATENATE(W285,"""",K$1,""":","",K285,"',")</f>
        <v>"From":'KOL',"To":'PUN',"Price":'11574',"DeptTime":'10:10 PM',"ArrTime":'12:30 AM',"Flight":'A',"Comp":'Kingfisher',"Code":'A-1365',"FlightNo":'1365',"isReturn":true,"RetDeptTime":'03:51 AM',</v>
      </c>
      <c r="Y285" s="1" t="str">
        <f t="shared" ca="1" si="312"/>
        <v>"From":'KOL',"To":'PUN',"Price":'11574',"DeptTime":'10:10 PM',"ArrTime":'12:30 AM',"Flight":'A',"Comp":'Kingfisher',"Code":'A-1365',"FlightNo":'1365',"isReturn":true,"RetDeptTime":'03:51 AM',"RetArrTime":'06:11 AM',</v>
      </c>
      <c r="Z285" s="1" t="str">
        <f ca="1">CONCATENATE(Y285,"""",M$1,""":","'",M285,"'")</f>
        <v>"From":'KOL',"To":'PUN',"Price":'11574',"DeptTime":'10:10 PM',"ArrTime":'12:30 AM',"Flight":'A',"Comp":'Kingfisher',"Code":'A-1365',"FlightNo":'1365',"isReturn":true,"RetDeptTime":'03:51 AM',"RetArrTime":'06:11 AM',"RetCode":'A-1366'</v>
      </c>
      <c r="AA285" s="1" t="str">
        <f t="shared" ca="1" si="269"/>
        <v>{"From":'KOL',"To":'PUN',"Price":'11574',"DeptTime":'10:10 PM',"ArrTime":'12:30 AM',"Flight":'A',"Comp":'Kingfisher',"Code":'A-1365',"FlightNo":'1365',"isReturn":true,"RetDeptTime":'03:51 AM',"RetArrTime":'06:11 AM',"RetCode":'A-1366'},</v>
      </c>
    </row>
    <row r="286" spans="1:27" ht="18.75" customHeight="1">
      <c r="A286" s="1" t="s">
        <v>14</v>
      </c>
      <c r="B286" s="1" t="s">
        <v>12</v>
      </c>
      <c r="C286" s="1">
        <f t="shared" ca="1" si="264"/>
        <v>10117</v>
      </c>
      <c r="D286" s="2" t="str">
        <f>CONCATENATE("'","07:55 AM")</f>
        <v>'07:55 AM</v>
      </c>
      <c r="E286" s="2" t="str">
        <f>CONCATENATE("'","10:15 AM")</f>
        <v>'10:15 AM</v>
      </c>
      <c r="F286" s="1" t="s">
        <v>11</v>
      </c>
      <c r="G286" s="1" t="s">
        <v>9</v>
      </c>
      <c r="H286" s="1" t="str">
        <f t="shared" ca="1" si="284"/>
        <v>B-5343</v>
      </c>
      <c r="I286" s="1">
        <f t="shared" ca="1" si="265"/>
        <v>5343</v>
      </c>
      <c r="J286" s="4" t="s">
        <v>24</v>
      </c>
      <c r="K286" s="5" t="str">
        <f>CONCATENATE("'","01:37 PM")</f>
        <v>'01:37 PM</v>
      </c>
      <c r="L286" s="5" t="str">
        <f>CONCATENATE("'","03:57 PM")</f>
        <v>'03:57 PM</v>
      </c>
      <c r="M286" s="4" t="str">
        <f t="shared" ca="1" si="266"/>
        <v>B-5344</v>
      </c>
      <c r="N286" s="1" t="str">
        <f t="shared" si="267"/>
        <v>"From":'KOL',</v>
      </c>
      <c r="O286" s="1" t="str">
        <f>CONCATENATE(N286,"""",B$1,""":","'",B286,"',")</f>
        <v>"From":'KOL',"To":'MUM',</v>
      </c>
      <c r="P286" s="1" t="str">
        <f ca="1">CONCATENATE(O286,"""",C$1,""":","'",C286,"',")</f>
        <v>"From":'KOL',"To":'MUM',"Price":'10117',</v>
      </c>
      <c r="Q286" s="1" t="str">
        <f ca="1">CONCATENATE(P286,"""",D$1,""":","",D286,"',")</f>
        <v>"From":'KOL',"To":'MUM',"Price":'10117',"DeptTime":'07:55 AM',</v>
      </c>
      <c r="R286" s="1" t="str">
        <f ca="1">CONCATENATE(Q286,"""",E$1,""":","",E286,"',")</f>
        <v>"From":'KOL',"To":'MUM',"Price":'10117',"DeptTime":'07:55 AM',"ArrTime":'10:15 AM',</v>
      </c>
      <c r="S286" s="1" t="str">
        <f ca="1">CONCATENATE(R286,"""",F$1,""":","'",F286,"',")</f>
        <v>"From":'KOL',"To":'MUM',"Price":'10117',"DeptTime":'07:55 AM',"ArrTime":'10:15 AM',"Flight":'B',</v>
      </c>
      <c r="T286" s="1" t="str">
        <f ca="1">CONCATENATE(S286,"""",G$1,""":","'",G286,"',")</f>
        <v>"From":'KOL',"To":'MUM',"Price":'10117',"DeptTime":'07:55 AM',"ArrTime":'10:15 AM',"Flight":'B',"Comp":'Kingfisher',</v>
      </c>
      <c r="U286" s="1" t="str">
        <f ca="1">CONCATENATE(T286,"""",H$1,""":","'",H286,"',")</f>
        <v>"From":'KOL',"To":'MUM',"Price":'10117',"DeptTime":'07:55 AM',"ArrTime":'10:15 AM',"Flight":'B',"Comp":'Kingfisher',"Code":'B-5343',</v>
      </c>
      <c r="V286" s="1" t="str">
        <f ca="1">CONCATENATE(U286,"""",I$1,""":","'",I286,"',")</f>
        <v>"From":'KOL',"To":'MUM',"Price":'10117',"DeptTime":'07:55 AM',"ArrTime":'10:15 AM',"Flight":'B',"Comp":'Kingfisher',"Code":'B-5343',"FlightNo":'5343',</v>
      </c>
      <c r="W286" s="1" t="str">
        <f ca="1">CONCATENATE(V286,"""",J$1,""":","",J286,",")</f>
        <v>"From":'KOL',"To":'MUM',"Price":'10117',"DeptTime":'07:55 AM',"ArrTime":'10:15 AM',"Flight":'B',"Comp":'Kingfisher',"Code":'B-5343',"FlightNo":'5343',"isReturn":true,</v>
      </c>
      <c r="X286" s="1" t="str">
        <f t="shared" ref="X286:Y286" ca="1" si="313">CONCATENATE(W286,"""",K$1,""":","",K286,"',")</f>
        <v>"From":'KOL',"To":'MUM',"Price":'10117',"DeptTime":'07:55 AM',"ArrTime":'10:15 AM',"Flight":'B',"Comp":'Kingfisher',"Code":'B-5343',"FlightNo":'5343',"isReturn":true,"RetDeptTime":'01:37 PM',</v>
      </c>
      <c r="Y286" s="1" t="str">
        <f t="shared" ca="1" si="313"/>
        <v>"From":'KOL',"To":'MUM',"Price":'10117',"DeptTime":'07:55 AM',"ArrTime":'10:15 AM',"Flight":'B',"Comp":'Kingfisher',"Code":'B-5343',"FlightNo":'5343',"isReturn":true,"RetDeptTime":'01:37 PM',"RetArrTime":'03:57 PM',</v>
      </c>
      <c r="Z286" s="1" t="str">
        <f ca="1">CONCATENATE(Y286,"""",M$1,""":","'",M286,"'")</f>
        <v>"From":'KOL',"To":'MUM',"Price":'10117',"DeptTime":'07:55 AM',"ArrTime":'10:15 AM',"Flight":'B',"Comp":'Kingfisher',"Code":'B-5343',"FlightNo":'5343',"isReturn":true,"RetDeptTime":'01:37 PM',"RetArrTime":'03:57 PM',"RetCode":'B-5344'</v>
      </c>
      <c r="AA286" s="1" t="str">
        <f t="shared" ca="1" si="269"/>
        <v>{"From":'KOL',"To":'MUM',"Price":'10117',"DeptTime":'07:55 AM',"ArrTime":'10:15 AM',"Flight":'B',"Comp":'Kingfisher',"Code":'B-5343',"FlightNo":'5343',"isReturn":true,"RetDeptTime":'01:37 PM',"RetArrTime":'03:57 PM',"RetCode":'B-5344'},</v>
      </c>
    </row>
    <row r="287" spans="1:27" ht="18.75" customHeight="1">
      <c r="A287" s="1" t="s">
        <v>14</v>
      </c>
      <c r="B287" s="1" t="s">
        <v>13</v>
      </c>
      <c r="C287" s="1">
        <f t="shared" ca="1" si="264"/>
        <v>14573</v>
      </c>
      <c r="D287" s="2" t="str">
        <f>CONCATENATE("'","08:44 AM")</f>
        <v>'08:44 AM</v>
      </c>
      <c r="E287" s="2" t="str">
        <f>CONCATENATE("'","11:04 AM")</f>
        <v>'11:04 AM</v>
      </c>
      <c r="F287" s="1" t="s">
        <v>10</v>
      </c>
      <c r="G287" s="1" t="s">
        <v>9</v>
      </c>
      <c r="H287" s="1" t="str">
        <f t="shared" ca="1" si="284"/>
        <v>A-1244</v>
      </c>
      <c r="I287" s="1">
        <f t="shared" ca="1" si="265"/>
        <v>1244</v>
      </c>
      <c r="J287" s="4" t="s">
        <v>24</v>
      </c>
      <c r="K287" s="5" t="str">
        <f>CONCATENATE("'","02:26 PM")</f>
        <v>'02:26 PM</v>
      </c>
      <c r="L287" s="5" t="str">
        <f>CONCATENATE("'","04:46 PM")</f>
        <v>'04:46 PM</v>
      </c>
      <c r="M287" s="4" t="str">
        <f t="shared" ca="1" si="266"/>
        <v>A-1245</v>
      </c>
      <c r="N287" s="1" t="str">
        <f t="shared" si="267"/>
        <v>"From":'KOL',</v>
      </c>
      <c r="O287" s="1" t="str">
        <f>CONCATENATE(N287,"""",B$1,""":","'",B287,"',")</f>
        <v>"From":'KOL',"To":'ASR',</v>
      </c>
      <c r="P287" s="1" t="str">
        <f ca="1">CONCATENATE(O287,"""",C$1,""":","'",C287,"',")</f>
        <v>"From":'KOL',"To":'ASR',"Price":'14573',</v>
      </c>
      <c r="Q287" s="1" t="str">
        <f ca="1">CONCATENATE(P287,"""",D$1,""":","",D287,"',")</f>
        <v>"From":'KOL',"To":'ASR',"Price":'14573',"DeptTime":'08:44 AM',</v>
      </c>
      <c r="R287" s="1" t="str">
        <f ca="1">CONCATENATE(Q287,"""",E$1,""":","",E287,"',")</f>
        <v>"From":'KOL',"To":'ASR',"Price":'14573',"DeptTime":'08:44 AM',"ArrTime":'11:04 AM',</v>
      </c>
      <c r="S287" s="1" t="str">
        <f ca="1">CONCATENATE(R287,"""",F$1,""":","'",F287,"',")</f>
        <v>"From":'KOL',"To":'ASR',"Price":'14573',"DeptTime":'08:44 AM',"ArrTime":'11:04 AM',"Flight":'A',</v>
      </c>
      <c r="T287" s="1" t="str">
        <f ca="1">CONCATENATE(S287,"""",G$1,""":","'",G287,"',")</f>
        <v>"From":'KOL',"To":'ASR',"Price":'14573',"DeptTime":'08:44 AM',"ArrTime":'11:04 AM',"Flight":'A',"Comp":'Kingfisher',</v>
      </c>
      <c r="U287" s="1" t="str">
        <f ca="1">CONCATENATE(T287,"""",H$1,""":","'",H287,"',")</f>
        <v>"From":'KOL',"To":'ASR',"Price":'14573',"DeptTime":'08:44 AM',"ArrTime":'11:04 AM',"Flight":'A',"Comp":'Kingfisher',"Code":'A-1244',</v>
      </c>
      <c r="V287" s="1" t="str">
        <f ca="1">CONCATENATE(U287,"""",I$1,""":","'",I287,"',")</f>
        <v>"From":'KOL',"To":'ASR',"Price":'14573',"DeptTime":'08:44 AM',"ArrTime":'11:04 AM',"Flight":'A',"Comp":'Kingfisher',"Code":'A-1244',"FlightNo":'1244',</v>
      </c>
      <c r="W287" s="1" t="str">
        <f ca="1">CONCATENATE(V287,"""",J$1,""":","",J287,",")</f>
        <v>"From":'KOL',"To":'ASR',"Price":'14573',"DeptTime":'08:44 AM',"ArrTime":'11:04 AM',"Flight":'A',"Comp":'Kingfisher',"Code":'A-1244',"FlightNo":'1244',"isReturn":true,</v>
      </c>
      <c r="X287" s="1" t="str">
        <f t="shared" ref="X287:Y287" ca="1" si="314">CONCATENATE(W287,"""",K$1,""":","",K287,"',")</f>
        <v>"From":'KOL',"To":'ASR',"Price":'14573',"DeptTime":'08:44 AM',"ArrTime":'11:04 AM',"Flight":'A',"Comp":'Kingfisher',"Code":'A-1244',"FlightNo":'1244',"isReturn":true,"RetDeptTime":'02:26 PM',</v>
      </c>
      <c r="Y287" s="1" t="str">
        <f t="shared" ca="1" si="314"/>
        <v>"From":'KOL',"To":'ASR',"Price":'14573',"DeptTime":'08:44 AM',"ArrTime":'11:04 AM',"Flight":'A',"Comp":'Kingfisher',"Code":'A-1244',"FlightNo":'1244',"isReturn":true,"RetDeptTime":'02:26 PM',"RetArrTime":'04:46 PM',</v>
      </c>
      <c r="Z287" s="1" t="str">
        <f ca="1">CONCATENATE(Y287,"""",M$1,""":","'",M287,"'")</f>
        <v>"From":'KOL',"To":'ASR',"Price":'14573',"DeptTime":'08:44 AM',"ArrTime":'11:04 AM',"Flight":'A',"Comp":'Kingfisher',"Code":'A-1244',"FlightNo":'1244',"isReturn":true,"RetDeptTime":'02:26 PM',"RetArrTime":'04:46 PM',"RetCode":'A-1245'</v>
      </c>
      <c r="AA287" s="1" t="str">
        <f t="shared" ca="1" si="269"/>
        <v>{"From":'KOL',"To":'ASR',"Price":'14573',"DeptTime":'08:44 AM',"ArrTime":'11:04 AM',"Flight":'A',"Comp":'Kingfisher',"Code":'A-1244',"FlightNo":'1244',"isReturn":true,"RetDeptTime":'02:26 PM',"RetArrTime":'04:46 PM',"RetCode":'A-1245'},</v>
      </c>
    </row>
    <row r="288" spans="1:27" ht="18.75" customHeight="1">
      <c r="A288" s="1" t="s">
        <v>14</v>
      </c>
      <c r="B288" s="1" t="s">
        <v>14</v>
      </c>
      <c r="C288" s="1">
        <f t="shared" ca="1" si="264"/>
        <v>6055</v>
      </c>
      <c r="D288" s="2" t="str">
        <f>CONCATENATE("'","01:49 PM")</f>
        <v>'01:49 PM</v>
      </c>
      <c r="E288" s="2" t="str">
        <f>CONCATENATE("'","04:09 PM")</f>
        <v>'04:09 PM</v>
      </c>
      <c r="F288" s="1" t="s">
        <v>11</v>
      </c>
      <c r="G288" s="1" t="s">
        <v>9</v>
      </c>
      <c r="H288" s="1" t="str">
        <f t="shared" ca="1" si="284"/>
        <v>B-2634</v>
      </c>
      <c r="I288" s="1">
        <f t="shared" ca="1" si="265"/>
        <v>2634</v>
      </c>
      <c r="J288" s="4" t="s">
        <v>24</v>
      </c>
      <c r="K288" s="5" t="str">
        <f>CONCATENATE("'","07:31 PM")</f>
        <v>'07:31 PM</v>
      </c>
      <c r="L288" s="5" t="str">
        <f>CONCATENATE("'","09:51 PM")</f>
        <v>'09:51 PM</v>
      </c>
      <c r="M288" s="4" t="str">
        <f t="shared" ca="1" si="266"/>
        <v>B-2635</v>
      </c>
      <c r="N288" s="1" t="str">
        <f t="shared" si="267"/>
        <v>"From":'KOL',</v>
      </c>
      <c r="O288" s="1" t="str">
        <f>CONCATENATE(N288,"""",B$1,""":","'",B288,"',")</f>
        <v>"From":'KOL',"To":'KOL',</v>
      </c>
      <c r="P288" s="1" t="str">
        <f ca="1">CONCATENATE(O288,"""",C$1,""":","'",C288,"',")</f>
        <v>"From":'KOL',"To":'KOL',"Price":'6055',</v>
      </c>
      <c r="Q288" s="1" t="str">
        <f ca="1">CONCATENATE(P288,"""",D$1,""":","",D288,"',")</f>
        <v>"From":'KOL',"To":'KOL',"Price":'6055',"DeptTime":'01:49 PM',</v>
      </c>
      <c r="R288" s="1" t="str">
        <f ca="1">CONCATENATE(Q288,"""",E$1,""":","",E288,"',")</f>
        <v>"From":'KOL',"To":'KOL',"Price":'6055',"DeptTime":'01:49 PM',"ArrTime":'04:09 PM',</v>
      </c>
      <c r="S288" s="1" t="str">
        <f ca="1">CONCATENATE(R288,"""",F$1,""":","'",F288,"',")</f>
        <v>"From":'KOL',"To":'KOL',"Price":'6055',"DeptTime":'01:49 PM',"ArrTime":'04:09 PM',"Flight":'B',</v>
      </c>
      <c r="T288" s="1" t="str">
        <f ca="1">CONCATENATE(S288,"""",G$1,""":","'",G288,"',")</f>
        <v>"From":'KOL',"To":'KOL',"Price":'6055',"DeptTime":'01:49 PM',"ArrTime":'04:09 PM',"Flight":'B',"Comp":'Kingfisher',</v>
      </c>
      <c r="U288" s="1" t="str">
        <f ca="1">CONCATENATE(T288,"""",H$1,""":","'",H288,"',")</f>
        <v>"From":'KOL',"To":'KOL',"Price":'6055',"DeptTime":'01:49 PM',"ArrTime":'04:09 PM',"Flight":'B',"Comp":'Kingfisher',"Code":'B-2634',</v>
      </c>
      <c r="V288" s="1" t="str">
        <f ca="1">CONCATENATE(U288,"""",I$1,""":","'",I288,"',")</f>
        <v>"From":'KOL',"To":'KOL',"Price":'6055',"DeptTime":'01:49 PM',"ArrTime":'04:09 PM',"Flight":'B',"Comp":'Kingfisher',"Code":'B-2634',"FlightNo":'2634',</v>
      </c>
      <c r="W288" s="1" t="str">
        <f ca="1">CONCATENATE(V288,"""",J$1,""":","",J288,",")</f>
        <v>"From":'KOL',"To":'KOL',"Price":'6055',"DeptTime":'01:49 PM',"ArrTime":'04:09 PM',"Flight":'B',"Comp":'Kingfisher',"Code":'B-2634',"FlightNo":'2634',"isReturn":true,</v>
      </c>
      <c r="X288" s="1" t="str">
        <f t="shared" ref="X288:Y288" ca="1" si="315">CONCATENATE(W288,"""",K$1,""":","",K288,"',")</f>
        <v>"From":'KOL',"To":'KOL',"Price":'6055',"DeptTime":'01:49 PM',"ArrTime":'04:09 PM',"Flight":'B',"Comp":'Kingfisher',"Code":'B-2634',"FlightNo":'2634',"isReturn":true,"RetDeptTime":'07:31 PM',</v>
      </c>
      <c r="Y288" s="1" t="str">
        <f t="shared" ca="1" si="315"/>
        <v>"From":'KOL',"To":'KOL',"Price":'6055',"DeptTime":'01:49 PM',"ArrTime":'04:09 PM',"Flight":'B',"Comp":'Kingfisher',"Code":'B-2634',"FlightNo":'2634',"isReturn":true,"RetDeptTime":'07:31 PM',"RetArrTime":'09:51 PM',</v>
      </c>
      <c r="Z288" s="1" t="str">
        <f ca="1">CONCATENATE(Y288,"""",M$1,""":","'",M288,"'")</f>
        <v>"From":'KOL',"To":'KOL',"Price":'6055',"DeptTime":'01:49 PM',"ArrTime":'04:09 PM',"Flight":'B',"Comp":'Kingfisher',"Code":'B-2634',"FlightNo":'2634',"isReturn":true,"RetDeptTime":'07:31 PM',"RetArrTime":'09:51 PM',"RetCode":'B-2635'</v>
      </c>
      <c r="AA288" s="1" t="str">
        <f t="shared" ca="1" si="269"/>
        <v>{"From":'KOL',"To":'KOL',"Price":'6055',"DeptTime":'01:49 PM',"ArrTime":'04:09 PM',"Flight":'B',"Comp":'Kingfisher',"Code":'B-2634',"FlightNo":'2634',"isReturn":true,"RetDeptTime":'07:31 PM',"RetArrTime":'09:51 PM',"RetCode":'B-2635'},</v>
      </c>
    </row>
    <row r="289" spans="1:27" ht="18.75" customHeight="1">
      <c r="A289" s="1" t="s">
        <v>14</v>
      </c>
      <c r="B289" s="1" t="s">
        <v>15</v>
      </c>
      <c r="C289" s="1">
        <f t="shared" ca="1" si="264"/>
        <v>10882</v>
      </c>
      <c r="D289" s="2" t="str">
        <f>CONCATENATE("'","01:00 PM")</f>
        <v>'01:00 PM</v>
      </c>
      <c r="E289" s="2" t="str">
        <f>CONCATENATE("'","03:20 PM")</f>
        <v>'03:20 PM</v>
      </c>
      <c r="F289" s="1" t="s">
        <v>10</v>
      </c>
      <c r="G289" s="1" t="s">
        <v>18</v>
      </c>
      <c r="H289" s="1" t="str">
        <f t="shared" ca="1" si="284"/>
        <v>A-1813</v>
      </c>
      <c r="I289" s="1">
        <f t="shared" ca="1" si="265"/>
        <v>1813</v>
      </c>
      <c r="J289" s="4" t="s">
        <v>24</v>
      </c>
      <c r="K289" s="5" t="str">
        <f>CONCATENATE("'","06:42 PM")</f>
        <v>'06:42 PM</v>
      </c>
      <c r="L289" s="5" t="str">
        <f>CONCATENATE("'","09:02 PM")</f>
        <v>'09:02 PM</v>
      </c>
      <c r="M289" s="4" t="str">
        <f t="shared" ca="1" si="266"/>
        <v>A-1814</v>
      </c>
      <c r="N289" s="1" t="str">
        <f t="shared" si="267"/>
        <v>"From":'KOL',</v>
      </c>
      <c r="O289" s="1" t="str">
        <f>CONCATENATE(N289,"""",B$1,""":","'",B289,"',")</f>
        <v>"From":'KOL',"To":'CHD',</v>
      </c>
      <c r="P289" s="1" t="str">
        <f ca="1">CONCATENATE(O289,"""",C$1,""":","'",C289,"',")</f>
        <v>"From":'KOL',"To":'CHD',"Price":'10882',</v>
      </c>
      <c r="Q289" s="1" t="str">
        <f ca="1">CONCATENATE(P289,"""",D$1,""":","",D289,"',")</f>
        <v>"From":'KOL',"To":'CHD',"Price":'10882',"DeptTime":'01:00 PM',</v>
      </c>
      <c r="R289" s="1" t="str">
        <f ca="1">CONCATENATE(Q289,"""",E$1,""":","",E289,"',")</f>
        <v>"From":'KOL',"To":'CHD',"Price":'10882',"DeptTime":'01:00 PM',"ArrTime":'03:20 PM',</v>
      </c>
      <c r="S289" s="1" t="str">
        <f ca="1">CONCATENATE(R289,"""",F$1,""":","'",F289,"',")</f>
        <v>"From":'KOL',"To":'CHD',"Price":'10882',"DeptTime":'01:00 PM',"ArrTime":'03:20 PM',"Flight":'A',</v>
      </c>
      <c r="T289" s="1" t="str">
        <f ca="1">CONCATENATE(S289,"""",G$1,""":","'",G289,"',")</f>
        <v>"From":'KOL',"To":'CHD',"Price":'10882',"DeptTime":'01:00 PM',"ArrTime":'03:20 PM',"Flight":'A',"Comp":'Jet Airways',</v>
      </c>
      <c r="U289" s="1" t="str">
        <f ca="1">CONCATENATE(T289,"""",H$1,""":","'",H289,"',")</f>
        <v>"From":'KOL',"To":'CHD',"Price":'10882',"DeptTime":'01:00 PM',"ArrTime":'03:20 PM',"Flight":'A',"Comp":'Jet Airways',"Code":'A-1813',</v>
      </c>
      <c r="V289" s="1" t="str">
        <f ca="1">CONCATENATE(U289,"""",I$1,""":","'",I289,"',")</f>
        <v>"From":'KOL',"To":'CHD',"Price":'10882',"DeptTime":'01:00 PM',"ArrTime":'03:20 PM',"Flight":'A',"Comp":'Jet Airways',"Code":'A-1813',"FlightNo":'1813',</v>
      </c>
      <c r="W289" s="1" t="str">
        <f ca="1">CONCATENATE(V289,"""",J$1,""":","",J289,",")</f>
        <v>"From":'KOL',"To":'CHD',"Price":'10882',"DeptTime":'01:00 PM',"ArrTime":'03:20 PM',"Flight":'A',"Comp":'Jet Airways',"Code":'A-1813',"FlightNo":'1813',"isReturn":true,</v>
      </c>
      <c r="X289" s="1" t="str">
        <f t="shared" ref="X289:Y289" ca="1" si="316">CONCATENATE(W289,"""",K$1,""":","",K289,"',")</f>
        <v>"From":'KOL',"To":'CHD',"Price":'10882',"DeptTime":'01:00 PM',"ArrTime":'03:20 PM',"Flight":'A',"Comp":'Jet Airways',"Code":'A-1813',"FlightNo":'1813',"isReturn":true,"RetDeptTime":'06:42 PM',</v>
      </c>
      <c r="Y289" s="1" t="str">
        <f t="shared" ca="1" si="316"/>
        <v>"From":'KOL',"To":'CHD',"Price":'10882',"DeptTime":'01:00 PM',"ArrTime":'03:20 PM',"Flight":'A',"Comp":'Jet Airways',"Code":'A-1813',"FlightNo":'1813',"isReturn":true,"RetDeptTime":'06:42 PM',"RetArrTime":'09:02 PM',</v>
      </c>
      <c r="Z289" s="1" t="str">
        <f ca="1">CONCATENATE(Y289,"""",M$1,""":","'",M289,"'")</f>
        <v>"From":'KOL',"To":'CHD',"Price":'10882',"DeptTime":'01:00 PM',"ArrTime":'03:20 PM',"Flight":'A',"Comp":'Jet Airways',"Code":'A-1813',"FlightNo":'1813',"isReturn":true,"RetDeptTime":'06:42 PM',"RetArrTime":'09:02 PM',"RetCode":'A-1814'</v>
      </c>
      <c r="AA289" s="1" t="str">
        <f t="shared" ca="1" si="269"/>
        <v>{"From":'KOL',"To":'CHD',"Price":'10882',"DeptTime":'01:00 PM',"ArrTime":'03:20 PM',"Flight":'A',"Comp":'Jet Airways',"Code":'A-1813',"FlightNo":'1813',"isReturn":true,"RetDeptTime":'06:42 PM',"RetArrTime":'09:02 PM',"RetCode":'A-1814'},</v>
      </c>
    </row>
    <row r="290" spans="1:27" ht="18.75" customHeight="1">
      <c r="A290" s="1" t="s">
        <v>14</v>
      </c>
      <c r="B290" s="1" t="s">
        <v>7</v>
      </c>
      <c r="C290" s="1">
        <f t="shared" ca="1" si="264"/>
        <v>13682</v>
      </c>
      <c r="D290" s="2" t="str">
        <f>CONCATENATE("'","08:44 AM")</f>
        <v>'08:44 AM</v>
      </c>
      <c r="E290" s="2" t="str">
        <f>CONCATENATE("'","11:04 AM")</f>
        <v>'11:04 AM</v>
      </c>
      <c r="F290" s="1" t="s">
        <v>10</v>
      </c>
      <c r="G290" s="1" t="s">
        <v>19</v>
      </c>
      <c r="H290" s="1" t="str">
        <f t="shared" ca="1" si="284"/>
        <v>A-4321</v>
      </c>
      <c r="I290" s="1">
        <f t="shared" ca="1" si="265"/>
        <v>4321</v>
      </c>
      <c r="J290" s="4" t="s">
        <v>24</v>
      </c>
      <c r="K290" s="5" t="str">
        <f>CONCATENATE("'","02:26 PM")</f>
        <v>'02:26 PM</v>
      </c>
      <c r="L290" s="5" t="str">
        <f>CONCATENATE("'","04:46 PM")</f>
        <v>'04:46 PM</v>
      </c>
      <c r="M290" s="4" t="str">
        <f t="shared" ca="1" si="266"/>
        <v>A-4322</v>
      </c>
      <c r="N290" s="1" t="str">
        <f t="shared" si="267"/>
        <v>"From":'KOL',</v>
      </c>
      <c r="O290" s="1" t="str">
        <f>CONCATENATE(N290,"""",B$1,""":","'",B290,"',")</f>
        <v>"From":'KOL',"To":'DEL',</v>
      </c>
      <c r="P290" s="1" t="str">
        <f ca="1">CONCATENATE(O290,"""",C$1,""":","'",C290,"',")</f>
        <v>"From":'KOL',"To":'DEL',"Price":'13682',</v>
      </c>
      <c r="Q290" s="1" t="str">
        <f ca="1">CONCATENATE(P290,"""",D$1,""":","",D290,"',")</f>
        <v>"From":'KOL',"To":'DEL',"Price":'13682',"DeptTime":'08:44 AM',</v>
      </c>
      <c r="R290" s="1" t="str">
        <f ca="1">CONCATENATE(Q290,"""",E$1,""":","",E290,"',")</f>
        <v>"From":'KOL',"To":'DEL',"Price":'13682',"DeptTime":'08:44 AM',"ArrTime":'11:04 AM',</v>
      </c>
      <c r="S290" s="1" t="str">
        <f ca="1">CONCATENATE(R290,"""",F$1,""":","'",F290,"',")</f>
        <v>"From":'KOL',"To":'DEL',"Price":'13682',"DeptTime":'08:44 AM',"ArrTime":'11:04 AM',"Flight":'A',</v>
      </c>
      <c r="T290" s="1" t="str">
        <f ca="1">CONCATENATE(S290,"""",G$1,""":","'",G290,"',")</f>
        <v>"From":'KOL',"To":'DEL',"Price":'13682',"DeptTime":'08:44 AM',"ArrTime":'11:04 AM',"Flight":'A',"Comp":'Pun-Airways',</v>
      </c>
      <c r="U290" s="1" t="str">
        <f ca="1">CONCATENATE(T290,"""",H$1,""":","'",H290,"',")</f>
        <v>"From":'KOL',"To":'DEL',"Price":'13682',"DeptTime":'08:44 AM',"ArrTime":'11:04 AM',"Flight":'A',"Comp":'Pun-Airways',"Code":'A-4321',</v>
      </c>
      <c r="V290" s="1" t="str">
        <f ca="1">CONCATENATE(U290,"""",I$1,""":","'",I290,"',")</f>
        <v>"From":'KOL',"To":'DEL',"Price":'13682',"DeptTime":'08:44 AM',"ArrTime":'11:04 AM',"Flight":'A',"Comp":'Pun-Airways',"Code":'A-4321',"FlightNo":'4321',</v>
      </c>
      <c r="W290" s="1" t="str">
        <f ca="1">CONCATENATE(V290,"""",J$1,""":","",J290,",")</f>
        <v>"From":'KOL',"To":'DEL',"Price":'13682',"DeptTime":'08:44 AM',"ArrTime":'11:04 AM',"Flight":'A',"Comp":'Pun-Airways',"Code":'A-4321',"FlightNo":'4321',"isReturn":true,</v>
      </c>
      <c r="X290" s="1" t="str">
        <f t="shared" ref="X290:Y290" ca="1" si="317">CONCATENATE(W290,"""",K$1,""":","",K290,"',")</f>
        <v>"From":'KOL',"To":'DEL',"Price":'13682',"DeptTime":'08:44 AM',"ArrTime":'11:04 AM',"Flight":'A',"Comp":'Pun-Airways',"Code":'A-4321',"FlightNo":'4321',"isReturn":true,"RetDeptTime":'02:26 PM',</v>
      </c>
      <c r="Y290" s="1" t="str">
        <f t="shared" ca="1" si="317"/>
        <v>"From":'KOL',"To":'DEL',"Price":'13682',"DeptTime":'08:44 AM',"ArrTime":'11:04 AM',"Flight":'A',"Comp":'Pun-Airways',"Code":'A-4321',"FlightNo":'4321',"isReturn":true,"RetDeptTime":'02:26 PM',"RetArrTime":'04:46 PM',</v>
      </c>
      <c r="Z290" s="1" t="str">
        <f ca="1">CONCATENATE(Y290,"""",M$1,""":","'",M290,"'")</f>
        <v>"From":'KOL',"To":'DEL',"Price":'13682',"DeptTime":'08:44 AM',"ArrTime":'11:04 AM',"Flight":'A',"Comp":'Pun-Airways',"Code":'A-4321',"FlightNo":'4321',"isReturn":true,"RetDeptTime":'02:26 PM',"RetArrTime":'04:46 PM',"RetCode":'A-4322'</v>
      </c>
      <c r="AA290" s="1" t="str">
        <f t="shared" ca="1" si="269"/>
        <v>{"From":'KOL',"To":'DEL',"Price":'13682',"DeptTime":'08:44 AM',"ArrTime":'11:04 AM',"Flight":'A',"Comp":'Pun-Airways',"Code":'A-4321',"FlightNo":'4321',"isReturn":true,"RetDeptTime":'02:26 PM',"RetArrTime":'04:46 PM',"RetCode":'A-4322'},</v>
      </c>
    </row>
    <row r="291" spans="1:27" ht="18.75" customHeight="1">
      <c r="A291" s="1" t="s">
        <v>12</v>
      </c>
      <c r="B291" s="1" t="s">
        <v>8</v>
      </c>
      <c r="C291" s="1">
        <f t="shared" ca="1" si="264"/>
        <v>14550</v>
      </c>
      <c r="D291" s="2" t="str">
        <f>CONCATENATE("'","04:16 PM")</f>
        <v>'04:16 PM</v>
      </c>
      <c r="E291" s="2" t="str">
        <f>CONCATENATE("'","06:36 PM")</f>
        <v>'06:36 PM</v>
      </c>
      <c r="F291" s="1" t="s">
        <v>11</v>
      </c>
      <c r="G291" s="1" t="s">
        <v>20</v>
      </c>
      <c r="H291" s="1" t="str">
        <f t="shared" ca="1" si="284"/>
        <v>B-5170</v>
      </c>
      <c r="I291" s="1">
        <f t="shared" ca="1" si="265"/>
        <v>5170</v>
      </c>
      <c r="J291" s="4" t="s">
        <v>24</v>
      </c>
      <c r="K291" s="5" t="str">
        <f>CONCATENATE("'","09:57 PM")</f>
        <v>'09:57 PM</v>
      </c>
      <c r="L291" s="5" t="str">
        <f>CONCATENATE("'","12:17 AM")</f>
        <v>'12:17 AM</v>
      </c>
      <c r="M291" s="4" t="str">
        <f t="shared" ca="1" si="266"/>
        <v>B-5171</v>
      </c>
      <c r="N291" s="1" t="str">
        <f t="shared" si="267"/>
        <v>"From":'MUM',</v>
      </c>
      <c r="O291" s="1" t="str">
        <f>CONCATENATE(N291,"""",B$1,""":","'",B291,"',")</f>
        <v>"From":'MUM',"To":'BLR',</v>
      </c>
      <c r="P291" s="1" t="str">
        <f ca="1">CONCATENATE(O291,"""",C$1,""":","'",C291,"',")</f>
        <v>"From":'MUM',"To":'BLR',"Price":'14550',</v>
      </c>
      <c r="Q291" s="1" t="str">
        <f ca="1">CONCATENATE(P291,"""",D$1,""":","",D291,"',")</f>
        <v>"From":'MUM',"To":'BLR',"Price":'14550',"DeptTime":'04:16 PM',</v>
      </c>
      <c r="R291" s="1" t="str">
        <f ca="1">CONCATENATE(Q291,"""",E$1,""":","",E291,"',")</f>
        <v>"From":'MUM',"To":'BLR',"Price":'14550',"DeptTime":'04:16 PM',"ArrTime":'06:36 PM',</v>
      </c>
      <c r="S291" s="1" t="str">
        <f ca="1">CONCATENATE(R291,"""",F$1,""":","'",F291,"',")</f>
        <v>"From":'MUM',"To":'BLR',"Price":'14550',"DeptTime":'04:16 PM',"ArrTime":'06:36 PM',"Flight":'B',</v>
      </c>
      <c r="T291" s="1" t="str">
        <f ca="1">CONCATENATE(S291,"""",G$1,""":","'",G291,"',")</f>
        <v>"From":'MUM',"To":'BLR',"Price":'14550',"DeptTime":'04:16 PM',"ArrTime":'06:36 PM',"Flight":'B',"Comp":'M-India',</v>
      </c>
      <c r="U291" s="1" t="str">
        <f ca="1">CONCATENATE(T291,"""",H$1,""":","'",H291,"',")</f>
        <v>"From":'MUM',"To":'BLR',"Price":'14550',"DeptTime":'04:16 PM',"ArrTime":'06:36 PM',"Flight":'B',"Comp":'M-India',"Code":'B-5170',</v>
      </c>
      <c r="V291" s="1" t="str">
        <f ca="1">CONCATENATE(U291,"""",I$1,""":","'",I291,"',")</f>
        <v>"From":'MUM',"To":'BLR',"Price":'14550',"DeptTime":'04:16 PM',"ArrTime":'06:36 PM',"Flight":'B',"Comp":'M-India',"Code":'B-5170',"FlightNo":'5170',</v>
      </c>
      <c r="W291" s="1" t="str">
        <f ca="1">CONCATENATE(V291,"""",J$1,""":","",J291,",")</f>
        <v>"From":'MUM',"To":'BLR',"Price":'14550',"DeptTime":'04:16 PM',"ArrTime":'06:36 PM',"Flight":'B',"Comp":'M-India',"Code":'B-5170',"FlightNo":'5170',"isReturn":true,</v>
      </c>
      <c r="X291" s="1" t="str">
        <f t="shared" ref="X291:Y291" ca="1" si="318">CONCATENATE(W291,"""",K$1,""":","",K291,"',")</f>
        <v>"From":'MUM',"To":'BLR',"Price":'14550',"DeptTime":'04:16 PM',"ArrTime":'06:36 PM',"Flight":'B',"Comp":'M-India',"Code":'B-5170',"FlightNo":'5170',"isReturn":true,"RetDeptTime":'09:57 PM',</v>
      </c>
      <c r="Y291" s="1" t="str">
        <f t="shared" ca="1" si="318"/>
        <v>"From":'MUM',"To":'BLR',"Price":'14550',"DeptTime":'04:16 PM',"ArrTime":'06:36 PM',"Flight":'B',"Comp":'M-India',"Code":'B-5170',"FlightNo":'5170',"isReturn":true,"RetDeptTime":'09:57 PM',"RetArrTime":'12:17 AM',</v>
      </c>
      <c r="Z291" s="1" t="str">
        <f ca="1">CONCATENATE(Y291,"""",M$1,""":","'",M291,"'")</f>
        <v>"From":'MUM',"To":'BLR',"Price":'14550',"DeptTime":'04:16 PM',"ArrTime":'06:36 PM',"Flight":'B',"Comp":'M-India',"Code":'B-5170',"FlightNo":'5170',"isReturn":true,"RetDeptTime":'09:57 PM',"RetArrTime":'12:17 AM',"RetCode":'B-5171'</v>
      </c>
      <c r="AA291" s="1" t="str">
        <f t="shared" ca="1" si="269"/>
        <v>{"From":'MUM',"To":'BLR',"Price":'14550',"DeptTime":'04:16 PM',"ArrTime":'06:36 PM',"Flight":'B',"Comp":'M-India',"Code":'B-5170',"FlightNo":'5170',"isReturn":true,"RetDeptTime":'09:57 PM',"RetArrTime":'12:17 AM',"RetCode":'B-5171'},</v>
      </c>
    </row>
    <row r="292" spans="1:27" ht="18.75" customHeight="1">
      <c r="A292" s="1" t="s">
        <v>12</v>
      </c>
      <c r="B292" s="1" t="s">
        <v>13</v>
      </c>
      <c r="C292" s="1">
        <f t="shared" ca="1" si="264"/>
        <v>7036</v>
      </c>
      <c r="D292" s="2" t="str">
        <f>CONCATENATE("'","03:51 AM")</f>
        <v>'03:51 AM</v>
      </c>
      <c r="E292" s="2" t="str">
        <f>CONCATENATE("'","06:11 AM")</f>
        <v>'06:11 AM</v>
      </c>
      <c r="F292" s="1" t="s">
        <v>10</v>
      </c>
      <c r="G292" s="1" t="s">
        <v>21</v>
      </c>
      <c r="H292" s="1" t="str">
        <f t="shared" ca="1" si="284"/>
        <v>A-2059</v>
      </c>
      <c r="I292" s="1">
        <f t="shared" ca="1" si="265"/>
        <v>2059</v>
      </c>
      <c r="J292" s="4" t="s">
        <v>24</v>
      </c>
      <c r="K292" s="5" t="str">
        <f>CONCATENATE("'","09:33 AM")</f>
        <v>'09:33 AM</v>
      </c>
      <c r="L292" s="5" t="str">
        <f>CONCATENATE("'","11:53 AM")</f>
        <v>'11:53 AM</v>
      </c>
      <c r="M292" s="4" t="str">
        <f t="shared" ca="1" si="266"/>
        <v>A-2060</v>
      </c>
      <c r="N292" s="1" t="str">
        <f t="shared" si="267"/>
        <v>"From":'MUM',</v>
      </c>
      <c r="O292" s="1" t="str">
        <f>CONCATENATE(N292,"""",B$1,""":","'",B292,"',")</f>
        <v>"From":'MUM',"To":'ASR',</v>
      </c>
      <c r="P292" s="1" t="str">
        <f ca="1">CONCATENATE(O292,"""",C$1,""":","'",C292,"',")</f>
        <v>"From":'MUM',"To":'ASR',"Price":'7036',</v>
      </c>
      <c r="Q292" s="1" t="str">
        <f ca="1">CONCATENATE(P292,"""",D$1,""":","",D292,"',")</f>
        <v>"From":'MUM',"To":'ASR',"Price":'7036',"DeptTime":'03:51 AM',</v>
      </c>
      <c r="R292" s="1" t="str">
        <f ca="1">CONCATENATE(Q292,"""",E$1,""":","",E292,"',")</f>
        <v>"From":'MUM',"To":'ASR',"Price":'7036',"DeptTime":'03:51 AM',"ArrTime":'06:11 AM',</v>
      </c>
      <c r="S292" s="1" t="str">
        <f ca="1">CONCATENATE(R292,"""",F$1,""":","'",F292,"',")</f>
        <v>"From":'MUM',"To":'ASR',"Price":'7036',"DeptTime":'03:51 AM',"ArrTime":'06:11 AM',"Flight":'A',</v>
      </c>
      <c r="T292" s="1" t="str">
        <f ca="1">CONCATENATE(S292,"""",G$1,""":","'",G292,"',")</f>
        <v>"From":'MUM',"To":'ASR',"Price":'7036',"DeptTime":'03:51 AM',"ArrTime":'06:11 AM',"Flight":'A',"Comp":'Col-ways',</v>
      </c>
      <c r="U292" s="1" t="str">
        <f ca="1">CONCATENATE(T292,"""",H$1,""":","'",H292,"',")</f>
        <v>"From":'MUM',"To":'ASR',"Price":'7036',"DeptTime":'03:51 AM',"ArrTime":'06:11 AM',"Flight":'A',"Comp":'Col-ways',"Code":'A-2059',</v>
      </c>
      <c r="V292" s="1" t="str">
        <f ca="1">CONCATENATE(U292,"""",I$1,""":","'",I292,"',")</f>
        <v>"From":'MUM',"To":'ASR',"Price":'7036',"DeptTime":'03:51 AM',"ArrTime":'06:11 AM',"Flight":'A',"Comp":'Col-ways',"Code":'A-2059',"FlightNo":'2059',</v>
      </c>
      <c r="W292" s="1" t="str">
        <f ca="1">CONCATENATE(V292,"""",J$1,""":","",J292,",")</f>
        <v>"From":'MUM',"To":'ASR',"Price":'7036',"DeptTime":'03:51 AM',"ArrTime":'06:11 AM',"Flight":'A',"Comp":'Col-ways',"Code":'A-2059',"FlightNo":'2059',"isReturn":true,</v>
      </c>
      <c r="X292" s="1" t="str">
        <f t="shared" ref="X292:Y292" ca="1" si="319">CONCATENATE(W292,"""",K$1,""":","",K292,"',")</f>
        <v>"From":'MUM',"To":'ASR',"Price":'7036',"DeptTime":'03:51 AM',"ArrTime":'06:11 AM',"Flight":'A',"Comp":'Col-ways',"Code":'A-2059',"FlightNo":'2059',"isReturn":true,"RetDeptTime":'09:33 AM',</v>
      </c>
      <c r="Y292" s="1" t="str">
        <f t="shared" ca="1" si="319"/>
        <v>"From":'MUM',"To":'ASR',"Price":'7036',"DeptTime":'03:51 AM',"ArrTime":'06:11 AM',"Flight":'A',"Comp":'Col-ways',"Code":'A-2059',"FlightNo":'2059',"isReturn":true,"RetDeptTime":'09:33 AM',"RetArrTime":'11:53 AM',</v>
      </c>
      <c r="Z292" s="1" t="str">
        <f ca="1">CONCATENATE(Y292,"""",M$1,""":","'",M292,"'")</f>
        <v>"From":'MUM',"To":'ASR',"Price":'7036',"DeptTime":'03:51 AM',"ArrTime":'06:11 AM',"Flight":'A',"Comp":'Col-ways',"Code":'A-2059',"FlightNo":'2059',"isReturn":true,"RetDeptTime":'09:33 AM',"RetArrTime":'11:53 AM',"RetCode":'A-2060'</v>
      </c>
      <c r="AA292" s="1" t="str">
        <f t="shared" ca="1" si="269"/>
        <v>{"From":'MUM',"To":'ASR',"Price":'7036',"DeptTime":'03:51 AM',"ArrTime":'06:11 AM',"Flight":'A',"Comp":'Col-ways',"Code":'A-2059',"FlightNo":'2059',"isReturn":true,"RetDeptTime":'09:33 AM',"RetArrTime":'11:53 AM',"RetCode":'A-2060'},</v>
      </c>
    </row>
    <row r="293" spans="1:27" ht="18.75" customHeight="1">
      <c r="A293" s="1" t="s">
        <v>12</v>
      </c>
      <c r="B293" s="1" t="s">
        <v>13</v>
      </c>
      <c r="C293" s="1">
        <f t="shared" ca="1" si="264"/>
        <v>9575</v>
      </c>
      <c r="D293" s="2" t="str">
        <f>CONCATENATE("'","01:49 PM")</f>
        <v>'01:49 PM</v>
      </c>
      <c r="E293" s="2" t="str">
        <f>CONCATENATE("'","04:09 PM")</f>
        <v>'04:09 PM</v>
      </c>
      <c r="F293" s="1" t="s">
        <v>11</v>
      </c>
      <c r="G293" s="1" t="s">
        <v>22</v>
      </c>
      <c r="H293" s="1" t="str">
        <f t="shared" ca="1" si="284"/>
        <v>B-6472</v>
      </c>
      <c r="I293" s="1">
        <f t="shared" ca="1" si="265"/>
        <v>6472</v>
      </c>
      <c r="J293" s="4" t="s">
        <v>24</v>
      </c>
      <c r="K293" s="5" t="str">
        <f>CONCATENATE("'","07:31 PM")</f>
        <v>'07:31 PM</v>
      </c>
      <c r="L293" s="5" t="str">
        <f>CONCATENATE("'","09:51 PM")</f>
        <v>'09:51 PM</v>
      </c>
      <c r="M293" s="4" t="str">
        <f t="shared" ca="1" si="266"/>
        <v>B-6473</v>
      </c>
      <c r="N293" s="1" t="str">
        <f t="shared" si="267"/>
        <v>"From":'MUM',</v>
      </c>
      <c r="O293" s="1" t="str">
        <f>CONCATENATE(N293,"""",B$1,""":","'",B293,"',")</f>
        <v>"From":'MUM',"To":'ASR',</v>
      </c>
      <c r="P293" s="1" t="str">
        <f ca="1">CONCATENATE(O293,"""",C$1,""":","'",C293,"',")</f>
        <v>"From":'MUM',"To":'ASR',"Price":'9575',</v>
      </c>
      <c r="Q293" s="1" t="str">
        <f ca="1">CONCATENATE(P293,"""",D$1,""":","",D293,"',")</f>
        <v>"From":'MUM',"To":'ASR',"Price":'9575',"DeptTime":'01:49 PM',</v>
      </c>
      <c r="R293" s="1" t="str">
        <f ca="1">CONCATENATE(Q293,"""",E$1,""":","",E293,"',")</f>
        <v>"From":'MUM',"To":'ASR',"Price":'9575',"DeptTime":'01:49 PM',"ArrTime":'04:09 PM',</v>
      </c>
      <c r="S293" s="1" t="str">
        <f ca="1">CONCATENATE(R293,"""",F$1,""":","'",F293,"',")</f>
        <v>"From":'MUM',"To":'ASR',"Price":'9575',"DeptTime":'01:49 PM',"ArrTime":'04:09 PM',"Flight":'B',</v>
      </c>
      <c r="T293" s="1" t="str">
        <f ca="1">CONCATENATE(S293,"""",G$1,""":","'",G293,"',")</f>
        <v>"From":'MUM',"To":'ASR',"Price":'9575',"DeptTime":'01:49 PM',"ArrTime":'04:09 PM',"Flight":'B',"Comp":'Max-Yorks',</v>
      </c>
      <c r="U293" s="1" t="str">
        <f ca="1">CONCATENATE(T293,"""",H$1,""":","'",H293,"',")</f>
        <v>"From":'MUM',"To":'ASR',"Price":'9575',"DeptTime":'01:49 PM',"ArrTime":'04:09 PM',"Flight":'B',"Comp":'Max-Yorks',"Code":'B-6472',</v>
      </c>
      <c r="V293" s="1" t="str">
        <f ca="1">CONCATENATE(U293,"""",I$1,""":","'",I293,"',")</f>
        <v>"From":'MUM',"To":'ASR',"Price":'9575',"DeptTime":'01:49 PM',"ArrTime":'04:09 PM',"Flight":'B',"Comp":'Max-Yorks',"Code":'B-6472',"FlightNo":'6472',</v>
      </c>
      <c r="W293" s="1" t="str">
        <f ca="1">CONCATENATE(V293,"""",J$1,""":","",J293,",")</f>
        <v>"From":'MUM',"To":'ASR',"Price":'9575',"DeptTime":'01:49 PM',"ArrTime":'04:09 PM',"Flight":'B',"Comp":'Max-Yorks',"Code":'B-6472',"FlightNo":'6472',"isReturn":true,</v>
      </c>
      <c r="X293" s="1" t="str">
        <f t="shared" ref="X293:Y293" ca="1" si="320">CONCATENATE(W293,"""",K$1,""":","",K293,"',")</f>
        <v>"From":'MUM',"To":'ASR',"Price":'9575',"DeptTime":'01:49 PM',"ArrTime":'04:09 PM',"Flight":'B',"Comp":'Max-Yorks',"Code":'B-6472',"FlightNo":'6472',"isReturn":true,"RetDeptTime":'07:31 PM',</v>
      </c>
      <c r="Y293" s="1" t="str">
        <f t="shared" ca="1" si="320"/>
        <v>"From":'MUM',"To":'ASR',"Price":'9575',"DeptTime":'01:49 PM',"ArrTime":'04:09 PM',"Flight":'B',"Comp":'Max-Yorks',"Code":'B-6472',"FlightNo":'6472',"isReturn":true,"RetDeptTime":'07:31 PM',"RetArrTime":'09:51 PM',</v>
      </c>
      <c r="Z293" s="1" t="str">
        <f ca="1">CONCATENATE(Y293,"""",M$1,""":","'",M293,"'")</f>
        <v>"From":'MUM',"To":'ASR',"Price":'9575',"DeptTime":'01:49 PM',"ArrTime":'04:09 PM',"Flight":'B',"Comp":'Max-Yorks',"Code":'B-6472',"FlightNo":'6472',"isReturn":true,"RetDeptTime":'07:31 PM',"RetArrTime":'09:51 PM',"RetCode":'B-6473'</v>
      </c>
      <c r="AA293" s="1" t="str">
        <f t="shared" ca="1" si="269"/>
        <v>{"From":'MUM',"To":'ASR',"Price":'9575',"DeptTime":'01:49 PM',"ArrTime":'04:09 PM',"Flight":'B',"Comp":'Max-Yorks',"Code":'B-6472',"FlightNo":'6472',"isReturn":true,"RetDeptTime":'07:31 PM',"RetArrTime":'09:51 PM',"RetCode":'B-6473'},</v>
      </c>
    </row>
    <row r="294" spans="1:27" ht="18.75" customHeight="1">
      <c r="A294" s="1" t="s">
        <v>12</v>
      </c>
      <c r="B294" s="1" t="s">
        <v>14</v>
      </c>
      <c r="C294" s="1">
        <f t="shared" ca="1" si="264"/>
        <v>7491</v>
      </c>
      <c r="D294" s="2" t="str">
        <f>CONCATENATE("'","02:01 PM")</f>
        <v>'02:01 PM</v>
      </c>
      <c r="E294" s="2" t="str">
        <f>CONCATENATE("'","04:21 PM")</f>
        <v>'04:21 PM</v>
      </c>
      <c r="F294" s="1" t="s">
        <v>10</v>
      </c>
      <c r="G294" s="1" t="s">
        <v>9</v>
      </c>
      <c r="H294" s="1" t="str">
        <f t="shared" ca="1" si="284"/>
        <v>A-1638</v>
      </c>
      <c r="I294" s="1">
        <f t="shared" ca="1" si="265"/>
        <v>1638</v>
      </c>
      <c r="J294" s="4" t="s">
        <v>25</v>
      </c>
      <c r="K294" s="5" t="str">
        <f>CONCATENATE("'","07:43 PM")</f>
        <v>'07:43 PM</v>
      </c>
      <c r="L294" s="5" t="str">
        <f>CONCATENATE("'","10:03 PM")</f>
        <v>'10:03 PM</v>
      </c>
      <c r="M294" s="4" t="str">
        <f t="shared" ca="1" si="266"/>
        <v>A-1639</v>
      </c>
      <c r="N294" s="1" t="str">
        <f t="shared" si="267"/>
        <v>"From":'MUM',</v>
      </c>
      <c r="O294" s="1" t="str">
        <f>CONCATENATE(N294,"""",B$1,""":","'",B294,"',")</f>
        <v>"From":'MUM',"To":'KOL',</v>
      </c>
      <c r="P294" s="1" t="str">
        <f ca="1">CONCATENATE(O294,"""",C$1,""":","'",C294,"',")</f>
        <v>"From":'MUM',"To":'KOL',"Price":'7491',</v>
      </c>
      <c r="Q294" s="1" t="str">
        <f ca="1">CONCATENATE(P294,"""",D$1,""":","",D294,"',")</f>
        <v>"From":'MUM',"To":'KOL',"Price":'7491',"DeptTime":'02:01 PM',</v>
      </c>
      <c r="R294" s="1" t="str">
        <f ca="1">CONCATENATE(Q294,"""",E$1,""":","",E294,"',")</f>
        <v>"From":'MUM',"To":'KOL',"Price":'7491',"DeptTime":'02:01 PM',"ArrTime":'04:21 PM',</v>
      </c>
      <c r="S294" s="1" t="str">
        <f ca="1">CONCATENATE(R294,"""",F$1,""":","'",F294,"',")</f>
        <v>"From":'MUM',"To":'KOL',"Price":'7491',"DeptTime":'02:01 PM',"ArrTime":'04:21 PM',"Flight":'A',</v>
      </c>
      <c r="T294" s="1" t="str">
        <f ca="1">CONCATENATE(S294,"""",G$1,""":","'",G294,"',")</f>
        <v>"From":'MUM',"To":'KOL',"Price":'7491',"DeptTime":'02:01 PM',"ArrTime":'04:21 PM',"Flight":'A',"Comp":'Kingfisher',</v>
      </c>
      <c r="U294" s="1" t="str">
        <f ca="1">CONCATENATE(T294,"""",H$1,""":","'",H294,"',")</f>
        <v>"From":'MUM',"To":'KOL',"Price":'7491',"DeptTime":'02:01 PM',"ArrTime":'04:21 PM',"Flight":'A',"Comp":'Kingfisher',"Code":'A-1638',</v>
      </c>
      <c r="V294" s="1" t="str">
        <f ca="1">CONCATENATE(U294,"""",I$1,""":","'",I294,"',")</f>
        <v>"From":'MUM',"To":'KOL',"Price":'7491',"DeptTime":'02:01 PM',"ArrTime":'04:21 PM',"Flight":'A',"Comp":'Kingfisher',"Code":'A-1638',"FlightNo":'1638',</v>
      </c>
      <c r="W294" s="1" t="str">
        <f ca="1">CONCATENATE(V294,"""",J$1,""":","",J294,",")</f>
        <v>"From":'MUM',"To":'KOL',"Price":'7491',"DeptTime":'02:01 PM',"ArrTime":'04:21 PM',"Flight":'A',"Comp":'Kingfisher',"Code":'A-1638',"FlightNo":'1638',"isReturn":false,</v>
      </c>
      <c r="X294" s="1" t="str">
        <f t="shared" ref="X294:Y294" ca="1" si="321">CONCATENATE(W294,"""",K$1,""":","",K294,"',")</f>
        <v>"From":'MUM',"To":'KOL',"Price":'7491',"DeptTime":'02:01 PM',"ArrTime":'04:21 PM',"Flight":'A',"Comp":'Kingfisher',"Code":'A-1638',"FlightNo":'1638',"isReturn":false,"RetDeptTime":'07:43 PM',</v>
      </c>
      <c r="Y294" s="1" t="str">
        <f t="shared" ca="1" si="321"/>
        <v>"From":'MUM',"To":'KOL',"Price":'7491',"DeptTime":'02:01 PM',"ArrTime":'04:21 PM',"Flight":'A',"Comp":'Kingfisher',"Code":'A-1638',"FlightNo":'1638',"isReturn":false,"RetDeptTime":'07:43 PM',"RetArrTime":'10:03 PM',</v>
      </c>
      <c r="Z294" s="1" t="str">
        <f ca="1">CONCATENATE(Y294,"""",M$1,""":","'",M294,"'")</f>
        <v>"From":'MUM',"To":'KOL',"Price":'7491',"DeptTime":'02:01 PM',"ArrTime":'04:21 PM',"Flight":'A',"Comp":'Kingfisher',"Code":'A-1638',"FlightNo":'1638',"isReturn":false,"RetDeptTime":'07:43 PM',"RetArrTime":'10:03 PM',"RetCode":'A-1639'</v>
      </c>
      <c r="AA294" s="1" t="str">
        <f t="shared" ca="1" si="269"/>
        <v>{"From":'MUM',"To":'KOL',"Price":'7491',"DeptTime":'02:01 PM',"ArrTime":'04:21 PM',"Flight":'A',"Comp":'Kingfisher',"Code":'A-1638',"FlightNo":'1638',"isReturn":false,"RetDeptTime":'07:43 PM',"RetArrTime":'10:03 PM',"RetCode":'A-1639'},</v>
      </c>
    </row>
    <row r="295" spans="1:27" ht="18.75" customHeight="1">
      <c r="A295" s="1" t="s">
        <v>12</v>
      </c>
      <c r="B295" s="1" t="s">
        <v>15</v>
      </c>
      <c r="C295" s="1">
        <f t="shared" ca="1" si="264"/>
        <v>13101</v>
      </c>
      <c r="D295" s="2" t="str">
        <f>CONCATENATE("'","11:11 AM")</f>
        <v>'11:11 AM</v>
      </c>
      <c r="E295" s="2" t="str">
        <f>CONCATENATE("'","01:31 PM")</f>
        <v>'01:31 PM</v>
      </c>
      <c r="F295" s="1" t="s">
        <v>11</v>
      </c>
      <c r="G295" s="1" t="s">
        <v>9</v>
      </c>
      <c r="H295" s="1" t="str">
        <f t="shared" ca="1" si="284"/>
        <v>B-9159</v>
      </c>
      <c r="I295" s="1">
        <f t="shared" ca="1" si="265"/>
        <v>9159</v>
      </c>
      <c r="J295" s="4" t="s">
        <v>25</v>
      </c>
      <c r="K295" s="5" t="str">
        <f>CONCATENATE("'","04:52 PM")</f>
        <v>'04:52 PM</v>
      </c>
      <c r="L295" s="5" t="str">
        <f>CONCATENATE("'","07:12 PM")</f>
        <v>'07:12 PM</v>
      </c>
      <c r="M295" s="4" t="str">
        <f t="shared" ca="1" si="266"/>
        <v>B-9160</v>
      </c>
      <c r="N295" s="1" t="str">
        <f t="shared" si="267"/>
        <v>"From":'MUM',</v>
      </c>
      <c r="O295" s="1" t="str">
        <f>CONCATENATE(N295,"""",B$1,""":","'",B295,"',")</f>
        <v>"From":'MUM',"To":'CHD',</v>
      </c>
      <c r="P295" s="1" t="str">
        <f ca="1">CONCATENATE(O295,"""",C$1,""":","'",C295,"',")</f>
        <v>"From":'MUM',"To":'CHD',"Price":'13101',</v>
      </c>
      <c r="Q295" s="1" t="str">
        <f ca="1">CONCATENATE(P295,"""",D$1,""":","",D295,"',")</f>
        <v>"From":'MUM',"To":'CHD',"Price":'13101',"DeptTime":'11:11 AM',</v>
      </c>
      <c r="R295" s="1" t="str">
        <f ca="1">CONCATENATE(Q295,"""",E$1,""":","",E295,"',")</f>
        <v>"From":'MUM',"To":'CHD',"Price":'13101',"DeptTime":'11:11 AM',"ArrTime":'01:31 PM',</v>
      </c>
      <c r="S295" s="1" t="str">
        <f ca="1">CONCATENATE(R295,"""",F$1,""":","'",F295,"',")</f>
        <v>"From":'MUM',"To":'CHD',"Price":'13101',"DeptTime":'11:11 AM',"ArrTime":'01:31 PM',"Flight":'B',</v>
      </c>
      <c r="T295" s="1" t="str">
        <f ca="1">CONCATENATE(S295,"""",G$1,""":","'",G295,"',")</f>
        <v>"From":'MUM',"To":'CHD',"Price":'13101',"DeptTime":'11:11 AM',"ArrTime":'01:31 PM',"Flight":'B',"Comp":'Kingfisher',</v>
      </c>
      <c r="U295" s="1" t="str">
        <f ca="1">CONCATENATE(T295,"""",H$1,""":","'",H295,"',")</f>
        <v>"From":'MUM',"To":'CHD',"Price":'13101',"DeptTime":'11:11 AM',"ArrTime":'01:31 PM',"Flight":'B',"Comp":'Kingfisher',"Code":'B-9159',</v>
      </c>
      <c r="V295" s="1" t="str">
        <f ca="1">CONCATENATE(U295,"""",I$1,""":","'",I295,"',")</f>
        <v>"From":'MUM',"To":'CHD',"Price":'13101',"DeptTime":'11:11 AM',"ArrTime":'01:31 PM',"Flight":'B',"Comp":'Kingfisher',"Code":'B-9159',"FlightNo":'9159',</v>
      </c>
      <c r="W295" s="1" t="str">
        <f ca="1">CONCATENATE(V295,"""",J$1,""":","",J295,",")</f>
        <v>"From":'MUM',"To":'CHD',"Price":'13101',"DeptTime":'11:11 AM',"ArrTime":'01:31 PM',"Flight":'B',"Comp":'Kingfisher',"Code":'B-9159',"FlightNo":'9159',"isReturn":false,</v>
      </c>
      <c r="X295" s="1" t="str">
        <f t="shared" ref="X295:Y295" ca="1" si="322">CONCATENATE(W295,"""",K$1,""":","",K295,"',")</f>
        <v>"From":'MUM',"To":'CHD',"Price":'13101',"DeptTime":'11:11 AM',"ArrTime":'01:31 PM',"Flight":'B',"Comp":'Kingfisher',"Code":'B-9159',"FlightNo":'9159',"isReturn":false,"RetDeptTime":'04:52 PM',</v>
      </c>
      <c r="Y295" s="1" t="str">
        <f t="shared" ca="1" si="322"/>
        <v>"From":'MUM',"To":'CHD',"Price":'13101',"DeptTime":'11:11 AM',"ArrTime":'01:31 PM',"Flight":'B',"Comp":'Kingfisher',"Code":'B-9159',"FlightNo":'9159',"isReturn":false,"RetDeptTime":'04:52 PM',"RetArrTime":'07:12 PM',</v>
      </c>
      <c r="Z295" s="1" t="str">
        <f ca="1">CONCATENATE(Y295,"""",M$1,""":","'",M295,"'")</f>
        <v>"From":'MUM',"To":'CHD',"Price":'13101',"DeptTime":'11:11 AM',"ArrTime":'01:31 PM',"Flight":'B',"Comp":'Kingfisher',"Code":'B-9159',"FlightNo":'9159',"isReturn":false,"RetDeptTime":'04:52 PM',"RetArrTime":'07:12 PM',"RetCode":'B-9160'</v>
      </c>
      <c r="AA295" s="1" t="str">
        <f t="shared" ca="1" si="269"/>
        <v>{"From":'MUM',"To":'CHD',"Price":'13101',"DeptTime":'11:11 AM',"ArrTime":'01:31 PM',"Flight":'B',"Comp":'Kingfisher',"Code":'B-9159',"FlightNo":'9159',"isReturn":false,"RetDeptTime":'04:52 PM',"RetArrTime":'07:12 PM',"RetCode":'B-9160'},</v>
      </c>
    </row>
    <row r="296" spans="1:27" ht="18.75" customHeight="1">
      <c r="A296" s="1" t="s">
        <v>12</v>
      </c>
      <c r="B296" s="1" t="s">
        <v>7</v>
      </c>
      <c r="C296" s="1">
        <f t="shared" ca="1" si="264"/>
        <v>10838</v>
      </c>
      <c r="D296" s="2" t="str">
        <f>CONCATENATE("'","10:58 AM")</f>
        <v>'10:58 AM</v>
      </c>
      <c r="E296" s="2" t="str">
        <f>CONCATENATE("'","01:18 PM")</f>
        <v>'01:18 PM</v>
      </c>
      <c r="F296" s="1" t="s">
        <v>10</v>
      </c>
      <c r="G296" s="1" t="s">
        <v>9</v>
      </c>
      <c r="H296" s="1" t="str">
        <f t="shared" ca="1" si="284"/>
        <v>A-3892</v>
      </c>
      <c r="I296" s="1">
        <f t="shared" ca="1" si="265"/>
        <v>3892</v>
      </c>
      <c r="J296" s="4" t="s">
        <v>25</v>
      </c>
      <c r="K296" s="5" t="str">
        <f>CONCATENATE("'","04:40 PM")</f>
        <v>'04:40 PM</v>
      </c>
      <c r="L296" s="5" t="str">
        <f>CONCATENATE("'","07:00 PM")</f>
        <v>'07:00 PM</v>
      </c>
      <c r="M296" s="4" t="str">
        <f t="shared" ca="1" si="266"/>
        <v>A-3893</v>
      </c>
      <c r="N296" s="1" t="str">
        <f t="shared" si="267"/>
        <v>"From":'MUM',</v>
      </c>
      <c r="O296" s="1" t="str">
        <f>CONCATENATE(N296,"""",B$1,""":","'",B296,"',")</f>
        <v>"From":'MUM',"To":'DEL',</v>
      </c>
      <c r="P296" s="1" t="str">
        <f ca="1">CONCATENATE(O296,"""",C$1,""":","'",C296,"',")</f>
        <v>"From":'MUM',"To":'DEL',"Price":'10838',</v>
      </c>
      <c r="Q296" s="1" t="str">
        <f ca="1">CONCATENATE(P296,"""",D$1,""":","",D296,"',")</f>
        <v>"From":'MUM',"To":'DEL',"Price":'10838',"DeptTime":'10:58 AM',</v>
      </c>
      <c r="R296" s="1" t="str">
        <f ca="1">CONCATENATE(Q296,"""",E$1,""":","",E296,"',")</f>
        <v>"From":'MUM',"To":'DEL',"Price":'10838',"DeptTime":'10:58 AM',"ArrTime":'01:18 PM',</v>
      </c>
      <c r="S296" s="1" t="str">
        <f ca="1">CONCATENATE(R296,"""",F$1,""":","'",F296,"',")</f>
        <v>"From":'MUM',"To":'DEL',"Price":'10838',"DeptTime":'10:58 AM',"ArrTime":'01:18 PM',"Flight":'A',</v>
      </c>
      <c r="T296" s="1" t="str">
        <f ca="1">CONCATENATE(S296,"""",G$1,""":","'",G296,"',")</f>
        <v>"From":'MUM',"To":'DEL',"Price":'10838',"DeptTime":'10:58 AM',"ArrTime":'01:18 PM',"Flight":'A',"Comp":'Kingfisher',</v>
      </c>
      <c r="U296" s="1" t="str">
        <f ca="1">CONCATENATE(T296,"""",H$1,""":","'",H296,"',")</f>
        <v>"From":'MUM',"To":'DEL',"Price":'10838',"DeptTime":'10:58 AM',"ArrTime":'01:18 PM',"Flight":'A',"Comp":'Kingfisher',"Code":'A-3892',</v>
      </c>
      <c r="V296" s="1" t="str">
        <f ca="1">CONCATENATE(U296,"""",I$1,""":","'",I296,"',")</f>
        <v>"From":'MUM',"To":'DEL',"Price":'10838',"DeptTime":'10:58 AM',"ArrTime":'01:18 PM',"Flight":'A',"Comp":'Kingfisher',"Code":'A-3892',"FlightNo":'3892',</v>
      </c>
      <c r="W296" s="1" t="str">
        <f ca="1">CONCATENATE(V296,"""",J$1,""":","",J296,",")</f>
        <v>"From":'MUM',"To":'DEL',"Price":'10838',"DeptTime":'10:58 AM',"ArrTime":'01:18 PM',"Flight":'A',"Comp":'Kingfisher',"Code":'A-3892',"FlightNo":'3892',"isReturn":false,</v>
      </c>
      <c r="X296" s="1" t="str">
        <f t="shared" ref="X296:Y296" ca="1" si="323">CONCATENATE(W296,"""",K$1,""":","",K296,"',")</f>
        <v>"From":'MUM',"To":'DEL',"Price":'10838',"DeptTime":'10:58 AM',"ArrTime":'01:18 PM',"Flight":'A',"Comp":'Kingfisher',"Code":'A-3892',"FlightNo":'3892',"isReturn":false,"RetDeptTime":'04:40 PM',</v>
      </c>
      <c r="Y296" s="1" t="str">
        <f t="shared" ca="1" si="323"/>
        <v>"From":'MUM',"To":'DEL',"Price":'10838',"DeptTime":'10:58 AM',"ArrTime":'01:18 PM',"Flight":'A',"Comp":'Kingfisher',"Code":'A-3892',"FlightNo":'3892',"isReturn":false,"RetDeptTime":'04:40 PM',"RetArrTime":'07:00 PM',</v>
      </c>
      <c r="Z296" s="1" t="str">
        <f ca="1">CONCATENATE(Y296,"""",M$1,""":","'",M296,"'")</f>
        <v>"From":'MUM',"To":'DEL',"Price":'10838',"DeptTime":'10:58 AM',"ArrTime":'01:18 PM',"Flight":'A',"Comp":'Kingfisher',"Code":'A-3892',"FlightNo":'3892',"isReturn":false,"RetDeptTime":'04:40 PM',"RetArrTime":'07:00 PM',"RetCode":'A-3893'</v>
      </c>
      <c r="AA296" s="1" t="str">
        <f t="shared" ca="1" si="269"/>
        <v>{"From":'MUM',"To":'DEL',"Price":'10838',"DeptTime":'10:58 AM',"ArrTime":'01:18 PM',"Flight":'A',"Comp":'Kingfisher',"Code":'A-3892',"FlightNo":'3892',"isReturn":false,"RetDeptTime":'04:40 PM',"RetArrTime":'07:00 PM',"RetCode":'A-3893'},</v>
      </c>
    </row>
    <row r="297" spans="1:27" ht="18.75" customHeight="1">
      <c r="A297" s="1" t="s">
        <v>12</v>
      </c>
      <c r="B297" s="1" t="s">
        <v>8</v>
      </c>
      <c r="C297" s="1">
        <f t="shared" ca="1" si="264"/>
        <v>7895</v>
      </c>
      <c r="D297" s="2" t="str">
        <f>CONCATENATE("'","04:04 PM")</f>
        <v>'04:04 PM</v>
      </c>
      <c r="E297" s="2" t="str">
        <f>CONCATENATE("'","06:24 PM")</f>
        <v>'06:24 PM</v>
      </c>
      <c r="F297" s="1" t="s">
        <v>11</v>
      </c>
      <c r="G297" s="1" t="s">
        <v>9</v>
      </c>
      <c r="H297" s="1" t="str">
        <f t="shared" ca="1" si="284"/>
        <v>B-6850</v>
      </c>
      <c r="I297" s="1">
        <f t="shared" ca="1" si="265"/>
        <v>6850</v>
      </c>
      <c r="J297" s="4" t="s">
        <v>25</v>
      </c>
      <c r="K297" s="5" t="str">
        <f>CONCATENATE("'","09:45 PM")</f>
        <v>'09:45 PM</v>
      </c>
      <c r="L297" s="5" t="str">
        <f>CONCATENATE("'","12:05 AM")</f>
        <v>'12:05 AM</v>
      </c>
      <c r="M297" s="4" t="str">
        <f t="shared" ca="1" si="266"/>
        <v>B-6851</v>
      </c>
      <c r="N297" s="1" t="str">
        <f t="shared" si="267"/>
        <v>"From":'MUM',</v>
      </c>
      <c r="O297" s="1" t="str">
        <f>CONCATENATE(N297,"""",B$1,""":","'",B297,"',")</f>
        <v>"From":'MUM',"To":'BLR',</v>
      </c>
      <c r="P297" s="1" t="str">
        <f ca="1">CONCATENATE(O297,"""",C$1,""":","'",C297,"',")</f>
        <v>"From":'MUM',"To":'BLR',"Price":'7895',</v>
      </c>
      <c r="Q297" s="1" t="str">
        <f ca="1">CONCATENATE(P297,"""",D$1,""":","",D297,"',")</f>
        <v>"From":'MUM',"To":'BLR',"Price":'7895',"DeptTime":'04:04 PM',</v>
      </c>
      <c r="R297" s="1" t="str">
        <f ca="1">CONCATENATE(Q297,"""",E$1,""":","",E297,"',")</f>
        <v>"From":'MUM',"To":'BLR',"Price":'7895',"DeptTime":'04:04 PM',"ArrTime":'06:24 PM',</v>
      </c>
      <c r="S297" s="1" t="str">
        <f ca="1">CONCATENATE(R297,"""",F$1,""":","'",F297,"',")</f>
        <v>"From":'MUM',"To":'BLR',"Price":'7895',"DeptTime":'04:04 PM',"ArrTime":'06:24 PM',"Flight":'B',</v>
      </c>
      <c r="T297" s="1" t="str">
        <f ca="1">CONCATENATE(S297,"""",G$1,""":","'",G297,"',")</f>
        <v>"From":'MUM',"To":'BLR',"Price":'7895',"DeptTime":'04:04 PM',"ArrTime":'06:24 PM',"Flight":'B',"Comp":'Kingfisher',</v>
      </c>
      <c r="U297" s="1" t="str">
        <f ca="1">CONCATENATE(T297,"""",H$1,""":","'",H297,"',")</f>
        <v>"From":'MUM',"To":'BLR',"Price":'7895',"DeptTime":'04:04 PM',"ArrTime":'06:24 PM',"Flight":'B',"Comp":'Kingfisher',"Code":'B-6850',</v>
      </c>
      <c r="V297" s="1" t="str">
        <f ca="1">CONCATENATE(U297,"""",I$1,""":","'",I297,"',")</f>
        <v>"From":'MUM',"To":'BLR',"Price":'7895',"DeptTime":'04:04 PM',"ArrTime":'06:24 PM',"Flight":'B',"Comp":'Kingfisher',"Code":'B-6850',"FlightNo":'6850',</v>
      </c>
      <c r="W297" s="1" t="str">
        <f ca="1">CONCATENATE(V297,"""",J$1,""":","",J297,",")</f>
        <v>"From":'MUM',"To":'BLR',"Price":'7895',"DeptTime":'04:04 PM',"ArrTime":'06:24 PM',"Flight":'B',"Comp":'Kingfisher',"Code":'B-6850',"FlightNo":'6850',"isReturn":false,</v>
      </c>
      <c r="X297" s="1" t="str">
        <f t="shared" ref="X297:Y297" ca="1" si="324">CONCATENATE(W297,"""",K$1,""":","",K297,"',")</f>
        <v>"From":'MUM',"To":'BLR',"Price":'7895',"DeptTime":'04:04 PM',"ArrTime":'06:24 PM',"Flight":'B',"Comp":'Kingfisher',"Code":'B-6850',"FlightNo":'6850',"isReturn":false,"RetDeptTime":'09:45 PM',</v>
      </c>
      <c r="Y297" s="1" t="str">
        <f t="shared" ca="1" si="324"/>
        <v>"From":'MUM',"To":'BLR',"Price":'7895',"DeptTime":'04:04 PM',"ArrTime":'06:24 PM',"Flight":'B',"Comp":'Kingfisher',"Code":'B-6850',"FlightNo":'6850',"isReturn":false,"RetDeptTime":'09:45 PM',"RetArrTime":'12:05 AM',</v>
      </c>
      <c r="Z297" s="1" t="str">
        <f ca="1">CONCATENATE(Y297,"""",M$1,""":","'",M297,"'")</f>
        <v>"From":'MUM',"To":'BLR',"Price":'7895',"DeptTime":'04:04 PM',"ArrTime":'06:24 PM',"Flight":'B',"Comp":'Kingfisher',"Code":'B-6850',"FlightNo":'6850',"isReturn":false,"RetDeptTime":'09:45 PM',"RetArrTime":'12:05 AM',"RetCode":'B-6851'</v>
      </c>
      <c r="AA297" s="1" t="str">
        <f t="shared" ca="1" si="269"/>
        <v>{"From":'MUM',"To":'BLR',"Price":'7895',"DeptTime":'04:04 PM',"ArrTime":'06:24 PM',"Flight":'B',"Comp":'Kingfisher',"Code":'B-6850',"FlightNo":'6850',"isReturn":false,"RetDeptTime":'09:45 PM',"RetArrTime":'12:05 AM',"RetCode":'B-6851'},</v>
      </c>
    </row>
    <row r="298" spans="1:27" ht="18.75" customHeight="1">
      <c r="A298" s="1" t="s">
        <v>12</v>
      </c>
      <c r="B298" s="1" t="s">
        <v>12</v>
      </c>
      <c r="C298" s="1">
        <f t="shared" ca="1" si="264"/>
        <v>11829</v>
      </c>
      <c r="D298" s="2" t="str">
        <f>CONCATENATE("'","07:19 PM")</f>
        <v>'07:19 PM</v>
      </c>
      <c r="E298" s="2" t="str">
        <f>CONCATENATE("'","09:39 PM")</f>
        <v>'09:39 PM</v>
      </c>
      <c r="F298" s="1" t="s">
        <v>10</v>
      </c>
      <c r="G298" s="1" t="s">
        <v>9</v>
      </c>
      <c r="H298" s="1" t="str">
        <f t="shared" ca="1" si="284"/>
        <v>A-3438</v>
      </c>
      <c r="I298" s="1">
        <f t="shared" ca="1" si="265"/>
        <v>3438</v>
      </c>
      <c r="J298" s="4" t="s">
        <v>25</v>
      </c>
      <c r="K298" s="5" t="str">
        <f>CONCATENATE("'","01:00 AM")</f>
        <v>'01:00 AM</v>
      </c>
      <c r="L298" s="5" t="str">
        <f>CONCATENATE("'","03:20 AM")</f>
        <v>'03:20 AM</v>
      </c>
      <c r="M298" s="4" t="str">
        <f t="shared" ca="1" si="266"/>
        <v>A-3439</v>
      </c>
      <c r="N298" s="1" t="str">
        <f t="shared" si="267"/>
        <v>"From":'MUM',</v>
      </c>
      <c r="O298" s="1" t="str">
        <f>CONCATENATE(N298,"""",B$1,""":","'",B298,"',")</f>
        <v>"From":'MUM',"To":'MUM',</v>
      </c>
      <c r="P298" s="1" t="str">
        <f ca="1">CONCATENATE(O298,"""",C$1,""":","'",C298,"',")</f>
        <v>"From":'MUM',"To":'MUM',"Price":'11829',</v>
      </c>
      <c r="Q298" s="1" t="str">
        <f ca="1">CONCATENATE(P298,"""",D$1,""":","",D298,"',")</f>
        <v>"From":'MUM',"To":'MUM',"Price":'11829',"DeptTime":'07:19 PM',</v>
      </c>
      <c r="R298" s="1" t="str">
        <f ca="1">CONCATENATE(Q298,"""",E$1,""":","",E298,"',")</f>
        <v>"From":'MUM',"To":'MUM',"Price":'11829',"DeptTime":'07:19 PM',"ArrTime":'09:39 PM',</v>
      </c>
      <c r="S298" s="1" t="str">
        <f ca="1">CONCATENATE(R298,"""",F$1,""":","'",F298,"',")</f>
        <v>"From":'MUM',"To":'MUM',"Price":'11829',"DeptTime":'07:19 PM',"ArrTime":'09:39 PM',"Flight":'A',</v>
      </c>
      <c r="T298" s="1" t="str">
        <f ca="1">CONCATENATE(S298,"""",G$1,""":","'",G298,"',")</f>
        <v>"From":'MUM',"To":'MUM',"Price":'11829',"DeptTime":'07:19 PM',"ArrTime":'09:39 PM',"Flight":'A',"Comp":'Kingfisher',</v>
      </c>
      <c r="U298" s="1" t="str">
        <f ca="1">CONCATENATE(T298,"""",H$1,""":","'",H298,"',")</f>
        <v>"From":'MUM',"To":'MUM',"Price":'11829',"DeptTime":'07:19 PM',"ArrTime":'09:39 PM',"Flight":'A',"Comp":'Kingfisher',"Code":'A-3438',</v>
      </c>
      <c r="V298" s="1" t="str">
        <f ca="1">CONCATENATE(U298,"""",I$1,""":","'",I298,"',")</f>
        <v>"From":'MUM',"To":'MUM',"Price":'11829',"DeptTime":'07:19 PM',"ArrTime":'09:39 PM',"Flight":'A',"Comp":'Kingfisher',"Code":'A-3438',"FlightNo":'3438',</v>
      </c>
      <c r="W298" s="1" t="str">
        <f ca="1">CONCATENATE(V298,"""",J$1,""":","",J298,",")</f>
        <v>"From":'MUM',"To":'MUM',"Price":'11829',"DeptTime":'07:19 PM',"ArrTime":'09:39 PM',"Flight":'A',"Comp":'Kingfisher',"Code":'A-3438',"FlightNo":'3438',"isReturn":false,</v>
      </c>
      <c r="X298" s="1" t="str">
        <f t="shared" ref="X298:Y298" ca="1" si="325">CONCATENATE(W298,"""",K$1,""":","",K298,"',")</f>
        <v>"From":'MUM',"To":'MUM',"Price":'11829',"DeptTime":'07:19 PM',"ArrTime":'09:39 PM',"Flight":'A',"Comp":'Kingfisher',"Code":'A-3438',"FlightNo":'3438',"isReturn":false,"RetDeptTime":'01:00 AM',</v>
      </c>
      <c r="Y298" s="1" t="str">
        <f t="shared" ca="1" si="325"/>
        <v>"From":'MUM',"To":'MUM',"Price":'11829',"DeptTime":'07:19 PM',"ArrTime":'09:39 PM',"Flight":'A',"Comp":'Kingfisher',"Code":'A-3438',"FlightNo":'3438',"isReturn":false,"RetDeptTime":'01:00 AM',"RetArrTime":'03:20 AM',</v>
      </c>
      <c r="Z298" s="1" t="str">
        <f ca="1">CONCATENATE(Y298,"""",M$1,""":","'",M298,"'")</f>
        <v>"From":'MUM',"To":'MUM',"Price":'11829',"DeptTime":'07:19 PM',"ArrTime":'09:39 PM',"Flight":'A',"Comp":'Kingfisher',"Code":'A-3438',"FlightNo":'3438',"isReturn":false,"RetDeptTime":'01:00 AM',"RetArrTime":'03:20 AM',"RetCode":'A-3439'</v>
      </c>
      <c r="AA298" s="1" t="str">
        <f t="shared" ca="1" si="269"/>
        <v>{"From":'MUM',"To":'MUM',"Price":'11829',"DeptTime":'07:19 PM',"ArrTime":'09:39 PM',"Flight":'A',"Comp":'Kingfisher',"Code":'A-3438',"FlightNo":'3438',"isReturn":false,"RetDeptTime":'01:00 AM',"RetArrTime":'03:20 AM',"RetCode":'A-3439'},</v>
      </c>
    </row>
    <row r="299" spans="1:27" ht="18.75" customHeight="1">
      <c r="A299" s="1" t="s">
        <v>6</v>
      </c>
      <c r="B299" s="1" t="s">
        <v>13</v>
      </c>
      <c r="C299" s="1">
        <f t="shared" ca="1" si="264"/>
        <v>11939</v>
      </c>
      <c r="D299" s="2" t="str">
        <f>CONCATENATE("'","09:45 AM")</f>
        <v>'09:45 AM</v>
      </c>
      <c r="E299" s="2" t="str">
        <f>CONCATENATE("'","12:05 PM")</f>
        <v>'12:05 PM</v>
      </c>
      <c r="F299" s="1" t="s">
        <v>10</v>
      </c>
      <c r="G299" s="1" t="s">
        <v>9</v>
      </c>
      <c r="H299" s="1" t="str">
        <f t="shared" ca="1" si="284"/>
        <v>A-8659</v>
      </c>
      <c r="I299" s="1">
        <f t="shared" ca="1" si="265"/>
        <v>8659</v>
      </c>
      <c r="J299" s="4" t="s">
        <v>25</v>
      </c>
      <c r="K299" s="5" t="str">
        <f>CONCATENATE("'","03:27 PM")</f>
        <v>'03:27 PM</v>
      </c>
      <c r="L299" s="5" t="str">
        <f>CONCATENATE("'","05:47 PM")</f>
        <v>'05:47 PM</v>
      </c>
      <c r="M299" s="4" t="str">
        <f t="shared" ca="1" si="266"/>
        <v>A-8660</v>
      </c>
      <c r="N299" s="1" t="str">
        <f t="shared" si="267"/>
        <v>"From":'PUN',</v>
      </c>
      <c r="O299" s="1" t="str">
        <f>CONCATENATE(N299,"""",B$1,""":","'",B299,"',")</f>
        <v>"From":'PUN',"To":'ASR',</v>
      </c>
      <c r="P299" s="1" t="str">
        <f ca="1">CONCATENATE(O299,"""",C$1,""":","'",C299,"',")</f>
        <v>"From":'PUN',"To":'ASR',"Price":'11939',</v>
      </c>
      <c r="Q299" s="1" t="str">
        <f ca="1">CONCATENATE(P299,"""",D$1,""":","",D299,"',")</f>
        <v>"From":'PUN',"To":'ASR',"Price":'11939',"DeptTime":'09:45 AM',</v>
      </c>
      <c r="R299" s="1" t="str">
        <f ca="1">CONCATENATE(Q299,"""",E$1,""":","",E299,"',")</f>
        <v>"From":'PUN',"To":'ASR',"Price":'11939',"DeptTime":'09:45 AM',"ArrTime":'12:05 PM',</v>
      </c>
      <c r="S299" s="1" t="str">
        <f ca="1">CONCATENATE(R299,"""",F$1,""":","'",F299,"',")</f>
        <v>"From":'PUN',"To":'ASR',"Price":'11939',"DeptTime":'09:45 AM',"ArrTime":'12:05 PM',"Flight":'A',</v>
      </c>
      <c r="T299" s="1" t="str">
        <f ca="1">CONCATENATE(S299,"""",G$1,""":","'",G299,"',")</f>
        <v>"From":'PUN',"To":'ASR',"Price":'11939',"DeptTime":'09:45 AM',"ArrTime":'12:05 PM',"Flight":'A',"Comp":'Kingfisher',</v>
      </c>
      <c r="U299" s="1" t="str">
        <f ca="1">CONCATENATE(T299,"""",H$1,""":","'",H299,"',")</f>
        <v>"From":'PUN',"To":'ASR',"Price":'11939',"DeptTime":'09:45 AM',"ArrTime":'12:05 PM',"Flight":'A',"Comp":'Kingfisher',"Code":'A-8659',</v>
      </c>
      <c r="V299" s="1" t="str">
        <f ca="1">CONCATENATE(U299,"""",I$1,""":","'",I299,"',")</f>
        <v>"From":'PUN',"To":'ASR',"Price":'11939',"DeptTime":'09:45 AM',"ArrTime":'12:05 PM',"Flight":'A',"Comp":'Kingfisher',"Code":'A-8659',"FlightNo":'8659',</v>
      </c>
      <c r="W299" s="1" t="str">
        <f ca="1">CONCATENATE(V299,"""",J$1,""":","",J299,",")</f>
        <v>"From":'PUN',"To":'ASR',"Price":'11939',"DeptTime":'09:45 AM',"ArrTime":'12:05 PM',"Flight":'A',"Comp":'Kingfisher',"Code":'A-8659',"FlightNo":'8659',"isReturn":false,</v>
      </c>
      <c r="X299" s="1" t="str">
        <f t="shared" ref="X299:Y299" ca="1" si="326">CONCATENATE(W299,"""",K$1,""":","",K299,"',")</f>
        <v>"From":'PUN',"To":'ASR',"Price":'11939',"DeptTime":'09:45 AM',"ArrTime":'12:05 PM',"Flight":'A',"Comp":'Kingfisher',"Code":'A-8659',"FlightNo":'8659',"isReturn":false,"RetDeptTime":'03:27 PM',</v>
      </c>
      <c r="Y299" s="1" t="str">
        <f t="shared" ca="1" si="326"/>
        <v>"From":'PUN',"To":'ASR',"Price":'11939',"DeptTime":'09:45 AM',"ArrTime":'12:05 PM',"Flight":'A',"Comp":'Kingfisher',"Code":'A-8659',"FlightNo":'8659',"isReturn":false,"RetDeptTime":'03:27 PM',"RetArrTime":'05:47 PM',</v>
      </c>
      <c r="Z299" s="1" t="str">
        <f ca="1">CONCATENATE(Y299,"""",M$1,""":","'",M299,"'")</f>
        <v>"From":'PUN',"To":'ASR',"Price":'11939',"DeptTime":'09:45 AM',"ArrTime":'12:05 PM',"Flight":'A',"Comp":'Kingfisher',"Code":'A-8659',"FlightNo":'8659',"isReturn":false,"RetDeptTime":'03:27 PM',"RetArrTime":'05:47 PM',"RetCode":'A-8660'</v>
      </c>
      <c r="AA299" s="1" t="str">
        <f t="shared" ca="1" si="269"/>
        <v>{"From":'PUN',"To":'ASR',"Price":'11939',"DeptTime":'09:45 AM',"ArrTime":'12:05 PM',"Flight":'A',"Comp":'Kingfisher',"Code":'A-8659',"FlightNo":'8659',"isReturn":false,"RetDeptTime":'03:27 PM',"RetArrTime":'05:47 PM',"RetCode":'A-8660'},</v>
      </c>
    </row>
    <row r="300" spans="1:27" ht="18.75" customHeight="1">
      <c r="A300" s="1" t="s">
        <v>6</v>
      </c>
      <c r="B300" s="1" t="s">
        <v>14</v>
      </c>
      <c r="C300" s="1">
        <f t="shared" ca="1" si="264"/>
        <v>13809</v>
      </c>
      <c r="D300" s="2" t="str">
        <f>CONCATENATE("'","06:18 PM")</f>
        <v>'06:18 PM</v>
      </c>
      <c r="E300" s="2" t="str">
        <f>CONCATENATE("'","08:38 PM")</f>
        <v>'08:38 PM</v>
      </c>
      <c r="F300" s="1" t="s">
        <v>11</v>
      </c>
      <c r="G300" s="1" t="s">
        <v>9</v>
      </c>
      <c r="H300" s="1" t="str">
        <f t="shared" ca="1" si="284"/>
        <v>B-4059</v>
      </c>
      <c r="I300" s="1">
        <f t="shared" ca="1" si="265"/>
        <v>4059</v>
      </c>
      <c r="J300" s="4" t="s">
        <v>25</v>
      </c>
      <c r="K300" s="5" t="str">
        <f>CONCATENATE("'","11:59 PM")</f>
        <v>'11:59 PM</v>
      </c>
      <c r="L300" s="5" t="str">
        <f>CONCATENATE("'","02:19 AM")</f>
        <v>'02:19 AM</v>
      </c>
      <c r="M300" s="4" t="str">
        <f t="shared" ca="1" si="266"/>
        <v>B-4060</v>
      </c>
      <c r="N300" s="1" t="str">
        <f t="shared" si="267"/>
        <v>"From":'PUN',</v>
      </c>
      <c r="O300" s="1" t="str">
        <f>CONCATENATE(N300,"""",B$1,""":","'",B300,"',")</f>
        <v>"From":'PUN',"To":'KOL',</v>
      </c>
      <c r="P300" s="1" t="str">
        <f ca="1">CONCATENATE(O300,"""",C$1,""":","'",C300,"',")</f>
        <v>"From":'PUN',"To":'KOL',"Price":'13809',</v>
      </c>
      <c r="Q300" s="1" t="str">
        <f ca="1">CONCATENATE(P300,"""",D$1,""":","",D300,"',")</f>
        <v>"From":'PUN',"To":'KOL',"Price":'13809',"DeptTime":'06:18 PM',</v>
      </c>
      <c r="R300" s="1" t="str">
        <f ca="1">CONCATENATE(Q300,"""",E$1,""":","",E300,"',")</f>
        <v>"From":'PUN',"To":'KOL',"Price":'13809',"DeptTime":'06:18 PM',"ArrTime":'08:38 PM',</v>
      </c>
      <c r="S300" s="1" t="str">
        <f ca="1">CONCATENATE(R300,"""",F$1,""":","'",F300,"',")</f>
        <v>"From":'PUN',"To":'KOL',"Price":'13809',"DeptTime":'06:18 PM',"ArrTime":'08:38 PM',"Flight":'B',</v>
      </c>
      <c r="T300" s="1" t="str">
        <f ca="1">CONCATENATE(S300,"""",G$1,""":","'",G300,"',")</f>
        <v>"From":'PUN',"To":'KOL',"Price":'13809',"DeptTime":'06:18 PM',"ArrTime":'08:38 PM',"Flight":'B',"Comp":'Kingfisher',</v>
      </c>
      <c r="U300" s="1" t="str">
        <f ca="1">CONCATENATE(T300,"""",H$1,""":","'",H300,"',")</f>
        <v>"From":'PUN',"To":'KOL',"Price":'13809',"DeptTime":'06:18 PM',"ArrTime":'08:38 PM',"Flight":'B',"Comp":'Kingfisher',"Code":'B-4059',</v>
      </c>
      <c r="V300" s="1" t="str">
        <f ca="1">CONCATENATE(U300,"""",I$1,""":","'",I300,"',")</f>
        <v>"From":'PUN',"To":'KOL',"Price":'13809',"DeptTime":'06:18 PM',"ArrTime":'08:38 PM',"Flight":'B',"Comp":'Kingfisher',"Code":'B-4059',"FlightNo":'4059',</v>
      </c>
      <c r="W300" s="1" t="str">
        <f ca="1">CONCATENATE(V300,"""",J$1,""":","",J300,",")</f>
        <v>"From":'PUN',"To":'KOL',"Price":'13809',"DeptTime":'06:18 PM',"ArrTime":'08:38 PM',"Flight":'B',"Comp":'Kingfisher',"Code":'B-4059',"FlightNo":'4059',"isReturn":false,</v>
      </c>
      <c r="X300" s="1" t="str">
        <f t="shared" ref="X300:Y300" ca="1" si="327">CONCATENATE(W300,"""",K$1,""":","",K300,"',")</f>
        <v>"From":'PUN',"To":'KOL',"Price":'13809',"DeptTime":'06:18 PM',"ArrTime":'08:38 PM',"Flight":'B',"Comp":'Kingfisher',"Code":'B-4059',"FlightNo":'4059',"isReturn":false,"RetDeptTime":'11:59 PM',</v>
      </c>
      <c r="Y300" s="1" t="str">
        <f t="shared" ca="1" si="327"/>
        <v>"From":'PUN',"To":'KOL',"Price":'13809',"DeptTime":'06:18 PM',"ArrTime":'08:38 PM',"Flight":'B',"Comp":'Kingfisher',"Code":'B-4059',"FlightNo":'4059',"isReturn":false,"RetDeptTime":'11:59 PM',"RetArrTime":'02:19 AM',</v>
      </c>
      <c r="Z300" s="1" t="str">
        <f ca="1">CONCATENATE(Y300,"""",M$1,""":","'",M300,"'")</f>
        <v>"From":'PUN',"To":'KOL',"Price":'13809',"DeptTime":'06:18 PM',"ArrTime":'08:38 PM',"Flight":'B',"Comp":'Kingfisher',"Code":'B-4059',"FlightNo":'4059',"isReturn":false,"RetDeptTime":'11:59 PM',"RetArrTime":'02:19 AM',"RetCode":'B-4060'</v>
      </c>
      <c r="AA300" s="1" t="str">
        <f t="shared" ca="1" si="269"/>
        <v>{"From":'PUN',"To":'KOL',"Price":'13809',"DeptTime":'06:18 PM',"ArrTime":'08:38 PM',"Flight":'B',"Comp":'Kingfisher',"Code":'B-4059',"FlightNo":'4059',"isReturn":false,"RetDeptTime":'11:59 PM',"RetArrTime":'02:19 AM',"RetCode":'B-4060'},</v>
      </c>
    </row>
    <row r="301" spans="1:27" ht="18.75" customHeight="1">
      <c r="A301" s="1" t="s">
        <v>7</v>
      </c>
      <c r="B301" s="1" t="s">
        <v>15</v>
      </c>
      <c r="C301" s="1">
        <f t="shared" ca="1" si="264"/>
        <v>12241</v>
      </c>
      <c r="D301" s="2" t="str">
        <f>CONCATENATE("'","06:06 AM")</f>
        <v>'06:06 AM</v>
      </c>
      <c r="E301" s="2" t="str">
        <f>CONCATENATE("'","08:26 AM")</f>
        <v>'08:26 AM</v>
      </c>
      <c r="F301" s="1" t="s">
        <v>10</v>
      </c>
      <c r="G301" s="1" t="s">
        <v>9</v>
      </c>
      <c r="H301" s="1" t="str">
        <f t="shared" ca="1" si="284"/>
        <v>A-7477</v>
      </c>
      <c r="I301" s="1">
        <f t="shared" ca="1" si="265"/>
        <v>7477</v>
      </c>
      <c r="J301" s="4" t="s">
        <v>25</v>
      </c>
      <c r="K301" s="5" t="str">
        <f>CONCATENATE("'","11:47 AM")</f>
        <v>'11:47 AM</v>
      </c>
      <c r="L301" s="5" t="str">
        <f>CONCATENATE("'","02:07 PM")</f>
        <v>'02:07 PM</v>
      </c>
      <c r="M301" s="4" t="str">
        <f t="shared" ca="1" si="266"/>
        <v>A-7478</v>
      </c>
      <c r="N301" s="1" t="str">
        <f t="shared" si="267"/>
        <v>"From":'DEL',</v>
      </c>
      <c r="O301" s="1" t="str">
        <f>CONCATENATE(N301,"""",B$1,""":","'",B301,"',")</f>
        <v>"From":'DEL',"To":'CHD',</v>
      </c>
      <c r="P301" s="1" t="str">
        <f ca="1">CONCATENATE(O301,"""",C$1,""":","'",C301,"',")</f>
        <v>"From":'DEL',"To":'CHD',"Price":'12241',</v>
      </c>
      <c r="Q301" s="1" t="str">
        <f ca="1">CONCATENATE(P301,"""",D$1,""":","",D301,"',")</f>
        <v>"From":'DEL',"To":'CHD',"Price":'12241',"DeptTime":'06:06 AM',</v>
      </c>
      <c r="R301" s="1" t="str">
        <f ca="1">CONCATENATE(Q301,"""",E$1,""":","",E301,"',")</f>
        <v>"From":'DEL',"To":'CHD',"Price":'12241',"DeptTime":'06:06 AM',"ArrTime":'08:26 AM',</v>
      </c>
      <c r="S301" s="1" t="str">
        <f ca="1">CONCATENATE(R301,"""",F$1,""":","'",F301,"',")</f>
        <v>"From":'DEL',"To":'CHD',"Price":'12241',"DeptTime":'06:06 AM',"ArrTime":'08:26 AM',"Flight":'A',</v>
      </c>
      <c r="T301" s="1" t="str">
        <f ca="1">CONCATENATE(S301,"""",G$1,""":","'",G301,"',")</f>
        <v>"From":'DEL',"To":'CHD',"Price":'12241',"DeptTime":'06:06 AM',"ArrTime":'08:26 AM',"Flight":'A',"Comp":'Kingfisher',</v>
      </c>
      <c r="U301" s="1" t="str">
        <f ca="1">CONCATENATE(T301,"""",H$1,""":","'",H301,"',")</f>
        <v>"From":'DEL',"To":'CHD',"Price":'12241',"DeptTime":'06:06 AM',"ArrTime":'08:26 AM',"Flight":'A',"Comp":'Kingfisher',"Code":'A-7477',</v>
      </c>
      <c r="V301" s="1" t="str">
        <f ca="1">CONCATENATE(U301,"""",I$1,""":","'",I301,"',")</f>
        <v>"From":'DEL',"To":'CHD',"Price":'12241',"DeptTime":'06:06 AM',"ArrTime":'08:26 AM',"Flight":'A',"Comp":'Kingfisher',"Code":'A-7477',"FlightNo":'7477',</v>
      </c>
      <c r="W301" s="1" t="str">
        <f ca="1">CONCATENATE(V301,"""",J$1,""":","",J301,",")</f>
        <v>"From":'DEL',"To":'CHD',"Price":'12241',"DeptTime":'06:06 AM',"ArrTime":'08:26 AM',"Flight":'A',"Comp":'Kingfisher',"Code":'A-7477',"FlightNo":'7477',"isReturn":false,</v>
      </c>
      <c r="X301" s="1" t="str">
        <f t="shared" ref="X301:Y301" ca="1" si="328">CONCATENATE(W301,"""",K$1,""":","",K301,"',")</f>
        <v>"From":'DEL',"To":'CHD',"Price":'12241',"DeptTime":'06:06 AM',"ArrTime":'08:26 AM',"Flight":'A',"Comp":'Kingfisher',"Code":'A-7477',"FlightNo":'7477',"isReturn":false,"RetDeptTime":'11:47 AM',</v>
      </c>
      <c r="Y301" s="1" t="str">
        <f t="shared" ca="1" si="328"/>
        <v>"From":'DEL',"To":'CHD',"Price":'12241',"DeptTime":'06:06 AM',"ArrTime":'08:26 AM',"Flight":'A',"Comp":'Kingfisher',"Code":'A-7477',"FlightNo":'7477',"isReturn":false,"RetDeptTime":'11:47 AM',"RetArrTime":'02:07 PM',</v>
      </c>
      <c r="Z301" s="1" t="str">
        <f ca="1">CONCATENATE(Y301,"""",M$1,""":","'",M301,"'")</f>
        <v>"From":'DEL',"To":'CHD',"Price":'12241',"DeptTime":'06:06 AM',"ArrTime":'08:26 AM',"Flight":'A',"Comp":'Kingfisher',"Code":'A-7477',"FlightNo":'7477',"isReturn":false,"RetDeptTime":'11:47 AM',"RetArrTime":'02:07 PM',"RetCode":'A-7478'</v>
      </c>
      <c r="AA301" s="1" t="str">
        <f t="shared" ca="1" si="269"/>
        <v>{"From":'DEL',"To":'CHD',"Price":'12241',"DeptTime":'06:06 AM',"ArrTime":'08:26 AM',"Flight":'A',"Comp":'Kingfisher',"Code":'A-7477',"FlightNo":'7477',"isReturn":false,"RetDeptTime":'11:47 AM',"RetArrTime":'02:07 PM',"RetCode":'A-7478'},</v>
      </c>
    </row>
    <row r="302" spans="1:27" ht="18.75" customHeight="1">
      <c r="A302" s="1" t="s">
        <v>13</v>
      </c>
      <c r="B302" s="1" t="s">
        <v>7</v>
      </c>
      <c r="C302" s="1">
        <f ca="1">RANDBETWEEN(6000,15000)</f>
        <v>14280</v>
      </c>
      <c r="D302" s="2" t="str">
        <f>CONCATENATE("'","10:58 PM")</f>
        <v>'10:58 PM</v>
      </c>
      <c r="E302" s="2" t="str">
        <f>CONCATENATE("'","01:18 AM")</f>
        <v>'01:18 AM</v>
      </c>
      <c r="F302" s="1" t="s">
        <v>10</v>
      </c>
      <c r="G302" s="1" t="s">
        <v>9</v>
      </c>
      <c r="H302" s="1" t="str">
        <f t="shared" ca="1" si="284"/>
        <v>A-9642</v>
      </c>
      <c r="I302" s="1">
        <f ca="1">RANDBETWEEN(1000,9999)</f>
        <v>9642</v>
      </c>
      <c r="J302" s="4" t="s">
        <v>24</v>
      </c>
      <c r="K302" s="5" t="str">
        <f>CONCATENATE("'","04:40 AM")</f>
        <v>'04:40 AM</v>
      </c>
      <c r="L302" s="5" t="str">
        <f>CONCATENATE("'","07:00 AM")</f>
        <v>'07:00 AM</v>
      </c>
      <c r="M302" s="4" t="str">
        <f ca="1">CONCATENATE(F302,"-",I302+1)</f>
        <v>A-9643</v>
      </c>
      <c r="N302" s="1" t="str">
        <f>CONCATENATE("""",A$1,""":","'",A302,"',")</f>
        <v>"From":'ASR',</v>
      </c>
      <c r="O302" s="1" t="str">
        <f>CONCATENATE(N302,"""",B$1,""":","'",B302,"',")</f>
        <v>"From":'ASR',"To":'DEL',</v>
      </c>
      <c r="P302" s="1" t="str">
        <f ca="1">CONCATENATE(O302,"""",C$1,""":","'",C302,"',")</f>
        <v>"From":'ASR',"To":'DEL',"Price":'14280',</v>
      </c>
      <c r="Q302" s="1" t="str">
        <f ca="1">CONCATENATE(P302,"""",D$1,""":","",D302,"',")</f>
        <v>"From":'ASR',"To":'DEL',"Price":'14280',"DeptTime":'10:58 PM',</v>
      </c>
      <c r="R302" s="1" t="str">
        <f ca="1">CONCATENATE(Q302,"""",E$1,""":","",E302,"',")</f>
        <v>"From":'ASR',"To":'DEL',"Price":'14280',"DeptTime":'10:58 PM',"ArrTime":'01:18 AM',</v>
      </c>
      <c r="S302" s="1" t="str">
        <f ca="1">CONCATENATE(R302,"""",F$1,""":","'",F302,"',")</f>
        <v>"From":'ASR',"To":'DEL',"Price":'14280',"DeptTime":'10:58 PM',"ArrTime":'01:18 AM',"Flight":'A',</v>
      </c>
      <c r="T302" s="1" t="str">
        <f ca="1">CONCATENATE(S302,"""",G$1,""":","'",G302,"',")</f>
        <v>"From":'ASR',"To":'DEL',"Price":'14280',"DeptTime":'10:58 PM',"ArrTime":'01:18 AM',"Flight":'A',"Comp":'Kingfisher',</v>
      </c>
      <c r="U302" s="1" t="str">
        <f ca="1">CONCATENATE(T302,"""",H$1,""":","'",H302,"',")</f>
        <v>"From":'ASR',"To":'DEL',"Price":'14280',"DeptTime":'10:58 PM',"ArrTime":'01:18 AM',"Flight":'A',"Comp":'Kingfisher',"Code":'A-9642',</v>
      </c>
      <c r="V302" s="1" t="str">
        <f ca="1">CONCATENATE(U302,"""",I$1,""":","'",I302,"',")</f>
        <v>"From":'ASR',"To":'DEL',"Price":'14280',"DeptTime":'10:58 PM',"ArrTime":'01:18 AM',"Flight":'A',"Comp":'Kingfisher',"Code":'A-9642',"FlightNo":'9642',</v>
      </c>
      <c r="W302" s="1" t="str">
        <f ca="1">CONCATENATE(V302,"""",J$1,""":","",J302,",")</f>
        <v>"From":'ASR',"To":'DEL',"Price":'14280',"DeptTime":'10:58 PM',"ArrTime":'01:18 AM',"Flight":'A',"Comp":'Kingfisher',"Code":'A-9642',"FlightNo":'9642',"isReturn":true,</v>
      </c>
      <c r="X302" s="1" t="str">
        <f t="shared" ref="X302:Y302" ca="1" si="329">CONCATENATE(W302,"""",K$1,""":","",K302,"',")</f>
        <v>"From":'ASR',"To":'DEL',"Price":'14280',"DeptTime":'10:58 PM',"ArrTime":'01:18 AM',"Flight":'A',"Comp":'Kingfisher',"Code":'A-9642',"FlightNo":'9642',"isReturn":true,"RetDeptTime":'04:40 AM',</v>
      </c>
      <c r="Y302" s="1" t="str">
        <f t="shared" ca="1" si="329"/>
        <v>"From":'ASR',"To":'DEL',"Price":'14280',"DeptTime":'10:58 PM',"ArrTime":'01:18 AM',"Flight":'A',"Comp":'Kingfisher',"Code":'A-9642',"FlightNo":'9642',"isReturn":true,"RetDeptTime":'04:40 AM',"RetArrTime":'07:00 AM',</v>
      </c>
      <c r="Z302" s="1" t="str">
        <f ca="1">CONCATENATE(Y302,"""",M$1,""":","'",M302,"'")</f>
        <v>"From":'ASR',"To":'DEL',"Price":'14280',"DeptTime":'10:58 PM',"ArrTime":'01:18 AM',"Flight":'A',"Comp":'Kingfisher',"Code":'A-9642',"FlightNo":'9642',"isReturn":true,"RetDeptTime":'04:40 AM',"RetArrTime":'07:00 AM',"RetCode":'A-9643'</v>
      </c>
      <c r="AA302" s="1" t="str">
        <f ca="1">CONCATENATE("{",Z302,"},")</f>
        <v>{"From":'ASR',"To":'DEL',"Price":'14280',"DeptTime":'10:58 PM',"ArrTime":'01:18 AM',"Flight":'A',"Comp":'Kingfisher',"Code":'A-9642',"FlightNo":'9642',"isReturn":true,"RetDeptTime":'04:40 AM',"RetArrTime":'07:00 AM',"RetCode":'A-9643'},</v>
      </c>
    </row>
    <row r="303" spans="1:27" ht="18.75" customHeight="1">
      <c r="A303" s="1" t="s">
        <v>13</v>
      </c>
      <c r="B303" s="1" t="s">
        <v>8</v>
      </c>
      <c r="C303" s="1">
        <f t="shared" ca="1" si="264"/>
        <v>6361</v>
      </c>
      <c r="D303" s="2" t="str">
        <f>CONCATENATE("'","10:58 AM")</f>
        <v>'10:58 AM</v>
      </c>
      <c r="E303" s="2" t="str">
        <f>CONCATENATE("'","01:18 PM")</f>
        <v>'01:18 PM</v>
      </c>
      <c r="F303" s="1" t="s">
        <v>11</v>
      </c>
      <c r="G303" s="1" t="s">
        <v>18</v>
      </c>
      <c r="H303" s="1" t="str">
        <f t="shared" ca="1" si="284"/>
        <v>B-6908</v>
      </c>
      <c r="I303" s="1">
        <f t="shared" ca="1" si="265"/>
        <v>6908</v>
      </c>
      <c r="J303" s="4" t="s">
        <v>24</v>
      </c>
      <c r="K303" s="5" t="str">
        <f>CONCATENATE("'","04:40 PM")</f>
        <v>'04:40 PM</v>
      </c>
      <c r="L303" s="5" t="str">
        <f>CONCATENATE("'","07:00 PM")</f>
        <v>'07:00 PM</v>
      </c>
      <c r="M303" s="4" t="str">
        <f t="shared" ref="M303:M361" ca="1" si="330">CONCATENATE(F303,"-",I303+1)</f>
        <v>B-6909</v>
      </c>
      <c r="N303" s="1" t="str">
        <f t="shared" ref="N303:N361" si="331">CONCATENATE("""",A$1,""":","'",A303,"',")</f>
        <v>"From":'ASR',</v>
      </c>
      <c r="O303" s="1" t="str">
        <f>CONCATENATE(N303,"""",B$1,""":","'",B303,"',")</f>
        <v>"From":'ASR',"To":'BLR',</v>
      </c>
      <c r="P303" s="1" t="str">
        <f ca="1">CONCATENATE(O303,"""",C$1,""":","'",C303,"',")</f>
        <v>"From":'ASR',"To":'BLR',"Price":'6361',</v>
      </c>
      <c r="Q303" s="1" t="str">
        <f ca="1">CONCATENATE(P303,"""",D$1,""":","",D303,"',")</f>
        <v>"From":'ASR',"To":'BLR',"Price":'6361',"DeptTime":'10:58 AM',</v>
      </c>
      <c r="R303" s="1" t="str">
        <f ca="1">CONCATENATE(Q303,"""",E$1,""":","",E303,"',")</f>
        <v>"From":'ASR',"To":'BLR',"Price":'6361',"DeptTime":'10:58 AM',"ArrTime":'01:18 PM',</v>
      </c>
      <c r="S303" s="1" t="str">
        <f ca="1">CONCATENATE(R303,"""",F$1,""":","'",F303,"',")</f>
        <v>"From":'ASR',"To":'BLR',"Price":'6361',"DeptTime":'10:58 AM',"ArrTime":'01:18 PM',"Flight":'B',</v>
      </c>
      <c r="T303" s="1" t="str">
        <f ca="1">CONCATENATE(S303,"""",G$1,""":","'",G303,"',")</f>
        <v>"From":'ASR',"To":'BLR',"Price":'6361',"DeptTime":'10:58 AM',"ArrTime":'01:18 PM',"Flight":'B',"Comp":'Jet Airways',</v>
      </c>
      <c r="U303" s="1" t="str">
        <f ca="1">CONCATENATE(T303,"""",H$1,""":","'",H303,"',")</f>
        <v>"From":'ASR',"To":'BLR',"Price":'6361',"DeptTime":'10:58 AM',"ArrTime":'01:18 PM',"Flight":'B',"Comp":'Jet Airways',"Code":'B-6908',</v>
      </c>
      <c r="V303" s="1" t="str">
        <f ca="1">CONCATENATE(U303,"""",I$1,""":","'",I303,"',")</f>
        <v>"From":'ASR',"To":'BLR',"Price":'6361',"DeptTime":'10:58 AM',"ArrTime":'01:18 PM',"Flight":'B',"Comp":'Jet Airways',"Code":'B-6908',"FlightNo":'6908',</v>
      </c>
      <c r="W303" s="1" t="str">
        <f ca="1">CONCATENATE(V303,"""",J$1,""":","",J303,",")</f>
        <v>"From":'ASR',"To":'BLR',"Price":'6361',"DeptTime":'10:58 AM',"ArrTime":'01:18 PM',"Flight":'B',"Comp":'Jet Airways',"Code":'B-6908',"FlightNo":'6908',"isReturn":true,</v>
      </c>
      <c r="X303" s="1" t="str">
        <f t="shared" ref="X303:Y303" ca="1" si="332">CONCATENATE(W303,"""",K$1,""":","",K303,"',")</f>
        <v>"From":'ASR',"To":'BLR',"Price":'6361',"DeptTime":'10:58 AM',"ArrTime":'01:18 PM',"Flight":'B',"Comp":'Jet Airways',"Code":'B-6908',"FlightNo":'6908',"isReturn":true,"RetDeptTime":'04:40 PM',</v>
      </c>
      <c r="Y303" s="1" t="str">
        <f t="shared" ca="1" si="332"/>
        <v>"From":'ASR',"To":'BLR',"Price":'6361',"DeptTime":'10:58 AM',"ArrTime":'01:18 PM',"Flight":'B',"Comp":'Jet Airways',"Code":'B-6908',"FlightNo":'6908',"isReturn":true,"RetDeptTime":'04:40 PM',"RetArrTime":'07:00 PM',</v>
      </c>
      <c r="Z303" s="1" t="str">
        <f ca="1">CONCATENATE(Y303,"""",M$1,""":","'",M303,"'")</f>
        <v>"From":'ASR',"To":'BLR',"Price":'6361',"DeptTime":'10:58 AM',"ArrTime":'01:18 PM',"Flight":'B',"Comp":'Jet Airways',"Code":'B-6908',"FlightNo":'6908',"isReturn":true,"RetDeptTime":'04:40 PM',"RetArrTime":'07:00 PM',"RetCode":'B-6909'</v>
      </c>
      <c r="AA303" s="1" t="str">
        <f t="shared" ca="1" si="269"/>
        <v>{"From":'ASR',"To":'BLR',"Price":'6361',"DeptTime":'10:58 AM',"ArrTime":'01:18 PM',"Flight":'B',"Comp":'Jet Airways',"Code":'B-6908',"FlightNo":'6908',"isReturn":true,"RetDeptTime":'04:40 PM',"RetArrTime":'07:00 PM',"RetCode":'B-6909'},</v>
      </c>
    </row>
    <row r="304" spans="1:27" ht="18.75" customHeight="1">
      <c r="A304" s="1" t="s">
        <v>13</v>
      </c>
      <c r="B304" s="1" t="s">
        <v>12</v>
      </c>
      <c r="C304" s="1">
        <f t="shared" ca="1" si="264"/>
        <v>10977</v>
      </c>
      <c r="D304" s="2" t="str">
        <f>CONCATENATE("'","07:43 PM")</f>
        <v>'07:43 PM</v>
      </c>
      <c r="E304" s="2" t="str">
        <f>CONCATENATE("'","10:03 PM")</f>
        <v>'10:03 PM</v>
      </c>
      <c r="F304" s="1" t="s">
        <v>10</v>
      </c>
      <c r="G304" s="1" t="s">
        <v>19</v>
      </c>
      <c r="H304" s="1" t="str">
        <f t="shared" ca="1" si="284"/>
        <v>A-4585</v>
      </c>
      <c r="I304" s="1">
        <f t="shared" ca="1" si="265"/>
        <v>4585</v>
      </c>
      <c r="J304" s="4" t="s">
        <v>24</v>
      </c>
      <c r="K304" s="5" t="str">
        <f>CONCATENATE("'","01:25 AM")</f>
        <v>'01:25 AM</v>
      </c>
      <c r="L304" s="5" t="str">
        <f>CONCATENATE("'","03:45 AM")</f>
        <v>'03:45 AM</v>
      </c>
      <c r="M304" s="4" t="str">
        <f t="shared" ca="1" si="330"/>
        <v>A-4586</v>
      </c>
      <c r="N304" s="1" t="str">
        <f t="shared" si="331"/>
        <v>"From":'ASR',</v>
      </c>
      <c r="O304" s="1" t="str">
        <f>CONCATENATE(N304,"""",B$1,""":","'",B304,"',")</f>
        <v>"From":'ASR',"To":'MUM',</v>
      </c>
      <c r="P304" s="1" t="str">
        <f ca="1">CONCATENATE(O304,"""",C$1,""":","'",C304,"',")</f>
        <v>"From":'ASR',"To":'MUM',"Price":'10977',</v>
      </c>
      <c r="Q304" s="1" t="str">
        <f ca="1">CONCATENATE(P304,"""",D$1,""":","",D304,"',")</f>
        <v>"From":'ASR',"To":'MUM',"Price":'10977',"DeptTime":'07:43 PM',</v>
      </c>
      <c r="R304" s="1" t="str">
        <f ca="1">CONCATENATE(Q304,"""",E$1,""":","",E304,"',")</f>
        <v>"From":'ASR',"To":'MUM',"Price":'10977',"DeptTime":'07:43 PM',"ArrTime":'10:03 PM',</v>
      </c>
      <c r="S304" s="1" t="str">
        <f ca="1">CONCATENATE(R304,"""",F$1,""":","'",F304,"',")</f>
        <v>"From":'ASR',"To":'MUM',"Price":'10977',"DeptTime":'07:43 PM',"ArrTime":'10:03 PM',"Flight":'A',</v>
      </c>
      <c r="T304" s="1" t="str">
        <f ca="1">CONCATENATE(S304,"""",G$1,""":","'",G304,"',")</f>
        <v>"From":'ASR',"To":'MUM',"Price":'10977',"DeptTime":'07:43 PM',"ArrTime":'10:03 PM',"Flight":'A',"Comp":'Pun-Airways',</v>
      </c>
      <c r="U304" s="1" t="str">
        <f ca="1">CONCATENATE(T304,"""",H$1,""":","'",H304,"',")</f>
        <v>"From":'ASR',"To":'MUM',"Price":'10977',"DeptTime":'07:43 PM',"ArrTime":'10:03 PM',"Flight":'A',"Comp":'Pun-Airways',"Code":'A-4585',</v>
      </c>
      <c r="V304" s="1" t="str">
        <f ca="1">CONCATENATE(U304,"""",I$1,""":","'",I304,"',")</f>
        <v>"From":'ASR',"To":'MUM',"Price":'10977',"DeptTime":'07:43 PM',"ArrTime":'10:03 PM',"Flight":'A',"Comp":'Pun-Airways',"Code":'A-4585',"FlightNo":'4585',</v>
      </c>
      <c r="W304" s="1" t="str">
        <f ca="1">CONCATENATE(V304,"""",J$1,""":","",J304,",")</f>
        <v>"From":'ASR',"To":'MUM',"Price":'10977',"DeptTime":'07:43 PM',"ArrTime":'10:03 PM',"Flight":'A',"Comp":'Pun-Airways',"Code":'A-4585',"FlightNo":'4585',"isReturn":true,</v>
      </c>
      <c r="X304" s="1" t="str">
        <f t="shared" ref="X304:Y304" ca="1" si="333">CONCATENATE(W304,"""",K$1,""":","",K304,"',")</f>
        <v>"From":'ASR',"To":'MUM',"Price":'10977',"DeptTime":'07:43 PM',"ArrTime":'10:03 PM',"Flight":'A',"Comp":'Pun-Airways',"Code":'A-4585',"FlightNo":'4585',"isReturn":true,"RetDeptTime":'01:25 AM',</v>
      </c>
      <c r="Y304" s="1" t="str">
        <f t="shared" ca="1" si="333"/>
        <v>"From":'ASR',"To":'MUM',"Price":'10977',"DeptTime":'07:43 PM',"ArrTime":'10:03 PM',"Flight":'A',"Comp":'Pun-Airways',"Code":'A-4585',"FlightNo":'4585',"isReturn":true,"RetDeptTime":'01:25 AM',"RetArrTime":'03:45 AM',</v>
      </c>
      <c r="Z304" s="1" t="str">
        <f ca="1">CONCATENATE(Y304,"""",M$1,""":","'",M304,"'")</f>
        <v>"From":'ASR',"To":'MUM',"Price":'10977',"DeptTime":'07:43 PM',"ArrTime":'10:03 PM',"Flight":'A',"Comp":'Pun-Airways',"Code":'A-4585',"FlightNo":'4585',"isReturn":true,"RetDeptTime":'01:25 AM',"RetArrTime":'03:45 AM',"RetCode":'A-4586'</v>
      </c>
      <c r="AA304" s="1" t="str">
        <f t="shared" ca="1" si="269"/>
        <v>{"From":'ASR',"To":'MUM',"Price":'10977',"DeptTime":'07:43 PM',"ArrTime":'10:03 PM',"Flight":'A',"Comp":'Pun-Airways',"Code":'A-4585',"FlightNo":'4585',"isReturn":true,"RetDeptTime":'01:25 AM',"RetArrTime":'03:45 AM',"RetCode":'A-4586'},</v>
      </c>
    </row>
    <row r="305" spans="1:27" ht="18.75" customHeight="1">
      <c r="A305" s="1" t="s">
        <v>13</v>
      </c>
      <c r="B305" s="1" t="s">
        <v>13</v>
      </c>
      <c r="C305" s="1">
        <f t="shared" ca="1" si="264"/>
        <v>12584</v>
      </c>
      <c r="D305" s="2" t="str">
        <f>CONCATENATE("'","08:56 AM")</f>
        <v>'08:56 AM</v>
      </c>
      <c r="E305" s="2" t="str">
        <f>CONCATENATE("'","11:16 AM")</f>
        <v>'11:16 AM</v>
      </c>
      <c r="F305" s="1" t="s">
        <v>11</v>
      </c>
      <c r="G305" s="1" t="s">
        <v>20</v>
      </c>
      <c r="H305" s="1" t="str">
        <f t="shared" ca="1" si="284"/>
        <v>B-5478</v>
      </c>
      <c r="I305" s="1">
        <f t="shared" ca="1" si="265"/>
        <v>5478</v>
      </c>
      <c r="J305" s="4" t="s">
        <v>24</v>
      </c>
      <c r="K305" s="5" t="str">
        <f>CONCATENATE("'","02:38 PM")</f>
        <v>'02:38 PM</v>
      </c>
      <c r="L305" s="5" t="str">
        <f>CONCATENATE("'","04:58 PM")</f>
        <v>'04:58 PM</v>
      </c>
      <c r="M305" s="4" t="str">
        <f t="shared" ca="1" si="330"/>
        <v>B-5479</v>
      </c>
      <c r="N305" s="1" t="str">
        <f t="shared" si="331"/>
        <v>"From":'ASR',</v>
      </c>
      <c r="O305" s="1" t="str">
        <f>CONCATENATE(N305,"""",B$1,""":","'",B305,"',")</f>
        <v>"From":'ASR',"To":'ASR',</v>
      </c>
      <c r="P305" s="1" t="str">
        <f ca="1">CONCATENATE(O305,"""",C$1,""":","'",C305,"',")</f>
        <v>"From":'ASR',"To":'ASR',"Price":'12584',</v>
      </c>
      <c r="Q305" s="1" t="str">
        <f ca="1">CONCATENATE(P305,"""",D$1,""":","",D305,"',")</f>
        <v>"From":'ASR',"To":'ASR',"Price":'12584',"DeptTime":'08:56 AM',</v>
      </c>
      <c r="R305" s="1" t="str">
        <f ca="1">CONCATENATE(Q305,"""",E$1,""":","",E305,"',")</f>
        <v>"From":'ASR',"To":'ASR',"Price":'12584',"DeptTime":'08:56 AM',"ArrTime":'11:16 AM',</v>
      </c>
      <c r="S305" s="1" t="str">
        <f ca="1">CONCATENATE(R305,"""",F$1,""":","'",F305,"',")</f>
        <v>"From":'ASR',"To":'ASR',"Price":'12584',"DeptTime":'08:56 AM',"ArrTime":'11:16 AM',"Flight":'B',</v>
      </c>
      <c r="T305" s="1" t="str">
        <f ca="1">CONCATENATE(S305,"""",G$1,""":","'",G305,"',")</f>
        <v>"From":'ASR',"To":'ASR',"Price":'12584',"DeptTime":'08:56 AM',"ArrTime":'11:16 AM',"Flight":'B',"Comp":'M-India',</v>
      </c>
      <c r="U305" s="1" t="str">
        <f ca="1">CONCATENATE(T305,"""",H$1,""":","'",H305,"',")</f>
        <v>"From":'ASR',"To":'ASR',"Price":'12584',"DeptTime":'08:56 AM',"ArrTime":'11:16 AM',"Flight":'B',"Comp":'M-India',"Code":'B-5478',</v>
      </c>
      <c r="V305" s="1" t="str">
        <f ca="1">CONCATENATE(U305,"""",I$1,""":","'",I305,"',")</f>
        <v>"From":'ASR',"To":'ASR',"Price":'12584',"DeptTime":'08:56 AM',"ArrTime":'11:16 AM',"Flight":'B',"Comp":'M-India',"Code":'B-5478',"FlightNo":'5478',</v>
      </c>
      <c r="W305" s="1" t="str">
        <f ca="1">CONCATENATE(V305,"""",J$1,""":","",J305,",")</f>
        <v>"From":'ASR',"To":'ASR',"Price":'12584',"DeptTime":'08:56 AM',"ArrTime":'11:16 AM',"Flight":'B',"Comp":'M-India',"Code":'B-5478',"FlightNo":'5478',"isReturn":true,</v>
      </c>
      <c r="X305" s="1" t="str">
        <f t="shared" ref="X305:Y305" ca="1" si="334">CONCATENATE(W305,"""",K$1,""":","",K305,"',")</f>
        <v>"From":'ASR',"To":'ASR',"Price":'12584',"DeptTime":'08:56 AM',"ArrTime":'11:16 AM',"Flight":'B',"Comp":'M-India',"Code":'B-5478',"FlightNo":'5478',"isReturn":true,"RetDeptTime":'02:38 PM',</v>
      </c>
      <c r="Y305" s="1" t="str">
        <f t="shared" ca="1" si="334"/>
        <v>"From":'ASR',"To":'ASR',"Price":'12584',"DeptTime":'08:56 AM',"ArrTime":'11:16 AM',"Flight":'B',"Comp":'M-India',"Code":'B-5478',"FlightNo":'5478',"isReturn":true,"RetDeptTime":'02:38 PM',"RetArrTime":'04:58 PM',</v>
      </c>
      <c r="Z305" s="1" t="str">
        <f ca="1">CONCATENATE(Y305,"""",M$1,""":","'",M305,"'")</f>
        <v>"From":'ASR',"To":'ASR',"Price":'12584',"DeptTime":'08:56 AM',"ArrTime":'11:16 AM',"Flight":'B',"Comp":'M-India',"Code":'B-5478',"FlightNo":'5478',"isReturn":true,"RetDeptTime":'02:38 PM',"RetArrTime":'04:58 PM',"RetCode":'B-5479'</v>
      </c>
      <c r="AA305" s="1" t="str">
        <f t="shared" ca="1" si="269"/>
        <v>{"From":'ASR',"To":'ASR',"Price":'12584',"DeptTime":'08:56 AM',"ArrTime":'11:16 AM',"Flight":'B',"Comp":'M-India',"Code":'B-5478',"FlightNo":'5478',"isReturn":true,"RetDeptTime":'02:38 PM',"RetArrTime":'04:58 PM',"RetCode":'B-5479'},</v>
      </c>
    </row>
    <row r="306" spans="1:27" ht="18.75" customHeight="1">
      <c r="A306" s="1" t="s">
        <v>13</v>
      </c>
      <c r="B306" s="1" t="s">
        <v>14</v>
      </c>
      <c r="C306" s="1">
        <f t="shared" ca="1" si="264"/>
        <v>14703</v>
      </c>
      <c r="D306" s="2" t="str">
        <f>CONCATENATE("'","03:15 AM")</f>
        <v>'03:15 AM</v>
      </c>
      <c r="E306" s="2" t="str">
        <f>CONCATENATE("'","05:35 AM")</f>
        <v>'05:35 AM</v>
      </c>
      <c r="F306" s="1" t="s">
        <v>10</v>
      </c>
      <c r="G306" s="1" t="s">
        <v>21</v>
      </c>
      <c r="H306" s="1" t="str">
        <f t="shared" ca="1" si="284"/>
        <v>A-9942</v>
      </c>
      <c r="I306" s="1">
        <f t="shared" ca="1" si="265"/>
        <v>9942</v>
      </c>
      <c r="J306" s="4" t="s">
        <v>24</v>
      </c>
      <c r="K306" s="5" t="str">
        <f>CONCATENATE("'","08:56 AM")</f>
        <v>'08:56 AM</v>
      </c>
      <c r="L306" s="5" t="str">
        <f>CONCATENATE("'","11:16 AM")</f>
        <v>'11:16 AM</v>
      </c>
      <c r="M306" s="4" t="str">
        <f t="shared" ca="1" si="330"/>
        <v>A-9943</v>
      </c>
      <c r="N306" s="1" t="str">
        <f t="shared" si="331"/>
        <v>"From":'ASR',</v>
      </c>
      <c r="O306" s="1" t="str">
        <f>CONCATENATE(N306,"""",B$1,""":","'",B306,"',")</f>
        <v>"From":'ASR',"To":'KOL',</v>
      </c>
      <c r="P306" s="1" t="str">
        <f ca="1">CONCATENATE(O306,"""",C$1,""":","'",C306,"',")</f>
        <v>"From":'ASR',"To":'KOL',"Price":'14703',</v>
      </c>
      <c r="Q306" s="1" t="str">
        <f ca="1">CONCATENATE(P306,"""",D$1,""":","",D306,"',")</f>
        <v>"From":'ASR',"To":'KOL',"Price":'14703',"DeptTime":'03:15 AM',</v>
      </c>
      <c r="R306" s="1" t="str">
        <f ca="1">CONCATENATE(Q306,"""",E$1,""":","",E306,"',")</f>
        <v>"From":'ASR',"To":'KOL',"Price":'14703',"DeptTime":'03:15 AM',"ArrTime":'05:35 AM',</v>
      </c>
      <c r="S306" s="1" t="str">
        <f ca="1">CONCATENATE(R306,"""",F$1,""":","'",F306,"',")</f>
        <v>"From":'ASR',"To":'KOL',"Price":'14703',"DeptTime":'03:15 AM',"ArrTime":'05:35 AM',"Flight":'A',</v>
      </c>
      <c r="T306" s="1" t="str">
        <f ca="1">CONCATENATE(S306,"""",G$1,""":","'",G306,"',")</f>
        <v>"From":'ASR',"To":'KOL',"Price":'14703',"DeptTime":'03:15 AM',"ArrTime":'05:35 AM',"Flight":'A',"Comp":'Col-ways',</v>
      </c>
      <c r="U306" s="1" t="str">
        <f ca="1">CONCATENATE(T306,"""",H$1,""":","'",H306,"',")</f>
        <v>"From":'ASR',"To":'KOL',"Price":'14703',"DeptTime":'03:15 AM',"ArrTime":'05:35 AM',"Flight":'A',"Comp":'Col-ways',"Code":'A-9942',</v>
      </c>
      <c r="V306" s="1" t="str">
        <f ca="1">CONCATENATE(U306,"""",I$1,""":","'",I306,"',")</f>
        <v>"From":'ASR',"To":'KOL',"Price":'14703',"DeptTime":'03:15 AM',"ArrTime":'05:35 AM',"Flight":'A',"Comp":'Col-ways',"Code":'A-9942',"FlightNo":'9942',</v>
      </c>
      <c r="W306" s="1" t="str">
        <f ca="1">CONCATENATE(V306,"""",J$1,""":","",J306,",")</f>
        <v>"From":'ASR',"To":'KOL',"Price":'14703',"DeptTime":'03:15 AM',"ArrTime":'05:35 AM',"Flight":'A',"Comp":'Col-ways',"Code":'A-9942',"FlightNo":'9942',"isReturn":true,</v>
      </c>
      <c r="X306" s="1" t="str">
        <f t="shared" ref="X306:Y306" ca="1" si="335">CONCATENATE(W306,"""",K$1,""":","",K306,"',")</f>
        <v>"From":'ASR',"To":'KOL',"Price":'14703',"DeptTime":'03:15 AM',"ArrTime":'05:35 AM',"Flight":'A',"Comp":'Col-ways',"Code":'A-9942',"FlightNo":'9942',"isReturn":true,"RetDeptTime":'08:56 AM',</v>
      </c>
      <c r="Y306" s="1" t="str">
        <f t="shared" ca="1" si="335"/>
        <v>"From":'ASR',"To":'KOL',"Price":'14703',"DeptTime":'03:15 AM',"ArrTime":'05:35 AM',"Flight":'A',"Comp":'Col-ways',"Code":'A-9942',"FlightNo":'9942',"isReturn":true,"RetDeptTime":'08:56 AM',"RetArrTime":'11:16 AM',</v>
      </c>
      <c r="Z306" s="1" t="str">
        <f ca="1">CONCATENATE(Y306,"""",M$1,""":","'",M306,"'")</f>
        <v>"From":'ASR',"To":'KOL',"Price":'14703',"DeptTime":'03:15 AM',"ArrTime":'05:35 AM',"Flight":'A',"Comp":'Col-ways',"Code":'A-9942',"FlightNo":'9942',"isReturn":true,"RetDeptTime":'08:56 AM',"RetArrTime":'11:16 AM',"RetCode":'A-9943'</v>
      </c>
      <c r="AA306" s="1" t="str">
        <f t="shared" ca="1" si="269"/>
        <v>{"From":'ASR',"To":'KOL',"Price":'14703',"DeptTime":'03:15 AM',"ArrTime":'05:35 AM',"Flight":'A',"Comp":'Col-ways',"Code":'A-9942',"FlightNo":'9942',"isReturn":true,"RetDeptTime":'08:56 AM',"RetArrTime":'11:16 AM',"RetCode":'A-9943'},</v>
      </c>
    </row>
    <row r="307" spans="1:27" ht="18.75" customHeight="1">
      <c r="A307" s="1" t="s">
        <v>13</v>
      </c>
      <c r="B307" s="1" t="s">
        <v>15</v>
      </c>
      <c r="C307" s="1">
        <f t="shared" ref="C307:C361" ca="1" si="336">RANDBETWEEN(6000,15000)</f>
        <v>8000</v>
      </c>
      <c r="D307" s="2" t="str">
        <f>CONCATENATE("'","10:34 AM")</f>
        <v>'10:34 AM</v>
      </c>
      <c r="E307" s="2" t="str">
        <f>CONCATENATE("'","12:54 PM")</f>
        <v>'12:54 PM</v>
      </c>
      <c r="F307" s="1" t="s">
        <v>11</v>
      </c>
      <c r="G307" s="1" t="s">
        <v>22</v>
      </c>
      <c r="H307" s="1" t="str">
        <f t="shared" ca="1" si="284"/>
        <v>B-6009</v>
      </c>
      <c r="I307" s="1">
        <f t="shared" ref="I307:I361" ca="1" si="337">RANDBETWEEN(1000,9999)</f>
        <v>6009</v>
      </c>
      <c r="J307" s="4" t="s">
        <v>24</v>
      </c>
      <c r="K307" s="5" t="str">
        <f>CONCATENATE("'","04:16 PM")</f>
        <v>'04:16 PM</v>
      </c>
      <c r="L307" s="5" t="str">
        <f>CONCATENATE("'","06:36 PM")</f>
        <v>'06:36 PM</v>
      </c>
      <c r="M307" s="4" t="str">
        <f t="shared" ca="1" si="330"/>
        <v>B-6010</v>
      </c>
      <c r="N307" s="1" t="str">
        <f t="shared" si="331"/>
        <v>"From":'ASR',</v>
      </c>
      <c r="O307" s="1" t="str">
        <f>CONCATENATE(N307,"""",B$1,""":","'",B307,"',")</f>
        <v>"From":'ASR',"To":'CHD',</v>
      </c>
      <c r="P307" s="1" t="str">
        <f ca="1">CONCATENATE(O307,"""",C$1,""":","'",C307,"',")</f>
        <v>"From":'ASR',"To":'CHD',"Price":'8000',</v>
      </c>
      <c r="Q307" s="1" t="str">
        <f ca="1">CONCATENATE(P307,"""",D$1,""":","",D307,"',")</f>
        <v>"From":'ASR',"To":'CHD',"Price":'8000',"DeptTime":'10:34 AM',</v>
      </c>
      <c r="R307" s="1" t="str">
        <f ca="1">CONCATENATE(Q307,"""",E$1,""":","",E307,"',")</f>
        <v>"From":'ASR',"To":'CHD',"Price":'8000',"DeptTime":'10:34 AM',"ArrTime":'12:54 PM',</v>
      </c>
      <c r="S307" s="1" t="str">
        <f ca="1">CONCATENATE(R307,"""",F$1,""":","'",F307,"',")</f>
        <v>"From":'ASR',"To":'CHD',"Price":'8000',"DeptTime":'10:34 AM',"ArrTime":'12:54 PM',"Flight":'B',</v>
      </c>
      <c r="T307" s="1" t="str">
        <f ca="1">CONCATENATE(S307,"""",G$1,""":","'",G307,"',")</f>
        <v>"From":'ASR',"To":'CHD',"Price":'8000',"DeptTime":'10:34 AM',"ArrTime":'12:54 PM',"Flight":'B',"Comp":'Max-Yorks',</v>
      </c>
      <c r="U307" s="1" t="str">
        <f ca="1">CONCATENATE(T307,"""",H$1,""":","'",H307,"',")</f>
        <v>"From":'ASR',"To":'CHD',"Price":'8000',"DeptTime":'10:34 AM',"ArrTime":'12:54 PM',"Flight":'B',"Comp":'Max-Yorks',"Code":'B-6009',</v>
      </c>
      <c r="V307" s="1" t="str">
        <f ca="1">CONCATENATE(U307,"""",I$1,""":","'",I307,"',")</f>
        <v>"From":'ASR',"To":'CHD',"Price":'8000',"DeptTime":'10:34 AM',"ArrTime":'12:54 PM',"Flight":'B',"Comp":'Max-Yorks',"Code":'B-6009',"FlightNo":'6009',</v>
      </c>
      <c r="W307" s="1" t="str">
        <f ca="1">CONCATENATE(V307,"""",J$1,""":","",J307,",")</f>
        <v>"From":'ASR',"To":'CHD',"Price":'8000',"DeptTime":'10:34 AM',"ArrTime":'12:54 PM',"Flight":'B',"Comp":'Max-Yorks',"Code":'B-6009',"FlightNo":'6009',"isReturn":true,</v>
      </c>
      <c r="X307" s="1" t="str">
        <f t="shared" ref="X307:Y307" ca="1" si="338">CONCATENATE(W307,"""",K$1,""":","",K307,"',")</f>
        <v>"From":'ASR',"To":'CHD',"Price":'8000',"DeptTime":'10:34 AM',"ArrTime":'12:54 PM',"Flight":'B',"Comp":'Max-Yorks',"Code":'B-6009',"FlightNo":'6009',"isReturn":true,"RetDeptTime":'04:16 PM',</v>
      </c>
      <c r="Y307" s="1" t="str">
        <f t="shared" ca="1" si="338"/>
        <v>"From":'ASR',"To":'CHD',"Price":'8000',"DeptTime":'10:34 AM',"ArrTime":'12:54 PM',"Flight":'B',"Comp":'Max-Yorks',"Code":'B-6009',"FlightNo":'6009',"isReturn":true,"RetDeptTime":'04:16 PM',"RetArrTime":'06:36 PM',</v>
      </c>
      <c r="Z307" s="1" t="str">
        <f ca="1">CONCATENATE(Y307,"""",M$1,""":","'",M307,"'")</f>
        <v>"From":'ASR',"To":'CHD',"Price":'8000',"DeptTime":'10:34 AM',"ArrTime":'12:54 PM',"Flight":'B',"Comp":'Max-Yorks',"Code":'B-6009',"FlightNo":'6009',"isReturn":true,"RetDeptTime":'04:16 PM',"RetArrTime":'06:36 PM',"RetCode":'B-6010'</v>
      </c>
      <c r="AA307" s="1" t="str">
        <f t="shared" ref="AA307:AA361" ca="1" si="339">CONCATENATE("{",Z307,"},")</f>
        <v>{"From":'ASR',"To":'CHD',"Price":'8000',"DeptTime":'10:34 AM',"ArrTime":'12:54 PM',"Flight":'B',"Comp":'Max-Yorks',"Code":'B-6009',"FlightNo":'6009',"isReturn":true,"RetDeptTime":'04:16 PM',"RetArrTime":'06:36 PM',"RetCode":'B-6010'},</v>
      </c>
    </row>
    <row r="308" spans="1:27" ht="18.75" customHeight="1">
      <c r="A308" s="1" t="s">
        <v>13</v>
      </c>
      <c r="B308" s="1" t="s">
        <v>7</v>
      </c>
      <c r="C308" s="1">
        <f t="shared" ca="1" si="336"/>
        <v>12060</v>
      </c>
      <c r="D308" s="2" t="str">
        <f>CONCATENATE("'","11:11 AM")</f>
        <v>'11:11 AM</v>
      </c>
      <c r="E308" s="2" t="str">
        <f>CONCATENATE("'","01:31 PM")</f>
        <v>'01:31 PM</v>
      </c>
      <c r="F308" s="1" t="s">
        <v>10</v>
      </c>
      <c r="G308" s="1" t="s">
        <v>9</v>
      </c>
      <c r="H308" s="1" t="str">
        <f t="shared" ca="1" si="284"/>
        <v>A-1598</v>
      </c>
      <c r="I308" s="1">
        <f t="shared" ca="1" si="337"/>
        <v>1598</v>
      </c>
      <c r="J308" s="4" t="s">
        <v>24</v>
      </c>
      <c r="K308" s="5" t="str">
        <f>CONCATENATE("'","04:52 PM")</f>
        <v>'04:52 PM</v>
      </c>
      <c r="L308" s="5" t="str">
        <f>CONCATENATE("'","07:12 PM")</f>
        <v>'07:12 PM</v>
      </c>
      <c r="M308" s="4" t="str">
        <f t="shared" ca="1" si="330"/>
        <v>A-1599</v>
      </c>
      <c r="N308" s="1" t="str">
        <f t="shared" si="331"/>
        <v>"From":'ASR',</v>
      </c>
      <c r="O308" s="1" t="str">
        <f>CONCATENATE(N308,"""",B$1,""":","'",B308,"',")</f>
        <v>"From":'ASR',"To":'DEL',</v>
      </c>
      <c r="P308" s="1" t="str">
        <f ca="1">CONCATENATE(O308,"""",C$1,""":","'",C308,"',")</f>
        <v>"From":'ASR',"To":'DEL',"Price":'12060',</v>
      </c>
      <c r="Q308" s="1" t="str">
        <f ca="1">CONCATENATE(P308,"""",D$1,""":","",D308,"',")</f>
        <v>"From":'ASR',"To":'DEL',"Price":'12060',"DeptTime":'11:11 AM',</v>
      </c>
      <c r="R308" s="1" t="str">
        <f ca="1">CONCATENATE(Q308,"""",E$1,""":","",E308,"',")</f>
        <v>"From":'ASR',"To":'DEL',"Price":'12060',"DeptTime":'11:11 AM',"ArrTime":'01:31 PM',</v>
      </c>
      <c r="S308" s="1" t="str">
        <f ca="1">CONCATENATE(R308,"""",F$1,""":","'",F308,"',")</f>
        <v>"From":'ASR',"To":'DEL',"Price":'12060',"DeptTime":'11:11 AM',"ArrTime":'01:31 PM',"Flight":'A',</v>
      </c>
      <c r="T308" s="1" t="str">
        <f ca="1">CONCATENATE(S308,"""",G$1,""":","'",G308,"',")</f>
        <v>"From":'ASR',"To":'DEL',"Price":'12060',"DeptTime":'11:11 AM',"ArrTime":'01:31 PM',"Flight":'A',"Comp":'Kingfisher',</v>
      </c>
      <c r="U308" s="1" t="str">
        <f ca="1">CONCATENATE(T308,"""",H$1,""":","'",H308,"',")</f>
        <v>"From":'ASR',"To":'DEL',"Price":'12060',"DeptTime":'11:11 AM',"ArrTime":'01:31 PM',"Flight":'A',"Comp":'Kingfisher',"Code":'A-1598',</v>
      </c>
      <c r="V308" s="1" t="str">
        <f ca="1">CONCATENATE(U308,"""",I$1,""":","'",I308,"',")</f>
        <v>"From":'ASR',"To":'DEL',"Price":'12060',"DeptTime":'11:11 AM',"ArrTime":'01:31 PM',"Flight":'A',"Comp":'Kingfisher',"Code":'A-1598',"FlightNo":'1598',</v>
      </c>
      <c r="W308" s="1" t="str">
        <f ca="1">CONCATENATE(V308,"""",J$1,""":","",J308,",")</f>
        <v>"From":'ASR',"To":'DEL',"Price":'12060',"DeptTime":'11:11 AM',"ArrTime":'01:31 PM',"Flight":'A',"Comp":'Kingfisher',"Code":'A-1598',"FlightNo":'1598',"isReturn":true,</v>
      </c>
      <c r="X308" s="1" t="str">
        <f t="shared" ref="X308:Y308" ca="1" si="340">CONCATENATE(W308,"""",K$1,""":","",K308,"',")</f>
        <v>"From":'ASR',"To":'DEL',"Price":'12060',"DeptTime":'11:11 AM',"ArrTime":'01:31 PM',"Flight":'A',"Comp":'Kingfisher',"Code":'A-1598',"FlightNo":'1598',"isReturn":true,"RetDeptTime":'04:52 PM',</v>
      </c>
      <c r="Y308" s="1" t="str">
        <f t="shared" ca="1" si="340"/>
        <v>"From":'ASR',"To":'DEL',"Price":'12060',"DeptTime":'11:11 AM',"ArrTime":'01:31 PM',"Flight":'A',"Comp":'Kingfisher',"Code":'A-1598',"FlightNo":'1598',"isReturn":true,"RetDeptTime":'04:52 PM',"RetArrTime":'07:12 PM',</v>
      </c>
      <c r="Z308" s="1" t="str">
        <f ca="1">CONCATENATE(Y308,"""",M$1,""":","'",M308,"'")</f>
        <v>"From":'ASR',"To":'DEL',"Price":'12060',"DeptTime":'11:11 AM',"ArrTime":'01:31 PM',"Flight":'A',"Comp":'Kingfisher',"Code":'A-1598',"FlightNo":'1598',"isReturn":true,"RetDeptTime":'04:52 PM',"RetArrTime":'07:12 PM',"RetCode":'A-1599'</v>
      </c>
      <c r="AA308" s="1" t="str">
        <f t="shared" ca="1" si="339"/>
        <v>{"From":'ASR',"To":'DEL',"Price":'12060',"DeptTime":'11:11 AM',"ArrTime":'01:31 PM',"Flight":'A',"Comp":'Kingfisher',"Code":'A-1598',"FlightNo":'1598',"isReturn":true,"RetDeptTime":'04:52 PM',"RetArrTime":'07:12 PM',"RetCode":'A-1599'},</v>
      </c>
    </row>
    <row r="309" spans="1:27" ht="18.75" customHeight="1">
      <c r="A309" s="1" t="s">
        <v>13</v>
      </c>
      <c r="B309" s="1" t="s">
        <v>8</v>
      </c>
      <c r="C309" s="1">
        <f t="shared" ca="1" si="336"/>
        <v>6810</v>
      </c>
      <c r="D309" s="2" t="str">
        <f>CONCATENATE("'","04:04 PM")</f>
        <v>'04:04 PM</v>
      </c>
      <c r="E309" s="2" t="str">
        <f>CONCATENATE("'","06:24 PM")</f>
        <v>'06:24 PM</v>
      </c>
      <c r="F309" s="1" t="s">
        <v>11</v>
      </c>
      <c r="G309" s="1" t="s">
        <v>18</v>
      </c>
      <c r="H309" s="1" t="str">
        <f t="shared" ca="1" si="284"/>
        <v>B-8863</v>
      </c>
      <c r="I309" s="1">
        <f t="shared" ca="1" si="337"/>
        <v>8863</v>
      </c>
      <c r="J309" s="4" t="s">
        <v>24</v>
      </c>
      <c r="K309" s="5" t="str">
        <f>CONCATENATE("'","09:45 PM")</f>
        <v>'09:45 PM</v>
      </c>
      <c r="L309" s="5" t="str">
        <f>CONCATENATE("'","12:05 AM")</f>
        <v>'12:05 AM</v>
      </c>
      <c r="M309" s="4" t="str">
        <f t="shared" ca="1" si="330"/>
        <v>B-8864</v>
      </c>
      <c r="N309" s="1" t="str">
        <f t="shared" si="331"/>
        <v>"From":'ASR',</v>
      </c>
      <c r="O309" s="1" t="str">
        <f>CONCATENATE(N309,"""",B$1,""":","'",B309,"',")</f>
        <v>"From":'ASR',"To":'BLR',</v>
      </c>
      <c r="P309" s="1" t="str">
        <f ca="1">CONCATENATE(O309,"""",C$1,""":","'",C309,"',")</f>
        <v>"From":'ASR',"To":'BLR',"Price":'6810',</v>
      </c>
      <c r="Q309" s="1" t="str">
        <f ca="1">CONCATENATE(P309,"""",D$1,""":","",D309,"',")</f>
        <v>"From":'ASR',"To":'BLR',"Price":'6810',"DeptTime":'04:04 PM',</v>
      </c>
      <c r="R309" s="1" t="str">
        <f ca="1">CONCATENATE(Q309,"""",E$1,""":","",E309,"',")</f>
        <v>"From":'ASR',"To":'BLR',"Price":'6810',"DeptTime":'04:04 PM',"ArrTime":'06:24 PM',</v>
      </c>
      <c r="S309" s="1" t="str">
        <f ca="1">CONCATENATE(R309,"""",F$1,""":","'",F309,"',")</f>
        <v>"From":'ASR',"To":'BLR',"Price":'6810',"DeptTime":'04:04 PM',"ArrTime":'06:24 PM',"Flight":'B',</v>
      </c>
      <c r="T309" s="1" t="str">
        <f ca="1">CONCATENATE(S309,"""",G$1,""":","'",G309,"',")</f>
        <v>"From":'ASR',"To":'BLR',"Price":'6810',"DeptTime":'04:04 PM',"ArrTime":'06:24 PM',"Flight":'B',"Comp":'Jet Airways',</v>
      </c>
      <c r="U309" s="1" t="str">
        <f ca="1">CONCATENATE(T309,"""",H$1,""":","'",H309,"',")</f>
        <v>"From":'ASR',"To":'BLR',"Price":'6810',"DeptTime":'04:04 PM',"ArrTime":'06:24 PM',"Flight":'B',"Comp":'Jet Airways',"Code":'B-8863',</v>
      </c>
      <c r="V309" s="1" t="str">
        <f ca="1">CONCATENATE(U309,"""",I$1,""":","'",I309,"',")</f>
        <v>"From":'ASR',"To":'BLR',"Price":'6810',"DeptTime":'04:04 PM',"ArrTime":'06:24 PM',"Flight":'B',"Comp":'Jet Airways',"Code":'B-8863',"FlightNo":'8863',</v>
      </c>
      <c r="W309" s="1" t="str">
        <f ca="1">CONCATENATE(V309,"""",J$1,""":","",J309,",")</f>
        <v>"From":'ASR',"To":'BLR',"Price":'6810',"DeptTime":'04:04 PM',"ArrTime":'06:24 PM',"Flight":'B',"Comp":'Jet Airways',"Code":'B-8863',"FlightNo":'8863',"isReturn":true,</v>
      </c>
      <c r="X309" s="1" t="str">
        <f t="shared" ref="X309:Y309" ca="1" si="341">CONCATENATE(W309,"""",K$1,""":","",K309,"',")</f>
        <v>"From":'ASR',"To":'BLR',"Price":'6810',"DeptTime":'04:04 PM',"ArrTime":'06:24 PM',"Flight":'B',"Comp":'Jet Airways',"Code":'B-8863',"FlightNo":'8863',"isReturn":true,"RetDeptTime":'09:45 PM',</v>
      </c>
      <c r="Y309" s="1" t="str">
        <f t="shared" ca="1" si="341"/>
        <v>"From":'ASR',"To":'BLR',"Price":'6810',"DeptTime":'04:04 PM',"ArrTime":'06:24 PM',"Flight":'B',"Comp":'Jet Airways',"Code":'B-8863',"FlightNo":'8863',"isReturn":true,"RetDeptTime":'09:45 PM',"RetArrTime":'12:05 AM',</v>
      </c>
      <c r="Z309" s="1" t="str">
        <f ca="1">CONCATENATE(Y309,"""",M$1,""":","'",M309,"'")</f>
        <v>"From":'ASR',"To":'BLR',"Price":'6810',"DeptTime":'04:04 PM',"ArrTime":'06:24 PM',"Flight":'B',"Comp":'Jet Airways',"Code":'B-8863',"FlightNo":'8863',"isReturn":true,"RetDeptTime":'09:45 PM',"RetArrTime":'12:05 AM',"RetCode":'B-8864'</v>
      </c>
      <c r="AA309" s="1" t="str">
        <f t="shared" ca="1" si="339"/>
        <v>{"From":'ASR',"To":'BLR',"Price":'6810',"DeptTime":'04:04 PM',"ArrTime":'06:24 PM',"Flight":'B',"Comp":'Jet Airways',"Code":'B-8863',"FlightNo":'8863',"isReturn":true,"RetDeptTime":'09:45 PM',"RetArrTime":'12:05 AM',"RetCode":'B-8864'},</v>
      </c>
    </row>
    <row r="310" spans="1:27" ht="18.75" customHeight="1">
      <c r="A310" s="1" t="s">
        <v>13</v>
      </c>
      <c r="B310" s="1" t="s">
        <v>12</v>
      </c>
      <c r="C310" s="1">
        <f t="shared" ca="1" si="336"/>
        <v>9892</v>
      </c>
      <c r="D310" s="2" t="str">
        <f>CONCATENATE("'","07:19 PM")</f>
        <v>'07:19 PM</v>
      </c>
      <c r="E310" s="2" t="str">
        <f>CONCATENATE("'","09:39 PM")</f>
        <v>'09:39 PM</v>
      </c>
      <c r="F310" s="1" t="s">
        <v>10</v>
      </c>
      <c r="G310" s="1" t="s">
        <v>19</v>
      </c>
      <c r="H310" s="1" t="str">
        <f t="shared" ca="1" si="284"/>
        <v>A-5324</v>
      </c>
      <c r="I310" s="1">
        <f t="shared" ca="1" si="337"/>
        <v>5324</v>
      </c>
      <c r="J310" s="4" t="s">
        <v>24</v>
      </c>
      <c r="K310" s="5" t="str">
        <f>CONCATENATE("'","01:00 AM")</f>
        <v>'01:00 AM</v>
      </c>
      <c r="L310" s="5" t="str">
        <f>CONCATENATE("'","03:20 AM")</f>
        <v>'03:20 AM</v>
      </c>
      <c r="M310" s="4" t="str">
        <f t="shared" ca="1" si="330"/>
        <v>A-5325</v>
      </c>
      <c r="N310" s="1" t="str">
        <f t="shared" si="331"/>
        <v>"From":'ASR',</v>
      </c>
      <c r="O310" s="1" t="str">
        <f>CONCATENATE(N310,"""",B$1,""":","'",B310,"',")</f>
        <v>"From":'ASR',"To":'MUM',</v>
      </c>
      <c r="P310" s="1" t="str">
        <f ca="1">CONCATENATE(O310,"""",C$1,""":","'",C310,"',")</f>
        <v>"From":'ASR',"To":'MUM',"Price":'9892',</v>
      </c>
      <c r="Q310" s="1" t="str">
        <f ca="1">CONCATENATE(P310,"""",D$1,""":","",D310,"',")</f>
        <v>"From":'ASR',"To":'MUM',"Price":'9892',"DeptTime":'07:19 PM',</v>
      </c>
      <c r="R310" s="1" t="str">
        <f ca="1">CONCATENATE(Q310,"""",E$1,""":","",E310,"',")</f>
        <v>"From":'ASR',"To":'MUM',"Price":'9892',"DeptTime":'07:19 PM',"ArrTime":'09:39 PM',</v>
      </c>
      <c r="S310" s="1" t="str">
        <f ca="1">CONCATENATE(R310,"""",F$1,""":","'",F310,"',")</f>
        <v>"From":'ASR',"To":'MUM',"Price":'9892',"DeptTime":'07:19 PM',"ArrTime":'09:39 PM',"Flight":'A',</v>
      </c>
      <c r="T310" s="1" t="str">
        <f ca="1">CONCATENATE(S310,"""",G$1,""":","'",G310,"',")</f>
        <v>"From":'ASR',"To":'MUM',"Price":'9892',"DeptTime":'07:19 PM',"ArrTime":'09:39 PM',"Flight":'A',"Comp":'Pun-Airways',</v>
      </c>
      <c r="U310" s="1" t="str">
        <f ca="1">CONCATENATE(T310,"""",H$1,""":","'",H310,"',")</f>
        <v>"From":'ASR',"To":'MUM',"Price":'9892',"DeptTime":'07:19 PM',"ArrTime":'09:39 PM',"Flight":'A',"Comp":'Pun-Airways',"Code":'A-5324',</v>
      </c>
      <c r="V310" s="1" t="str">
        <f ca="1">CONCATENATE(U310,"""",I$1,""":","'",I310,"',")</f>
        <v>"From":'ASR',"To":'MUM',"Price":'9892',"DeptTime":'07:19 PM',"ArrTime":'09:39 PM',"Flight":'A',"Comp":'Pun-Airways',"Code":'A-5324',"FlightNo":'5324',</v>
      </c>
      <c r="W310" s="1" t="str">
        <f ca="1">CONCATENATE(V310,"""",J$1,""":","",J310,",")</f>
        <v>"From":'ASR',"To":'MUM',"Price":'9892',"DeptTime":'07:19 PM',"ArrTime":'09:39 PM',"Flight":'A',"Comp":'Pun-Airways',"Code":'A-5324',"FlightNo":'5324',"isReturn":true,</v>
      </c>
      <c r="X310" s="1" t="str">
        <f t="shared" ref="X310:Y310" ca="1" si="342">CONCATENATE(W310,"""",K$1,""":","",K310,"',")</f>
        <v>"From":'ASR',"To":'MUM',"Price":'9892',"DeptTime":'07:19 PM',"ArrTime":'09:39 PM',"Flight":'A',"Comp":'Pun-Airways',"Code":'A-5324',"FlightNo":'5324',"isReturn":true,"RetDeptTime":'01:00 AM',</v>
      </c>
      <c r="Y310" s="1" t="str">
        <f t="shared" ca="1" si="342"/>
        <v>"From":'ASR',"To":'MUM',"Price":'9892',"DeptTime":'07:19 PM',"ArrTime":'09:39 PM',"Flight":'A',"Comp":'Pun-Airways',"Code":'A-5324',"FlightNo":'5324',"isReturn":true,"RetDeptTime":'01:00 AM',"RetArrTime":'03:20 AM',</v>
      </c>
      <c r="Z310" s="1" t="str">
        <f ca="1">CONCATENATE(Y310,"""",M$1,""":","'",M310,"'")</f>
        <v>"From":'ASR',"To":'MUM',"Price":'9892',"DeptTime":'07:19 PM',"ArrTime":'09:39 PM',"Flight":'A',"Comp":'Pun-Airways',"Code":'A-5324',"FlightNo":'5324',"isReturn":true,"RetDeptTime":'01:00 AM',"RetArrTime":'03:20 AM',"RetCode":'A-5325'</v>
      </c>
      <c r="AA310" s="1" t="str">
        <f t="shared" ca="1" si="339"/>
        <v>{"From":'ASR',"To":'MUM',"Price":'9892',"DeptTime":'07:19 PM',"ArrTime":'09:39 PM',"Flight":'A',"Comp":'Pun-Airways',"Code":'A-5324',"FlightNo":'5324',"isReturn":true,"RetDeptTime":'01:00 AM',"RetArrTime":'03:20 AM',"RetCode":'A-5325'},</v>
      </c>
    </row>
    <row r="311" spans="1:27" ht="18.75" customHeight="1">
      <c r="A311" s="1" t="s">
        <v>13</v>
      </c>
      <c r="B311" s="1" t="s">
        <v>13</v>
      </c>
      <c r="C311" s="1">
        <f t="shared" ca="1" si="336"/>
        <v>12782</v>
      </c>
      <c r="D311" s="2" t="str">
        <f>CONCATENATE("'","08:56 PM")</f>
        <v>'08:56 PM</v>
      </c>
      <c r="E311" s="2" t="str">
        <f>CONCATENATE("'","11:16 PM")</f>
        <v>'11:16 PM</v>
      </c>
      <c r="F311" s="1" t="s">
        <v>11</v>
      </c>
      <c r="G311" s="1" t="s">
        <v>20</v>
      </c>
      <c r="H311" s="1" t="str">
        <f t="shared" ca="1" si="284"/>
        <v>B-6219</v>
      </c>
      <c r="I311" s="1">
        <f t="shared" ca="1" si="337"/>
        <v>6219</v>
      </c>
      <c r="J311" s="4" t="s">
        <v>24</v>
      </c>
      <c r="K311" s="5" t="str">
        <f>CONCATENATE("'","02:38 AM")</f>
        <v>'02:38 AM</v>
      </c>
      <c r="L311" s="5" t="str">
        <f>CONCATENATE("'","04:58 AM")</f>
        <v>'04:58 AM</v>
      </c>
      <c r="M311" s="4" t="str">
        <f t="shared" ca="1" si="330"/>
        <v>B-6220</v>
      </c>
      <c r="N311" s="1" t="str">
        <f t="shared" si="331"/>
        <v>"From":'ASR',</v>
      </c>
      <c r="O311" s="1" t="str">
        <f>CONCATENATE(N311,"""",B$1,""":","'",B311,"',")</f>
        <v>"From":'ASR',"To":'ASR',</v>
      </c>
      <c r="P311" s="1" t="str">
        <f ca="1">CONCATENATE(O311,"""",C$1,""":","'",C311,"',")</f>
        <v>"From":'ASR',"To":'ASR',"Price":'12782',</v>
      </c>
      <c r="Q311" s="1" t="str">
        <f ca="1">CONCATENATE(P311,"""",D$1,""":","",D311,"',")</f>
        <v>"From":'ASR',"To":'ASR',"Price":'12782',"DeptTime":'08:56 PM',</v>
      </c>
      <c r="R311" s="1" t="str">
        <f ca="1">CONCATENATE(Q311,"""",E$1,""":","",E311,"',")</f>
        <v>"From":'ASR',"To":'ASR',"Price":'12782',"DeptTime":'08:56 PM',"ArrTime":'11:16 PM',</v>
      </c>
      <c r="S311" s="1" t="str">
        <f ca="1">CONCATENATE(R311,"""",F$1,""":","'",F311,"',")</f>
        <v>"From":'ASR',"To":'ASR',"Price":'12782',"DeptTime":'08:56 PM',"ArrTime":'11:16 PM',"Flight":'B',</v>
      </c>
      <c r="T311" s="1" t="str">
        <f ca="1">CONCATENATE(S311,"""",G$1,""":","'",G311,"',")</f>
        <v>"From":'ASR',"To":'ASR',"Price":'12782',"DeptTime":'08:56 PM',"ArrTime":'11:16 PM',"Flight":'B',"Comp":'M-India',</v>
      </c>
      <c r="U311" s="1" t="str">
        <f ca="1">CONCATENATE(T311,"""",H$1,""":","'",H311,"',")</f>
        <v>"From":'ASR',"To":'ASR',"Price":'12782',"DeptTime":'08:56 PM',"ArrTime":'11:16 PM',"Flight":'B',"Comp":'M-India',"Code":'B-6219',</v>
      </c>
      <c r="V311" s="1" t="str">
        <f ca="1">CONCATENATE(U311,"""",I$1,""":","'",I311,"',")</f>
        <v>"From":'ASR',"To":'ASR',"Price":'12782',"DeptTime":'08:56 PM',"ArrTime":'11:16 PM',"Flight":'B',"Comp":'M-India',"Code":'B-6219',"FlightNo":'6219',</v>
      </c>
      <c r="W311" s="1" t="str">
        <f ca="1">CONCATENATE(V311,"""",J$1,""":","",J311,",")</f>
        <v>"From":'ASR',"To":'ASR',"Price":'12782',"DeptTime":'08:56 PM',"ArrTime":'11:16 PM',"Flight":'B',"Comp":'M-India',"Code":'B-6219',"FlightNo":'6219',"isReturn":true,</v>
      </c>
      <c r="X311" s="1" t="str">
        <f t="shared" ref="X311:Y311" ca="1" si="343">CONCATENATE(W311,"""",K$1,""":","",K311,"',")</f>
        <v>"From":'ASR',"To":'ASR',"Price":'12782',"DeptTime":'08:56 PM',"ArrTime":'11:16 PM',"Flight":'B',"Comp":'M-India',"Code":'B-6219',"FlightNo":'6219',"isReturn":true,"RetDeptTime":'02:38 AM',</v>
      </c>
      <c r="Y311" s="1" t="str">
        <f t="shared" ca="1" si="343"/>
        <v>"From":'ASR',"To":'ASR',"Price":'12782',"DeptTime":'08:56 PM',"ArrTime":'11:16 PM',"Flight":'B',"Comp":'M-India',"Code":'B-6219',"FlightNo":'6219',"isReturn":true,"RetDeptTime":'02:38 AM',"RetArrTime":'04:58 AM',</v>
      </c>
      <c r="Z311" s="1" t="str">
        <f ca="1">CONCATENATE(Y311,"""",M$1,""":","'",M311,"'")</f>
        <v>"From":'ASR',"To":'ASR',"Price":'12782',"DeptTime":'08:56 PM',"ArrTime":'11:16 PM',"Flight":'B',"Comp":'M-India',"Code":'B-6219',"FlightNo":'6219',"isReturn":true,"RetDeptTime":'02:38 AM',"RetArrTime":'04:58 AM',"RetCode":'B-6220'</v>
      </c>
      <c r="AA311" s="1" t="str">
        <f t="shared" ca="1" si="339"/>
        <v>{"From":'ASR',"To":'ASR',"Price":'12782',"DeptTime":'08:56 PM',"ArrTime":'11:16 PM',"Flight":'B',"Comp":'M-India',"Code":'B-6219',"FlightNo":'6219',"isReturn":true,"RetDeptTime":'02:38 AM',"RetArrTime":'04:58 AM',"RetCode":'B-6220'},</v>
      </c>
    </row>
    <row r="312" spans="1:27" ht="18.75" customHeight="1">
      <c r="A312" s="1" t="s">
        <v>13</v>
      </c>
      <c r="B312" s="1" t="s">
        <v>14</v>
      </c>
      <c r="C312" s="1">
        <f t="shared" ca="1" si="336"/>
        <v>7774</v>
      </c>
      <c r="D312" s="2" t="str">
        <f>CONCATENATE("'","10:46 AM")</f>
        <v>'10:46 AM</v>
      </c>
      <c r="E312" s="2" t="str">
        <f>CONCATENATE("'","01:06 PM")</f>
        <v>'01:06 PM</v>
      </c>
      <c r="F312" s="1" t="s">
        <v>10</v>
      </c>
      <c r="G312" s="1" t="s">
        <v>21</v>
      </c>
      <c r="H312" s="1" t="str">
        <f t="shared" ca="1" si="284"/>
        <v>A-7071</v>
      </c>
      <c r="I312" s="1">
        <f t="shared" ca="1" si="337"/>
        <v>7071</v>
      </c>
      <c r="J312" s="4" t="s">
        <v>24</v>
      </c>
      <c r="K312" s="5" t="str">
        <f>CONCATENATE("'","04:28 PM")</f>
        <v>'04:28 PM</v>
      </c>
      <c r="L312" s="5" t="str">
        <f>CONCATENATE("'","06:48 PM")</f>
        <v>'06:48 PM</v>
      </c>
      <c r="M312" s="4" t="str">
        <f t="shared" ca="1" si="330"/>
        <v>A-7072</v>
      </c>
      <c r="N312" s="1" t="str">
        <f t="shared" si="331"/>
        <v>"From":'ASR',</v>
      </c>
      <c r="O312" s="1" t="str">
        <f>CONCATENATE(N312,"""",B$1,""":","'",B312,"',")</f>
        <v>"From":'ASR',"To":'KOL',</v>
      </c>
      <c r="P312" s="1" t="str">
        <f ca="1">CONCATENATE(O312,"""",C$1,""":","'",C312,"',")</f>
        <v>"From":'ASR',"To":'KOL',"Price":'7774',</v>
      </c>
      <c r="Q312" s="1" t="str">
        <f ca="1">CONCATENATE(P312,"""",D$1,""":","",D312,"',")</f>
        <v>"From":'ASR',"To":'KOL',"Price":'7774',"DeptTime":'10:46 AM',</v>
      </c>
      <c r="R312" s="1" t="str">
        <f ca="1">CONCATENATE(Q312,"""",E$1,""":","",E312,"',")</f>
        <v>"From":'ASR',"To":'KOL',"Price":'7774',"DeptTime":'10:46 AM',"ArrTime":'01:06 PM',</v>
      </c>
      <c r="S312" s="1" t="str">
        <f ca="1">CONCATENATE(R312,"""",F$1,""":","'",F312,"',")</f>
        <v>"From":'ASR',"To":'KOL',"Price":'7774',"DeptTime":'10:46 AM',"ArrTime":'01:06 PM',"Flight":'A',</v>
      </c>
      <c r="T312" s="1" t="str">
        <f ca="1">CONCATENATE(S312,"""",G$1,""":","'",G312,"',")</f>
        <v>"From":'ASR',"To":'KOL',"Price":'7774',"DeptTime":'10:46 AM',"ArrTime":'01:06 PM',"Flight":'A',"Comp":'Col-ways',</v>
      </c>
      <c r="U312" s="1" t="str">
        <f ca="1">CONCATENATE(T312,"""",H$1,""":","'",H312,"',")</f>
        <v>"From":'ASR',"To":'KOL',"Price":'7774',"DeptTime":'10:46 AM',"ArrTime":'01:06 PM',"Flight":'A',"Comp":'Col-ways',"Code":'A-7071',</v>
      </c>
      <c r="V312" s="1" t="str">
        <f ca="1">CONCATENATE(U312,"""",I$1,""":","'",I312,"',")</f>
        <v>"From":'ASR',"To":'KOL',"Price":'7774',"DeptTime":'10:46 AM',"ArrTime":'01:06 PM',"Flight":'A',"Comp":'Col-ways',"Code":'A-7071',"FlightNo":'7071',</v>
      </c>
      <c r="W312" s="1" t="str">
        <f ca="1">CONCATENATE(V312,"""",J$1,""":","",J312,",")</f>
        <v>"From":'ASR',"To":'KOL',"Price":'7774',"DeptTime":'10:46 AM',"ArrTime":'01:06 PM',"Flight":'A',"Comp":'Col-ways',"Code":'A-7071',"FlightNo":'7071',"isReturn":true,</v>
      </c>
      <c r="X312" s="1" t="str">
        <f t="shared" ref="X312:Y312" ca="1" si="344">CONCATENATE(W312,"""",K$1,""":","",K312,"',")</f>
        <v>"From":'ASR',"To":'KOL',"Price":'7774',"DeptTime":'10:46 AM',"ArrTime":'01:06 PM',"Flight":'A',"Comp":'Col-ways',"Code":'A-7071',"FlightNo":'7071',"isReturn":true,"RetDeptTime":'04:28 PM',</v>
      </c>
      <c r="Y312" s="1" t="str">
        <f t="shared" ca="1" si="344"/>
        <v>"From":'ASR',"To":'KOL',"Price":'7774',"DeptTime":'10:46 AM',"ArrTime":'01:06 PM',"Flight":'A',"Comp":'Col-ways',"Code":'A-7071',"FlightNo":'7071',"isReturn":true,"RetDeptTime":'04:28 PM',"RetArrTime":'06:48 PM',</v>
      </c>
      <c r="Z312" s="1" t="str">
        <f ca="1">CONCATENATE(Y312,"""",M$1,""":","'",M312,"'")</f>
        <v>"From":'ASR',"To":'KOL',"Price":'7774',"DeptTime":'10:46 AM',"ArrTime":'01:06 PM',"Flight":'A',"Comp":'Col-ways',"Code":'A-7071',"FlightNo":'7071',"isReturn":true,"RetDeptTime":'04:28 PM',"RetArrTime":'06:48 PM',"RetCode":'A-7072'</v>
      </c>
      <c r="AA312" s="1" t="str">
        <f t="shared" ca="1" si="339"/>
        <v>{"From":'ASR',"To":'KOL',"Price":'7774',"DeptTime":'10:46 AM',"ArrTime":'01:06 PM',"Flight":'A',"Comp":'Col-ways',"Code":'A-7071',"FlightNo":'7071',"isReturn":true,"RetDeptTime":'04:28 PM',"RetArrTime":'06:48 PM',"RetCode":'A-7072'},</v>
      </c>
    </row>
    <row r="313" spans="1:27" ht="18.75" customHeight="1">
      <c r="A313" s="1" t="s">
        <v>13</v>
      </c>
      <c r="B313" s="1" t="s">
        <v>15</v>
      </c>
      <c r="C313" s="1">
        <f t="shared" ca="1" si="336"/>
        <v>6832</v>
      </c>
      <c r="D313" s="2" t="str">
        <f>CONCATENATE("'","07:19 PM")</f>
        <v>'07:19 PM</v>
      </c>
      <c r="E313" s="2" t="str">
        <f>CONCATENATE("'","09:39 PM")</f>
        <v>'09:39 PM</v>
      </c>
      <c r="F313" s="1" t="s">
        <v>11</v>
      </c>
      <c r="G313" s="1" t="s">
        <v>22</v>
      </c>
      <c r="H313" s="1" t="str">
        <f t="shared" ca="1" si="284"/>
        <v>B-3190</v>
      </c>
      <c r="I313" s="1">
        <f t="shared" ca="1" si="337"/>
        <v>3190</v>
      </c>
      <c r="J313" s="4" t="s">
        <v>25</v>
      </c>
      <c r="K313" s="5" t="str">
        <f>CONCATENATE("'","01:00 AM")</f>
        <v>'01:00 AM</v>
      </c>
      <c r="L313" s="5" t="str">
        <f>CONCATENATE("'","03:20 AM")</f>
        <v>'03:20 AM</v>
      </c>
      <c r="M313" s="4" t="str">
        <f t="shared" ca="1" si="330"/>
        <v>B-3191</v>
      </c>
      <c r="N313" s="1" t="str">
        <f t="shared" si="331"/>
        <v>"From":'ASR',</v>
      </c>
      <c r="O313" s="1" t="str">
        <f>CONCATENATE(N313,"""",B$1,""":","'",B313,"',")</f>
        <v>"From":'ASR',"To":'CHD',</v>
      </c>
      <c r="P313" s="1" t="str">
        <f ca="1">CONCATENATE(O313,"""",C$1,""":","'",C313,"',")</f>
        <v>"From":'ASR',"To":'CHD',"Price":'6832',</v>
      </c>
      <c r="Q313" s="1" t="str">
        <f ca="1">CONCATENATE(P313,"""",D$1,""":","",D313,"',")</f>
        <v>"From":'ASR',"To":'CHD',"Price":'6832',"DeptTime":'07:19 PM',</v>
      </c>
      <c r="R313" s="1" t="str">
        <f ca="1">CONCATENATE(Q313,"""",E$1,""":","",E313,"',")</f>
        <v>"From":'ASR',"To":'CHD',"Price":'6832',"DeptTime":'07:19 PM',"ArrTime":'09:39 PM',</v>
      </c>
      <c r="S313" s="1" t="str">
        <f ca="1">CONCATENATE(R313,"""",F$1,""":","'",F313,"',")</f>
        <v>"From":'ASR',"To":'CHD',"Price":'6832',"DeptTime":'07:19 PM',"ArrTime":'09:39 PM',"Flight":'B',</v>
      </c>
      <c r="T313" s="1" t="str">
        <f ca="1">CONCATENATE(S313,"""",G$1,""":","'",G313,"',")</f>
        <v>"From":'ASR',"To":'CHD',"Price":'6832',"DeptTime":'07:19 PM',"ArrTime":'09:39 PM',"Flight":'B',"Comp":'Max-Yorks',</v>
      </c>
      <c r="U313" s="1" t="str">
        <f ca="1">CONCATENATE(T313,"""",H$1,""":","'",H313,"',")</f>
        <v>"From":'ASR',"To":'CHD',"Price":'6832',"DeptTime":'07:19 PM',"ArrTime":'09:39 PM',"Flight":'B',"Comp":'Max-Yorks',"Code":'B-3190',</v>
      </c>
      <c r="V313" s="1" t="str">
        <f ca="1">CONCATENATE(U313,"""",I$1,""":","'",I313,"',")</f>
        <v>"From":'ASR',"To":'CHD',"Price":'6832',"DeptTime":'07:19 PM',"ArrTime":'09:39 PM',"Flight":'B',"Comp":'Max-Yorks',"Code":'B-3190',"FlightNo":'3190',</v>
      </c>
      <c r="W313" s="1" t="str">
        <f ca="1">CONCATENATE(V313,"""",J$1,""":","",J313,",")</f>
        <v>"From":'ASR',"To":'CHD',"Price":'6832',"DeptTime":'07:19 PM',"ArrTime":'09:39 PM',"Flight":'B',"Comp":'Max-Yorks',"Code":'B-3190',"FlightNo":'3190',"isReturn":false,</v>
      </c>
      <c r="X313" s="1" t="str">
        <f t="shared" ref="X313:Y313" ca="1" si="345">CONCATENATE(W313,"""",K$1,""":","",K313,"',")</f>
        <v>"From":'ASR',"To":'CHD',"Price":'6832',"DeptTime":'07:19 PM',"ArrTime":'09:39 PM',"Flight":'B',"Comp":'Max-Yorks',"Code":'B-3190',"FlightNo":'3190',"isReturn":false,"RetDeptTime":'01:00 AM',</v>
      </c>
      <c r="Y313" s="1" t="str">
        <f t="shared" ca="1" si="345"/>
        <v>"From":'ASR',"To":'CHD',"Price":'6832',"DeptTime":'07:19 PM',"ArrTime":'09:39 PM',"Flight":'B',"Comp":'Max-Yorks',"Code":'B-3190',"FlightNo":'3190',"isReturn":false,"RetDeptTime":'01:00 AM',"RetArrTime":'03:20 AM',</v>
      </c>
      <c r="Z313" s="1" t="str">
        <f ca="1">CONCATENATE(Y313,"""",M$1,""":","'",M313,"'")</f>
        <v>"From":'ASR',"To":'CHD',"Price":'6832',"DeptTime":'07:19 PM',"ArrTime":'09:39 PM',"Flight":'B',"Comp":'Max-Yorks',"Code":'B-3190',"FlightNo":'3190',"isReturn":false,"RetDeptTime":'01:00 AM',"RetArrTime":'03:20 AM',"RetCode":'B-3191'</v>
      </c>
      <c r="AA313" s="1" t="str">
        <f t="shared" ca="1" si="339"/>
        <v>{"From":'ASR',"To":'CHD',"Price":'6832',"DeptTime":'07:19 PM',"ArrTime":'09:39 PM',"Flight":'B',"Comp":'Max-Yorks',"Code":'B-3190',"FlightNo":'3190',"isReturn":false,"RetDeptTime":'01:00 AM',"RetArrTime":'03:20 AM',"RetCode":'B-3191'},</v>
      </c>
    </row>
    <row r="314" spans="1:27" ht="18.75" customHeight="1">
      <c r="A314" s="1" t="s">
        <v>8</v>
      </c>
      <c r="B314" s="1" t="s">
        <v>7</v>
      </c>
      <c r="C314" s="1">
        <f t="shared" ca="1" si="336"/>
        <v>8053</v>
      </c>
      <c r="D314" s="2" t="str">
        <f>CONCATENATE("'","05:17 PM")</f>
        <v>'05:17 PM</v>
      </c>
      <c r="E314" s="2" t="str">
        <f>CONCATENATE("'","07:37 PM")</f>
        <v>'07:37 PM</v>
      </c>
      <c r="F314" s="1" t="s">
        <v>10</v>
      </c>
      <c r="G314" s="1" t="s">
        <v>9</v>
      </c>
      <c r="H314" s="1" t="str">
        <f t="shared" ca="1" si="284"/>
        <v>A-5599</v>
      </c>
      <c r="I314" s="1">
        <f t="shared" ca="1" si="337"/>
        <v>5599</v>
      </c>
      <c r="J314" s="4" t="s">
        <v>25</v>
      </c>
      <c r="K314" s="5" t="str">
        <f>CONCATENATE("'","10:58 PM")</f>
        <v>'10:58 PM</v>
      </c>
      <c r="L314" s="5" t="str">
        <f>CONCATENATE("'","01:18 AM")</f>
        <v>'01:18 AM</v>
      </c>
      <c r="M314" s="4" t="str">
        <f t="shared" ca="1" si="330"/>
        <v>A-5600</v>
      </c>
      <c r="N314" s="1" t="str">
        <f t="shared" si="331"/>
        <v>"From":'BLR',</v>
      </c>
      <c r="O314" s="1" t="str">
        <f>CONCATENATE(N314,"""",B$1,""":","'",B314,"',")</f>
        <v>"From":'BLR',"To":'DEL',</v>
      </c>
      <c r="P314" s="1" t="str">
        <f ca="1">CONCATENATE(O314,"""",C$1,""":","'",C314,"',")</f>
        <v>"From":'BLR',"To":'DEL',"Price":'8053',</v>
      </c>
      <c r="Q314" s="1" t="str">
        <f ca="1">CONCATENATE(P314,"""",D$1,""":","",D314,"',")</f>
        <v>"From":'BLR',"To":'DEL',"Price":'8053',"DeptTime":'05:17 PM',</v>
      </c>
      <c r="R314" s="1" t="str">
        <f ca="1">CONCATENATE(Q314,"""",E$1,""":","",E314,"',")</f>
        <v>"From":'BLR',"To":'DEL',"Price":'8053',"DeptTime":'05:17 PM',"ArrTime":'07:37 PM',</v>
      </c>
      <c r="S314" s="1" t="str">
        <f ca="1">CONCATENATE(R314,"""",F$1,""":","'",F314,"',")</f>
        <v>"From":'BLR',"To":'DEL',"Price":'8053',"DeptTime":'05:17 PM',"ArrTime":'07:37 PM',"Flight":'A',</v>
      </c>
      <c r="T314" s="1" t="str">
        <f ca="1">CONCATENATE(S314,"""",G$1,""":","'",G314,"',")</f>
        <v>"From":'BLR',"To":'DEL',"Price":'8053',"DeptTime":'05:17 PM',"ArrTime":'07:37 PM',"Flight":'A',"Comp":'Kingfisher',</v>
      </c>
      <c r="U314" s="1" t="str">
        <f ca="1">CONCATENATE(T314,"""",H$1,""":","'",H314,"',")</f>
        <v>"From":'BLR',"To":'DEL',"Price":'8053',"DeptTime":'05:17 PM',"ArrTime":'07:37 PM',"Flight":'A',"Comp":'Kingfisher',"Code":'A-5599',</v>
      </c>
      <c r="V314" s="1" t="str">
        <f ca="1">CONCATENATE(U314,"""",I$1,""":","'",I314,"',")</f>
        <v>"From":'BLR',"To":'DEL',"Price":'8053',"DeptTime":'05:17 PM',"ArrTime":'07:37 PM',"Flight":'A',"Comp":'Kingfisher',"Code":'A-5599',"FlightNo":'5599',</v>
      </c>
      <c r="W314" s="1" t="str">
        <f ca="1">CONCATENATE(V314,"""",J$1,""":","",J314,",")</f>
        <v>"From":'BLR',"To":'DEL',"Price":'8053',"DeptTime":'05:17 PM',"ArrTime":'07:37 PM',"Flight":'A',"Comp":'Kingfisher',"Code":'A-5599',"FlightNo":'5599',"isReturn":false,</v>
      </c>
      <c r="X314" s="1" t="str">
        <f t="shared" ref="X314:Y314" ca="1" si="346">CONCATENATE(W314,"""",K$1,""":","",K314,"',")</f>
        <v>"From":'BLR',"To":'DEL',"Price":'8053',"DeptTime":'05:17 PM',"ArrTime":'07:37 PM',"Flight":'A',"Comp":'Kingfisher',"Code":'A-5599',"FlightNo":'5599',"isReturn":false,"RetDeptTime":'10:58 PM',</v>
      </c>
      <c r="Y314" s="1" t="str">
        <f t="shared" ca="1" si="346"/>
        <v>"From":'BLR',"To":'DEL',"Price":'8053',"DeptTime":'05:17 PM',"ArrTime":'07:37 PM',"Flight":'A',"Comp":'Kingfisher',"Code":'A-5599',"FlightNo":'5599',"isReturn":false,"RetDeptTime":'10:58 PM',"RetArrTime":'01:18 AM',</v>
      </c>
      <c r="Z314" s="1" t="str">
        <f ca="1">CONCATENATE(Y314,"""",M$1,""":","'",M314,"'")</f>
        <v>"From":'BLR',"To":'DEL',"Price":'8053',"DeptTime":'05:17 PM',"ArrTime":'07:37 PM',"Flight":'A',"Comp":'Kingfisher',"Code":'A-5599',"FlightNo":'5599',"isReturn":false,"RetDeptTime":'10:58 PM',"RetArrTime":'01:18 AM',"RetCode":'A-5600'</v>
      </c>
      <c r="AA314" s="1" t="str">
        <f t="shared" ca="1" si="339"/>
        <v>{"From":'BLR',"To":'DEL',"Price":'8053',"DeptTime":'05:17 PM',"ArrTime":'07:37 PM',"Flight":'A',"Comp":'Kingfisher',"Code":'A-5599',"FlightNo":'5599',"isReturn":false,"RetDeptTime":'10:58 PM',"RetArrTime":'01:18 AM',"RetCode":'A-5600'},</v>
      </c>
    </row>
    <row r="315" spans="1:27" ht="18.75" customHeight="1">
      <c r="A315" s="1" t="s">
        <v>8</v>
      </c>
      <c r="B315" s="1" t="s">
        <v>6</v>
      </c>
      <c r="C315" s="1">
        <f t="shared" ca="1" si="336"/>
        <v>12010</v>
      </c>
      <c r="D315" s="2" t="str">
        <f>CONCATENATE("'","09:45 AM")</f>
        <v>'09:45 AM</v>
      </c>
      <c r="E315" s="2" t="str">
        <f>CONCATENATE("'","12:05 PM")</f>
        <v>'12:05 PM</v>
      </c>
      <c r="F315" s="1" t="s">
        <v>11</v>
      </c>
      <c r="G315" s="1" t="s">
        <v>9</v>
      </c>
      <c r="H315" s="1" t="str">
        <f t="shared" ca="1" si="284"/>
        <v>B-1425</v>
      </c>
      <c r="I315" s="1">
        <f t="shared" ca="1" si="337"/>
        <v>1425</v>
      </c>
      <c r="J315" s="4" t="s">
        <v>25</v>
      </c>
      <c r="K315" s="5" t="str">
        <f>CONCATENATE("'","03:27 PM")</f>
        <v>'03:27 PM</v>
      </c>
      <c r="L315" s="5" t="str">
        <f>CONCATENATE("'","05:47 PM")</f>
        <v>'05:47 PM</v>
      </c>
      <c r="M315" s="4" t="str">
        <f t="shared" ca="1" si="330"/>
        <v>B-1426</v>
      </c>
      <c r="N315" s="1" t="str">
        <f t="shared" si="331"/>
        <v>"From":'BLR',</v>
      </c>
      <c r="O315" s="1" t="str">
        <f>CONCATENATE(N315,"""",B$1,""":","'",B315,"',")</f>
        <v>"From":'BLR',"To":'PUN',</v>
      </c>
      <c r="P315" s="1" t="str">
        <f ca="1">CONCATENATE(O315,"""",C$1,""":","'",C315,"',")</f>
        <v>"From":'BLR',"To":'PUN',"Price":'12010',</v>
      </c>
      <c r="Q315" s="1" t="str">
        <f ca="1">CONCATENATE(P315,"""",D$1,""":","",D315,"',")</f>
        <v>"From":'BLR',"To":'PUN',"Price":'12010',"DeptTime":'09:45 AM',</v>
      </c>
      <c r="R315" s="1" t="str">
        <f ca="1">CONCATENATE(Q315,"""",E$1,""":","",E315,"',")</f>
        <v>"From":'BLR',"To":'PUN',"Price":'12010',"DeptTime":'09:45 AM',"ArrTime":'12:05 PM',</v>
      </c>
      <c r="S315" s="1" t="str">
        <f ca="1">CONCATENATE(R315,"""",F$1,""":","'",F315,"',")</f>
        <v>"From":'BLR',"To":'PUN',"Price":'12010',"DeptTime":'09:45 AM',"ArrTime":'12:05 PM',"Flight":'B',</v>
      </c>
      <c r="T315" s="1" t="str">
        <f ca="1">CONCATENATE(S315,"""",G$1,""":","'",G315,"',")</f>
        <v>"From":'BLR',"To":'PUN',"Price":'12010',"DeptTime":'09:45 AM',"ArrTime":'12:05 PM',"Flight":'B',"Comp":'Kingfisher',</v>
      </c>
      <c r="U315" s="1" t="str">
        <f ca="1">CONCATENATE(T315,"""",H$1,""":","'",H315,"',")</f>
        <v>"From":'BLR',"To":'PUN',"Price":'12010',"DeptTime":'09:45 AM',"ArrTime":'12:05 PM',"Flight":'B',"Comp":'Kingfisher',"Code":'B-1425',</v>
      </c>
      <c r="V315" s="1" t="str">
        <f ca="1">CONCATENATE(U315,"""",I$1,""":","'",I315,"',")</f>
        <v>"From":'BLR',"To":'PUN',"Price":'12010',"DeptTime":'09:45 AM',"ArrTime":'12:05 PM',"Flight":'B',"Comp":'Kingfisher',"Code":'B-1425',"FlightNo":'1425',</v>
      </c>
      <c r="W315" s="1" t="str">
        <f ca="1">CONCATENATE(V315,"""",J$1,""":","",J315,",")</f>
        <v>"From":'BLR',"To":'PUN',"Price":'12010',"DeptTime":'09:45 AM',"ArrTime":'12:05 PM',"Flight":'B',"Comp":'Kingfisher',"Code":'B-1425',"FlightNo":'1425',"isReturn":false,</v>
      </c>
      <c r="X315" s="1" t="str">
        <f t="shared" ref="X315:Y315" ca="1" si="347">CONCATENATE(W315,"""",K$1,""":","",K315,"',")</f>
        <v>"From":'BLR',"To":'PUN',"Price":'12010',"DeptTime":'09:45 AM',"ArrTime":'12:05 PM',"Flight":'B',"Comp":'Kingfisher',"Code":'B-1425',"FlightNo":'1425',"isReturn":false,"RetDeptTime":'03:27 PM',</v>
      </c>
      <c r="Y315" s="1" t="str">
        <f t="shared" ca="1" si="347"/>
        <v>"From":'BLR',"To":'PUN',"Price":'12010',"DeptTime":'09:45 AM',"ArrTime":'12:05 PM',"Flight":'B',"Comp":'Kingfisher',"Code":'B-1425',"FlightNo":'1425',"isReturn":false,"RetDeptTime":'03:27 PM',"RetArrTime":'05:47 PM',</v>
      </c>
      <c r="Z315" s="1" t="str">
        <f ca="1">CONCATENATE(Y315,"""",M$1,""":","'",M315,"'")</f>
        <v>"From":'BLR',"To":'PUN',"Price":'12010',"DeptTime":'09:45 AM',"ArrTime":'12:05 PM',"Flight":'B',"Comp":'Kingfisher',"Code":'B-1425',"FlightNo":'1425',"isReturn":false,"RetDeptTime":'03:27 PM',"RetArrTime":'05:47 PM',"RetCode":'B-1426'</v>
      </c>
      <c r="AA315" s="1" t="str">
        <f t="shared" ca="1" si="339"/>
        <v>{"From":'BLR',"To":'PUN',"Price":'12010',"DeptTime":'09:45 AM',"ArrTime":'12:05 PM',"Flight":'B',"Comp":'Kingfisher',"Code":'B-1425',"FlightNo":'1425',"isReturn":false,"RetDeptTime":'03:27 PM',"RetArrTime":'05:47 PM',"RetCode":'B-1426'},</v>
      </c>
    </row>
    <row r="316" spans="1:27" ht="18.75" customHeight="1">
      <c r="A316" s="1" t="s">
        <v>8</v>
      </c>
      <c r="B316" s="1" t="s">
        <v>12</v>
      </c>
      <c r="C316" s="1">
        <f t="shared" ca="1" si="336"/>
        <v>12922</v>
      </c>
      <c r="D316" s="2" t="str">
        <f>CONCATENATE("'","08:20 AM")</f>
        <v>'08:20 AM</v>
      </c>
      <c r="E316" s="2" t="str">
        <f>CONCATENATE("'","10:40 AM")</f>
        <v>'10:40 AM</v>
      </c>
      <c r="F316" s="1" t="s">
        <v>10</v>
      </c>
      <c r="G316" s="1" t="s">
        <v>9</v>
      </c>
      <c r="H316" s="1" t="str">
        <f t="shared" ca="1" si="284"/>
        <v>A-6430</v>
      </c>
      <c r="I316" s="1">
        <f t="shared" ca="1" si="337"/>
        <v>6430</v>
      </c>
      <c r="J316" s="4" t="s">
        <v>25</v>
      </c>
      <c r="K316" s="5" t="str">
        <f>CONCATENATE("'","02:01 PM")</f>
        <v>'02:01 PM</v>
      </c>
      <c r="L316" s="5" t="str">
        <f>CONCATENATE("'","04:21 PM")</f>
        <v>'04:21 PM</v>
      </c>
      <c r="M316" s="4" t="str">
        <f t="shared" ca="1" si="330"/>
        <v>A-6431</v>
      </c>
      <c r="N316" s="1" t="str">
        <f t="shared" si="331"/>
        <v>"From":'BLR',</v>
      </c>
      <c r="O316" s="1" t="str">
        <f>CONCATENATE(N316,"""",B$1,""":","'",B316,"',")</f>
        <v>"From":'BLR',"To":'MUM',</v>
      </c>
      <c r="P316" s="1" t="str">
        <f ca="1">CONCATENATE(O316,"""",C$1,""":","'",C316,"',")</f>
        <v>"From":'BLR',"To":'MUM',"Price":'12922',</v>
      </c>
      <c r="Q316" s="1" t="str">
        <f ca="1">CONCATENATE(P316,"""",D$1,""":","",D316,"',")</f>
        <v>"From":'BLR',"To":'MUM',"Price":'12922',"DeptTime":'08:20 AM',</v>
      </c>
      <c r="R316" s="1" t="str">
        <f ca="1">CONCATENATE(Q316,"""",E$1,""":","",E316,"',")</f>
        <v>"From":'BLR',"To":'MUM',"Price":'12922',"DeptTime":'08:20 AM',"ArrTime":'10:40 AM',</v>
      </c>
      <c r="S316" s="1" t="str">
        <f ca="1">CONCATENATE(R316,"""",F$1,""":","'",F316,"',")</f>
        <v>"From":'BLR',"To":'MUM',"Price":'12922',"DeptTime":'08:20 AM',"ArrTime":'10:40 AM',"Flight":'A',</v>
      </c>
      <c r="T316" s="1" t="str">
        <f ca="1">CONCATENATE(S316,"""",G$1,""":","'",G316,"',")</f>
        <v>"From":'BLR',"To":'MUM',"Price":'12922',"DeptTime":'08:20 AM',"ArrTime":'10:40 AM',"Flight":'A',"Comp":'Kingfisher',</v>
      </c>
      <c r="U316" s="1" t="str">
        <f ca="1">CONCATENATE(T316,"""",H$1,""":","'",H316,"',")</f>
        <v>"From":'BLR',"To":'MUM',"Price":'12922',"DeptTime":'08:20 AM',"ArrTime":'10:40 AM',"Flight":'A',"Comp":'Kingfisher',"Code":'A-6430',</v>
      </c>
      <c r="V316" s="1" t="str">
        <f ca="1">CONCATENATE(U316,"""",I$1,""":","'",I316,"',")</f>
        <v>"From":'BLR',"To":'MUM',"Price":'12922',"DeptTime":'08:20 AM',"ArrTime":'10:40 AM',"Flight":'A',"Comp":'Kingfisher',"Code":'A-6430',"FlightNo":'6430',</v>
      </c>
      <c r="W316" s="1" t="str">
        <f ca="1">CONCATENATE(V316,"""",J$1,""":","",J316,",")</f>
        <v>"From":'BLR',"To":'MUM',"Price":'12922',"DeptTime":'08:20 AM',"ArrTime":'10:40 AM',"Flight":'A',"Comp":'Kingfisher',"Code":'A-6430',"FlightNo":'6430',"isReturn":false,</v>
      </c>
      <c r="X316" s="1" t="str">
        <f t="shared" ref="X316:Y316" ca="1" si="348">CONCATENATE(W316,"""",K$1,""":","",K316,"',")</f>
        <v>"From":'BLR',"To":'MUM',"Price":'12922',"DeptTime":'08:20 AM',"ArrTime":'10:40 AM',"Flight":'A',"Comp":'Kingfisher',"Code":'A-6430',"FlightNo":'6430',"isReturn":false,"RetDeptTime":'02:01 PM',</v>
      </c>
      <c r="Y316" s="1" t="str">
        <f t="shared" ca="1" si="348"/>
        <v>"From":'BLR',"To":'MUM',"Price":'12922',"DeptTime":'08:20 AM',"ArrTime":'10:40 AM',"Flight":'A',"Comp":'Kingfisher',"Code":'A-6430',"FlightNo":'6430',"isReturn":false,"RetDeptTime":'02:01 PM',"RetArrTime":'04:21 PM',</v>
      </c>
      <c r="Z316" s="1" t="str">
        <f ca="1">CONCATENATE(Y316,"""",M$1,""":","'",M316,"'")</f>
        <v>"From":'BLR',"To":'MUM',"Price":'12922',"DeptTime":'08:20 AM',"ArrTime":'10:40 AM',"Flight":'A',"Comp":'Kingfisher',"Code":'A-6430',"FlightNo":'6430',"isReturn":false,"RetDeptTime":'02:01 PM',"RetArrTime":'04:21 PM',"RetCode":'A-6431'</v>
      </c>
      <c r="AA316" s="1" t="str">
        <f t="shared" ca="1" si="339"/>
        <v>{"From":'BLR',"To":'MUM',"Price":'12922',"DeptTime":'08:20 AM',"ArrTime":'10:40 AM',"Flight":'A',"Comp":'Kingfisher',"Code":'A-6430',"FlightNo":'6430',"isReturn":false,"RetDeptTime":'02:01 PM',"RetArrTime":'04:21 PM',"RetCode":'A-6431'},</v>
      </c>
    </row>
    <row r="317" spans="1:27" ht="18.75" customHeight="1">
      <c r="A317" s="1" t="s">
        <v>8</v>
      </c>
      <c r="B317" s="1" t="s">
        <v>13</v>
      </c>
      <c r="C317" s="1">
        <f t="shared" ca="1" si="336"/>
        <v>10516</v>
      </c>
      <c r="D317" s="2" t="str">
        <f>CONCATENATE("'","09:57 PM")</f>
        <v>'09:57 PM</v>
      </c>
      <c r="E317" s="2" t="str">
        <f>CONCATENATE("'","12:17 AM")</f>
        <v>'12:17 AM</v>
      </c>
      <c r="F317" s="1" t="s">
        <v>11</v>
      </c>
      <c r="G317" s="1" t="s">
        <v>9</v>
      </c>
      <c r="H317" s="1" t="str">
        <f t="shared" ca="1" si="284"/>
        <v>B-6607</v>
      </c>
      <c r="I317" s="1">
        <f t="shared" ca="1" si="337"/>
        <v>6607</v>
      </c>
      <c r="J317" s="4" t="s">
        <v>25</v>
      </c>
      <c r="K317" s="5" t="str">
        <f>CONCATENATE("'","03:39 AM")</f>
        <v>'03:39 AM</v>
      </c>
      <c r="L317" s="5" t="str">
        <f>CONCATENATE("'","05:59 AM")</f>
        <v>'05:59 AM</v>
      </c>
      <c r="M317" s="4" t="str">
        <f t="shared" ca="1" si="330"/>
        <v>B-6608</v>
      </c>
      <c r="N317" s="1" t="str">
        <f t="shared" si="331"/>
        <v>"From":'BLR',</v>
      </c>
      <c r="O317" s="1" t="str">
        <f>CONCATENATE(N317,"""",B$1,""":","'",B317,"',")</f>
        <v>"From":'BLR',"To":'ASR',</v>
      </c>
      <c r="P317" s="1" t="str">
        <f ca="1">CONCATENATE(O317,"""",C$1,""":","'",C317,"',")</f>
        <v>"From":'BLR',"To":'ASR',"Price":'10516',</v>
      </c>
      <c r="Q317" s="1" t="str">
        <f ca="1">CONCATENATE(P317,"""",D$1,""":","",D317,"',")</f>
        <v>"From":'BLR',"To":'ASR',"Price":'10516',"DeptTime":'09:57 PM',</v>
      </c>
      <c r="R317" s="1" t="str">
        <f ca="1">CONCATENATE(Q317,"""",E$1,""":","",E317,"',")</f>
        <v>"From":'BLR',"To":'ASR',"Price":'10516',"DeptTime":'09:57 PM',"ArrTime":'12:17 AM',</v>
      </c>
      <c r="S317" s="1" t="str">
        <f ca="1">CONCATENATE(R317,"""",F$1,""":","'",F317,"',")</f>
        <v>"From":'BLR',"To":'ASR',"Price":'10516',"DeptTime":'09:57 PM',"ArrTime":'12:17 AM',"Flight":'B',</v>
      </c>
      <c r="T317" s="1" t="str">
        <f ca="1">CONCATENATE(S317,"""",G$1,""":","'",G317,"',")</f>
        <v>"From":'BLR',"To":'ASR',"Price":'10516',"DeptTime":'09:57 PM',"ArrTime":'12:17 AM',"Flight":'B',"Comp":'Kingfisher',</v>
      </c>
      <c r="U317" s="1" t="str">
        <f ca="1">CONCATENATE(T317,"""",H$1,""":","'",H317,"',")</f>
        <v>"From":'BLR',"To":'ASR',"Price":'10516',"DeptTime":'09:57 PM',"ArrTime":'12:17 AM',"Flight":'B',"Comp":'Kingfisher',"Code":'B-6607',</v>
      </c>
      <c r="V317" s="1" t="str">
        <f ca="1">CONCATENATE(U317,"""",I$1,""":","'",I317,"',")</f>
        <v>"From":'BLR',"To":'ASR',"Price":'10516',"DeptTime":'09:57 PM',"ArrTime":'12:17 AM',"Flight":'B',"Comp":'Kingfisher',"Code":'B-6607',"FlightNo":'6607',</v>
      </c>
      <c r="W317" s="1" t="str">
        <f ca="1">CONCATENATE(V317,"""",J$1,""":","",J317,",")</f>
        <v>"From":'BLR',"To":'ASR',"Price":'10516',"DeptTime":'09:57 PM',"ArrTime":'12:17 AM',"Flight":'B',"Comp":'Kingfisher',"Code":'B-6607',"FlightNo":'6607',"isReturn":false,</v>
      </c>
      <c r="X317" s="1" t="str">
        <f t="shared" ref="X317:Y317" ca="1" si="349">CONCATENATE(W317,"""",K$1,""":","",K317,"',")</f>
        <v>"From":'BLR',"To":'ASR',"Price":'10516',"DeptTime":'09:57 PM',"ArrTime":'12:17 AM',"Flight":'B',"Comp":'Kingfisher',"Code":'B-6607',"FlightNo":'6607',"isReturn":false,"RetDeptTime":'03:39 AM',</v>
      </c>
      <c r="Y317" s="1" t="str">
        <f t="shared" ca="1" si="349"/>
        <v>"From":'BLR',"To":'ASR',"Price":'10516',"DeptTime":'09:57 PM',"ArrTime":'12:17 AM',"Flight":'B',"Comp":'Kingfisher',"Code":'B-6607',"FlightNo":'6607',"isReturn":false,"RetDeptTime":'03:39 AM',"RetArrTime":'05:59 AM',</v>
      </c>
      <c r="Z317" s="1" t="str">
        <f ca="1">CONCATENATE(Y317,"""",M$1,""":","'",M317,"'")</f>
        <v>"From":'BLR',"To":'ASR',"Price":'10516',"DeptTime":'09:57 PM',"ArrTime":'12:17 AM',"Flight":'B',"Comp":'Kingfisher',"Code":'B-6607',"FlightNo":'6607',"isReturn":false,"RetDeptTime":'03:39 AM',"RetArrTime":'05:59 AM',"RetCode":'B-6608'</v>
      </c>
      <c r="AA317" s="1" t="str">
        <f t="shared" ca="1" si="339"/>
        <v>{"From":'BLR',"To":'ASR',"Price":'10516',"DeptTime":'09:57 PM',"ArrTime":'12:17 AM',"Flight":'B',"Comp":'Kingfisher',"Code":'B-6607',"FlightNo":'6607',"isReturn":false,"RetDeptTime":'03:39 AM',"RetArrTime":'05:59 AM',"RetCode":'B-6608'},</v>
      </c>
    </row>
    <row r="318" spans="1:27" ht="18.75" customHeight="1">
      <c r="A318" s="1" t="s">
        <v>8</v>
      </c>
      <c r="B318" s="1" t="s">
        <v>14</v>
      </c>
      <c r="C318" s="1">
        <f t="shared" ca="1" si="336"/>
        <v>8056</v>
      </c>
      <c r="D318" s="2" t="str">
        <f>CONCATENATE("'","05:05 AM")</f>
        <v>'05:05 AM</v>
      </c>
      <c r="E318" s="2" t="str">
        <f>CONCATENATE("'","07:25 AM")</f>
        <v>'07:25 AM</v>
      </c>
      <c r="F318" s="1" t="s">
        <v>10</v>
      </c>
      <c r="G318" s="1" t="s">
        <v>18</v>
      </c>
      <c r="H318" s="1" t="str">
        <f t="shared" ca="1" si="284"/>
        <v>A-7050</v>
      </c>
      <c r="I318" s="1">
        <f t="shared" ca="1" si="337"/>
        <v>7050</v>
      </c>
      <c r="J318" s="4" t="s">
        <v>25</v>
      </c>
      <c r="K318" s="5" t="str">
        <f>CONCATENATE("'","10:46 AM")</f>
        <v>'10:46 AM</v>
      </c>
      <c r="L318" s="5" t="str">
        <f>CONCATENATE("'","01:06 PM")</f>
        <v>'01:06 PM</v>
      </c>
      <c r="M318" s="4" t="str">
        <f t="shared" ca="1" si="330"/>
        <v>A-7051</v>
      </c>
      <c r="N318" s="1" t="str">
        <f t="shared" si="331"/>
        <v>"From":'BLR',</v>
      </c>
      <c r="O318" s="1" t="str">
        <f>CONCATENATE(N318,"""",B$1,""":","'",B318,"',")</f>
        <v>"From":'BLR',"To":'KOL',</v>
      </c>
      <c r="P318" s="1" t="str">
        <f ca="1">CONCATENATE(O318,"""",C$1,""":","'",C318,"',")</f>
        <v>"From":'BLR',"To":'KOL',"Price":'8056',</v>
      </c>
      <c r="Q318" s="1" t="str">
        <f ca="1">CONCATENATE(P318,"""",D$1,""":","",D318,"',")</f>
        <v>"From":'BLR',"To":'KOL',"Price":'8056',"DeptTime":'05:05 AM',</v>
      </c>
      <c r="R318" s="1" t="str">
        <f ca="1">CONCATENATE(Q318,"""",E$1,""":","",E318,"',")</f>
        <v>"From":'BLR',"To":'KOL',"Price":'8056',"DeptTime":'05:05 AM',"ArrTime":'07:25 AM',</v>
      </c>
      <c r="S318" s="1" t="str">
        <f ca="1">CONCATENATE(R318,"""",F$1,""":","'",F318,"',")</f>
        <v>"From":'BLR',"To":'KOL',"Price":'8056',"DeptTime":'05:05 AM',"ArrTime":'07:25 AM',"Flight":'A',</v>
      </c>
      <c r="T318" s="1" t="str">
        <f ca="1">CONCATENATE(S318,"""",G$1,""":","'",G318,"',")</f>
        <v>"From":'BLR',"To":'KOL',"Price":'8056',"DeptTime":'05:05 AM',"ArrTime":'07:25 AM',"Flight":'A',"Comp":'Jet Airways',</v>
      </c>
      <c r="U318" s="1" t="str">
        <f ca="1">CONCATENATE(T318,"""",H$1,""":","'",H318,"',")</f>
        <v>"From":'BLR',"To":'KOL',"Price":'8056',"DeptTime":'05:05 AM',"ArrTime":'07:25 AM',"Flight":'A',"Comp":'Jet Airways',"Code":'A-7050',</v>
      </c>
      <c r="V318" s="1" t="str">
        <f ca="1">CONCATENATE(U318,"""",I$1,""":","'",I318,"',")</f>
        <v>"From":'BLR',"To":'KOL',"Price":'8056',"DeptTime":'05:05 AM',"ArrTime":'07:25 AM',"Flight":'A',"Comp":'Jet Airways',"Code":'A-7050',"FlightNo":'7050',</v>
      </c>
      <c r="W318" s="1" t="str">
        <f ca="1">CONCATENATE(V318,"""",J$1,""":","",J318,",")</f>
        <v>"From":'BLR',"To":'KOL',"Price":'8056',"DeptTime":'05:05 AM',"ArrTime":'07:25 AM',"Flight":'A',"Comp":'Jet Airways',"Code":'A-7050',"FlightNo":'7050',"isReturn":false,</v>
      </c>
      <c r="X318" s="1" t="str">
        <f t="shared" ref="X318:Y318" ca="1" si="350">CONCATENATE(W318,"""",K$1,""":","",K318,"',")</f>
        <v>"From":'BLR',"To":'KOL',"Price":'8056',"DeptTime":'05:05 AM',"ArrTime":'07:25 AM',"Flight":'A',"Comp":'Jet Airways',"Code":'A-7050',"FlightNo":'7050',"isReturn":false,"RetDeptTime":'10:46 AM',</v>
      </c>
      <c r="Y318" s="1" t="str">
        <f t="shared" ca="1" si="350"/>
        <v>"From":'BLR',"To":'KOL',"Price":'8056',"DeptTime":'05:05 AM',"ArrTime":'07:25 AM',"Flight":'A',"Comp":'Jet Airways',"Code":'A-7050',"FlightNo":'7050',"isReturn":false,"RetDeptTime":'10:46 AM',"RetArrTime":'01:06 PM',</v>
      </c>
      <c r="Z318" s="1" t="str">
        <f ca="1">CONCATENATE(Y318,"""",M$1,""":","'",M318,"'")</f>
        <v>"From":'BLR',"To":'KOL',"Price":'8056',"DeptTime":'05:05 AM',"ArrTime":'07:25 AM',"Flight":'A',"Comp":'Jet Airways',"Code":'A-7050',"FlightNo":'7050',"isReturn":false,"RetDeptTime":'10:46 AM',"RetArrTime":'01:06 PM',"RetCode":'A-7051'</v>
      </c>
      <c r="AA318" s="1" t="str">
        <f t="shared" ca="1" si="339"/>
        <v>{"From":'BLR',"To":'KOL',"Price":'8056',"DeptTime":'05:05 AM',"ArrTime":'07:25 AM',"Flight":'A',"Comp":'Jet Airways',"Code":'A-7050',"FlightNo":'7050',"isReturn":false,"RetDeptTime":'10:46 AM',"RetArrTime":'01:06 PM',"RetCode":'A-7051'},</v>
      </c>
    </row>
    <row r="319" spans="1:27" ht="18.75" customHeight="1">
      <c r="A319" s="1" t="s">
        <v>8</v>
      </c>
      <c r="B319" s="1" t="s">
        <v>15</v>
      </c>
      <c r="C319" s="1">
        <f t="shared" ca="1" si="336"/>
        <v>12177</v>
      </c>
      <c r="D319" s="2" t="str">
        <f>CONCATENATE("'","11:11 AM")</f>
        <v>'11:11 AM</v>
      </c>
      <c r="E319" s="2" t="str">
        <f>CONCATENATE("'","01:31 PM")</f>
        <v>'01:31 PM</v>
      </c>
      <c r="F319" s="1" t="s">
        <v>11</v>
      </c>
      <c r="G319" s="1" t="s">
        <v>19</v>
      </c>
      <c r="H319" s="1" t="str">
        <f t="shared" ca="1" si="284"/>
        <v>B-8128</v>
      </c>
      <c r="I319" s="1">
        <f t="shared" ca="1" si="337"/>
        <v>8128</v>
      </c>
      <c r="J319" s="4" t="s">
        <v>25</v>
      </c>
      <c r="K319" s="5" t="str">
        <f>CONCATENATE("'","04:52 PM")</f>
        <v>'04:52 PM</v>
      </c>
      <c r="L319" s="5" t="str">
        <f>CONCATENATE("'","07:12 PM")</f>
        <v>'07:12 PM</v>
      </c>
      <c r="M319" s="4" t="str">
        <f t="shared" ca="1" si="330"/>
        <v>B-8129</v>
      </c>
      <c r="N319" s="1" t="str">
        <f t="shared" si="331"/>
        <v>"From":'BLR',</v>
      </c>
      <c r="O319" s="1" t="str">
        <f>CONCATENATE(N319,"""",B$1,""":","'",B319,"',")</f>
        <v>"From":'BLR',"To":'CHD',</v>
      </c>
      <c r="P319" s="1" t="str">
        <f ca="1">CONCATENATE(O319,"""",C$1,""":","'",C319,"',")</f>
        <v>"From":'BLR',"To":'CHD',"Price":'12177',</v>
      </c>
      <c r="Q319" s="1" t="str">
        <f ca="1">CONCATENATE(P319,"""",D$1,""":","",D319,"',")</f>
        <v>"From":'BLR',"To":'CHD',"Price":'12177',"DeptTime":'11:11 AM',</v>
      </c>
      <c r="R319" s="1" t="str">
        <f ca="1">CONCATENATE(Q319,"""",E$1,""":","",E319,"',")</f>
        <v>"From":'BLR',"To":'CHD',"Price":'12177',"DeptTime":'11:11 AM',"ArrTime":'01:31 PM',</v>
      </c>
      <c r="S319" s="1" t="str">
        <f ca="1">CONCATENATE(R319,"""",F$1,""":","'",F319,"',")</f>
        <v>"From":'BLR',"To":'CHD',"Price":'12177',"DeptTime":'11:11 AM',"ArrTime":'01:31 PM',"Flight":'B',</v>
      </c>
      <c r="T319" s="1" t="str">
        <f ca="1">CONCATENATE(S319,"""",G$1,""":","'",G319,"',")</f>
        <v>"From":'BLR',"To":'CHD',"Price":'12177',"DeptTime":'11:11 AM',"ArrTime":'01:31 PM',"Flight":'B',"Comp":'Pun-Airways',</v>
      </c>
      <c r="U319" s="1" t="str">
        <f ca="1">CONCATENATE(T319,"""",H$1,""":","'",H319,"',")</f>
        <v>"From":'BLR',"To":'CHD',"Price":'12177',"DeptTime":'11:11 AM',"ArrTime":'01:31 PM',"Flight":'B',"Comp":'Pun-Airways',"Code":'B-8128',</v>
      </c>
      <c r="V319" s="1" t="str">
        <f ca="1">CONCATENATE(U319,"""",I$1,""":","'",I319,"',")</f>
        <v>"From":'BLR',"To":'CHD',"Price":'12177',"DeptTime":'11:11 AM',"ArrTime":'01:31 PM',"Flight":'B',"Comp":'Pun-Airways',"Code":'B-8128',"FlightNo":'8128',</v>
      </c>
      <c r="W319" s="1" t="str">
        <f ca="1">CONCATENATE(V319,"""",J$1,""":","",J319,",")</f>
        <v>"From":'BLR',"To":'CHD',"Price":'12177',"DeptTime":'11:11 AM',"ArrTime":'01:31 PM',"Flight":'B',"Comp":'Pun-Airways',"Code":'B-8128',"FlightNo":'8128',"isReturn":false,</v>
      </c>
      <c r="X319" s="1" t="str">
        <f t="shared" ref="X319:Y319" ca="1" si="351">CONCATENATE(W319,"""",K$1,""":","",K319,"',")</f>
        <v>"From":'BLR',"To":'CHD',"Price":'12177',"DeptTime":'11:11 AM',"ArrTime":'01:31 PM',"Flight":'B',"Comp":'Pun-Airways',"Code":'B-8128',"FlightNo":'8128',"isReturn":false,"RetDeptTime":'04:52 PM',</v>
      </c>
      <c r="Y319" s="1" t="str">
        <f t="shared" ca="1" si="351"/>
        <v>"From":'BLR',"To":'CHD',"Price":'12177',"DeptTime":'11:11 AM',"ArrTime":'01:31 PM',"Flight":'B',"Comp":'Pun-Airways',"Code":'B-8128',"FlightNo":'8128',"isReturn":false,"RetDeptTime":'04:52 PM',"RetArrTime":'07:12 PM',</v>
      </c>
      <c r="Z319" s="1" t="str">
        <f ca="1">CONCATENATE(Y319,"""",M$1,""":","'",M319,"'")</f>
        <v>"From":'BLR',"To":'CHD',"Price":'12177',"DeptTime":'11:11 AM',"ArrTime":'01:31 PM',"Flight":'B',"Comp":'Pun-Airways',"Code":'B-8128',"FlightNo":'8128',"isReturn":false,"RetDeptTime":'04:52 PM',"RetArrTime":'07:12 PM',"RetCode":'B-8129'</v>
      </c>
      <c r="AA319" s="1" t="str">
        <f t="shared" ca="1" si="339"/>
        <v>{"From":'BLR',"To":'CHD',"Price":'12177',"DeptTime":'11:11 AM',"ArrTime":'01:31 PM',"Flight":'B',"Comp":'Pun-Airways',"Code":'B-8128',"FlightNo":'8128',"isReturn":false,"RetDeptTime":'04:52 PM',"RetArrTime":'07:12 PM',"RetCode":'B-8129'},</v>
      </c>
    </row>
    <row r="320" spans="1:27" ht="18.75" customHeight="1">
      <c r="A320" s="1" t="s">
        <v>8</v>
      </c>
      <c r="B320" s="1" t="s">
        <v>7</v>
      </c>
      <c r="C320" s="1">
        <f t="shared" ca="1" si="336"/>
        <v>10695</v>
      </c>
      <c r="D320" s="2" t="str">
        <f>CONCATENATE("'","06:18 PM")</f>
        <v>'06:18 PM</v>
      </c>
      <c r="E320" s="2" t="str">
        <f>CONCATENATE("'","08:38 PM")</f>
        <v>'08:38 PM</v>
      </c>
      <c r="F320" s="1" t="s">
        <v>10</v>
      </c>
      <c r="G320" s="1" t="s">
        <v>20</v>
      </c>
      <c r="H320" s="1" t="str">
        <f t="shared" ca="1" si="284"/>
        <v>A-8078</v>
      </c>
      <c r="I320" s="1">
        <f t="shared" ca="1" si="337"/>
        <v>8078</v>
      </c>
      <c r="J320" s="4" t="s">
        <v>25</v>
      </c>
      <c r="K320" s="5" t="str">
        <f>CONCATENATE("'","11:59 PM")</f>
        <v>'11:59 PM</v>
      </c>
      <c r="L320" s="5" t="str">
        <f>CONCATENATE("'","02:19 AM")</f>
        <v>'02:19 AM</v>
      </c>
      <c r="M320" s="4" t="str">
        <f t="shared" ca="1" si="330"/>
        <v>A-8079</v>
      </c>
      <c r="N320" s="1" t="str">
        <f t="shared" si="331"/>
        <v>"From":'BLR',</v>
      </c>
      <c r="O320" s="1" t="str">
        <f>CONCATENATE(N320,"""",B$1,""":","'",B320,"',")</f>
        <v>"From":'BLR',"To":'DEL',</v>
      </c>
      <c r="P320" s="1" t="str">
        <f ca="1">CONCATENATE(O320,"""",C$1,""":","'",C320,"',")</f>
        <v>"From":'BLR',"To":'DEL',"Price":'10695',</v>
      </c>
      <c r="Q320" s="1" t="str">
        <f ca="1">CONCATENATE(P320,"""",D$1,""":","",D320,"',")</f>
        <v>"From":'BLR',"To":'DEL',"Price":'10695',"DeptTime":'06:18 PM',</v>
      </c>
      <c r="R320" s="1" t="str">
        <f ca="1">CONCATENATE(Q320,"""",E$1,""":","",E320,"',")</f>
        <v>"From":'BLR',"To":'DEL',"Price":'10695',"DeptTime":'06:18 PM',"ArrTime":'08:38 PM',</v>
      </c>
      <c r="S320" s="1" t="str">
        <f ca="1">CONCATENATE(R320,"""",F$1,""":","'",F320,"',")</f>
        <v>"From":'BLR',"To":'DEL',"Price":'10695',"DeptTime":'06:18 PM',"ArrTime":'08:38 PM',"Flight":'A',</v>
      </c>
      <c r="T320" s="1" t="str">
        <f ca="1">CONCATENATE(S320,"""",G$1,""":","'",G320,"',")</f>
        <v>"From":'BLR',"To":'DEL',"Price":'10695',"DeptTime":'06:18 PM',"ArrTime":'08:38 PM',"Flight":'A',"Comp":'M-India',</v>
      </c>
      <c r="U320" s="1" t="str">
        <f ca="1">CONCATENATE(T320,"""",H$1,""":","'",H320,"',")</f>
        <v>"From":'BLR',"To":'DEL',"Price":'10695',"DeptTime":'06:18 PM',"ArrTime":'08:38 PM',"Flight":'A',"Comp":'M-India',"Code":'A-8078',</v>
      </c>
      <c r="V320" s="1" t="str">
        <f ca="1">CONCATENATE(U320,"""",I$1,""":","'",I320,"',")</f>
        <v>"From":'BLR',"To":'DEL',"Price":'10695',"DeptTime":'06:18 PM',"ArrTime":'08:38 PM',"Flight":'A',"Comp":'M-India',"Code":'A-8078',"FlightNo":'8078',</v>
      </c>
      <c r="W320" s="1" t="str">
        <f ca="1">CONCATENATE(V320,"""",J$1,""":","",J320,",")</f>
        <v>"From":'BLR',"To":'DEL',"Price":'10695',"DeptTime":'06:18 PM',"ArrTime":'08:38 PM',"Flight":'A',"Comp":'M-India',"Code":'A-8078',"FlightNo":'8078',"isReturn":false,</v>
      </c>
      <c r="X320" s="1" t="str">
        <f t="shared" ref="X320:Y320" ca="1" si="352">CONCATENATE(W320,"""",K$1,""":","",K320,"',")</f>
        <v>"From":'BLR',"To":'DEL',"Price":'10695',"DeptTime":'06:18 PM',"ArrTime":'08:38 PM',"Flight":'A',"Comp":'M-India',"Code":'A-8078',"FlightNo":'8078',"isReturn":false,"RetDeptTime":'11:59 PM',</v>
      </c>
      <c r="Y320" s="1" t="str">
        <f t="shared" ca="1" si="352"/>
        <v>"From":'BLR',"To":'DEL',"Price":'10695',"DeptTime":'06:18 PM',"ArrTime":'08:38 PM',"Flight":'A',"Comp":'M-India',"Code":'A-8078',"FlightNo":'8078',"isReturn":false,"RetDeptTime":'11:59 PM',"RetArrTime":'02:19 AM',</v>
      </c>
      <c r="Z320" s="1" t="str">
        <f ca="1">CONCATENATE(Y320,"""",M$1,""":","'",M320,"'")</f>
        <v>"From":'BLR',"To":'DEL',"Price":'10695',"DeptTime":'06:18 PM',"ArrTime":'08:38 PM',"Flight":'A',"Comp":'M-India',"Code":'A-8078',"FlightNo":'8078',"isReturn":false,"RetDeptTime":'11:59 PM',"RetArrTime":'02:19 AM',"RetCode":'A-8079'</v>
      </c>
      <c r="AA320" s="1" t="str">
        <f t="shared" ca="1" si="339"/>
        <v>{"From":'BLR',"To":'DEL',"Price":'10695',"DeptTime":'06:18 PM',"ArrTime":'08:38 PM',"Flight":'A',"Comp":'M-India',"Code":'A-8078',"FlightNo":'8078',"isReturn":false,"RetDeptTime":'11:59 PM',"RetArrTime":'02:19 AM',"RetCode":'A-8079'},</v>
      </c>
    </row>
    <row r="321" spans="1:27" ht="18.75" customHeight="1">
      <c r="A321" s="1" t="s">
        <v>8</v>
      </c>
      <c r="B321" s="1" t="s">
        <v>8</v>
      </c>
      <c r="C321" s="1">
        <f t="shared" ca="1" si="336"/>
        <v>14034</v>
      </c>
      <c r="D321" s="2" t="str">
        <f>CONCATENATE("'","11:59 AM")</f>
        <v>'11:59 AM</v>
      </c>
      <c r="E321" s="2" t="str">
        <f>CONCATENATE("'","02:19 PM")</f>
        <v>'02:19 PM</v>
      </c>
      <c r="F321" s="1" t="s">
        <v>11</v>
      </c>
      <c r="G321" s="1" t="s">
        <v>21</v>
      </c>
      <c r="H321" s="1" t="str">
        <f t="shared" ca="1" si="284"/>
        <v>B-8113</v>
      </c>
      <c r="I321" s="1">
        <f t="shared" ca="1" si="337"/>
        <v>8113</v>
      </c>
      <c r="J321" s="4" t="s">
        <v>25</v>
      </c>
      <c r="K321" s="5" t="str">
        <f>CONCATENATE("'","05:41 PM")</f>
        <v>'05:41 PM</v>
      </c>
      <c r="L321" s="5" t="str">
        <f>CONCATENATE("'","08:01 PM")</f>
        <v>'08:01 PM</v>
      </c>
      <c r="M321" s="4" t="str">
        <f t="shared" ca="1" si="330"/>
        <v>B-8114</v>
      </c>
      <c r="N321" s="1" t="str">
        <f t="shared" si="331"/>
        <v>"From":'BLR',</v>
      </c>
      <c r="O321" s="1" t="str">
        <f>CONCATENATE(N321,"""",B$1,""":","'",B321,"',")</f>
        <v>"From":'BLR',"To":'BLR',</v>
      </c>
      <c r="P321" s="1" t="str">
        <f ca="1">CONCATENATE(O321,"""",C$1,""":","'",C321,"',")</f>
        <v>"From":'BLR',"To":'BLR',"Price":'14034',</v>
      </c>
      <c r="Q321" s="1" t="str">
        <f ca="1">CONCATENATE(P321,"""",D$1,""":","",D321,"',")</f>
        <v>"From":'BLR',"To":'BLR',"Price":'14034',"DeptTime":'11:59 AM',</v>
      </c>
      <c r="R321" s="1" t="str">
        <f ca="1">CONCATENATE(Q321,"""",E$1,""":","",E321,"',")</f>
        <v>"From":'BLR',"To":'BLR',"Price":'14034',"DeptTime":'11:59 AM',"ArrTime":'02:19 PM',</v>
      </c>
      <c r="S321" s="1" t="str">
        <f ca="1">CONCATENATE(R321,"""",F$1,""":","'",F321,"',")</f>
        <v>"From":'BLR',"To":'BLR',"Price":'14034',"DeptTime":'11:59 AM',"ArrTime":'02:19 PM',"Flight":'B',</v>
      </c>
      <c r="T321" s="1" t="str">
        <f ca="1">CONCATENATE(S321,"""",G$1,""":","'",G321,"',")</f>
        <v>"From":'BLR',"To":'BLR',"Price":'14034',"DeptTime":'11:59 AM',"ArrTime":'02:19 PM',"Flight":'B',"Comp":'Col-ways',</v>
      </c>
      <c r="U321" s="1" t="str">
        <f ca="1">CONCATENATE(T321,"""",H$1,""":","'",H321,"',")</f>
        <v>"From":'BLR',"To":'BLR',"Price":'14034',"DeptTime":'11:59 AM',"ArrTime":'02:19 PM',"Flight":'B',"Comp":'Col-ways',"Code":'B-8113',</v>
      </c>
      <c r="V321" s="1" t="str">
        <f ca="1">CONCATENATE(U321,"""",I$1,""":","'",I321,"',")</f>
        <v>"From":'BLR',"To":'BLR',"Price":'14034',"DeptTime":'11:59 AM',"ArrTime":'02:19 PM',"Flight":'B',"Comp":'Col-ways',"Code":'B-8113',"FlightNo":'8113',</v>
      </c>
      <c r="W321" s="1" t="str">
        <f ca="1">CONCATENATE(V321,"""",J$1,""":","",J321,",")</f>
        <v>"From":'BLR',"To":'BLR',"Price":'14034',"DeptTime":'11:59 AM',"ArrTime":'02:19 PM',"Flight":'B',"Comp":'Col-ways',"Code":'B-8113',"FlightNo":'8113',"isReturn":false,</v>
      </c>
      <c r="X321" s="1" t="str">
        <f t="shared" ref="X321:Y321" ca="1" si="353">CONCATENATE(W321,"""",K$1,""":","",K321,"',")</f>
        <v>"From":'BLR',"To":'BLR',"Price":'14034',"DeptTime":'11:59 AM',"ArrTime":'02:19 PM',"Flight":'B',"Comp":'Col-ways',"Code":'B-8113',"FlightNo":'8113',"isReturn":false,"RetDeptTime":'05:41 PM',</v>
      </c>
      <c r="Y321" s="1" t="str">
        <f t="shared" ca="1" si="353"/>
        <v>"From":'BLR',"To":'BLR',"Price":'14034',"DeptTime":'11:59 AM',"ArrTime":'02:19 PM',"Flight":'B',"Comp":'Col-ways',"Code":'B-8113',"FlightNo":'8113',"isReturn":false,"RetDeptTime":'05:41 PM',"RetArrTime":'08:01 PM',</v>
      </c>
      <c r="Z321" s="1" t="str">
        <f ca="1">CONCATENATE(Y321,"""",M$1,""":","'",M321,"'")</f>
        <v>"From":'BLR',"To":'BLR',"Price":'14034',"DeptTime":'11:59 AM',"ArrTime":'02:19 PM',"Flight":'B',"Comp":'Col-ways',"Code":'B-8113',"FlightNo":'8113',"isReturn":false,"RetDeptTime":'05:41 PM',"RetArrTime":'08:01 PM',"RetCode":'B-8114'</v>
      </c>
      <c r="AA321" s="1" t="str">
        <f t="shared" ca="1" si="339"/>
        <v>{"From":'BLR',"To":'BLR',"Price":'14034',"DeptTime":'11:59 AM',"ArrTime":'02:19 PM',"Flight":'B',"Comp":'Col-ways',"Code":'B-8113',"FlightNo":'8113',"isReturn":false,"RetDeptTime":'05:41 PM',"RetArrTime":'08:01 PM',"RetCode":'B-8114'},</v>
      </c>
    </row>
    <row r="322" spans="1:27" ht="18.75" customHeight="1">
      <c r="A322" s="1" t="s">
        <v>15</v>
      </c>
      <c r="B322" s="1" t="s">
        <v>13</v>
      </c>
      <c r="C322" s="1">
        <f t="shared" ca="1" si="336"/>
        <v>9604</v>
      </c>
      <c r="D322" s="2" t="str">
        <f>CONCATENATE("'","05:05 PM")</f>
        <v>'05:05 PM</v>
      </c>
      <c r="E322" s="2" t="str">
        <f>CONCATENATE("'","07:25 PM")</f>
        <v>'07:25 PM</v>
      </c>
      <c r="F322" s="1" t="s">
        <v>10</v>
      </c>
      <c r="G322" s="1" t="s">
        <v>22</v>
      </c>
      <c r="H322" s="1" t="str">
        <f t="shared" ref="H322:H385" ca="1" si="354">CONCATENATE(F322,"-",I322)</f>
        <v>A-8347</v>
      </c>
      <c r="I322" s="1">
        <f t="shared" ca="1" si="337"/>
        <v>8347</v>
      </c>
      <c r="J322" s="4" t="s">
        <v>25</v>
      </c>
      <c r="K322" s="5" t="str">
        <f>CONCATENATE("'","10:46 PM")</f>
        <v>'10:46 PM</v>
      </c>
      <c r="L322" s="5" t="str">
        <f>CONCATENATE("'","01:06 AM")</f>
        <v>'01:06 AM</v>
      </c>
      <c r="M322" s="4" t="str">
        <f t="shared" ca="1" si="330"/>
        <v>A-8348</v>
      </c>
      <c r="N322" s="1" t="str">
        <f t="shared" si="331"/>
        <v>"From":'CHD',</v>
      </c>
      <c r="O322" s="1" t="str">
        <f>CONCATENATE(N322,"""",B$1,""":","'",B322,"',")</f>
        <v>"From":'CHD',"To":'ASR',</v>
      </c>
      <c r="P322" s="1" t="str">
        <f ca="1">CONCATENATE(O322,"""",C$1,""":","'",C322,"',")</f>
        <v>"From":'CHD',"To":'ASR',"Price":'9604',</v>
      </c>
      <c r="Q322" s="1" t="str">
        <f ca="1">CONCATENATE(P322,"""",D$1,""":","",D322,"',")</f>
        <v>"From":'CHD',"To":'ASR',"Price":'9604',"DeptTime":'05:05 PM',</v>
      </c>
      <c r="R322" s="1" t="str">
        <f ca="1">CONCATENATE(Q322,"""",E$1,""":","",E322,"',")</f>
        <v>"From":'CHD',"To":'ASR',"Price":'9604',"DeptTime":'05:05 PM',"ArrTime":'07:25 PM',</v>
      </c>
      <c r="S322" s="1" t="str">
        <f ca="1">CONCATENATE(R322,"""",F$1,""":","'",F322,"',")</f>
        <v>"From":'CHD',"To":'ASR',"Price":'9604',"DeptTime":'05:05 PM',"ArrTime":'07:25 PM',"Flight":'A',</v>
      </c>
      <c r="T322" s="1" t="str">
        <f ca="1">CONCATENATE(S322,"""",G$1,""":","'",G322,"',")</f>
        <v>"From":'CHD',"To":'ASR',"Price":'9604',"DeptTime":'05:05 PM',"ArrTime":'07:25 PM',"Flight":'A',"Comp":'Max-Yorks',</v>
      </c>
      <c r="U322" s="1" t="str">
        <f ca="1">CONCATENATE(T322,"""",H$1,""":","'",H322,"',")</f>
        <v>"From":'CHD',"To":'ASR',"Price":'9604',"DeptTime":'05:05 PM',"ArrTime":'07:25 PM',"Flight":'A',"Comp":'Max-Yorks',"Code":'A-8347',</v>
      </c>
      <c r="V322" s="1" t="str">
        <f ca="1">CONCATENATE(U322,"""",I$1,""":","'",I322,"',")</f>
        <v>"From":'CHD',"To":'ASR',"Price":'9604',"DeptTime":'05:05 PM',"ArrTime":'07:25 PM',"Flight":'A',"Comp":'Max-Yorks',"Code":'A-8347',"FlightNo":'8347',</v>
      </c>
      <c r="W322" s="1" t="str">
        <f ca="1">CONCATENATE(V322,"""",J$1,""":","",J322,",")</f>
        <v>"From":'CHD',"To":'ASR',"Price":'9604',"DeptTime":'05:05 PM',"ArrTime":'07:25 PM',"Flight":'A',"Comp":'Max-Yorks',"Code":'A-8347',"FlightNo":'8347',"isReturn":false,</v>
      </c>
      <c r="X322" s="1" t="str">
        <f t="shared" ref="X322:Y322" ca="1" si="355">CONCATENATE(W322,"""",K$1,""":","",K322,"',")</f>
        <v>"From":'CHD',"To":'ASR',"Price":'9604',"DeptTime":'05:05 PM',"ArrTime":'07:25 PM',"Flight":'A',"Comp":'Max-Yorks',"Code":'A-8347',"FlightNo":'8347',"isReturn":false,"RetDeptTime":'10:46 PM',</v>
      </c>
      <c r="Y322" s="1" t="str">
        <f t="shared" ca="1" si="355"/>
        <v>"From":'CHD',"To":'ASR',"Price":'9604',"DeptTime":'05:05 PM',"ArrTime":'07:25 PM',"Flight":'A',"Comp":'Max-Yorks',"Code":'A-8347',"FlightNo":'8347',"isReturn":false,"RetDeptTime":'10:46 PM',"RetArrTime":'01:06 AM',</v>
      </c>
      <c r="Z322" s="1" t="str">
        <f ca="1">CONCATENATE(Y322,"""",M$1,""":","'",M322,"'")</f>
        <v>"From":'CHD',"To":'ASR',"Price":'9604',"DeptTime":'05:05 PM',"ArrTime":'07:25 PM',"Flight":'A',"Comp":'Max-Yorks',"Code":'A-8347',"FlightNo":'8347',"isReturn":false,"RetDeptTime":'10:46 PM',"RetArrTime":'01:06 AM',"RetCode":'A-8348'</v>
      </c>
      <c r="AA322" s="1" t="str">
        <f t="shared" ca="1" si="339"/>
        <v>{"From":'CHD',"To":'ASR',"Price":'9604',"DeptTime":'05:05 PM',"ArrTime":'07:25 PM',"Flight":'A',"Comp":'Max-Yorks',"Code":'A-8347',"FlightNo":'8347',"isReturn":false,"RetDeptTime":'10:46 PM',"RetArrTime":'01:06 AM',"RetCode":'A-8348'},</v>
      </c>
    </row>
    <row r="323" spans="1:27" ht="18.75" customHeight="1">
      <c r="A323" s="1" t="s">
        <v>15</v>
      </c>
      <c r="B323" s="1" t="s">
        <v>13</v>
      </c>
      <c r="C323" s="1">
        <f t="shared" ca="1" si="336"/>
        <v>8367</v>
      </c>
      <c r="D323" s="2" t="str">
        <f>CONCATENATE("'","07:55 PM")</f>
        <v>'07:55 PM</v>
      </c>
      <c r="E323" s="2" t="str">
        <f>CONCATENATE("'","10:15 PM")</f>
        <v>'10:15 PM</v>
      </c>
      <c r="F323" s="1" t="s">
        <v>11</v>
      </c>
      <c r="G323" s="1" t="s">
        <v>9</v>
      </c>
      <c r="H323" s="1" t="str">
        <f t="shared" ca="1" si="354"/>
        <v>B-5063</v>
      </c>
      <c r="I323" s="1">
        <f t="shared" ca="1" si="337"/>
        <v>5063</v>
      </c>
      <c r="J323" s="4" t="s">
        <v>24</v>
      </c>
      <c r="K323" s="5" t="str">
        <f>CONCATENATE("'","01:37 AM")</f>
        <v>'01:37 AM</v>
      </c>
      <c r="L323" s="5" t="str">
        <f>CONCATENATE("'","03:57 AM")</f>
        <v>'03:57 AM</v>
      </c>
      <c r="M323" s="4" t="str">
        <f t="shared" ca="1" si="330"/>
        <v>B-5064</v>
      </c>
      <c r="N323" s="1" t="str">
        <f t="shared" si="331"/>
        <v>"From":'CHD',</v>
      </c>
      <c r="O323" s="1" t="str">
        <f>CONCATENATE(N323,"""",B$1,""":","'",B323,"',")</f>
        <v>"From":'CHD',"To":'ASR',</v>
      </c>
      <c r="P323" s="1" t="str">
        <f ca="1">CONCATENATE(O323,"""",C$1,""":","'",C323,"',")</f>
        <v>"From":'CHD',"To":'ASR',"Price":'8367',</v>
      </c>
      <c r="Q323" s="1" t="str">
        <f ca="1">CONCATENATE(P323,"""",D$1,""":","",D323,"',")</f>
        <v>"From":'CHD',"To":'ASR',"Price":'8367',"DeptTime":'07:55 PM',</v>
      </c>
      <c r="R323" s="1" t="str">
        <f ca="1">CONCATENATE(Q323,"""",E$1,""":","",E323,"',")</f>
        <v>"From":'CHD',"To":'ASR',"Price":'8367',"DeptTime":'07:55 PM',"ArrTime":'10:15 PM',</v>
      </c>
      <c r="S323" s="1" t="str">
        <f ca="1">CONCATENATE(R323,"""",F$1,""":","'",F323,"',")</f>
        <v>"From":'CHD',"To":'ASR',"Price":'8367',"DeptTime":'07:55 PM',"ArrTime":'10:15 PM',"Flight":'B',</v>
      </c>
      <c r="T323" s="1" t="str">
        <f ca="1">CONCATENATE(S323,"""",G$1,""":","'",G323,"',")</f>
        <v>"From":'CHD',"To":'ASR',"Price":'8367',"DeptTime":'07:55 PM',"ArrTime":'10:15 PM',"Flight":'B',"Comp":'Kingfisher',</v>
      </c>
      <c r="U323" s="1" t="str">
        <f ca="1">CONCATENATE(T323,"""",H$1,""":","'",H323,"',")</f>
        <v>"From":'CHD',"To":'ASR',"Price":'8367',"DeptTime":'07:55 PM',"ArrTime":'10:15 PM',"Flight":'B',"Comp":'Kingfisher',"Code":'B-5063',</v>
      </c>
      <c r="V323" s="1" t="str">
        <f ca="1">CONCATENATE(U323,"""",I$1,""":","'",I323,"',")</f>
        <v>"From":'CHD',"To":'ASR',"Price":'8367',"DeptTime":'07:55 PM',"ArrTime":'10:15 PM',"Flight":'B',"Comp":'Kingfisher',"Code":'B-5063',"FlightNo":'5063',</v>
      </c>
      <c r="W323" s="1" t="str">
        <f ca="1">CONCATENATE(V323,"""",J$1,""":","",J323,",")</f>
        <v>"From":'CHD',"To":'ASR',"Price":'8367',"DeptTime":'07:55 PM',"ArrTime":'10:15 PM',"Flight":'B',"Comp":'Kingfisher',"Code":'B-5063',"FlightNo":'5063',"isReturn":true,</v>
      </c>
      <c r="X323" s="1" t="str">
        <f t="shared" ref="X323:Y323" ca="1" si="356">CONCATENATE(W323,"""",K$1,""":","",K323,"',")</f>
        <v>"From":'CHD',"To":'ASR',"Price":'8367',"DeptTime":'07:55 PM',"ArrTime":'10:15 PM',"Flight":'B',"Comp":'Kingfisher',"Code":'B-5063',"FlightNo":'5063',"isReturn":true,"RetDeptTime":'01:37 AM',</v>
      </c>
      <c r="Y323" s="1" t="str">
        <f t="shared" ca="1" si="356"/>
        <v>"From":'CHD',"To":'ASR',"Price":'8367',"DeptTime":'07:55 PM',"ArrTime":'10:15 PM',"Flight":'B',"Comp":'Kingfisher',"Code":'B-5063',"FlightNo":'5063',"isReturn":true,"RetDeptTime":'01:37 AM',"RetArrTime":'03:57 AM',</v>
      </c>
      <c r="Z323" s="1" t="str">
        <f ca="1">CONCATENATE(Y323,"""",M$1,""":","'",M323,"'")</f>
        <v>"From":'CHD',"To":'ASR',"Price":'8367',"DeptTime":'07:55 PM',"ArrTime":'10:15 PM',"Flight":'B',"Comp":'Kingfisher',"Code":'B-5063',"FlightNo":'5063',"isReturn":true,"RetDeptTime":'01:37 AM',"RetArrTime":'03:57 AM',"RetCode":'B-5064'</v>
      </c>
      <c r="AA323" s="1" t="str">
        <f t="shared" ca="1" si="339"/>
        <v>{"From":'CHD',"To":'ASR',"Price":'8367',"DeptTime":'07:55 PM',"ArrTime":'10:15 PM',"Flight":'B',"Comp":'Kingfisher',"Code":'B-5063',"FlightNo":'5063',"isReturn":true,"RetDeptTime":'01:37 AM',"RetArrTime":'03:57 AM',"RetCode":'B-5064'},</v>
      </c>
    </row>
    <row r="324" spans="1:27" ht="18.75" customHeight="1">
      <c r="A324" s="1" t="s">
        <v>15</v>
      </c>
      <c r="B324" s="1" t="s">
        <v>14</v>
      </c>
      <c r="C324" s="1">
        <f t="shared" ca="1" si="336"/>
        <v>12384</v>
      </c>
      <c r="D324" s="2" t="str">
        <f>CONCATENATE("'","05:17 AM")</f>
        <v>'05:17 AM</v>
      </c>
      <c r="E324" s="2" t="str">
        <f>CONCATENATE("'","07:37 AM")</f>
        <v>'07:37 AM</v>
      </c>
      <c r="F324" s="1" t="s">
        <v>10</v>
      </c>
      <c r="G324" s="1" t="s">
        <v>9</v>
      </c>
      <c r="H324" s="1" t="str">
        <f t="shared" ca="1" si="354"/>
        <v>A-1102</v>
      </c>
      <c r="I324" s="1">
        <f t="shared" ca="1" si="337"/>
        <v>1102</v>
      </c>
      <c r="J324" s="4" t="s">
        <v>24</v>
      </c>
      <c r="K324" s="5" t="str">
        <f>CONCATENATE("'","10:58 AM")</f>
        <v>'10:58 AM</v>
      </c>
      <c r="L324" s="5" t="str">
        <f>CONCATENATE("'","01:18 PM")</f>
        <v>'01:18 PM</v>
      </c>
      <c r="M324" s="4" t="str">
        <f t="shared" ca="1" si="330"/>
        <v>A-1103</v>
      </c>
      <c r="N324" s="1" t="str">
        <f t="shared" si="331"/>
        <v>"From":'CHD',</v>
      </c>
      <c r="O324" s="1" t="str">
        <f>CONCATENATE(N324,"""",B$1,""":","'",B324,"',")</f>
        <v>"From":'CHD',"To":'KOL',</v>
      </c>
      <c r="P324" s="1" t="str">
        <f ca="1">CONCATENATE(O324,"""",C$1,""":","'",C324,"',")</f>
        <v>"From":'CHD',"To":'KOL',"Price":'12384',</v>
      </c>
      <c r="Q324" s="1" t="str">
        <f ca="1">CONCATENATE(P324,"""",D$1,""":","",D324,"',")</f>
        <v>"From":'CHD',"To":'KOL',"Price":'12384',"DeptTime":'05:17 AM',</v>
      </c>
      <c r="R324" s="1" t="str">
        <f ca="1">CONCATENATE(Q324,"""",E$1,""":","",E324,"',")</f>
        <v>"From":'CHD',"To":'KOL',"Price":'12384',"DeptTime":'05:17 AM',"ArrTime":'07:37 AM',</v>
      </c>
      <c r="S324" s="1" t="str">
        <f ca="1">CONCATENATE(R324,"""",F$1,""":","'",F324,"',")</f>
        <v>"From":'CHD',"To":'KOL',"Price":'12384',"DeptTime":'05:17 AM',"ArrTime":'07:37 AM',"Flight":'A',</v>
      </c>
      <c r="T324" s="1" t="str">
        <f ca="1">CONCATENATE(S324,"""",G$1,""":","'",G324,"',")</f>
        <v>"From":'CHD',"To":'KOL',"Price":'12384',"DeptTime":'05:17 AM',"ArrTime":'07:37 AM',"Flight":'A',"Comp":'Kingfisher',</v>
      </c>
      <c r="U324" s="1" t="str">
        <f ca="1">CONCATENATE(T324,"""",H$1,""":","'",H324,"',")</f>
        <v>"From":'CHD',"To":'KOL',"Price":'12384',"DeptTime":'05:17 AM',"ArrTime":'07:37 AM',"Flight":'A',"Comp":'Kingfisher',"Code":'A-1102',</v>
      </c>
      <c r="V324" s="1" t="str">
        <f ca="1">CONCATENATE(U324,"""",I$1,""":","'",I324,"',")</f>
        <v>"From":'CHD',"To":'KOL',"Price":'12384',"DeptTime":'05:17 AM',"ArrTime":'07:37 AM',"Flight":'A',"Comp":'Kingfisher',"Code":'A-1102',"FlightNo":'1102',</v>
      </c>
      <c r="W324" s="1" t="str">
        <f ca="1">CONCATENATE(V324,"""",J$1,""":","",J324,",")</f>
        <v>"From":'CHD',"To":'KOL',"Price":'12384',"DeptTime":'05:17 AM',"ArrTime":'07:37 AM',"Flight":'A',"Comp":'Kingfisher',"Code":'A-1102',"FlightNo":'1102',"isReturn":true,</v>
      </c>
      <c r="X324" s="1" t="str">
        <f t="shared" ref="X324:Y324" ca="1" si="357">CONCATENATE(W324,"""",K$1,""":","",K324,"',")</f>
        <v>"From":'CHD',"To":'KOL',"Price":'12384',"DeptTime":'05:17 AM',"ArrTime":'07:37 AM',"Flight":'A',"Comp":'Kingfisher',"Code":'A-1102',"FlightNo":'1102',"isReturn":true,"RetDeptTime":'10:58 AM',</v>
      </c>
      <c r="Y324" s="1" t="str">
        <f t="shared" ca="1" si="357"/>
        <v>"From":'CHD',"To":'KOL',"Price":'12384',"DeptTime":'05:17 AM',"ArrTime":'07:37 AM',"Flight":'A',"Comp":'Kingfisher',"Code":'A-1102',"FlightNo":'1102',"isReturn":true,"RetDeptTime":'10:58 AM',"RetArrTime":'01:18 PM',</v>
      </c>
      <c r="Z324" s="1" t="str">
        <f ca="1">CONCATENATE(Y324,"""",M$1,""":","'",M324,"'")</f>
        <v>"From":'CHD',"To":'KOL',"Price":'12384',"DeptTime":'05:17 AM',"ArrTime":'07:37 AM',"Flight":'A',"Comp":'Kingfisher',"Code":'A-1102',"FlightNo":'1102',"isReturn":true,"RetDeptTime":'10:58 AM',"RetArrTime":'01:18 PM',"RetCode":'A-1103'</v>
      </c>
      <c r="AA324" s="1" t="str">
        <f t="shared" ca="1" si="339"/>
        <v>{"From":'CHD',"To":'KOL',"Price":'12384',"DeptTime":'05:17 AM',"ArrTime":'07:37 AM',"Flight":'A',"Comp":'Kingfisher',"Code":'A-1102',"FlightNo":'1102',"isReturn":true,"RetDeptTime":'10:58 AM',"RetArrTime":'01:18 PM',"RetCode":'A-1103'},</v>
      </c>
    </row>
    <row r="325" spans="1:27" ht="18.75" customHeight="1">
      <c r="A325" s="1" t="s">
        <v>15</v>
      </c>
      <c r="B325" s="1" t="s">
        <v>15</v>
      </c>
      <c r="C325" s="1">
        <f t="shared" ca="1" si="336"/>
        <v>7723</v>
      </c>
      <c r="D325" s="2" t="str">
        <f>CONCATENATE("'","06:30 AM")</f>
        <v>'06:30 AM</v>
      </c>
      <c r="E325" s="2" t="str">
        <f>CONCATENATE("'","08:50 AM")</f>
        <v>'08:50 AM</v>
      </c>
      <c r="F325" s="1" t="s">
        <v>11</v>
      </c>
      <c r="G325" s="1" t="s">
        <v>9</v>
      </c>
      <c r="H325" s="1" t="str">
        <f t="shared" ca="1" si="354"/>
        <v>B-7510</v>
      </c>
      <c r="I325" s="1">
        <f t="shared" ca="1" si="337"/>
        <v>7510</v>
      </c>
      <c r="J325" s="4" t="s">
        <v>24</v>
      </c>
      <c r="K325" s="5" t="str">
        <f>CONCATENATE("'","12:12 PM")</f>
        <v>'12:12 PM</v>
      </c>
      <c r="L325" s="5" t="str">
        <f>CONCATENATE("'","02:32 PM")</f>
        <v>'02:32 PM</v>
      </c>
      <c r="M325" s="4" t="str">
        <f t="shared" ca="1" si="330"/>
        <v>B-7511</v>
      </c>
      <c r="N325" s="1" t="str">
        <f t="shared" si="331"/>
        <v>"From":'CHD',</v>
      </c>
      <c r="O325" s="1" t="str">
        <f>CONCATENATE(N325,"""",B$1,""":","'",B325,"',")</f>
        <v>"From":'CHD',"To":'CHD',</v>
      </c>
      <c r="P325" s="1" t="str">
        <f ca="1">CONCATENATE(O325,"""",C$1,""":","'",C325,"',")</f>
        <v>"From":'CHD',"To":'CHD',"Price":'7723',</v>
      </c>
      <c r="Q325" s="1" t="str">
        <f ca="1">CONCATENATE(P325,"""",D$1,""":","",D325,"',")</f>
        <v>"From":'CHD',"To":'CHD',"Price":'7723',"DeptTime":'06:30 AM',</v>
      </c>
      <c r="R325" s="1" t="str">
        <f ca="1">CONCATENATE(Q325,"""",E$1,""":","",E325,"',")</f>
        <v>"From":'CHD',"To":'CHD',"Price":'7723',"DeptTime":'06:30 AM',"ArrTime":'08:50 AM',</v>
      </c>
      <c r="S325" s="1" t="str">
        <f ca="1">CONCATENATE(R325,"""",F$1,""":","'",F325,"',")</f>
        <v>"From":'CHD',"To":'CHD',"Price":'7723',"DeptTime":'06:30 AM',"ArrTime":'08:50 AM',"Flight":'B',</v>
      </c>
      <c r="T325" s="1" t="str">
        <f ca="1">CONCATENATE(S325,"""",G$1,""":","'",G325,"',")</f>
        <v>"From":'CHD',"To":'CHD',"Price":'7723',"DeptTime":'06:30 AM',"ArrTime":'08:50 AM',"Flight":'B',"Comp":'Kingfisher',</v>
      </c>
      <c r="U325" s="1" t="str">
        <f ca="1">CONCATENATE(T325,"""",H$1,""":","'",H325,"',")</f>
        <v>"From":'CHD',"To":'CHD',"Price":'7723',"DeptTime":'06:30 AM',"ArrTime":'08:50 AM',"Flight":'B',"Comp":'Kingfisher',"Code":'B-7510',</v>
      </c>
      <c r="V325" s="1" t="str">
        <f ca="1">CONCATENATE(U325,"""",I$1,""":","'",I325,"',")</f>
        <v>"From":'CHD',"To":'CHD',"Price":'7723',"DeptTime":'06:30 AM',"ArrTime":'08:50 AM',"Flight":'B',"Comp":'Kingfisher',"Code":'B-7510',"FlightNo":'7510',</v>
      </c>
      <c r="W325" s="1" t="str">
        <f ca="1">CONCATENATE(V325,"""",J$1,""":","",J325,",")</f>
        <v>"From":'CHD',"To":'CHD',"Price":'7723',"DeptTime":'06:30 AM',"ArrTime":'08:50 AM',"Flight":'B',"Comp":'Kingfisher',"Code":'B-7510',"FlightNo":'7510',"isReturn":true,</v>
      </c>
      <c r="X325" s="1" t="str">
        <f t="shared" ref="X325:Y325" ca="1" si="358">CONCATENATE(W325,"""",K$1,""":","",K325,"',")</f>
        <v>"From":'CHD',"To":'CHD',"Price":'7723',"DeptTime":'06:30 AM',"ArrTime":'08:50 AM',"Flight":'B',"Comp":'Kingfisher',"Code":'B-7510',"FlightNo":'7510',"isReturn":true,"RetDeptTime":'12:12 PM',</v>
      </c>
      <c r="Y325" s="1" t="str">
        <f t="shared" ca="1" si="358"/>
        <v>"From":'CHD',"To":'CHD',"Price":'7723',"DeptTime":'06:30 AM',"ArrTime":'08:50 AM',"Flight":'B',"Comp":'Kingfisher',"Code":'B-7510',"FlightNo":'7510',"isReturn":true,"RetDeptTime":'12:12 PM',"RetArrTime":'02:32 PM',</v>
      </c>
      <c r="Z325" s="1" t="str">
        <f ca="1">CONCATENATE(Y325,"""",M$1,""":","'",M325,"'")</f>
        <v>"From":'CHD',"To":'CHD',"Price":'7723',"DeptTime":'06:30 AM',"ArrTime":'08:50 AM',"Flight":'B',"Comp":'Kingfisher',"Code":'B-7510',"FlightNo":'7510',"isReturn":true,"RetDeptTime":'12:12 PM',"RetArrTime":'02:32 PM',"RetCode":'B-7511'</v>
      </c>
      <c r="AA325" s="1" t="str">
        <f t="shared" ca="1" si="339"/>
        <v>{"From":'CHD',"To":'CHD',"Price":'7723',"DeptTime":'06:30 AM',"ArrTime":'08:50 AM',"Flight":'B',"Comp":'Kingfisher',"Code":'B-7510',"FlightNo":'7510',"isReturn":true,"RetDeptTime":'12:12 PM',"RetArrTime":'02:32 PM',"RetCode":'B-7511'},</v>
      </c>
    </row>
    <row r="326" spans="1:27" ht="18.75" customHeight="1">
      <c r="A326" s="1" t="s">
        <v>15</v>
      </c>
      <c r="B326" s="1" t="s">
        <v>7</v>
      </c>
      <c r="C326" s="1">
        <f t="shared" ca="1" si="336"/>
        <v>10681</v>
      </c>
      <c r="D326" s="2" t="str">
        <f>CONCATENATE("'","05:53 AM")</f>
        <v>'05:53 AM</v>
      </c>
      <c r="E326" s="2" t="str">
        <f>CONCATENATE("'","08:13 AM")</f>
        <v>'08:13 AM</v>
      </c>
      <c r="F326" s="1" t="s">
        <v>10</v>
      </c>
      <c r="G326" s="1" t="s">
        <v>9</v>
      </c>
      <c r="H326" s="1" t="str">
        <f t="shared" ca="1" si="354"/>
        <v>A-5424</v>
      </c>
      <c r="I326" s="1">
        <f t="shared" ca="1" si="337"/>
        <v>5424</v>
      </c>
      <c r="J326" s="4" t="s">
        <v>24</v>
      </c>
      <c r="K326" s="5" t="str">
        <f>CONCATENATE("'","11:35 AM")</f>
        <v>'11:35 AM</v>
      </c>
      <c r="L326" s="5" t="str">
        <f>CONCATENATE("'","01:55 PM")</f>
        <v>'01:55 PM</v>
      </c>
      <c r="M326" s="4" t="str">
        <f t="shared" ca="1" si="330"/>
        <v>A-5425</v>
      </c>
      <c r="N326" s="1" t="str">
        <f t="shared" si="331"/>
        <v>"From":'CHD',</v>
      </c>
      <c r="O326" s="1" t="str">
        <f>CONCATENATE(N326,"""",B$1,""":","'",B326,"',")</f>
        <v>"From":'CHD',"To":'DEL',</v>
      </c>
      <c r="P326" s="1" t="str">
        <f ca="1">CONCATENATE(O326,"""",C$1,""":","'",C326,"',")</f>
        <v>"From":'CHD',"To":'DEL',"Price":'10681',</v>
      </c>
      <c r="Q326" s="1" t="str">
        <f ca="1">CONCATENATE(P326,"""",D$1,""":","",D326,"',")</f>
        <v>"From":'CHD',"To":'DEL',"Price":'10681',"DeptTime":'05:53 AM',</v>
      </c>
      <c r="R326" s="1" t="str">
        <f ca="1">CONCATENATE(Q326,"""",E$1,""":","",E326,"',")</f>
        <v>"From":'CHD',"To":'DEL',"Price":'10681',"DeptTime":'05:53 AM',"ArrTime":'08:13 AM',</v>
      </c>
      <c r="S326" s="1" t="str">
        <f ca="1">CONCATENATE(R326,"""",F$1,""":","'",F326,"',")</f>
        <v>"From":'CHD',"To":'DEL',"Price":'10681',"DeptTime":'05:53 AM',"ArrTime":'08:13 AM',"Flight":'A',</v>
      </c>
      <c r="T326" s="1" t="str">
        <f ca="1">CONCATENATE(S326,"""",G$1,""":","'",G326,"',")</f>
        <v>"From":'CHD',"To":'DEL',"Price":'10681',"DeptTime":'05:53 AM',"ArrTime":'08:13 AM',"Flight":'A',"Comp":'Kingfisher',</v>
      </c>
      <c r="U326" s="1" t="str">
        <f ca="1">CONCATENATE(T326,"""",H$1,""":","'",H326,"',")</f>
        <v>"From":'CHD',"To":'DEL',"Price":'10681',"DeptTime":'05:53 AM',"ArrTime":'08:13 AM',"Flight":'A',"Comp":'Kingfisher',"Code":'A-5424',</v>
      </c>
      <c r="V326" s="1" t="str">
        <f ca="1">CONCATENATE(U326,"""",I$1,""":","'",I326,"',")</f>
        <v>"From":'CHD',"To":'DEL',"Price":'10681',"DeptTime":'05:53 AM',"ArrTime":'08:13 AM',"Flight":'A',"Comp":'Kingfisher',"Code":'A-5424',"FlightNo":'5424',</v>
      </c>
      <c r="W326" s="1" t="str">
        <f ca="1">CONCATENATE(V326,"""",J$1,""":","",J326,",")</f>
        <v>"From":'CHD',"To":'DEL',"Price":'10681',"DeptTime":'05:53 AM',"ArrTime":'08:13 AM',"Flight":'A',"Comp":'Kingfisher',"Code":'A-5424',"FlightNo":'5424',"isReturn":true,</v>
      </c>
      <c r="X326" s="1" t="str">
        <f t="shared" ref="X326:Y326" ca="1" si="359">CONCATENATE(W326,"""",K$1,""":","",K326,"',")</f>
        <v>"From":'CHD',"To":'DEL',"Price":'10681',"DeptTime":'05:53 AM',"ArrTime":'08:13 AM',"Flight":'A',"Comp":'Kingfisher',"Code":'A-5424',"FlightNo":'5424',"isReturn":true,"RetDeptTime":'11:35 AM',</v>
      </c>
      <c r="Y326" s="1" t="str">
        <f t="shared" ca="1" si="359"/>
        <v>"From":'CHD',"To":'DEL',"Price":'10681',"DeptTime":'05:53 AM',"ArrTime":'08:13 AM',"Flight":'A',"Comp":'Kingfisher',"Code":'A-5424',"FlightNo":'5424',"isReturn":true,"RetDeptTime":'11:35 AM',"RetArrTime":'01:55 PM',</v>
      </c>
      <c r="Z326" s="1" t="str">
        <f ca="1">CONCATENATE(Y326,"""",M$1,""":","'",M326,"'")</f>
        <v>"From":'CHD',"To":'DEL',"Price":'10681',"DeptTime":'05:53 AM',"ArrTime":'08:13 AM',"Flight":'A',"Comp":'Kingfisher',"Code":'A-5424',"FlightNo":'5424',"isReturn":true,"RetDeptTime":'11:35 AM',"RetArrTime":'01:55 PM',"RetCode":'A-5425'</v>
      </c>
      <c r="AA326" s="1" t="str">
        <f t="shared" ca="1" si="339"/>
        <v>{"From":'CHD',"To":'DEL',"Price":'10681',"DeptTime":'05:53 AM',"ArrTime":'08:13 AM',"Flight":'A',"Comp":'Kingfisher',"Code":'A-5424',"FlightNo":'5424',"isReturn":true,"RetDeptTime":'11:35 AM',"RetArrTime":'01:55 PM',"RetCode":'A-5425'},</v>
      </c>
    </row>
    <row r="327" spans="1:27" ht="18.75" customHeight="1">
      <c r="A327" s="1" t="s">
        <v>15</v>
      </c>
      <c r="B327" s="1" t="s">
        <v>8</v>
      </c>
      <c r="C327" s="1">
        <f t="shared" ca="1" si="336"/>
        <v>12154</v>
      </c>
      <c r="D327" s="2" t="str">
        <f>CONCATENATE("'","04:28 AM")</f>
        <v>'04:28 AM</v>
      </c>
      <c r="E327" s="2" t="str">
        <f>CONCATENATE("'","06:48 AM")</f>
        <v>'06:48 AM</v>
      </c>
      <c r="F327" s="1" t="s">
        <v>11</v>
      </c>
      <c r="G327" s="1" t="s">
        <v>9</v>
      </c>
      <c r="H327" s="1" t="str">
        <f t="shared" ca="1" si="354"/>
        <v>B-3521</v>
      </c>
      <c r="I327" s="1">
        <f t="shared" ca="1" si="337"/>
        <v>3521</v>
      </c>
      <c r="J327" s="4" t="s">
        <v>24</v>
      </c>
      <c r="K327" s="5" t="str">
        <f>CONCATENATE("'","10:10 AM")</f>
        <v>'10:10 AM</v>
      </c>
      <c r="L327" s="5" t="str">
        <f>CONCATENATE("'","12:30 PM")</f>
        <v>'12:30 PM</v>
      </c>
      <c r="M327" s="4" t="str">
        <f t="shared" ca="1" si="330"/>
        <v>B-3522</v>
      </c>
      <c r="N327" s="1" t="str">
        <f t="shared" si="331"/>
        <v>"From":'CHD',</v>
      </c>
      <c r="O327" s="1" t="str">
        <f>CONCATENATE(N327,"""",B$1,""":","'",B327,"',")</f>
        <v>"From":'CHD',"To":'BLR',</v>
      </c>
      <c r="P327" s="1" t="str">
        <f ca="1">CONCATENATE(O327,"""",C$1,""":","'",C327,"',")</f>
        <v>"From":'CHD',"To":'BLR',"Price":'12154',</v>
      </c>
      <c r="Q327" s="1" t="str">
        <f ca="1">CONCATENATE(P327,"""",D$1,""":","",D327,"',")</f>
        <v>"From":'CHD',"To":'BLR',"Price":'12154',"DeptTime":'04:28 AM',</v>
      </c>
      <c r="R327" s="1" t="str">
        <f ca="1">CONCATENATE(Q327,"""",E$1,""":","",E327,"',")</f>
        <v>"From":'CHD',"To":'BLR',"Price":'12154',"DeptTime":'04:28 AM',"ArrTime":'06:48 AM',</v>
      </c>
      <c r="S327" s="1" t="str">
        <f ca="1">CONCATENATE(R327,"""",F$1,""":","'",F327,"',")</f>
        <v>"From":'CHD',"To":'BLR',"Price":'12154',"DeptTime":'04:28 AM',"ArrTime":'06:48 AM',"Flight":'B',</v>
      </c>
      <c r="T327" s="1" t="str">
        <f ca="1">CONCATENATE(S327,"""",G$1,""":","'",G327,"',")</f>
        <v>"From":'CHD',"To":'BLR',"Price":'12154',"DeptTime":'04:28 AM',"ArrTime":'06:48 AM',"Flight":'B',"Comp":'Kingfisher',</v>
      </c>
      <c r="U327" s="1" t="str">
        <f ca="1">CONCATENATE(T327,"""",H$1,""":","'",H327,"',")</f>
        <v>"From":'CHD',"To":'BLR',"Price":'12154',"DeptTime":'04:28 AM',"ArrTime":'06:48 AM',"Flight":'B',"Comp":'Kingfisher',"Code":'B-3521',</v>
      </c>
      <c r="V327" s="1" t="str">
        <f ca="1">CONCATENATE(U327,"""",I$1,""":","'",I327,"',")</f>
        <v>"From":'CHD',"To":'BLR',"Price":'12154',"DeptTime":'04:28 AM',"ArrTime":'06:48 AM',"Flight":'B',"Comp":'Kingfisher',"Code":'B-3521',"FlightNo":'3521',</v>
      </c>
      <c r="W327" s="1" t="str">
        <f ca="1">CONCATENATE(V327,"""",J$1,""":","",J327,",")</f>
        <v>"From":'CHD',"To":'BLR',"Price":'12154',"DeptTime":'04:28 AM',"ArrTime":'06:48 AM',"Flight":'B',"Comp":'Kingfisher',"Code":'B-3521',"FlightNo":'3521',"isReturn":true,</v>
      </c>
      <c r="X327" s="1" t="str">
        <f t="shared" ref="X327:Y327" ca="1" si="360">CONCATENATE(W327,"""",K$1,""":","",K327,"',")</f>
        <v>"From":'CHD',"To":'BLR',"Price":'12154',"DeptTime":'04:28 AM',"ArrTime":'06:48 AM',"Flight":'B',"Comp":'Kingfisher',"Code":'B-3521',"FlightNo":'3521',"isReturn":true,"RetDeptTime":'10:10 AM',</v>
      </c>
      <c r="Y327" s="1" t="str">
        <f t="shared" ca="1" si="360"/>
        <v>"From":'CHD',"To":'BLR',"Price":'12154',"DeptTime":'04:28 AM',"ArrTime":'06:48 AM',"Flight":'B',"Comp":'Kingfisher',"Code":'B-3521',"FlightNo":'3521',"isReturn":true,"RetDeptTime":'10:10 AM',"RetArrTime":'12:30 PM',</v>
      </c>
      <c r="Z327" s="1" t="str">
        <f ca="1">CONCATENATE(Y327,"""",M$1,""":","'",M327,"'")</f>
        <v>"From":'CHD',"To":'BLR',"Price":'12154',"DeptTime":'04:28 AM',"ArrTime":'06:48 AM',"Flight":'B',"Comp":'Kingfisher',"Code":'B-3521',"FlightNo":'3521',"isReturn":true,"RetDeptTime":'10:10 AM',"RetArrTime":'12:30 PM',"RetCode":'B-3522'</v>
      </c>
      <c r="AA327" s="1" t="str">
        <f t="shared" ca="1" si="339"/>
        <v>{"From":'CHD',"To":'BLR',"Price":'12154',"DeptTime":'04:28 AM',"ArrTime":'06:48 AM',"Flight":'B',"Comp":'Kingfisher',"Code":'B-3521',"FlightNo":'3521',"isReturn":true,"RetDeptTime":'10:10 AM',"RetArrTime":'12:30 PM',"RetCode":'B-3522'},</v>
      </c>
    </row>
    <row r="328" spans="1:27" ht="18.75" customHeight="1">
      <c r="A328" s="1" t="s">
        <v>15</v>
      </c>
      <c r="B328" s="1" t="s">
        <v>12</v>
      </c>
      <c r="C328" s="1">
        <f t="shared" ca="1" si="336"/>
        <v>6759</v>
      </c>
      <c r="D328" s="2" t="str">
        <f>CONCATENATE("'","03:51 PM")</f>
        <v>'03:51 PM</v>
      </c>
      <c r="E328" s="2" t="str">
        <f>CONCATENATE("'","06:11 PM")</f>
        <v>'06:11 PM</v>
      </c>
      <c r="F328" s="1" t="s">
        <v>10</v>
      </c>
      <c r="G328" s="1" t="s">
        <v>9</v>
      </c>
      <c r="H328" s="1" t="str">
        <f t="shared" ca="1" si="354"/>
        <v>A-8398</v>
      </c>
      <c r="I328" s="1">
        <f t="shared" ca="1" si="337"/>
        <v>8398</v>
      </c>
      <c r="J328" s="4" t="s">
        <v>24</v>
      </c>
      <c r="K328" s="5" t="str">
        <f>CONCATENATE("'","09:33 PM")</f>
        <v>'09:33 PM</v>
      </c>
      <c r="L328" s="5" t="str">
        <f>CONCATENATE("'","11:53 PM")</f>
        <v>'11:53 PM</v>
      </c>
      <c r="M328" s="4" t="str">
        <f t="shared" ca="1" si="330"/>
        <v>A-8399</v>
      </c>
      <c r="N328" s="1" t="str">
        <f t="shared" si="331"/>
        <v>"From":'CHD',</v>
      </c>
      <c r="O328" s="1" t="str">
        <f>CONCATENATE(N328,"""",B$1,""":","'",B328,"',")</f>
        <v>"From":'CHD',"To":'MUM',</v>
      </c>
      <c r="P328" s="1" t="str">
        <f ca="1">CONCATENATE(O328,"""",C$1,""":","'",C328,"',")</f>
        <v>"From":'CHD',"To":'MUM',"Price":'6759',</v>
      </c>
      <c r="Q328" s="1" t="str">
        <f ca="1">CONCATENATE(P328,"""",D$1,""":","",D328,"',")</f>
        <v>"From":'CHD',"To":'MUM',"Price":'6759',"DeptTime":'03:51 PM',</v>
      </c>
      <c r="R328" s="1" t="str">
        <f ca="1">CONCATENATE(Q328,"""",E$1,""":","",E328,"',")</f>
        <v>"From":'CHD',"To":'MUM',"Price":'6759',"DeptTime":'03:51 PM',"ArrTime":'06:11 PM',</v>
      </c>
      <c r="S328" s="1" t="str">
        <f ca="1">CONCATENATE(R328,"""",F$1,""":","'",F328,"',")</f>
        <v>"From":'CHD',"To":'MUM',"Price":'6759',"DeptTime":'03:51 PM',"ArrTime":'06:11 PM',"Flight":'A',</v>
      </c>
      <c r="T328" s="1" t="str">
        <f ca="1">CONCATENATE(S328,"""",G$1,""":","'",G328,"',")</f>
        <v>"From":'CHD',"To":'MUM',"Price":'6759',"DeptTime":'03:51 PM',"ArrTime":'06:11 PM',"Flight":'A',"Comp":'Kingfisher',</v>
      </c>
      <c r="U328" s="1" t="str">
        <f ca="1">CONCATENATE(T328,"""",H$1,""":","'",H328,"',")</f>
        <v>"From":'CHD',"To":'MUM',"Price":'6759',"DeptTime":'03:51 PM',"ArrTime":'06:11 PM',"Flight":'A',"Comp":'Kingfisher',"Code":'A-8398',</v>
      </c>
      <c r="V328" s="1" t="str">
        <f ca="1">CONCATENATE(U328,"""",I$1,""":","'",I328,"',")</f>
        <v>"From":'CHD',"To":'MUM',"Price":'6759',"DeptTime":'03:51 PM',"ArrTime":'06:11 PM',"Flight":'A',"Comp":'Kingfisher',"Code":'A-8398',"FlightNo":'8398',</v>
      </c>
      <c r="W328" s="1" t="str">
        <f ca="1">CONCATENATE(V328,"""",J$1,""":","",J328,",")</f>
        <v>"From":'CHD',"To":'MUM',"Price":'6759',"DeptTime":'03:51 PM',"ArrTime":'06:11 PM',"Flight":'A',"Comp":'Kingfisher',"Code":'A-8398',"FlightNo":'8398',"isReturn":true,</v>
      </c>
      <c r="X328" s="1" t="str">
        <f t="shared" ref="X328:Y328" ca="1" si="361">CONCATENATE(W328,"""",K$1,""":","",K328,"',")</f>
        <v>"From":'CHD',"To":'MUM',"Price":'6759',"DeptTime":'03:51 PM',"ArrTime":'06:11 PM',"Flight":'A',"Comp":'Kingfisher',"Code":'A-8398',"FlightNo":'8398',"isReturn":true,"RetDeptTime":'09:33 PM',</v>
      </c>
      <c r="Y328" s="1" t="str">
        <f t="shared" ca="1" si="361"/>
        <v>"From":'CHD',"To":'MUM',"Price":'6759',"DeptTime":'03:51 PM',"ArrTime":'06:11 PM',"Flight":'A',"Comp":'Kingfisher',"Code":'A-8398',"FlightNo":'8398',"isReturn":true,"RetDeptTime":'09:33 PM',"RetArrTime":'11:53 PM',</v>
      </c>
      <c r="Z328" s="1" t="str">
        <f ca="1">CONCATENATE(Y328,"""",M$1,""":","'",M328,"'")</f>
        <v>"From":'CHD',"To":'MUM',"Price":'6759',"DeptTime":'03:51 PM',"ArrTime":'06:11 PM',"Flight":'A',"Comp":'Kingfisher',"Code":'A-8398',"FlightNo":'8398',"isReturn":true,"RetDeptTime":'09:33 PM',"RetArrTime":'11:53 PM',"RetCode":'A-8399'</v>
      </c>
      <c r="AA328" s="1" t="str">
        <f t="shared" ca="1" si="339"/>
        <v>{"From":'CHD',"To":'MUM',"Price":'6759',"DeptTime":'03:51 PM',"ArrTime":'06:11 PM',"Flight":'A',"Comp":'Kingfisher',"Code":'A-8398',"FlightNo":'8398',"isReturn":true,"RetDeptTime":'09:33 PM',"RetArrTime":'11:53 PM',"RetCode":'A-8399'},</v>
      </c>
    </row>
    <row r="329" spans="1:27" ht="18.75" customHeight="1">
      <c r="A329" s="1" t="s">
        <v>15</v>
      </c>
      <c r="B329" s="1" t="s">
        <v>13</v>
      </c>
      <c r="C329" s="1">
        <f t="shared" ca="1" si="336"/>
        <v>8045</v>
      </c>
      <c r="D329" s="2" t="str">
        <f>CONCATENATE("'","05:05 AM")</f>
        <v>'05:05 AM</v>
      </c>
      <c r="E329" s="2" t="str">
        <f>CONCATENATE("'","07:25 AM")</f>
        <v>'07:25 AM</v>
      </c>
      <c r="F329" s="1" t="s">
        <v>11</v>
      </c>
      <c r="G329" s="1" t="s">
        <v>18</v>
      </c>
      <c r="H329" s="1" t="str">
        <f t="shared" ca="1" si="354"/>
        <v>B-6042</v>
      </c>
      <c r="I329" s="1">
        <f t="shared" ca="1" si="337"/>
        <v>6042</v>
      </c>
      <c r="J329" s="4" t="s">
        <v>24</v>
      </c>
      <c r="K329" s="5" t="str">
        <f>CONCATENATE("'","10:46 AM")</f>
        <v>'10:46 AM</v>
      </c>
      <c r="L329" s="5" t="str">
        <f>CONCATENATE("'","01:06 PM")</f>
        <v>'01:06 PM</v>
      </c>
      <c r="M329" s="4" t="str">
        <f t="shared" ca="1" si="330"/>
        <v>B-6043</v>
      </c>
      <c r="N329" s="1" t="str">
        <f t="shared" si="331"/>
        <v>"From":'CHD',</v>
      </c>
      <c r="O329" s="1" t="str">
        <f>CONCATENATE(N329,"""",B$1,""":","'",B329,"',")</f>
        <v>"From":'CHD',"To":'ASR',</v>
      </c>
      <c r="P329" s="1" t="str">
        <f ca="1">CONCATENATE(O329,"""",C$1,""":","'",C329,"',")</f>
        <v>"From":'CHD',"To":'ASR',"Price":'8045',</v>
      </c>
      <c r="Q329" s="1" t="str">
        <f ca="1">CONCATENATE(P329,"""",D$1,""":","",D329,"',")</f>
        <v>"From":'CHD',"To":'ASR',"Price":'8045',"DeptTime":'05:05 AM',</v>
      </c>
      <c r="R329" s="1" t="str">
        <f ca="1">CONCATENATE(Q329,"""",E$1,""":","",E329,"',")</f>
        <v>"From":'CHD',"To":'ASR',"Price":'8045',"DeptTime":'05:05 AM',"ArrTime":'07:25 AM',</v>
      </c>
      <c r="S329" s="1" t="str">
        <f ca="1">CONCATENATE(R329,"""",F$1,""":","'",F329,"',")</f>
        <v>"From":'CHD',"To":'ASR',"Price":'8045',"DeptTime":'05:05 AM',"ArrTime":'07:25 AM',"Flight":'B',</v>
      </c>
      <c r="T329" s="1" t="str">
        <f ca="1">CONCATENATE(S329,"""",G$1,""":","'",G329,"',")</f>
        <v>"From":'CHD',"To":'ASR',"Price":'8045',"DeptTime":'05:05 AM',"ArrTime":'07:25 AM',"Flight":'B',"Comp":'Jet Airways',</v>
      </c>
      <c r="U329" s="1" t="str">
        <f ca="1">CONCATENATE(T329,"""",H$1,""":","'",H329,"',")</f>
        <v>"From":'CHD',"To":'ASR',"Price":'8045',"DeptTime":'05:05 AM',"ArrTime":'07:25 AM',"Flight":'B',"Comp":'Jet Airways',"Code":'B-6042',</v>
      </c>
      <c r="V329" s="1" t="str">
        <f ca="1">CONCATENATE(U329,"""",I$1,""":","'",I329,"',")</f>
        <v>"From":'CHD',"To":'ASR',"Price":'8045',"DeptTime":'05:05 AM',"ArrTime":'07:25 AM',"Flight":'B',"Comp":'Jet Airways',"Code":'B-6042',"FlightNo":'6042',</v>
      </c>
      <c r="W329" s="1" t="str">
        <f ca="1">CONCATENATE(V329,"""",J$1,""":","",J329,",")</f>
        <v>"From":'CHD',"To":'ASR',"Price":'8045',"DeptTime":'05:05 AM',"ArrTime":'07:25 AM',"Flight":'B',"Comp":'Jet Airways',"Code":'B-6042',"FlightNo":'6042',"isReturn":true,</v>
      </c>
      <c r="X329" s="1" t="str">
        <f t="shared" ref="X329:Y329" ca="1" si="362">CONCATENATE(W329,"""",K$1,""":","",K329,"',")</f>
        <v>"From":'CHD',"To":'ASR',"Price":'8045',"DeptTime":'05:05 AM',"ArrTime":'07:25 AM',"Flight":'B',"Comp":'Jet Airways',"Code":'B-6042',"FlightNo":'6042',"isReturn":true,"RetDeptTime":'10:46 AM',</v>
      </c>
      <c r="Y329" s="1" t="str">
        <f t="shared" ca="1" si="362"/>
        <v>"From":'CHD',"To":'ASR',"Price":'8045',"DeptTime":'05:05 AM',"ArrTime":'07:25 AM',"Flight":'B',"Comp":'Jet Airways',"Code":'B-6042',"FlightNo":'6042',"isReturn":true,"RetDeptTime":'10:46 AM',"RetArrTime":'01:06 PM',</v>
      </c>
      <c r="Z329" s="1" t="str">
        <f ca="1">CONCATENATE(Y329,"""",M$1,""":","'",M329,"'")</f>
        <v>"From":'CHD',"To":'ASR',"Price":'8045',"DeptTime":'05:05 AM',"ArrTime":'07:25 AM',"Flight":'B',"Comp":'Jet Airways',"Code":'B-6042',"FlightNo":'6042',"isReturn":true,"RetDeptTime":'10:46 AM',"RetArrTime":'01:06 PM',"RetCode":'B-6043'</v>
      </c>
      <c r="AA329" s="1" t="str">
        <f t="shared" ca="1" si="339"/>
        <v>{"From":'CHD',"To":'ASR',"Price":'8045',"DeptTime":'05:05 AM',"ArrTime":'07:25 AM',"Flight":'B',"Comp":'Jet Airways',"Code":'B-6042',"FlightNo":'6042',"isReturn":true,"RetDeptTime":'10:46 AM',"RetArrTime":'01:06 PM',"RetCode":'B-6043'},</v>
      </c>
    </row>
    <row r="330" spans="1:27" ht="18.75" customHeight="1">
      <c r="A330" s="1" t="s">
        <v>15</v>
      </c>
      <c r="B330" s="1" t="s">
        <v>14</v>
      </c>
      <c r="C330" s="1">
        <f t="shared" ca="1" si="336"/>
        <v>12333</v>
      </c>
      <c r="D330" s="2" t="str">
        <f>CONCATENATE("'","02:50 PM")</f>
        <v>'02:50 PM</v>
      </c>
      <c r="E330" s="2" t="str">
        <f>CONCATENATE("'","05:10 PM")</f>
        <v>'05:10 PM</v>
      </c>
      <c r="F330" s="1" t="s">
        <v>10</v>
      </c>
      <c r="G330" s="1" t="s">
        <v>19</v>
      </c>
      <c r="H330" s="1" t="str">
        <f t="shared" ca="1" si="354"/>
        <v>A-7251</v>
      </c>
      <c r="I330" s="1">
        <f t="shared" ca="1" si="337"/>
        <v>7251</v>
      </c>
      <c r="J330" s="4" t="s">
        <v>24</v>
      </c>
      <c r="K330" s="5" t="str">
        <f>CONCATENATE("'","08:32 PM")</f>
        <v>'08:32 PM</v>
      </c>
      <c r="L330" s="5" t="str">
        <f>CONCATENATE("'","10:52 PM")</f>
        <v>'10:52 PM</v>
      </c>
      <c r="M330" s="4" t="str">
        <f t="shared" ca="1" si="330"/>
        <v>A-7252</v>
      </c>
      <c r="N330" s="1" t="str">
        <f t="shared" si="331"/>
        <v>"From":'CHD',</v>
      </c>
      <c r="O330" s="1" t="str">
        <f>CONCATENATE(N330,"""",B$1,""":","'",B330,"',")</f>
        <v>"From":'CHD',"To":'KOL',</v>
      </c>
      <c r="P330" s="1" t="str">
        <f ca="1">CONCATENATE(O330,"""",C$1,""":","'",C330,"',")</f>
        <v>"From":'CHD',"To":'KOL',"Price":'12333',</v>
      </c>
      <c r="Q330" s="1" t="str">
        <f ca="1">CONCATENATE(P330,"""",D$1,""":","",D330,"',")</f>
        <v>"From":'CHD',"To":'KOL',"Price":'12333',"DeptTime":'02:50 PM',</v>
      </c>
      <c r="R330" s="1" t="str">
        <f ca="1">CONCATENATE(Q330,"""",E$1,""":","",E330,"',")</f>
        <v>"From":'CHD',"To":'KOL',"Price":'12333',"DeptTime":'02:50 PM',"ArrTime":'05:10 PM',</v>
      </c>
      <c r="S330" s="1" t="str">
        <f ca="1">CONCATENATE(R330,"""",F$1,""":","'",F330,"',")</f>
        <v>"From":'CHD',"To":'KOL',"Price":'12333',"DeptTime":'02:50 PM',"ArrTime":'05:10 PM',"Flight":'A',</v>
      </c>
      <c r="T330" s="1" t="str">
        <f ca="1">CONCATENATE(S330,"""",G$1,""":","'",G330,"',")</f>
        <v>"From":'CHD',"To":'KOL',"Price":'12333',"DeptTime":'02:50 PM',"ArrTime":'05:10 PM',"Flight":'A',"Comp":'Pun-Airways',</v>
      </c>
      <c r="U330" s="1" t="str">
        <f ca="1">CONCATENATE(T330,"""",H$1,""":","'",H330,"',")</f>
        <v>"From":'CHD',"To":'KOL',"Price":'12333',"DeptTime":'02:50 PM',"ArrTime":'05:10 PM',"Flight":'A',"Comp":'Pun-Airways',"Code":'A-7251',</v>
      </c>
      <c r="V330" s="1" t="str">
        <f ca="1">CONCATENATE(U330,"""",I$1,""":","'",I330,"',")</f>
        <v>"From":'CHD',"To":'KOL',"Price":'12333',"DeptTime":'02:50 PM',"ArrTime":'05:10 PM',"Flight":'A',"Comp":'Pun-Airways',"Code":'A-7251',"FlightNo":'7251',</v>
      </c>
      <c r="W330" s="1" t="str">
        <f ca="1">CONCATENATE(V330,"""",J$1,""":","",J330,",")</f>
        <v>"From":'CHD',"To":'KOL',"Price":'12333',"DeptTime":'02:50 PM',"ArrTime":'05:10 PM',"Flight":'A',"Comp":'Pun-Airways',"Code":'A-7251',"FlightNo":'7251',"isReturn":true,</v>
      </c>
      <c r="X330" s="1" t="str">
        <f t="shared" ref="X330:Y330" ca="1" si="363">CONCATENATE(W330,"""",K$1,""":","",K330,"',")</f>
        <v>"From":'CHD',"To":'KOL',"Price":'12333',"DeptTime":'02:50 PM',"ArrTime":'05:10 PM',"Flight":'A',"Comp":'Pun-Airways',"Code":'A-7251',"FlightNo":'7251',"isReturn":true,"RetDeptTime":'08:32 PM',</v>
      </c>
      <c r="Y330" s="1" t="str">
        <f t="shared" ca="1" si="363"/>
        <v>"From":'CHD',"To":'KOL',"Price":'12333',"DeptTime":'02:50 PM',"ArrTime":'05:10 PM',"Flight":'A',"Comp":'Pun-Airways',"Code":'A-7251',"FlightNo":'7251',"isReturn":true,"RetDeptTime":'08:32 PM',"RetArrTime":'10:52 PM',</v>
      </c>
      <c r="Z330" s="1" t="str">
        <f ca="1">CONCATENATE(Y330,"""",M$1,""":","'",M330,"'")</f>
        <v>"From":'CHD',"To":'KOL',"Price":'12333',"DeptTime":'02:50 PM',"ArrTime":'05:10 PM',"Flight":'A',"Comp":'Pun-Airways',"Code":'A-7251',"FlightNo":'7251',"isReturn":true,"RetDeptTime":'08:32 PM',"RetArrTime":'10:52 PM',"RetCode":'A-7252'</v>
      </c>
      <c r="AA330" s="1" t="str">
        <f t="shared" ca="1" si="339"/>
        <v>{"From":'CHD',"To":'KOL',"Price":'12333',"DeptTime":'02:50 PM',"ArrTime":'05:10 PM',"Flight":'A',"Comp":'Pun-Airways',"Code":'A-7251',"FlightNo":'7251',"isReturn":true,"RetDeptTime":'08:32 PM',"RetArrTime":'10:52 PM',"RetCode":'A-7252'},</v>
      </c>
    </row>
    <row r="331" spans="1:27" ht="18.75" customHeight="1">
      <c r="A331" s="1" t="s">
        <v>15</v>
      </c>
      <c r="B331" s="1" t="s">
        <v>15</v>
      </c>
      <c r="C331" s="1">
        <f t="shared" ca="1" si="336"/>
        <v>6710</v>
      </c>
      <c r="D331" s="2" t="str">
        <f>CONCATENATE("'","05:53 PM")</f>
        <v>'05:53 PM</v>
      </c>
      <c r="E331" s="2" t="str">
        <f>CONCATENATE("'","08:13 PM")</f>
        <v>'08:13 PM</v>
      </c>
      <c r="F331" s="1" t="s">
        <v>10</v>
      </c>
      <c r="G331" s="1" t="s">
        <v>20</v>
      </c>
      <c r="H331" s="1" t="str">
        <f t="shared" ca="1" si="354"/>
        <v>A-7413</v>
      </c>
      <c r="I331" s="1">
        <f t="shared" ca="1" si="337"/>
        <v>7413</v>
      </c>
      <c r="J331" s="4" t="s">
        <v>24</v>
      </c>
      <c r="K331" s="5" t="str">
        <f>CONCATENATE("'","11:35 PM")</f>
        <v>'11:35 PM</v>
      </c>
      <c r="L331" s="5" t="str">
        <f>CONCATENATE("'","01:55 AM")</f>
        <v>'01:55 AM</v>
      </c>
      <c r="M331" s="4" t="str">
        <f t="shared" ca="1" si="330"/>
        <v>A-7414</v>
      </c>
      <c r="N331" s="1" t="str">
        <f t="shared" si="331"/>
        <v>"From":'CHD',</v>
      </c>
      <c r="O331" s="1" t="str">
        <f>CONCATENATE(N331,"""",B$1,""":","'",B331,"',")</f>
        <v>"From":'CHD',"To":'CHD',</v>
      </c>
      <c r="P331" s="1" t="str">
        <f ca="1">CONCATENATE(O331,"""",C$1,""":","'",C331,"',")</f>
        <v>"From":'CHD',"To":'CHD',"Price":'6710',</v>
      </c>
      <c r="Q331" s="1" t="str">
        <f ca="1">CONCATENATE(P331,"""",D$1,""":","",D331,"',")</f>
        <v>"From":'CHD',"To":'CHD',"Price":'6710',"DeptTime":'05:53 PM',</v>
      </c>
      <c r="R331" s="1" t="str">
        <f ca="1">CONCATENATE(Q331,"""",E$1,""":","",E331,"',")</f>
        <v>"From":'CHD',"To":'CHD',"Price":'6710',"DeptTime":'05:53 PM',"ArrTime":'08:13 PM',</v>
      </c>
      <c r="S331" s="1" t="str">
        <f ca="1">CONCATENATE(R331,"""",F$1,""":","'",F331,"',")</f>
        <v>"From":'CHD',"To":'CHD',"Price":'6710',"DeptTime":'05:53 PM',"ArrTime":'08:13 PM',"Flight":'A',</v>
      </c>
      <c r="T331" s="1" t="str">
        <f ca="1">CONCATENATE(S331,"""",G$1,""":","'",G331,"',")</f>
        <v>"From":'CHD',"To":'CHD',"Price":'6710',"DeptTime":'05:53 PM',"ArrTime":'08:13 PM',"Flight":'A',"Comp":'M-India',</v>
      </c>
      <c r="U331" s="1" t="str">
        <f ca="1">CONCATENATE(T331,"""",H$1,""":","'",H331,"',")</f>
        <v>"From":'CHD',"To":'CHD',"Price":'6710',"DeptTime":'05:53 PM',"ArrTime":'08:13 PM',"Flight":'A',"Comp":'M-India',"Code":'A-7413',</v>
      </c>
      <c r="V331" s="1" t="str">
        <f ca="1">CONCATENATE(U331,"""",I$1,""":","'",I331,"',")</f>
        <v>"From":'CHD',"To":'CHD',"Price":'6710',"DeptTime":'05:53 PM',"ArrTime":'08:13 PM',"Flight":'A',"Comp":'M-India',"Code":'A-7413',"FlightNo":'7413',</v>
      </c>
      <c r="W331" s="1" t="str">
        <f ca="1">CONCATENATE(V331,"""",J$1,""":","",J331,",")</f>
        <v>"From":'CHD',"To":'CHD',"Price":'6710',"DeptTime":'05:53 PM',"ArrTime":'08:13 PM',"Flight":'A',"Comp":'M-India',"Code":'A-7413',"FlightNo":'7413',"isReturn":true,</v>
      </c>
      <c r="X331" s="1" t="str">
        <f t="shared" ref="X331:Y331" ca="1" si="364">CONCATENATE(W331,"""",K$1,""":","",K331,"',")</f>
        <v>"From":'CHD',"To":'CHD',"Price":'6710',"DeptTime":'05:53 PM',"ArrTime":'08:13 PM',"Flight":'A',"Comp":'M-India',"Code":'A-7413',"FlightNo":'7413',"isReturn":true,"RetDeptTime":'11:35 PM',</v>
      </c>
      <c r="Y331" s="1" t="str">
        <f t="shared" ca="1" si="364"/>
        <v>"From":'CHD',"To":'CHD',"Price":'6710',"DeptTime":'05:53 PM',"ArrTime":'08:13 PM',"Flight":'A',"Comp":'M-India',"Code":'A-7413',"FlightNo":'7413',"isReturn":true,"RetDeptTime":'11:35 PM',"RetArrTime":'01:55 AM',</v>
      </c>
      <c r="Z331" s="1" t="str">
        <f ca="1">CONCATENATE(Y331,"""",M$1,""":","'",M331,"'")</f>
        <v>"From":'CHD',"To":'CHD',"Price":'6710',"DeptTime":'05:53 PM',"ArrTime":'08:13 PM',"Flight":'A',"Comp":'M-India',"Code":'A-7413',"FlightNo":'7413',"isReturn":true,"RetDeptTime":'11:35 PM',"RetArrTime":'01:55 AM',"RetCode":'A-7414'</v>
      </c>
      <c r="AA331" s="1" t="str">
        <f t="shared" ca="1" si="339"/>
        <v>{"From":'CHD',"To":'CHD',"Price":'6710',"DeptTime":'05:53 PM',"ArrTime":'08:13 PM',"Flight":'A',"Comp":'M-India',"Code":'A-7413',"FlightNo":'7413',"isReturn":true,"RetDeptTime":'11:35 PM',"RetArrTime":'01:55 AM',"RetCode":'A-7414'},</v>
      </c>
    </row>
    <row r="332" spans="1:27" ht="18.75" customHeight="1">
      <c r="A332" s="1" t="s">
        <v>7</v>
      </c>
      <c r="B332" s="1" t="s">
        <v>7</v>
      </c>
      <c r="C332" s="1">
        <f t="shared" ca="1" si="336"/>
        <v>12428</v>
      </c>
      <c r="D332" s="2" t="str">
        <f>CONCATENATE("'","09:33 AM")</f>
        <v>'09:33 AM</v>
      </c>
      <c r="E332" s="2" t="str">
        <f>CONCATENATE("'","11:53 AM")</f>
        <v>'11:53 AM</v>
      </c>
      <c r="F332" s="1" t="s">
        <v>10</v>
      </c>
      <c r="G332" s="1" t="s">
        <v>21</v>
      </c>
      <c r="H332" s="1" t="str">
        <f t="shared" ca="1" si="354"/>
        <v>A-9063</v>
      </c>
      <c r="I332" s="1">
        <f t="shared" ca="1" si="337"/>
        <v>9063</v>
      </c>
      <c r="J332" s="4" t="s">
        <v>24</v>
      </c>
      <c r="K332" s="5" t="str">
        <f>CONCATENATE("'","03:15 PM")</f>
        <v>'03:15 PM</v>
      </c>
      <c r="L332" s="5" t="str">
        <f>CONCATENATE("'","05:35 PM")</f>
        <v>'05:35 PM</v>
      </c>
      <c r="M332" s="4" t="str">
        <f t="shared" ca="1" si="330"/>
        <v>A-9064</v>
      </c>
      <c r="N332" s="1" t="str">
        <f t="shared" si="331"/>
        <v>"From":'DEL',</v>
      </c>
      <c r="O332" s="1" t="str">
        <f>CONCATENATE(N332,"""",B$1,""":","'",B332,"',")</f>
        <v>"From":'DEL',"To":'DEL',</v>
      </c>
      <c r="P332" s="1" t="str">
        <f ca="1">CONCATENATE(O332,"""",C$1,""":","'",C332,"',")</f>
        <v>"From":'DEL',"To":'DEL',"Price":'12428',</v>
      </c>
      <c r="Q332" s="1" t="str">
        <f ca="1">CONCATENATE(P332,"""",D$1,""":","",D332,"',")</f>
        <v>"From":'DEL',"To":'DEL',"Price":'12428',"DeptTime":'09:33 AM',</v>
      </c>
      <c r="R332" s="1" t="str">
        <f ca="1">CONCATENATE(Q332,"""",E$1,""":","",E332,"',")</f>
        <v>"From":'DEL',"To":'DEL',"Price":'12428',"DeptTime":'09:33 AM',"ArrTime":'11:53 AM',</v>
      </c>
      <c r="S332" s="1" t="str">
        <f ca="1">CONCATENATE(R332,"""",F$1,""":","'",F332,"',")</f>
        <v>"From":'DEL',"To":'DEL',"Price":'12428',"DeptTime":'09:33 AM',"ArrTime":'11:53 AM',"Flight":'A',</v>
      </c>
      <c r="T332" s="1" t="str">
        <f ca="1">CONCATENATE(S332,"""",G$1,""":","'",G332,"',")</f>
        <v>"From":'DEL',"To":'DEL',"Price":'12428',"DeptTime":'09:33 AM',"ArrTime":'11:53 AM',"Flight":'A',"Comp":'Col-ways',</v>
      </c>
      <c r="U332" s="1" t="str">
        <f ca="1">CONCATENATE(T332,"""",H$1,""":","'",H332,"',")</f>
        <v>"From":'DEL',"To":'DEL',"Price":'12428',"DeptTime":'09:33 AM',"ArrTime":'11:53 AM',"Flight":'A',"Comp":'Col-ways',"Code":'A-9063',</v>
      </c>
      <c r="V332" s="1" t="str">
        <f ca="1">CONCATENATE(U332,"""",I$1,""":","'",I332,"',")</f>
        <v>"From":'DEL',"To":'DEL',"Price":'12428',"DeptTime":'09:33 AM',"ArrTime":'11:53 AM',"Flight":'A',"Comp":'Col-ways',"Code":'A-9063',"FlightNo":'9063',</v>
      </c>
      <c r="W332" s="1" t="str">
        <f ca="1">CONCATENATE(V332,"""",J$1,""":","",J332,",")</f>
        <v>"From":'DEL',"To":'DEL',"Price":'12428',"DeptTime":'09:33 AM',"ArrTime":'11:53 AM',"Flight":'A',"Comp":'Col-ways',"Code":'A-9063',"FlightNo":'9063',"isReturn":true,</v>
      </c>
      <c r="X332" s="1" t="str">
        <f t="shared" ref="X332:Y332" ca="1" si="365">CONCATENATE(W332,"""",K$1,""":","",K332,"',")</f>
        <v>"From":'DEL',"To":'DEL',"Price":'12428',"DeptTime":'09:33 AM',"ArrTime":'11:53 AM',"Flight":'A',"Comp":'Col-ways',"Code":'A-9063',"FlightNo":'9063',"isReturn":true,"RetDeptTime":'03:15 PM',</v>
      </c>
      <c r="Y332" s="1" t="str">
        <f t="shared" ca="1" si="365"/>
        <v>"From":'DEL',"To":'DEL',"Price":'12428',"DeptTime":'09:33 AM',"ArrTime":'11:53 AM',"Flight":'A',"Comp":'Col-ways',"Code":'A-9063',"FlightNo":'9063',"isReturn":true,"RetDeptTime":'03:15 PM',"RetArrTime":'05:35 PM',</v>
      </c>
      <c r="Z332" s="1" t="str">
        <f ca="1">CONCATENATE(Y332,"""",M$1,""":","'",M332,"'")</f>
        <v>"From":'DEL',"To":'DEL',"Price":'12428',"DeptTime":'09:33 AM',"ArrTime":'11:53 AM',"Flight":'A',"Comp":'Col-ways',"Code":'A-9063',"FlightNo":'9063',"isReturn":true,"RetDeptTime":'03:15 PM',"RetArrTime":'05:35 PM',"RetCode":'A-9064'</v>
      </c>
      <c r="AA332" s="1" t="str">
        <f t="shared" ca="1" si="339"/>
        <v>{"From":'DEL',"To":'DEL',"Price":'12428',"DeptTime":'09:33 AM',"ArrTime":'11:53 AM',"Flight":'A',"Comp":'Col-ways',"Code":'A-9063',"FlightNo":'9063',"isReturn":true,"RetDeptTime":'03:15 PM',"RetArrTime":'05:35 PM',"RetCode":'A-9064'},</v>
      </c>
    </row>
    <row r="333" spans="1:27" ht="18.75" customHeight="1">
      <c r="A333" s="1" t="s">
        <v>7</v>
      </c>
      <c r="B333" s="1" t="s">
        <v>8</v>
      </c>
      <c r="C333" s="1">
        <f t="shared" ca="1" si="336"/>
        <v>10277</v>
      </c>
      <c r="D333" s="2" t="str">
        <f>CONCATENATE("'","08:20 AM")</f>
        <v>'08:20 AM</v>
      </c>
      <c r="E333" s="2" t="str">
        <f>CONCATENATE("'","10:40 AM")</f>
        <v>'10:40 AM</v>
      </c>
      <c r="F333" s="1" t="s">
        <v>11</v>
      </c>
      <c r="G333" s="1" t="s">
        <v>22</v>
      </c>
      <c r="H333" s="1" t="str">
        <f t="shared" ca="1" si="354"/>
        <v>B-6289</v>
      </c>
      <c r="I333" s="1">
        <f t="shared" ca="1" si="337"/>
        <v>6289</v>
      </c>
      <c r="J333" s="4" t="s">
        <v>24</v>
      </c>
      <c r="K333" s="5" t="str">
        <f>CONCATENATE("'","02:01 PM")</f>
        <v>'02:01 PM</v>
      </c>
      <c r="L333" s="5" t="str">
        <f>CONCATENATE("'","04:21 PM")</f>
        <v>'04:21 PM</v>
      </c>
      <c r="M333" s="4" t="str">
        <f t="shared" ca="1" si="330"/>
        <v>B-6290</v>
      </c>
      <c r="N333" s="1" t="str">
        <f t="shared" si="331"/>
        <v>"From":'DEL',</v>
      </c>
      <c r="O333" s="1" t="str">
        <f>CONCATENATE(N333,"""",B$1,""":","'",B333,"',")</f>
        <v>"From":'DEL',"To":'BLR',</v>
      </c>
      <c r="P333" s="1" t="str">
        <f ca="1">CONCATENATE(O333,"""",C$1,""":","'",C333,"',")</f>
        <v>"From":'DEL',"To":'BLR',"Price":'10277',</v>
      </c>
      <c r="Q333" s="1" t="str">
        <f ca="1">CONCATENATE(P333,"""",D$1,""":","",D333,"',")</f>
        <v>"From":'DEL',"To":'BLR',"Price":'10277',"DeptTime":'08:20 AM',</v>
      </c>
      <c r="R333" s="1" t="str">
        <f ca="1">CONCATENATE(Q333,"""",E$1,""":","",E333,"',")</f>
        <v>"From":'DEL',"To":'BLR',"Price":'10277',"DeptTime":'08:20 AM',"ArrTime":'10:40 AM',</v>
      </c>
      <c r="S333" s="1" t="str">
        <f ca="1">CONCATENATE(R333,"""",F$1,""":","'",F333,"',")</f>
        <v>"From":'DEL',"To":'BLR',"Price":'10277',"DeptTime":'08:20 AM',"ArrTime":'10:40 AM',"Flight":'B',</v>
      </c>
      <c r="T333" s="1" t="str">
        <f ca="1">CONCATENATE(S333,"""",G$1,""":","'",G333,"',")</f>
        <v>"From":'DEL',"To":'BLR',"Price":'10277',"DeptTime":'08:20 AM',"ArrTime":'10:40 AM',"Flight":'B',"Comp":'Max-Yorks',</v>
      </c>
      <c r="U333" s="1" t="str">
        <f ca="1">CONCATENATE(T333,"""",H$1,""":","'",H333,"',")</f>
        <v>"From":'DEL',"To":'BLR',"Price":'10277',"DeptTime":'08:20 AM',"ArrTime":'10:40 AM',"Flight":'B',"Comp":'Max-Yorks',"Code":'B-6289',</v>
      </c>
      <c r="V333" s="1" t="str">
        <f ca="1">CONCATENATE(U333,"""",I$1,""":","'",I333,"',")</f>
        <v>"From":'DEL',"To":'BLR',"Price":'10277',"DeptTime":'08:20 AM',"ArrTime":'10:40 AM',"Flight":'B',"Comp":'Max-Yorks',"Code":'B-6289',"FlightNo":'6289',</v>
      </c>
      <c r="W333" s="1" t="str">
        <f ca="1">CONCATENATE(V333,"""",J$1,""":","",J333,",")</f>
        <v>"From":'DEL',"To":'BLR',"Price":'10277',"DeptTime":'08:20 AM',"ArrTime":'10:40 AM',"Flight":'B',"Comp":'Max-Yorks',"Code":'B-6289',"FlightNo":'6289',"isReturn":true,</v>
      </c>
      <c r="X333" s="1" t="str">
        <f t="shared" ref="X333:Y333" ca="1" si="366">CONCATENATE(W333,"""",K$1,""":","",K333,"',")</f>
        <v>"From":'DEL',"To":'BLR',"Price":'10277',"DeptTime":'08:20 AM',"ArrTime":'10:40 AM',"Flight":'B',"Comp":'Max-Yorks',"Code":'B-6289',"FlightNo":'6289',"isReturn":true,"RetDeptTime":'02:01 PM',</v>
      </c>
      <c r="Y333" s="1" t="str">
        <f t="shared" ca="1" si="366"/>
        <v>"From":'DEL',"To":'BLR',"Price":'10277',"DeptTime":'08:20 AM',"ArrTime":'10:40 AM',"Flight":'B',"Comp":'Max-Yorks',"Code":'B-6289',"FlightNo":'6289',"isReturn":true,"RetDeptTime":'02:01 PM',"RetArrTime":'04:21 PM',</v>
      </c>
      <c r="Z333" s="1" t="str">
        <f ca="1">CONCATENATE(Y333,"""",M$1,""":","'",M333,"'")</f>
        <v>"From":'DEL',"To":'BLR',"Price":'10277',"DeptTime":'08:20 AM',"ArrTime":'10:40 AM',"Flight":'B',"Comp":'Max-Yorks',"Code":'B-6289',"FlightNo":'6289',"isReturn":true,"RetDeptTime":'02:01 PM',"RetArrTime":'04:21 PM',"RetCode":'B-6290'</v>
      </c>
      <c r="AA333" s="1" t="str">
        <f t="shared" ca="1" si="339"/>
        <v>{"From":'DEL',"To":'BLR',"Price":'10277',"DeptTime":'08:20 AM',"ArrTime":'10:40 AM',"Flight":'B',"Comp":'Max-Yorks',"Code":'B-6289',"FlightNo":'6289',"isReturn":true,"RetDeptTime":'02:01 PM',"RetArrTime":'04:21 PM',"RetCode":'B-6290'},</v>
      </c>
    </row>
    <row r="334" spans="1:27" ht="18.75" customHeight="1">
      <c r="A334" s="1" t="s">
        <v>7</v>
      </c>
      <c r="B334" s="1" t="s">
        <v>12</v>
      </c>
      <c r="C334" s="1">
        <f t="shared" ca="1" si="336"/>
        <v>6881</v>
      </c>
      <c r="D334" s="2" t="str">
        <f>CONCATENATE("'","07:19 PM")</f>
        <v>'07:19 PM</v>
      </c>
      <c r="E334" s="2" t="str">
        <f>CONCATENATE("'","09:39 PM")</f>
        <v>'09:39 PM</v>
      </c>
      <c r="F334" s="1" t="s">
        <v>10</v>
      </c>
      <c r="G334" s="1" t="s">
        <v>9</v>
      </c>
      <c r="H334" s="1" t="str">
        <f t="shared" ca="1" si="354"/>
        <v>A-1667</v>
      </c>
      <c r="I334" s="1">
        <f t="shared" ca="1" si="337"/>
        <v>1667</v>
      </c>
      <c r="J334" s="4" t="s">
        <v>24</v>
      </c>
      <c r="K334" s="5" t="str">
        <f>CONCATENATE("'","01:00 AM")</f>
        <v>'01:00 AM</v>
      </c>
      <c r="L334" s="5" t="str">
        <f>CONCATENATE("'","03:20 AM")</f>
        <v>'03:20 AM</v>
      </c>
      <c r="M334" s="4" t="str">
        <f t="shared" ca="1" si="330"/>
        <v>A-1668</v>
      </c>
      <c r="N334" s="1" t="str">
        <f t="shared" si="331"/>
        <v>"From":'DEL',</v>
      </c>
      <c r="O334" s="1" t="str">
        <f>CONCATENATE(N334,"""",B$1,""":","'",B334,"',")</f>
        <v>"From":'DEL',"To":'MUM',</v>
      </c>
      <c r="P334" s="1" t="str">
        <f ca="1">CONCATENATE(O334,"""",C$1,""":","'",C334,"',")</f>
        <v>"From":'DEL',"To":'MUM',"Price":'6881',</v>
      </c>
      <c r="Q334" s="1" t="str">
        <f ca="1">CONCATENATE(P334,"""",D$1,""":","",D334,"',")</f>
        <v>"From":'DEL',"To":'MUM',"Price":'6881',"DeptTime":'07:19 PM',</v>
      </c>
      <c r="R334" s="1" t="str">
        <f ca="1">CONCATENATE(Q334,"""",E$1,""":","",E334,"',")</f>
        <v>"From":'DEL',"To":'MUM',"Price":'6881',"DeptTime":'07:19 PM',"ArrTime":'09:39 PM',</v>
      </c>
      <c r="S334" s="1" t="str">
        <f ca="1">CONCATENATE(R334,"""",F$1,""":","'",F334,"',")</f>
        <v>"From":'DEL',"To":'MUM',"Price":'6881',"DeptTime":'07:19 PM',"ArrTime":'09:39 PM',"Flight":'A',</v>
      </c>
      <c r="T334" s="1" t="str">
        <f ca="1">CONCATENATE(S334,"""",G$1,""":","'",G334,"',")</f>
        <v>"From":'DEL',"To":'MUM',"Price":'6881',"DeptTime":'07:19 PM',"ArrTime":'09:39 PM',"Flight":'A',"Comp":'Kingfisher',</v>
      </c>
      <c r="U334" s="1" t="str">
        <f ca="1">CONCATENATE(T334,"""",H$1,""":","'",H334,"',")</f>
        <v>"From":'DEL',"To":'MUM',"Price":'6881',"DeptTime":'07:19 PM',"ArrTime":'09:39 PM',"Flight":'A',"Comp":'Kingfisher',"Code":'A-1667',</v>
      </c>
      <c r="V334" s="1" t="str">
        <f ca="1">CONCATENATE(U334,"""",I$1,""":","'",I334,"',")</f>
        <v>"From":'DEL',"To":'MUM',"Price":'6881',"DeptTime":'07:19 PM',"ArrTime":'09:39 PM',"Flight":'A',"Comp":'Kingfisher',"Code":'A-1667',"FlightNo":'1667',</v>
      </c>
      <c r="W334" s="1" t="str">
        <f ca="1">CONCATENATE(V334,"""",J$1,""":","",J334,",")</f>
        <v>"From":'DEL',"To":'MUM',"Price":'6881',"DeptTime":'07:19 PM',"ArrTime":'09:39 PM',"Flight":'A',"Comp":'Kingfisher',"Code":'A-1667',"FlightNo":'1667',"isReturn":true,</v>
      </c>
      <c r="X334" s="1" t="str">
        <f t="shared" ref="X334:Y334" ca="1" si="367">CONCATENATE(W334,"""",K$1,""":","",K334,"',")</f>
        <v>"From":'DEL',"To":'MUM',"Price":'6881',"DeptTime":'07:19 PM',"ArrTime":'09:39 PM',"Flight":'A',"Comp":'Kingfisher',"Code":'A-1667',"FlightNo":'1667',"isReturn":true,"RetDeptTime":'01:00 AM',</v>
      </c>
      <c r="Y334" s="1" t="str">
        <f t="shared" ca="1" si="367"/>
        <v>"From":'DEL',"To":'MUM',"Price":'6881',"DeptTime":'07:19 PM',"ArrTime":'09:39 PM',"Flight":'A',"Comp":'Kingfisher',"Code":'A-1667',"FlightNo":'1667',"isReturn":true,"RetDeptTime":'01:00 AM',"RetArrTime":'03:20 AM',</v>
      </c>
      <c r="Z334" s="1" t="str">
        <f ca="1">CONCATENATE(Y334,"""",M$1,""":","'",M334,"'")</f>
        <v>"From":'DEL',"To":'MUM',"Price":'6881',"DeptTime":'07:19 PM',"ArrTime":'09:39 PM',"Flight":'A',"Comp":'Kingfisher',"Code":'A-1667',"FlightNo":'1667',"isReturn":true,"RetDeptTime":'01:00 AM',"RetArrTime":'03:20 AM',"RetCode":'A-1668'</v>
      </c>
      <c r="AA334" s="1" t="str">
        <f t="shared" ca="1" si="339"/>
        <v>{"From":'DEL',"To":'MUM',"Price":'6881',"DeptTime":'07:19 PM',"ArrTime":'09:39 PM',"Flight":'A',"Comp":'Kingfisher',"Code":'A-1667',"FlightNo":'1667',"isReturn":true,"RetDeptTime":'01:00 AM',"RetArrTime":'03:20 AM',"RetCode":'A-1668'},</v>
      </c>
    </row>
    <row r="335" spans="1:27" ht="18.75" customHeight="1">
      <c r="A335" s="1" t="s">
        <v>7</v>
      </c>
      <c r="B335" s="1" t="s">
        <v>13</v>
      </c>
      <c r="C335" s="1">
        <f t="shared" ca="1" si="336"/>
        <v>7681</v>
      </c>
      <c r="D335" s="2" t="str">
        <f>CONCATENATE("'","12:24 AM")</f>
        <v>'12:24 AM</v>
      </c>
      <c r="E335" s="2" t="str">
        <f>CONCATENATE("'","02:44 AM")</f>
        <v>'02:44 AM</v>
      </c>
      <c r="F335" s="1" t="s">
        <v>11</v>
      </c>
      <c r="G335" s="1" t="s">
        <v>9</v>
      </c>
      <c r="H335" s="1" t="str">
        <f t="shared" ca="1" si="354"/>
        <v>B-8715</v>
      </c>
      <c r="I335" s="1">
        <f t="shared" ca="1" si="337"/>
        <v>8715</v>
      </c>
      <c r="J335" s="4" t="s">
        <v>25</v>
      </c>
      <c r="K335" s="5" t="str">
        <f>CONCATENATE("'","06:06 AM")</f>
        <v>'06:06 AM</v>
      </c>
      <c r="L335" s="5" t="str">
        <f>CONCATENATE("'","08:26 AM")</f>
        <v>'08:26 AM</v>
      </c>
      <c r="M335" s="4" t="str">
        <f t="shared" ca="1" si="330"/>
        <v>B-8716</v>
      </c>
      <c r="N335" s="1" t="str">
        <f t="shared" si="331"/>
        <v>"From":'DEL',</v>
      </c>
      <c r="O335" s="1" t="str">
        <f>CONCATENATE(N335,"""",B$1,""":","'",B335,"',")</f>
        <v>"From":'DEL',"To":'ASR',</v>
      </c>
      <c r="P335" s="1" t="str">
        <f ca="1">CONCATENATE(O335,"""",C$1,""":","'",C335,"',")</f>
        <v>"From":'DEL',"To":'ASR',"Price":'7681',</v>
      </c>
      <c r="Q335" s="1" t="str">
        <f ca="1">CONCATENATE(P335,"""",D$1,""":","",D335,"',")</f>
        <v>"From":'DEL',"To":'ASR',"Price":'7681',"DeptTime":'12:24 AM',</v>
      </c>
      <c r="R335" s="1" t="str">
        <f ca="1">CONCATENATE(Q335,"""",E$1,""":","",E335,"',")</f>
        <v>"From":'DEL',"To":'ASR',"Price":'7681',"DeptTime":'12:24 AM',"ArrTime":'02:44 AM',</v>
      </c>
      <c r="S335" s="1" t="str">
        <f ca="1">CONCATENATE(R335,"""",F$1,""":","'",F335,"',")</f>
        <v>"From":'DEL',"To":'ASR',"Price":'7681',"DeptTime":'12:24 AM',"ArrTime":'02:44 AM',"Flight":'B',</v>
      </c>
      <c r="T335" s="1" t="str">
        <f ca="1">CONCATENATE(S335,"""",G$1,""":","'",G335,"',")</f>
        <v>"From":'DEL',"To":'ASR',"Price":'7681',"DeptTime":'12:24 AM',"ArrTime":'02:44 AM',"Flight":'B',"Comp":'Kingfisher',</v>
      </c>
      <c r="U335" s="1" t="str">
        <f ca="1">CONCATENATE(T335,"""",H$1,""":","'",H335,"',")</f>
        <v>"From":'DEL',"To":'ASR',"Price":'7681',"DeptTime":'12:24 AM',"ArrTime":'02:44 AM',"Flight":'B',"Comp":'Kingfisher',"Code":'B-8715',</v>
      </c>
      <c r="V335" s="1" t="str">
        <f ca="1">CONCATENATE(U335,"""",I$1,""":","'",I335,"',")</f>
        <v>"From":'DEL',"To":'ASR',"Price":'7681',"DeptTime":'12:24 AM',"ArrTime":'02:44 AM',"Flight":'B',"Comp":'Kingfisher',"Code":'B-8715',"FlightNo":'8715',</v>
      </c>
      <c r="W335" s="1" t="str">
        <f ca="1">CONCATENATE(V335,"""",J$1,""":","",J335,",")</f>
        <v>"From":'DEL',"To":'ASR',"Price":'7681',"DeptTime":'12:24 AM',"ArrTime":'02:44 AM',"Flight":'B',"Comp":'Kingfisher',"Code":'B-8715',"FlightNo":'8715',"isReturn":false,</v>
      </c>
      <c r="X335" s="1" t="str">
        <f t="shared" ref="X335:Y335" ca="1" si="368">CONCATENATE(W335,"""",K$1,""":","",K335,"',")</f>
        <v>"From":'DEL',"To":'ASR',"Price":'7681',"DeptTime":'12:24 AM',"ArrTime":'02:44 AM',"Flight":'B',"Comp":'Kingfisher',"Code":'B-8715',"FlightNo":'8715',"isReturn":false,"RetDeptTime":'06:06 AM',</v>
      </c>
      <c r="Y335" s="1" t="str">
        <f t="shared" ca="1" si="368"/>
        <v>"From":'DEL',"To":'ASR',"Price":'7681',"DeptTime":'12:24 AM',"ArrTime":'02:44 AM',"Flight":'B',"Comp":'Kingfisher',"Code":'B-8715',"FlightNo":'8715',"isReturn":false,"RetDeptTime":'06:06 AM',"RetArrTime":'08:26 AM',</v>
      </c>
      <c r="Z335" s="1" t="str">
        <f ca="1">CONCATENATE(Y335,"""",M$1,""":","'",M335,"'")</f>
        <v>"From":'DEL',"To":'ASR',"Price":'7681',"DeptTime":'12:24 AM',"ArrTime":'02:44 AM',"Flight":'B',"Comp":'Kingfisher',"Code":'B-8715',"FlightNo":'8715',"isReturn":false,"RetDeptTime":'06:06 AM',"RetArrTime":'08:26 AM',"RetCode":'B-8716'</v>
      </c>
      <c r="AA335" s="1" t="str">
        <f t="shared" ca="1" si="339"/>
        <v>{"From":'DEL',"To":'ASR',"Price":'7681',"DeptTime":'12:24 AM',"ArrTime":'02:44 AM',"Flight":'B',"Comp":'Kingfisher',"Code":'B-8715',"FlightNo":'8715',"isReturn":false,"RetDeptTime":'06:06 AM',"RetArrTime":'08:26 AM',"RetCode":'B-8716'},</v>
      </c>
    </row>
    <row r="336" spans="1:27" ht="18.75" customHeight="1">
      <c r="A336" s="1" t="s">
        <v>7</v>
      </c>
      <c r="B336" s="1" t="s">
        <v>14</v>
      </c>
      <c r="C336" s="1">
        <f t="shared" ca="1" si="336"/>
        <v>7050</v>
      </c>
      <c r="D336" s="2" t="str">
        <f>CONCATENATE("'","12:12 AM")</f>
        <v>'12:12 AM</v>
      </c>
      <c r="E336" s="2" t="str">
        <f>CONCATENATE("'","02:32 AM")</f>
        <v>'02:32 AM</v>
      </c>
      <c r="F336" s="1" t="s">
        <v>10</v>
      </c>
      <c r="G336" s="1" t="s">
        <v>9</v>
      </c>
      <c r="H336" s="1" t="str">
        <f t="shared" ca="1" si="354"/>
        <v>A-4557</v>
      </c>
      <c r="I336" s="1">
        <f t="shared" ca="1" si="337"/>
        <v>4557</v>
      </c>
      <c r="J336" s="4" t="s">
        <v>25</v>
      </c>
      <c r="K336" s="5" t="str">
        <f>CONCATENATE("'","05:53 AM")</f>
        <v>'05:53 AM</v>
      </c>
      <c r="L336" s="5" t="str">
        <f>CONCATENATE("'","08:13 AM")</f>
        <v>'08:13 AM</v>
      </c>
      <c r="M336" s="4" t="str">
        <f t="shared" ca="1" si="330"/>
        <v>A-4558</v>
      </c>
      <c r="N336" s="1" t="str">
        <f t="shared" si="331"/>
        <v>"From":'DEL',</v>
      </c>
      <c r="O336" s="1" t="str">
        <f>CONCATENATE(N336,"""",B$1,""":","'",B336,"',")</f>
        <v>"From":'DEL',"To":'KOL',</v>
      </c>
      <c r="P336" s="1" t="str">
        <f ca="1">CONCATENATE(O336,"""",C$1,""":","'",C336,"',")</f>
        <v>"From":'DEL',"To":'KOL',"Price":'7050',</v>
      </c>
      <c r="Q336" s="1" t="str">
        <f ca="1">CONCATENATE(P336,"""",D$1,""":","",D336,"',")</f>
        <v>"From":'DEL',"To":'KOL',"Price":'7050',"DeptTime":'12:12 AM',</v>
      </c>
      <c r="R336" s="1" t="str">
        <f ca="1">CONCATENATE(Q336,"""",E$1,""":","",E336,"',")</f>
        <v>"From":'DEL',"To":'KOL',"Price":'7050',"DeptTime":'12:12 AM',"ArrTime":'02:32 AM',</v>
      </c>
      <c r="S336" s="1" t="str">
        <f ca="1">CONCATENATE(R336,"""",F$1,""":","'",F336,"',")</f>
        <v>"From":'DEL',"To":'KOL',"Price":'7050',"DeptTime":'12:12 AM',"ArrTime":'02:32 AM',"Flight":'A',</v>
      </c>
      <c r="T336" s="1" t="str">
        <f ca="1">CONCATENATE(S336,"""",G$1,""":","'",G336,"',")</f>
        <v>"From":'DEL',"To":'KOL',"Price":'7050',"DeptTime":'12:12 AM',"ArrTime":'02:32 AM',"Flight":'A',"Comp":'Kingfisher',</v>
      </c>
      <c r="U336" s="1" t="str">
        <f ca="1">CONCATENATE(T336,"""",H$1,""":","'",H336,"',")</f>
        <v>"From":'DEL',"To":'KOL',"Price":'7050',"DeptTime":'12:12 AM',"ArrTime":'02:32 AM',"Flight":'A',"Comp":'Kingfisher',"Code":'A-4557',</v>
      </c>
      <c r="V336" s="1" t="str">
        <f ca="1">CONCATENATE(U336,"""",I$1,""":","'",I336,"',")</f>
        <v>"From":'DEL',"To":'KOL',"Price":'7050',"DeptTime":'12:12 AM',"ArrTime":'02:32 AM',"Flight":'A',"Comp":'Kingfisher',"Code":'A-4557',"FlightNo":'4557',</v>
      </c>
      <c r="W336" s="1" t="str">
        <f ca="1">CONCATENATE(V336,"""",J$1,""":","",J336,",")</f>
        <v>"From":'DEL',"To":'KOL',"Price":'7050',"DeptTime":'12:12 AM',"ArrTime":'02:32 AM',"Flight":'A',"Comp":'Kingfisher',"Code":'A-4557',"FlightNo":'4557',"isReturn":false,</v>
      </c>
      <c r="X336" s="1" t="str">
        <f t="shared" ref="X336:Y336" ca="1" si="369">CONCATENATE(W336,"""",K$1,""":","",K336,"',")</f>
        <v>"From":'DEL',"To":'KOL',"Price":'7050',"DeptTime":'12:12 AM',"ArrTime":'02:32 AM',"Flight":'A',"Comp":'Kingfisher',"Code":'A-4557',"FlightNo":'4557',"isReturn":false,"RetDeptTime":'05:53 AM',</v>
      </c>
      <c r="Y336" s="1" t="str">
        <f t="shared" ca="1" si="369"/>
        <v>"From":'DEL',"To":'KOL',"Price":'7050',"DeptTime":'12:12 AM',"ArrTime":'02:32 AM',"Flight":'A',"Comp":'Kingfisher',"Code":'A-4557',"FlightNo":'4557',"isReturn":false,"RetDeptTime":'05:53 AM',"RetArrTime":'08:13 AM',</v>
      </c>
      <c r="Z336" s="1" t="str">
        <f ca="1">CONCATENATE(Y336,"""",M$1,""":","'",M336,"'")</f>
        <v>"From":'DEL',"To":'KOL',"Price":'7050',"DeptTime":'12:12 AM',"ArrTime":'02:32 AM',"Flight":'A',"Comp":'Kingfisher',"Code":'A-4557',"FlightNo":'4557',"isReturn":false,"RetDeptTime":'05:53 AM',"RetArrTime":'08:13 AM',"RetCode":'A-4558'</v>
      </c>
      <c r="AA336" s="1" t="str">
        <f t="shared" ca="1" si="339"/>
        <v>{"From":'DEL',"To":'KOL',"Price":'7050',"DeptTime":'12:12 AM',"ArrTime":'02:32 AM',"Flight":'A',"Comp":'Kingfisher',"Code":'A-4557',"FlightNo":'4557',"isReturn":false,"RetDeptTime":'05:53 AM',"RetArrTime":'08:13 AM',"RetCode":'A-4558'},</v>
      </c>
    </row>
    <row r="337" spans="1:27" ht="18.75" customHeight="1">
      <c r="A337" s="1" t="s">
        <v>7</v>
      </c>
      <c r="B337" s="1" t="s">
        <v>15</v>
      </c>
      <c r="C337" s="1">
        <f t="shared" ca="1" si="336"/>
        <v>7397</v>
      </c>
      <c r="D337" s="2" t="str">
        <f>CONCATENATE("'","10:22 AM")</f>
        <v>'10:22 AM</v>
      </c>
      <c r="E337" s="2" t="str">
        <f>CONCATENATE("'","12:42 PM")</f>
        <v>'12:42 PM</v>
      </c>
      <c r="F337" s="1" t="s">
        <v>11</v>
      </c>
      <c r="G337" s="1" t="s">
        <v>9</v>
      </c>
      <c r="H337" s="1" t="str">
        <f t="shared" ca="1" si="354"/>
        <v>B-4370</v>
      </c>
      <c r="I337" s="1">
        <f t="shared" ca="1" si="337"/>
        <v>4370</v>
      </c>
      <c r="J337" s="4" t="s">
        <v>25</v>
      </c>
      <c r="K337" s="5" t="str">
        <f>CONCATENATE("'","04:03 PM")</f>
        <v>'04:03 PM</v>
      </c>
      <c r="L337" s="5" t="str">
        <f>CONCATENATE("'","06:23 PM")</f>
        <v>'06:23 PM</v>
      </c>
      <c r="M337" s="4" t="str">
        <f t="shared" ca="1" si="330"/>
        <v>B-4371</v>
      </c>
      <c r="N337" s="1" t="str">
        <f t="shared" si="331"/>
        <v>"From":'DEL',</v>
      </c>
      <c r="O337" s="1" t="str">
        <f>CONCATENATE(N337,"""",B$1,""":","'",B337,"',")</f>
        <v>"From":'DEL',"To":'CHD',</v>
      </c>
      <c r="P337" s="1" t="str">
        <f ca="1">CONCATENATE(O337,"""",C$1,""":","'",C337,"',")</f>
        <v>"From":'DEL',"To":'CHD',"Price":'7397',</v>
      </c>
      <c r="Q337" s="1" t="str">
        <f ca="1">CONCATENATE(P337,"""",D$1,""":","",D337,"',")</f>
        <v>"From":'DEL',"To":'CHD',"Price":'7397',"DeptTime":'10:22 AM',</v>
      </c>
      <c r="R337" s="1" t="str">
        <f ca="1">CONCATENATE(Q337,"""",E$1,""":","",E337,"',")</f>
        <v>"From":'DEL',"To":'CHD',"Price":'7397',"DeptTime":'10:22 AM',"ArrTime":'12:42 PM',</v>
      </c>
      <c r="S337" s="1" t="str">
        <f ca="1">CONCATENATE(R337,"""",F$1,""":","'",F337,"',")</f>
        <v>"From":'DEL',"To":'CHD',"Price":'7397',"DeptTime":'10:22 AM',"ArrTime":'12:42 PM',"Flight":'B',</v>
      </c>
      <c r="T337" s="1" t="str">
        <f ca="1">CONCATENATE(S337,"""",G$1,""":","'",G337,"',")</f>
        <v>"From":'DEL',"To":'CHD',"Price":'7397',"DeptTime":'10:22 AM',"ArrTime":'12:42 PM',"Flight":'B',"Comp":'Kingfisher',</v>
      </c>
      <c r="U337" s="1" t="str">
        <f ca="1">CONCATENATE(T337,"""",H$1,""":","'",H337,"',")</f>
        <v>"From":'DEL',"To":'CHD',"Price":'7397',"DeptTime":'10:22 AM',"ArrTime":'12:42 PM',"Flight":'B',"Comp":'Kingfisher',"Code":'B-4370',</v>
      </c>
      <c r="V337" s="1" t="str">
        <f ca="1">CONCATENATE(U337,"""",I$1,""":","'",I337,"',")</f>
        <v>"From":'DEL',"To":'CHD',"Price":'7397',"DeptTime":'10:22 AM',"ArrTime":'12:42 PM',"Flight":'B',"Comp":'Kingfisher',"Code":'B-4370',"FlightNo":'4370',</v>
      </c>
      <c r="W337" s="1" t="str">
        <f ca="1">CONCATENATE(V337,"""",J$1,""":","",J337,",")</f>
        <v>"From":'DEL',"To":'CHD',"Price":'7397',"DeptTime":'10:22 AM',"ArrTime":'12:42 PM',"Flight":'B',"Comp":'Kingfisher',"Code":'B-4370',"FlightNo":'4370',"isReturn":false,</v>
      </c>
      <c r="X337" s="1" t="str">
        <f t="shared" ref="X337:Y337" ca="1" si="370">CONCATENATE(W337,"""",K$1,""":","",K337,"',")</f>
        <v>"From":'DEL',"To":'CHD',"Price":'7397',"DeptTime":'10:22 AM',"ArrTime":'12:42 PM',"Flight":'B',"Comp":'Kingfisher',"Code":'B-4370',"FlightNo":'4370',"isReturn":false,"RetDeptTime":'04:03 PM',</v>
      </c>
      <c r="Y337" s="1" t="str">
        <f t="shared" ca="1" si="370"/>
        <v>"From":'DEL',"To":'CHD',"Price":'7397',"DeptTime":'10:22 AM',"ArrTime":'12:42 PM',"Flight":'B',"Comp":'Kingfisher',"Code":'B-4370',"FlightNo":'4370',"isReturn":false,"RetDeptTime":'04:03 PM',"RetArrTime":'06:23 PM',</v>
      </c>
      <c r="Z337" s="1" t="str">
        <f ca="1">CONCATENATE(Y337,"""",M$1,""":","'",M337,"'")</f>
        <v>"From":'DEL',"To":'CHD',"Price":'7397',"DeptTime":'10:22 AM',"ArrTime":'12:42 PM',"Flight":'B',"Comp":'Kingfisher',"Code":'B-4370',"FlightNo":'4370',"isReturn":false,"RetDeptTime":'04:03 PM',"RetArrTime":'06:23 PM',"RetCode":'B-4371'</v>
      </c>
      <c r="AA337" s="1" t="str">
        <f t="shared" ca="1" si="339"/>
        <v>{"From":'DEL',"To":'CHD',"Price":'7397',"DeptTime":'10:22 AM',"ArrTime":'12:42 PM',"Flight":'B',"Comp":'Kingfisher',"Code":'B-4370',"FlightNo":'4370',"isReturn":false,"RetDeptTime":'04:03 PM',"RetArrTime":'06:23 PM',"RetCode":'B-4371'},</v>
      </c>
    </row>
    <row r="338" spans="1:27" ht="18.75" customHeight="1">
      <c r="A338" s="1" t="s">
        <v>7</v>
      </c>
      <c r="B338" s="1" t="s">
        <v>7</v>
      </c>
      <c r="C338" s="1">
        <f t="shared" ca="1" si="336"/>
        <v>7705</v>
      </c>
      <c r="D338" s="2" t="str">
        <f>CONCATENATE("'","03:51 AM")</f>
        <v>'03:51 AM</v>
      </c>
      <c r="E338" s="2" t="str">
        <f>CONCATENATE("'","06:11 AM")</f>
        <v>'06:11 AM</v>
      </c>
      <c r="F338" s="1" t="s">
        <v>10</v>
      </c>
      <c r="G338" s="1" t="s">
        <v>18</v>
      </c>
      <c r="H338" s="1" t="str">
        <f t="shared" ca="1" si="354"/>
        <v>A-4113</v>
      </c>
      <c r="I338" s="1">
        <f t="shared" ca="1" si="337"/>
        <v>4113</v>
      </c>
      <c r="J338" s="4" t="s">
        <v>25</v>
      </c>
      <c r="K338" s="5" t="str">
        <f>CONCATENATE("'","09:33 AM")</f>
        <v>'09:33 AM</v>
      </c>
      <c r="L338" s="5" t="str">
        <f>CONCATENATE("'","11:53 AM")</f>
        <v>'11:53 AM</v>
      </c>
      <c r="M338" s="4" t="str">
        <f t="shared" ca="1" si="330"/>
        <v>A-4114</v>
      </c>
      <c r="N338" s="1" t="str">
        <f t="shared" si="331"/>
        <v>"From":'DEL',</v>
      </c>
      <c r="O338" s="1" t="str">
        <f>CONCATENATE(N338,"""",B$1,""":","'",B338,"',")</f>
        <v>"From":'DEL',"To":'DEL',</v>
      </c>
      <c r="P338" s="1" t="str">
        <f ca="1">CONCATENATE(O338,"""",C$1,""":","'",C338,"',")</f>
        <v>"From":'DEL',"To":'DEL',"Price":'7705',</v>
      </c>
      <c r="Q338" s="1" t="str">
        <f ca="1">CONCATENATE(P338,"""",D$1,""":","",D338,"',")</f>
        <v>"From":'DEL',"To":'DEL',"Price":'7705',"DeptTime":'03:51 AM',</v>
      </c>
      <c r="R338" s="1" t="str">
        <f ca="1">CONCATENATE(Q338,"""",E$1,""":","",E338,"',")</f>
        <v>"From":'DEL',"To":'DEL',"Price":'7705',"DeptTime":'03:51 AM',"ArrTime":'06:11 AM',</v>
      </c>
      <c r="S338" s="1" t="str">
        <f ca="1">CONCATENATE(R338,"""",F$1,""":","'",F338,"',")</f>
        <v>"From":'DEL',"To":'DEL',"Price":'7705',"DeptTime":'03:51 AM',"ArrTime":'06:11 AM',"Flight":'A',</v>
      </c>
      <c r="T338" s="1" t="str">
        <f ca="1">CONCATENATE(S338,"""",G$1,""":","'",G338,"',")</f>
        <v>"From":'DEL',"To":'DEL',"Price":'7705',"DeptTime":'03:51 AM',"ArrTime":'06:11 AM',"Flight":'A',"Comp":'Jet Airways',</v>
      </c>
      <c r="U338" s="1" t="str">
        <f ca="1">CONCATENATE(T338,"""",H$1,""":","'",H338,"',")</f>
        <v>"From":'DEL',"To":'DEL',"Price":'7705',"DeptTime":'03:51 AM',"ArrTime":'06:11 AM',"Flight":'A',"Comp":'Jet Airways',"Code":'A-4113',</v>
      </c>
      <c r="V338" s="1" t="str">
        <f ca="1">CONCATENATE(U338,"""",I$1,""":","'",I338,"',")</f>
        <v>"From":'DEL',"To":'DEL',"Price":'7705',"DeptTime":'03:51 AM',"ArrTime":'06:11 AM',"Flight":'A',"Comp":'Jet Airways',"Code":'A-4113',"FlightNo":'4113',</v>
      </c>
      <c r="W338" s="1" t="str">
        <f ca="1">CONCATENATE(V338,"""",J$1,""":","",J338,",")</f>
        <v>"From":'DEL',"To":'DEL',"Price":'7705',"DeptTime":'03:51 AM',"ArrTime":'06:11 AM',"Flight":'A',"Comp":'Jet Airways',"Code":'A-4113',"FlightNo":'4113',"isReturn":false,</v>
      </c>
      <c r="X338" s="1" t="str">
        <f t="shared" ref="X338:Y338" ca="1" si="371">CONCATENATE(W338,"""",K$1,""":","",K338,"',")</f>
        <v>"From":'DEL',"To":'DEL',"Price":'7705',"DeptTime":'03:51 AM',"ArrTime":'06:11 AM',"Flight":'A',"Comp":'Jet Airways',"Code":'A-4113',"FlightNo":'4113',"isReturn":false,"RetDeptTime":'09:33 AM',</v>
      </c>
      <c r="Y338" s="1" t="str">
        <f t="shared" ca="1" si="371"/>
        <v>"From":'DEL',"To":'DEL',"Price":'7705',"DeptTime":'03:51 AM',"ArrTime":'06:11 AM',"Flight":'A',"Comp":'Jet Airways',"Code":'A-4113',"FlightNo":'4113',"isReturn":false,"RetDeptTime":'09:33 AM',"RetArrTime":'11:53 AM',</v>
      </c>
      <c r="Z338" s="1" t="str">
        <f ca="1">CONCATENATE(Y338,"""",M$1,""":","'",M338,"'")</f>
        <v>"From":'DEL',"To":'DEL',"Price":'7705',"DeptTime":'03:51 AM',"ArrTime":'06:11 AM',"Flight":'A',"Comp":'Jet Airways',"Code":'A-4113',"FlightNo":'4113',"isReturn":false,"RetDeptTime":'09:33 AM',"RetArrTime":'11:53 AM',"RetCode":'A-4114'</v>
      </c>
      <c r="AA338" s="1" t="str">
        <f t="shared" ca="1" si="339"/>
        <v>{"From":'DEL',"To":'DEL',"Price":'7705',"DeptTime":'03:51 AM',"ArrTime":'06:11 AM',"Flight":'A',"Comp":'Jet Airways',"Code":'A-4113',"FlightNo":'4113',"isReturn":false,"RetDeptTime":'09:33 AM',"RetArrTime":'11:53 AM',"RetCode":'A-4114'},</v>
      </c>
    </row>
    <row r="339" spans="1:27" ht="18.75" customHeight="1">
      <c r="A339" s="1" t="s">
        <v>7</v>
      </c>
      <c r="B339" s="1" t="s">
        <v>8</v>
      </c>
      <c r="C339" s="1">
        <f t="shared" ca="1" si="336"/>
        <v>13436</v>
      </c>
      <c r="D339" s="2" t="str">
        <f>CONCATENATE("'","04:28 AM")</f>
        <v>'04:28 AM</v>
      </c>
      <c r="E339" s="2" t="str">
        <f>CONCATENATE("'","06:48 AM")</f>
        <v>'06:48 AM</v>
      </c>
      <c r="F339" s="1" t="s">
        <v>11</v>
      </c>
      <c r="G339" s="1" t="s">
        <v>19</v>
      </c>
      <c r="H339" s="1" t="str">
        <f t="shared" ca="1" si="354"/>
        <v>B-9220</v>
      </c>
      <c r="I339" s="1">
        <f t="shared" ca="1" si="337"/>
        <v>9220</v>
      </c>
      <c r="J339" s="4" t="s">
        <v>25</v>
      </c>
      <c r="K339" s="5" t="str">
        <f>CONCATENATE("'","10:10 AM")</f>
        <v>'10:10 AM</v>
      </c>
      <c r="L339" s="5" t="str">
        <f>CONCATENATE("'","12:30 PM")</f>
        <v>'12:30 PM</v>
      </c>
      <c r="M339" s="4" t="str">
        <f t="shared" ca="1" si="330"/>
        <v>B-9221</v>
      </c>
      <c r="N339" s="1" t="str">
        <f t="shared" si="331"/>
        <v>"From":'DEL',</v>
      </c>
      <c r="O339" s="1" t="str">
        <f>CONCATENATE(N339,"""",B$1,""":","'",B339,"',")</f>
        <v>"From":'DEL',"To":'BLR',</v>
      </c>
      <c r="P339" s="1" t="str">
        <f ca="1">CONCATENATE(O339,"""",C$1,""":","'",C339,"',")</f>
        <v>"From":'DEL',"To":'BLR',"Price":'13436',</v>
      </c>
      <c r="Q339" s="1" t="str">
        <f ca="1">CONCATENATE(P339,"""",D$1,""":","",D339,"',")</f>
        <v>"From":'DEL',"To":'BLR',"Price":'13436',"DeptTime":'04:28 AM',</v>
      </c>
      <c r="R339" s="1" t="str">
        <f ca="1">CONCATENATE(Q339,"""",E$1,""":","",E339,"',")</f>
        <v>"From":'DEL',"To":'BLR',"Price":'13436',"DeptTime":'04:28 AM',"ArrTime":'06:48 AM',</v>
      </c>
      <c r="S339" s="1" t="str">
        <f ca="1">CONCATENATE(R339,"""",F$1,""":","'",F339,"',")</f>
        <v>"From":'DEL',"To":'BLR',"Price":'13436',"DeptTime":'04:28 AM',"ArrTime":'06:48 AM',"Flight":'B',</v>
      </c>
      <c r="T339" s="1" t="str">
        <f ca="1">CONCATENATE(S339,"""",G$1,""":","'",G339,"',")</f>
        <v>"From":'DEL',"To":'BLR',"Price":'13436',"DeptTime":'04:28 AM',"ArrTime":'06:48 AM',"Flight":'B',"Comp":'Pun-Airways',</v>
      </c>
      <c r="U339" s="1" t="str">
        <f ca="1">CONCATENATE(T339,"""",H$1,""":","'",H339,"',")</f>
        <v>"From":'DEL',"To":'BLR',"Price":'13436',"DeptTime":'04:28 AM',"ArrTime":'06:48 AM',"Flight":'B',"Comp":'Pun-Airways',"Code":'B-9220',</v>
      </c>
      <c r="V339" s="1" t="str">
        <f ca="1">CONCATENATE(U339,"""",I$1,""":","'",I339,"',")</f>
        <v>"From":'DEL',"To":'BLR',"Price":'13436',"DeptTime":'04:28 AM',"ArrTime":'06:48 AM',"Flight":'B',"Comp":'Pun-Airways',"Code":'B-9220',"FlightNo":'9220',</v>
      </c>
      <c r="W339" s="1" t="str">
        <f ca="1">CONCATENATE(V339,"""",J$1,""":","",J339,",")</f>
        <v>"From":'DEL',"To":'BLR',"Price":'13436',"DeptTime":'04:28 AM',"ArrTime":'06:48 AM',"Flight":'B',"Comp":'Pun-Airways',"Code":'B-9220',"FlightNo":'9220',"isReturn":false,</v>
      </c>
      <c r="X339" s="1" t="str">
        <f t="shared" ref="X339:Y339" ca="1" si="372">CONCATENATE(W339,"""",K$1,""":","",K339,"',")</f>
        <v>"From":'DEL',"To":'BLR',"Price":'13436',"DeptTime":'04:28 AM',"ArrTime":'06:48 AM',"Flight":'B',"Comp":'Pun-Airways',"Code":'B-9220',"FlightNo":'9220',"isReturn":false,"RetDeptTime":'10:10 AM',</v>
      </c>
      <c r="Y339" s="1" t="str">
        <f t="shared" ca="1" si="372"/>
        <v>"From":'DEL',"To":'BLR',"Price":'13436',"DeptTime":'04:28 AM',"ArrTime":'06:48 AM',"Flight":'B',"Comp":'Pun-Airways',"Code":'B-9220',"FlightNo":'9220',"isReturn":false,"RetDeptTime":'10:10 AM',"RetArrTime":'12:30 PM',</v>
      </c>
      <c r="Z339" s="1" t="str">
        <f ca="1">CONCATENATE(Y339,"""",M$1,""":","'",M339,"'")</f>
        <v>"From":'DEL',"To":'BLR',"Price":'13436',"DeptTime":'04:28 AM',"ArrTime":'06:48 AM',"Flight":'B',"Comp":'Pun-Airways',"Code":'B-9220',"FlightNo":'9220',"isReturn":false,"RetDeptTime":'10:10 AM',"RetArrTime":'12:30 PM',"RetCode":'B-9221'</v>
      </c>
      <c r="AA339" s="1" t="str">
        <f t="shared" ca="1" si="339"/>
        <v>{"From":'DEL',"To":'BLR',"Price":'13436',"DeptTime":'04:28 AM',"ArrTime":'06:48 AM',"Flight":'B',"Comp":'Pun-Airways',"Code":'B-9220',"FlightNo":'9220',"isReturn":false,"RetDeptTime":'10:10 AM',"RetArrTime":'12:30 PM',"RetCode":'B-9221'},</v>
      </c>
    </row>
    <row r="340" spans="1:27" ht="18.75" customHeight="1">
      <c r="A340" s="1" t="s">
        <v>7</v>
      </c>
      <c r="B340" s="1" t="s">
        <v>12</v>
      </c>
      <c r="C340" s="1">
        <f t="shared" ca="1" si="336"/>
        <v>7672</v>
      </c>
      <c r="D340" s="2" t="str">
        <f>CONCATENATE("'","05:29 AM")</f>
        <v>'05:29 AM</v>
      </c>
      <c r="E340" s="2" t="str">
        <f>CONCATENATE("'","07:49 AM")</f>
        <v>'07:49 AM</v>
      </c>
      <c r="F340" s="1" t="s">
        <v>10</v>
      </c>
      <c r="G340" s="1" t="s">
        <v>20</v>
      </c>
      <c r="H340" s="1" t="str">
        <f t="shared" ca="1" si="354"/>
        <v>A-1463</v>
      </c>
      <c r="I340" s="1">
        <f t="shared" ca="1" si="337"/>
        <v>1463</v>
      </c>
      <c r="J340" s="4" t="s">
        <v>25</v>
      </c>
      <c r="K340" s="5" t="str">
        <f>CONCATENATE("'","11:11 AM")</f>
        <v>'11:11 AM</v>
      </c>
      <c r="L340" s="5" t="str">
        <f>CONCATENATE("'","01:31 PM")</f>
        <v>'01:31 PM</v>
      </c>
      <c r="M340" s="4" t="str">
        <f t="shared" ca="1" si="330"/>
        <v>A-1464</v>
      </c>
      <c r="N340" s="1" t="str">
        <f t="shared" si="331"/>
        <v>"From":'DEL',</v>
      </c>
      <c r="O340" s="1" t="str">
        <f>CONCATENATE(N340,"""",B$1,""":","'",B340,"',")</f>
        <v>"From":'DEL',"To":'MUM',</v>
      </c>
      <c r="P340" s="1" t="str">
        <f ca="1">CONCATENATE(O340,"""",C$1,""":","'",C340,"',")</f>
        <v>"From":'DEL',"To":'MUM',"Price":'7672',</v>
      </c>
      <c r="Q340" s="1" t="str">
        <f ca="1">CONCATENATE(P340,"""",D$1,""":","",D340,"',")</f>
        <v>"From":'DEL',"To":'MUM',"Price":'7672',"DeptTime":'05:29 AM',</v>
      </c>
      <c r="R340" s="1" t="str">
        <f ca="1">CONCATENATE(Q340,"""",E$1,""":","",E340,"',")</f>
        <v>"From":'DEL',"To":'MUM',"Price":'7672',"DeptTime":'05:29 AM',"ArrTime":'07:49 AM',</v>
      </c>
      <c r="S340" s="1" t="str">
        <f ca="1">CONCATENATE(R340,"""",F$1,""":","'",F340,"',")</f>
        <v>"From":'DEL',"To":'MUM',"Price":'7672',"DeptTime":'05:29 AM',"ArrTime":'07:49 AM',"Flight":'A',</v>
      </c>
      <c r="T340" s="1" t="str">
        <f ca="1">CONCATENATE(S340,"""",G$1,""":","'",G340,"',")</f>
        <v>"From":'DEL',"To":'MUM',"Price":'7672',"DeptTime":'05:29 AM',"ArrTime":'07:49 AM',"Flight":'A',"Comp":'M-India',</v>
      </c>
      <c r="U340" s="1" t="str">
        <f ca="1">CONCATENATE(T340,"""",H$1,""":","'",H340,"',")</f>
        <v>"From":'DEL',"To":'MUM',"Price":'7672',"DeptTime":'05:29 AM',"ArrTime":'07:49 AM',"Flight":'A',"Comp":'M-India',"Code":'A-1463',</v>
      </c>
      <c r="V340" s="1" t="str">
        <f ca="1">CONCATENATE(U340,"""",I$1,""":","'",I340,"',")</f>
        <v>"From":'DEL',"To":'MUM',"Price":'7672',"DeptTime":'05:29 AM',"ArrTime":'07:49 AM',"Flight":'A',"Comp":'M-India',"Code":'A-1463',"FlightNo":'1463',</v>
      </c>
      <c r="W340" s="1" t="str">
        <f ca="1">CONCATENATE(V340,"""",J$1,""":","",J340,",")</f>
        <v>"From":'DEL',"To":'MUM',"Price":'7672',"DeptTime":'05:29 AM',"ArrTime":'07:49 AM',"Flight":'A',"Comp":'M-India',"Code":'A-1463',"FlightNo":'1463',"isReturn":false,</v>
      </c>
      <c r="X340" s="1" t="str">
        <f t="shared" ref="X340:Y340" ca="1" si="373">CONCATENATE(W340,"""",K$1,""":","",K340,"',")</f>
        <v>"From":'DEL',"To":'MUM',"Price":'7672',"DeptTime":'05:29 AM',"ArrTime":'07:49 AM',"Flight":'A',"Comp":'M-India',"Code":'A-1463',"FlightNo":'1463',"isReturn":false,"RetDeptTime":'11:11 AM',</v>
      </c>
      <c r="Y340" s="1" t="str">
        <f t="shared" ca="1" si="373"/>
        <v>"From":'DEL',"To":'MUM',"Price":'7672',"DeptTime":'05:29 AM',"ArrTime":'07:49 AM',"Flight":'A',"Comp":'M-India',"Code":'A-1463',"FlightNo":'1463',"isReturn":false,"RetDeptTime":'11:11 AM',"RetArrTime":'01:31 PM',</v>
      </c>
      <c r="Z340" s="1" t="str">
        <f ca="1">CONCATENATE(Y340,"""",M$1,""":","'",M340,"'")</f>
        <v>"From":'DEL',"To":'MUM',"Price":'7672',"DeptTime":'05:29 AM',"ArrTime":'07:49 AM',"Flight":'A',"Comp":'M-India',"Code":'A-1463',"FlightNo":'1463',"isReturn":false,"RetDeptTime":'11:11 AM',"RetArrTime":'01:31 PM',"RetCode":'A-1464'</v>
      </c>
      <c r="AA340" s="1" t="str">
        <f t="shared" ca="1" si="339"/>
        <v>{"From":'DEL',"To":'MUM',"Price":'7672',"DeptTime":'05:29 AM',"ArrTime":'07:49 AM',"Flight":'A',"Comp":'M-India',"Code":'A-1463',"FlightNo":'1463',"isReturn":false,"RetDeptTime":'11:11 AM',"RetArrTime":'01:31 PM',"RetCode":'A-1464'},</v>
      </c>
    </row>
    <row r="341" spans="1:27" ht="18.75" customHeight="1">
      <c r="A341" s="1" t="s">
        <v>14</v>
      </c>
      <c r="B341" s="1" t="s">
        <v>13</v>
      </c>
      <c r="C341" s="1">
        <f t="shared" ca="1" si="336"/>
        <v>8123</v>
      </c>
      <c r="D341" s="2" t="str">
        <f>CONCATENATE("'","12:12 PM")</f>
        <v>'12:12 PM</v>
      </c>
      <c r="E341" s="2" t="str">
        <f>CONCATENATE("'","02:32 PM")</f>
        <v>'02:32 PM</v>
      </c>
      <c r="F341" s="1" t="s">
        <v>10</v>
      </c>
      <c r="G341" s="1" t="s">
        <v>21</v>
      </c>
      <c r="H341" s="1" t="str">
        <f t="shared" ca="1" si="354"/>
        <v>A-4634</v>
      </c>
      <c r="I341" s="1">
        <f t="shared" ca="1" si="337"/>
        <v>4634</v>
      </c>
      <c r="J341" s="4" t="s">
        <v>25</v>
      </c>
      <c r="K341" s="5" t="str">
        <f>CONCATENATE("'","05:53 PM")</f>
        <v>'05:53 PM</v>
      </c>
      <c r="L341" s="5" t="str">
        <f>CONCATENATE("'","08:13 PM")</f>
        <v>'08:13 PM</v>
      </c>
      <c r="M341" s="4" t="str">
        <f t="shared" ca="1" si="330"/>
        <v>A-4635</v>
      </c>
      <c r="N341" s="1" t="str">
        <f t="shared" si="331"/>
        <v>"From":'KOL',</v>
      </c>
      <c r="O341" s="1" t="str">
        <f>CONCATENATE(N341,"""",B$1,""":","'",B341,"',")</f>
        <v>"From":'KOL',"To":'ASR',</v>
      </c>
      <c r="P341" s="1" t="str">
        <f ca="1">CONCATENATE(O341,"""",C$1,""":","'",C341,"',")</f>
        <v>"From":'KOL',"To":'ASR',"Price":'8123',</v>
      </c>
      <c r="Q341" s="1" t="str">
        <f ca="1">CONCATENATE(P341,"""",D$1,""":","",D341,"',")</f>
        <v>"From":'KOL',"To":'ASR',"Price":'8123',"DeptTime":'12:12 PM',</v>
      </c>
      <c r="R341" s="1" t="str">
        <f ca="1">CONCATENATE(Q341,"""",E$1,""":","",E341,"',")</f>
        <v>"From":'KOL',"To":'ASR',"Price":'8123',"DeptTime":'12:12 PM',"ArrTime":'02:32 PM',</v>
      </c>
      <c r="S341" s="1" t="str">
        <f ca="1">CONCATENATE(R341,"""",F$1,""":","'",F341,"',")</f>
        <v>"From":'KOL',"To":'ASR',"Price":'8123',"DeptTime":'12:12 PM',"ArrTime":'02:32 PM',"Flight":'A',</v>
      </c>
      <c r="T341" s="1" t="str">
        <f ca="1">CONCATENATE(S341,"""",G$1,""":","'",G341,"',")</f>
        <v>"From":'KOL',"To":'ASR',"Price":'8123',"DeptTime":'12:12 PM',"ArrTime":'02:32 PM',"Flight":'A',"Comp":'Col-ways',</v>
      </c>
      <c r="U341" s="1" t="str">
        <f ca="1">CONCATENATE(T341,"""",H$1,""":","'",H341,"',")</f>
        <v>"From":'KOL',"To":'ASR',"Price":'8123',"DeptTime":'12:12 PM',"ArrTime":'02:32 PM',"Flight":'A',"Comp":'Col-ways',"Code":'A-4634',</v>
      </c>
      <c r="V341" s="1" t="str">
        <f ca="1">CONCATENATE(U341,"""",I$1,""":","'",I341,"',")</f>
        <v>"From":'KOL',"To":'ASR',"Price":'8123',"DeptTime":'12:12 PM',"ArrTime":'02:32 PM',"Flight":'A',"Comp":'Col-ways',"Code":'A-4634',"FlightNo":'4634',</v>
      </c>
      <c r="W341" s="1" t="str">
        <f ca="1">CONCATENATE(V341,"""",J$1,""":","",J341,",")</f>
        <v>"From":'KOL',"To":'ASR',"Price":'8123',"DeptTime":'12:12 PM',"ArrTime":'02:32 PM',"Flight":'A',"Comp":'Col-ways',"Code":'A-4634',"FlightNo":'4634',"isReturn":false,</v>
      </c>
      <c r="X341" s="1" t="str">
        <f t="shared" ref="X341:Y341" ca="1" si="374">CONCATENATE(W341,"""",K$1,""":","",K341,"',")</f>
        <v>"From":'KOL',"To":'ASR',"Price":'8123',"DeptTime":'12:12 PM',"ArrTime":'02:32 PM',"Flight":'A',"Comp":'Col-ways',"Code":'A-4634',"FlightNo":'4634',"isReturn":false,"RetDeptTime":'05:53 PM',</v>
      </c>
      <c r="Y341" s="1" t="str">
        <f t="shared" ca="1" si="374"/>
        <v>"From":'KOL',"To":'ASR',"Price":'8123',"DeptTime":'12:12 PM',"ArrTime":'02:32 PM',"Flight":'A',"Comp":'Col-ways',"Code":'A-4634',"FlightNo":'4634',"isReturn":false,"RetDeptTime":'05:53 PM',"RetArrTime":'08:13 PM',</v>
      </c>
      <c r="Z341" s="1" t="str">
        <f ca="1">CONCATENATE(Y341,"""",M$1,""":","'",M341,"'")</f>
        <v>"From":'KOL',"To":'ASR',"Price":'8123',"DeptTime":'12:12 PM',"ArrTime":'02:32 PM',"Flight":'A',"Comp":'Col-ways',"Code":'A-4634',"FlightNo":'4634',"isReturn":false,"RetDeptTime":'05:53 PM',"RetArrTime":'08:13 PM',"RetCode":'A-4635'</v>
      </c>
      <c r="AA341" s="1" t="str">
        <f t="shared" ca="1" si="339"/>
        <v>{"From":'KOL',"To":'ASR',"Price":'8123',"DeptTime":'12:12 PM',"ArrTime":'02:32 PM',"Flight":'A',"Comp":'Col-ways',"Code":'A-4634',"FlightNo":'4634',"isReturn":false,"RetDeptTime":'05:53 PM',"RetArrTime":'08:13 PM',"RetCode":'A-4635'},</v>
      </c>
    </row>
    <row r="342" spans="1:27" ht="18.75" customHeight="1">
      <c r="A342" s="1" t="s">
        <v>14</v>
      </c>
      <c r="B342" s="1" t="s">
        <v>14</v>
      </c>
      <c r="C342" s="1">
        <f t="shared" ca="1" si="336"/>
        <v>11404</v>
      </c>
      <c r="D342" s="2" t="str">
        <f>CONCATENATE("'","10:10 PM")</f>
        <v>'10:10 PM</v>
      </c>
      <c r="E342" s="2" t="str">
        <f>CONCATENATE("'","12:30 AM")</f>
        <v>'12:30 AM</v>
      </c>
      <c r="F342" s="1" t="s">
        <v>11</v>
      </c>
      <c r="G342" s="1" t="s">
        <v>22</v>
      </c>
      <c r="H342" s="1" t="str">
        <f t="shared" ca="1" si="354"/>
        <v>B-6358</v>
      </c>
      <c r="I342" s="1">
        <f t="shared" ca="1" si="337"/>
        <v>6358</v>
      </c>
      <c r="J342" s="4" t="s">
        <v>25</v>
      </c>
      <c r="K342" s="5" t="str">
        <f>CONCATENATE("'","03:51 AM")</f>
        <v>'03:51 AM</v>
      </c>
      <c r="L342" s="5" t="str">
        <f>CONCATENATE("'","06:11 AM")</f>
        <v>'06:11 AM</v>
      </c>
      <c r="M342" s="4" t="str">
        <f t="shared" ca="1" si="330"/>
        <v>B-6359</v>
      </c>
      <c r="N342" s="1" t="str">
        <f t="shared" si="331"/>
        <v>"From":'KOL',</v>
      </c>
      <c r="O342" s="1" t="str">
        <f>CONCATENATE(N342,"""",B$1,""":","'",B342,"',")</f>
        <v>"From":'KOL',"To":'KOL',</v>
      </c>
      <c r="P342" s="1" t="str">
        <f ca="1">CONCATENATE(O342,"""",C$1,""":","'",C342,"',")</f>
        <v>"From":'KOL',"To":'KOL',"Price":'11404',</v>
      </c>
      <c r="Q342" s="1" t="str">
        <f ca="1">CONCATENATE(P342,"""",D$1,""":","",D342,"',")</f>
        <v>"From":'KOL',"To":'KOL',"Price":'11404',"DeptTime":'10:10 PM',</v>
      </c>
      <c r="R342" s="1" t="str">
        <f ca="1">CONCATENATE(Q342,"""",E$1,""":","",E342,"',")</f>
        <v>"From":'KOL',"To":'KOL',"Price":'11404',"DeptTime":'10:10 PM',"ArrTime":'12:30 AM',</v>
      </c>
      <c r="S342" s="1" t="str">
        <f ca="1">CONCATENATE(R342,"""",F$1,""":","'",F342,"',")</f>
        <v>"From":'KOL',"To":'KOL',"Price":'11404',"DeptTime":'10:10 PM',"ArrTime":'12:30 AM',"Flight":'B',</v>
      </c>
      <c r="T342" s="1" t="str">
        <f ca="1">CONCATENATE(S342,"""",G$1,""":","'",G342,"',")</f>
        <v>"From":'KOL',"To":'KOL',"Price":'11404',"DeptTime":'10:10 PM',"ArrTime":'12:30 AM',"Flight":'B',"Comp":'Max-Yorks',</v>
      </c>
      <c r="U342" s="1" t="str">
        <f ca="1">CONCATENATE(T342,"""",H$1,""":","'",H342,"',")</f>
        <v>"From":'KOL',"To":'KOL',"Price":'11404',"DeptTime":'10:10 PM',"ArrTime":'12:30 AM',"Flight":'B',"Comp":'Max-Yorks',"Code":'B-6358',</v>
      </c>
      <c r="V342" s="1" t="str">
        <f ca="1">CONCATENATE(U342,"""",I$1,""":","'",I342,"',")</f>
        <v>"From":'KOL',"To":'KOL',"Price":'11404',"DeptTime":'10:10 PM',"ArrTime":'12:30 AM',"Flight":'B',"Comp":'Max-Yorks',"Code":'B-6358',"FlightNo":'6358',</v>
      </c>
      <c r="W342" s="1" t="str">
        <f ca="1">CONCATENATE(V342,"""",J$1,""":","",J342,",")</f>
        <v>"From":'KOL',"To":'KOL',"Price":'11404',"DeptTime":'10:10 PM',"ArrTime":'12:30 AM',"Flight":'B',"Comp":'Max-Yorks',"Code":'B-6358',"FlightNo":'6358',"isReturn":false,</v>
      </c>
      <c r="X342" s="1" t="str">
        <f t="shared" ref="X342:Y342" ca="1" si="375">CONCATENATE(W342,"""",K$1,""":","",K342,"',")</f>
        <v>"From":'KOL',"To":'KOL',"Price":'11404',"DeptTime":'10:10 PM',"ArrTime":'12:30 AM',"Flight":'B',"Comp":'Max-Yorks',"Code":'B-6358',"FlightNo":'6358',"isReturn":false,"RetDeptTime":'03:51 AM',</v>
      </c>
      <c r="Y342" s="1" t="str">
        <f t="shared" ca="1" si="375"/>
        <v>"From":'KOL',"To":'KOL',"Price":'11404',"DeptTime":'10:10 PM',"ArrTime":'12:30 AM',"Flight":'B',"Comp":'Max-Yorks',"Code":'B-6358',"FlightNo":'6358',"isReturn":false,"RetDeptTime":'03:51 AM',"RetArrTime":'06:11 AM',</v>
      </c>
      <c r="Z342" s="1" t="str">
        <f ca="1">CONCATENATE(Y342,"""",M$1,""":","'",M342,"'")</f>
        <v>"From":'KOL',"To":'KOL',"Price":'11404',"DeptTime":'10:10 PM',"ArrTime":'12:30 AM',"Flight":'B',"Comp":'Max-Yorks',"Code":'B-6358',"FlightNo":'6358',"isReturn":false,"RetDeptTime":'03:51 AM',"RetArrTime":'06:11 AM',"RetCode":'B-6359'</v>
      </c>
      <c r="AA342" s="1" t="str">
        <f t="shared" ca="1" si="339"/>
        <v>{"From":'KOL',"To":'KOL',"Price":'11404',"DeptTime":'10:10 PM',"ArrTime":'12:30 AM',"Flight":'B',"Comp":'Max-Yorks',"Code":'B-6358',"FlightNo":'6358',"isReturn":false,"RetDeptTime":'03:51 AM',"RetArrTime":'06:11 AM',"RetCode":'B-6359'},</v>
      </c>
    </row>
    <row r="343" spans="1:27" ht="18.75" customHeight="1">
      <c r="A343" s="1" t="s">
        <v>14</v>
      </c>
      <c r="B343" s="1" t="s">
        <v>15</v>
      </c>
      <c r="C343" s="1">
        <f t="shared" ca="1" si="336"/>
        <v>9846</v>
      </c>
      <c r="D343" s="2" t="str">
        <f>CONCATENATE("'","09:21 PM")</f>
        <v>'09:21 PM</v>
      </c>
      <c r="E343" s="2" t="str">
        <f>CONCATENATE("'","11:41 PM")</f>
        <v>'11:41 PM</v>
      </c>
      <c r="F343" s="1" t="s">
        <v>10</v>
      </c>
      <c r="G343" s="1" t="s">
        <v>9</v>
      </c>
      <c r="H343" s="1" t="str">
        <f t="shared" ca="1" si="354"/>
        <v>A-5310</v>
      </c>
      <c r="I343" s="1">
        <f t="shared" ca="1" si="337"/>
        <v>5310</v>
      </c>
      <c r="J343" s="4" t="s">
        <v>24</v>
      </c>
      <c r="K343" s="5" t="str">
        <f>CONCATENATE("'","03:02 AM")</f>
        <v>'03:02 AM</v>
      </c>
      <c r="L343" s="5" t="str">
        <f>CONCATENATE("'","05:22 AM")</f>
        <v>'05:22 AM</v>
      </c>
      <c r="M343" s="4" t="str">
        <f t="shared" ca="1" si="330"/>
        <v>A-5311</v>
      </c>
      <c r="N343" s="1" t="str">
        <f t="shared" si="331"/>
        <v>"From":'KOL',</v>
      </c>
      <c r="O343" s="1" t="str">
        <f>CONCATENATE(N343,"""",B$1,""":","'",B343,"',")</f>
        <v>"From":'KOL',"To":'CHD',</v>
      </c>
      <c r="P343" s="1" t="str">
        <f ca="1">CONCATENATE(O343,"""",C$1,""":","'",C343,"',")</f>
        <v>"From":'KOL',"To":'CHD',"Price":'9846',</v>
      </c>
      <c r="Q343" s="1" t="str">
        <f ca="1">CONCATENATE(P343,"""",D$1,""":","",D343,"',")</f>
        <v>"From":'KOL',"To":'CHD',"Price":'9846',"DeptTime":'09:21 PM',</v>
      </c>
      <c r="R343" s="1" t="str">
        <f ca="1">CONCATENATE(Q343,"""",E$1,""":","",E343,"',")</f>
        <v>"From":'KOL',"To":'CHD',"Price":'9846',"DeptTime":'09:21 PM',"ArrTime":'11:41 PM',</v>
      </c>
      <c r="S343" s="1" t="str">
        <f ca="1">CONCATENATE(R343,"""",F$1,""":","'",F343,"',")</f>
        <v>"From":'KOL',"To":'CHD',"Price":'9846',"DeptTime":'09:21 PM',"ArrTime":'11:41 PM',"Flight":'A',</v>
      </c>
      <c r="T343" s="1" t="str">
        <f ca="1">CONCATENATE(S343,"""",G$1,""":","'",G343,"',")</f>
        <v>"From":'KOL',"To":'CHD',"Price":'9846',"DeptTime":'09:21 PM',"ArrTime":'11:41 PM',"Flight":'A',"Comp":'Kingfisher',</v>
      </c>
      <c r="U343" s="1" t="str">
        <f ca="1">CONCATENATE(T343,"""",H$1,""":","'",H343,"',")</f>
        <v>"From":'KOL',"To":'CHD',"Price":'9846',"DeptTime":'09:21 PM',"ArrTime":'11:41 PM',"Flight":'A',"Comp":'Kingfisher',"Code":'A-5310',</v>
      </c>
      <c r="V343" s="1" t="str">
        <f ca="1">CONCATENATE(U343,"""",I$1,""":","'",I343,"',")</f>
        <v>"From":'KOL',"To":'CHD',"Price":'9846',"DeptTime":'09:21 PM',"ArrTime":'11:41 PM',"Flight":'A',"Comp":'Kingfisher',"Code":'A-5310',"FlightNo":'5310',</v>
      </c>
      <c r="W343" s="1" t="str">
        <f ca="1">CONCATENATE(V343,"""",J$1,""":","",J343,",")</f>
        <v>"From":'KOL',"To":'CHD',"Price":'9846',"DeptTime":'09:21 PM',"ArrTime":'11:41 PM',"Flight":'A',"Comp":'Kingfisher',"Code":'A-5310',"FlightNo":'5310',"isReturn":true,</v>
      </c>
      <c r="X343" s="1" t="str">
        <f t="shared" ref="X343:Y343" ca="1" si="376">CONCATENATE(W343,"""",K$1,""":","",K343,"',")</f>
        <v>"From":'KOL',"To":'CHD',"Price":'9846',"DeptTime":'09:21 PM',"ArrTime":'11:41 PM',"Flight":'A',"Comp":'Kingfisher',"Code":'A-5310',"FlightNo":'5310',"isReturn":true,"RetDeptTime":'03:02 AM',</v>
      </c>
      <c r="Y343" s="1" t="str">
        <f t="shared" ca="1" si="376"/>
        <v>"From":'KOL',"To":'CHD',"Price":'9846',"DeptTime":'09:21 PM',"ArrTime":'11:41 PM',"Flight":'A',"Comp":'Kingfisher',"Code":'A-5310',"FlightNo":'5310',"isReturn":true,"RetDeptTime":'03:02 AM',"RetArrTime":'05:22 AM',</v>
      </c>
      <c r="Z343" s="1" t="str">
        <f ca="1">CONCATENATE(Y343,"""",M$1,""":","'",M343,"'")</f>
        <v>"From":'KOL',"To":'CHD',"Price":'9846',"DeptTime":'09:21 PM',"ArrTime":'11:41 PM',"Flight":'A',"Comp":'Kingfisher',"Code":'A-5310',"FlightNo":'5310',"isReturn":true,"RetDeptTime":'03:02 AM',"RetArrTime":'05:22 AM',"RetCode":'A-5311'</v>
      </c>
      <c r="AA343" s="1" t="str">
        <f t="shared" ca="1" si="339"/>
        <v>{"From":'KOL',"To":'CHD',"Price":'9846',"DeptTime":'09:21 PM',"ArrTime":'11:41 PM',"Flight":'A',"Comp":'Kingfisher',"Code":'A-5310',"FlightNo":'5310',"isReturn":true,"RetDeptTime":'03:02 AM',"RetArrTime":'05:22 AM',"RetCode":'A-5311'},</v>
      </c>
    </row>
    <row r="344" spans="1:27" ht="18.75" customHeight="1">
      <c r="A344" s="1" t="s">
        <v>14</v>
      </c>
      <c r="B344" s="1" t="s">
        <v>7</v>
      </c>
      <c r="C344" s="1">
        <f t="shared" ca="1" si="336"/>
        <v>11714</v>
      </c>
      <c r="D344" s="2" t="str">
        <f>CONCATENATE("'","10:22 AM")</f>
        <v>'10:22 AM</v>
      </c>
      <c r="E344" s="2" t="str">
        <f>CONCATENATE("'","12:42 PM")</f>
        <v>'12:42 PM</v>
      </c>
      <c r="F344" s="1" t="s">
        <v>11</v>
      </c>
      <c r="G344" s="1" t="s">
        <v>9</v>
      </c>
      <c r="H344" s="1" t="str">
        <f t="shared" ca="1" si="354"/>
        <v>B-6787</v>
      </c>
      <c r="I344" s="1">
        <f t="shared" ca="1" si="337"/>
        <v>6787</v>
      </c>
      <c r="J344" s="4" t="s">
        <v>24</v>
      </c>
      <c r="K344" s="5" t="str">
        <f>CONCATENATE("'","04:03 PM")</f>
        <v>'04:03 PM</v>
      </c>
      <c r="L344" s="5" t="str">
        <f>CONCATENATE("'","06:23 PM")</f>
        <v>'06:23 PM</v>
      </c>
      <c r="M344" s="4" t="str">
        <f t="shared" ca="1" si="330"/>
        <v>B-6788</v>
      </c>
      <c r="N344" s="1" t="str">
        <f t="shared" si="331"/>
        <v>"From":'KOL',</v>
      </c>
      <c r="O344" s="1" t="str">
        <f>CONCATENATE(N344,"""",B$1,""":","'",B344,"',")</f>
        <v>"From":'KOL',"To":'DEL',</v>
      </c>
      <c r="P344" s="1" t="str">
        <f ca="1">CONCATENATE(O344,"""",C$1,""":","'",C344,"',")</f>
        <v>"From":'KOL',"To":'DEL',"Price":'11714',</v>
      </c>
      <c r="Q344" s="1" t="str">
        <f ca="1">CONCATENATE(P344,"""",D$1,""":","",D344,"',")</f>
        <v>"From":'KOL',"To":'DEL',"Price":'11714',"DeptTime":'10:22 AM',</v>
      </c>
      <c r="R344" s="1" t="str">
        <f ca="1">CONCATENATE(Q344,"""",E$1,""":","",E344,"',")</f>
        <v>"From":'KOL',"To":'DEL',"Price":'11714',"DeptTime":'10:22 AM',"ArrTime":'12:42 PM',</v>
      </c>
      <c r="S344" s="1" t="str">
        <f ca="1">CONCATENATE(R344,"""",F$1,""":","'",F344,"',")</f>
        <v>"From":'KOL',"To":'DEL',"Price":'11714',"DeptTime":'10:22 AM',"ArrTime":'12:42 PM',"Flight":'B',</v>
      </c>
      <c r="T344" s="1" t="str">
        <f ca="1">CONCATENATE(S344,"""",G$1,""":","'",G344,"',")</f>
        <v>"From":'KOL',"To":'DEL',"Price":'11714',"DeptTime":'10:22 AM',"ArrTime":'12:42 PM',"Flight":'B',"Comp":'Kingfisher',</v>
      </c>
      <c r="U344" s="1" t="str">
        <f ca="1">CONCATENATE(T344,"""",H$1,""":","'",H344,"',")</f>
        <v>"From":'KOL',"To":'DEL',"Price":'11714',"DeptTime":'10:22 AM',"ArrTime":'12:42 PM',"Flight":'B',"Comp":'Kingfisher',"Code":'B-6787',</v>
      </c>
      <c r="V344" s="1" t="str">
        <f ca="1">CONCATENATE(U344,"""",I$1,""":","'",I344,"',")</f>
        <v>"From":'KOL',"To":'DEL',"Price":'11714',"DeptTime":'10:22 AM',"ArrTime":'12:42 PM',"Flight":'B',"Comp":'Kingfisher',"Code":'B-6787',"FlightNo":'6787',</v>
      </c>
      <c r="W344" s="1" t="str">
        <f ca="1">CONCATENATE(V344,"""",J$1,""":","",J344,",")</f>
        <v>"From":'KOL',"To":'DEL',"Price":'11714',"DeptTime":'10:22 AM',"ArrTime":'12:42 PM',"Flight":'B',"Comp":'Kingfisher',"Code":'B-6787',"FlightNo":'6787',"isReturn":true,</v>
      </c>
      <c r="X344" s="1" t="str">
        <f t="shared" ref="X344:Y344" ca="1" si="377">CONCATENATE(W344,"""",K$1,""":","",K344,"',")</f>
        <v>"From":'KOL',"To":'DEL',"Price":'11714',"DeptTime":'10:22 AM',"ArrTime":'12:42 PM',"Flight":'B',"Comp":'Kingfisher',"Code":'B-6787',"FlightNo":'6787',"isReturn":true,"RetDeptTime":'04:03 PM',</v>
      </c>
      <c r="Y344" s="1" t="str">
        <f t="shared" ca="1" si="377"/>
        <v>"From":'KOL',"To":'DEL',"Price":'11714',"DeptTime":'10:22 AM',"ArrTime":'12:42 PM',"Flight":'B',"Comp":'Kingfisher',"Code":'B-6787',"FlightNo":'6787',"isReturn":true,"RetDeptTime":'04:03 PM',"RetArrTime":'06:23 PM',</v>
      </c>
      <c r="Z344" s="1" t="str">
        <f ca="1">CONCATENATE(Y344,"""",M$1,""":","'",M344,"'")</f>
        <v>"From":'KOL',"To":'DEL',"Price":'11714',"DeptTime":'10:22 AM',"ArrTime":'12:42 PM',"Flight":'B',"Comp":'Kingfisher',"Code":'B-6787',"FlightNo":'6787',"isReturn":true,"RetDeptTime":'04:03 PM',"RetArrTime":'06:23 PM',"RetCode":'B-6788'</v>
      </c>
      <c r="AA344" s="1" t="str">
        <f t="shared" ca="1" si="339"/>
        <v>{"From":'KOL',"To":'DEL',"Price":'11714',"DeptTime":'10:22 AM',"ArrTime":'12:42 PM',"Flight":'B',"Comp":'Kingfisher',"Code":'B-6787',"FlightNo":'6787',"isReturn":true,"RetDeptTime":'04:03 PM',"RetArrTime":'06:23 PM',"RetCode":'B-6788'},</v>
      </c>
    </row>
    <row r="345" spans="1:27" ht="18.75" customHeight="1">
      <c r="A345" s="1" t="s">
        <v>14</v>
      </c>
      <c r="B345" s="1" t="s">
        <v>6</v>
      </c>
      <c r="C345" s="1">
        <f t="shared" ca="1" si="336"/>
        <v>11753</v>
      </c>
      <c r="D345" s="2" t="str">
        <f>CONCATENATE("'","09:45 PM")</f>
        <v>'09:45 PM</v>
      </c>
      <c r="E345" s="2" t="str">
        <f>CONCATENATE("'","12:05 AM")</f>
        <v>'12:05 AM</v>
      </c>
      <c r="F345" s="1" t="s">
        <v>10</v>
      </c>
      <c r="G345" s="1" t="s">
        <v>9</v>
      </c>
      <c r="H345" s="1" t="str">
        <f t="shared" ca="1" si="354"/>
        <v>A-6197</v>
      </c>
      <c r="I345" s="1">
        <f t="shared" ca="1" si="337"/>
        <v>6197</v>
      </c>
      <c r="J345" s="4" t="s">
        <v>24</v>
      </c>
      <c r="K345" s="5" t="str">
        <f>CONCATENATE("'","03:27 AM")</f>
        <v>'03:27 AM</v>
      </c>
      <c r="L345" s="5" t="str">
        <f>CONCATENATE("'","05:47 AM")</f>
        <v>'05:47 AM</v>
      </c>
      <c r="M345" s="4" t="str">
        <f t="shared" ca="1" si="330"/>
        <v>A-6198</v>
      </c>
      <c r="N345" s="1" t="str">
        <f t="shared" si="331"/>
        <v>"From":'KOL',</v>
      </c>
      <c r="O345" s="1" t="str">
        <f>CONCATENATE(N345,"""",B$1,""":","'",B345,"',")</f>
        <v>"From":'KOL',"To":'PUN',</v>
      </c>
      <c r="P345" s="1" t="str">
        <f ca="1">CONCATENATE(O345,"""",C$1,""":","'",C345,"',")</f>
        <v>"From":'KOL',"To":'PUN',"Price":'11753',</v>
      </c>
      <c r="Q345" s="1" t="str">
        <f ca="1">CONCATENATE(P345,"""",D$1,""":","",D345,"',")</f>
        <v>"From":'KOL',"To":'PUN',"Price":'11753',"DeptTime":'09:45 PM',</v>
      </c>
      <c r="R345" s="1" t="str">
        <f ca="1">CONCATENATE(Q345,"""",E$1,""":","",E345,"',")</f>
        <v>"From":'KOL',"To":'PUN',"Price":'11753',"DeptTime":'09:45 PM',"ArrTime":'12:05 AM',</v>
      </c>
      <c r="S345" s="1" t="str">
        <f ca="1">CONCATENATE(R345,"""",F$1,""":","'",F345,"',")</f>
        <v>"From":'KOL',"To":'PUN',"Price":'11753',"DeptTime":'09:45 PM',"ArrTime":'12:05 AM',"Flight":'A',</v>
      </c>
      <c r="T345" s="1" t="str">
        <f ca="1">CONCATENATE(S345,"""",G$1,""":","'",G345,"',")</f>
        <v>"From":'KOL',"To":'PUN',"Price":'11753',"DeptTime":'09:45 PM',"ArrTime":'12:05 AM',"Flight":'A',"Comp":'Kingfisher',</v>
      </c>
      <c r="U345" s="1" t="str">
        <f ca="1">CONCATENATE(T345,"""",H$1,""":","'",H345,"',")</f>
        <v>"From":'KOL',"To":'PUN',"Price":'11753',"DeptTime":'09:45 PM',"ArrTime":'12:05 AM',"Flight":'A',"Comp":'Kingfisher',"Code":'A-6197',</v>
      </c>
      <c r="V345" s="1" t="str">
        <f ca="1">CONCATENATE(U345,"""",I$1,""":","'",I345,"',")</f>
        <v>"From":'KOL',"To":'PUN',"Price":'11753',"DeptTime":'09:45 PM',"ArrTime":'12:05 AM',"Flight":'A',"Comp":'Kingfisher',"Code":'A-6197',"FlightNo":'6197',</v>
      </c>
      <c r="W345" s="1" t="str">
        <f ca="1">CONCATENATE(V345,"""",J$1,""":","",J345,",")</f>
        <v>"From":'KOL',"To":'PUN',"Price":'11753',"DeptTime":'09:45 PM',"ArrTime":'12:05 AM',"Flight":'A',"Comp":'Kingfisher',"Code":'A-6197',"FlightNo":'6197',"isReturn":true,</v>
      </c>
      <c r="X345" s="1" t="str">
        <f t="shared" ref="X345:Y345" ca="1" si="378">CONCATENATE(W345,"""",K$1,""":","",K345,"',")</f>
        <v>"From":'KOL',"To":'PUN',"Price":'11753',"DeptTime":'09:45 PM',"ArrTime":'12:05 AM',"Flight":'A',"Comp":'Kingfisher',"Code":'A-6197',"FlightNo":'6197',"isReturn":true,"RetDeptTime":'03:27 AM',</v>
      </c>
      <c r="Y345" s="1" t="str">
        <f t="shared" ca="1" si="378"/>
        <v>"From":'KOL',"To":'PUN',"Price":'11753',"DeptTime":'09:45 PM',"ArrTime":'12:05 AM',"Flight":'A',"Comp":'Kingfisher',"Code":'A-6197',"FlightNo":'6197',"isReturn":true,"RetDeptTime":'03:27 AM',"RetArrTime":'05:47 AM',</v>
      </c>
      <c r="Z345" s="1" t="str">
        <f ca="1">CONCATENATE(Y345,"""",M$1,""":","'",M345,"'")</f>
        <v>"From":'KOL',"To":'PUN',"Price":'11753',"DeptTime":'09:45 PM',"ArrTime":'12:05 AM',"Flight":'A',"Comp":'Kingfisher',"Code":'A-6197',"FlightNo":'6197',"isReturn":true,"RetDeptTime":'03:27 AM',"RetArrTime":'05:47 AM',"RetCode":'A-6198'</v>
      </c>
      <c r="AA345" s="1" t="str">
        <f t="shared" ca="1" si="339"/>
        <v>{"From":'KOL',"To":'PUN',"Price":'11753',"DeptTime":'09:45 PM',"ArrTime":'12:05 AM',"Flight":'A',"Comp":'Kingfisher',"Code":'A-6197',"FlightNo":'6197',"isReturn":true,"RetDeptTime":'03:27 AM',"RetArrTime":'05:47 AM',"RetCode":'A-6198'},</v>
      </c>
    </row>
    <row r="346" spans="1:27" ht="18.75" customHeight="1">
      <c r="A346" s="1" t="s">
        <v>14</v>
      </c>
      <c r="B346" s="1" t="s">
        <v>12</v>
      </c>
      <c r="C346" s="1">
        <f t="shared" ca="1" si="336"/>
        <v>12309</v>
      </c>
      <c r="D346" s="2" t="str">
        <f>CONCATENATE("'","07:07 AM")</f>
        <v>'07:07 AM</v>
      </c>
      <c r="E346" s="2" t="str">
        <f>CONCATENATE("'","09:27 AM")</f>
        <v>'09:27 AM</v>
      </c>
      <c r="F346" s="1" t="s">
        <v>11</v>
      </c>
      <c r="G346" s="1" t="s">
        <v>9</v>
      </c>
      <c r="H346" s="1" t="str">
        <f t="shared" ca="1" si="354"/>
        <v>B-1499</v>
      </c>
      <c r="I346" s="1">
        <f t="shared" ca="1" si="337"/>
        <v>1499</v>
      </c>
      <c r="J346" s="4" t="s">
        <v>24</v>
      </c>
      <c r="K346" s="5" t="str">
        <f>CONCATENATE("'","12:48 PM")</f>
        <v>'12:48 PM</v>
      </c>
      <c r="L346" s="5" t="str">
        <f>CONCATENATE("'","03:08 PM")</f>
        <v>'03:08 PM</v>
      </c>
      <c r="M346" s="4" t="str">
        <f t="shared" ca="1" si="330"/>
        <v>B-1500</v>
      </c>
      <c r="N346" s="1" t="str">
        <f t="shared" si="331"/>
        <v>"From":'KOL',</v>
      </c>
      <c r="O346" s="1" t="str">
        <f>CONCATENATE(N346,"""",B$1,""":","'",B346,"',")</f>
        <v>"From":'KOL',"To":'MUM',</v>
      </c>
      <c r="P346" s="1" t="str">
        <f ca="1">CONCATENATE(O346,"""",C$1,""":","'",C346,"',")</f>
        <v>"From":'KOL',"To":'MUM',"Price":'12309',</v>
      </c>
      <c r="Q346" s="1" t="str">
        <f ca="1">CONCATENATE(P346,"""",D$1,""":","",D346,"',")</f>
        <v>"From":'KOL',"To":'MUM',"Price":'12309',"DeptTime":'07:07 AM',</v>
      </c>
      <c r="R346" s="1" t="str">
        <f ca="1">CONCATENATE(Q346,"""",E$1,""":","",E346,"',")</f>
        <v>"From":'KOL',"To":'MUM',"Price":'12309',"DeptTime":'07:07 AM',"ArrTime":'09:27 AM',</v>
      </c>
      <c r="S346" s="1" t="str">
        <f ca="1">CONCATENATE(R346,"""",F$1,""":","'",F346,"',")</f>
        <v>"From":'KOL',"To":'MUM',"Price":'12309',"DeptTime":'07:07 AM',"ArrTime":'09:27 AM',"Flight":'B',</v>
      </c>
      <c r="T346" s="1" t="str">
        <f ca="1">CONCATENATE(S346,"""",G$1,""":","'",G346,"',")</f>
        <v>"From":'KOL',"To":'MUM',"Price":'12309',"DeptTime":'07:07 AM',"ArrTime":'09:27 AM',"Flight":'B',"Comp":'Kingfisher',</v>
      </c>
      <c r="U346" s="1" t="str">
        <f ca="1">CONCATENATE(T346,"""",H$1,""":","'",H346,"',")</f>
        <v>"From":'KOL',"To":'MUM',"Price":'12309',"DeptTime":'07:07 AM',"ArrTime":'09:27 AM',"Flight":'B',"Comp":'Kingfisher',"Code":'B-1499',</v>
      </c>
      <c r="V346" s="1" t="str">
        <f ca="1">CONCATENATE(U346,"""",I$1,""":","'",I346,"',")</f>
        <v>"From":'KOL',"To":'MUM',"Price":'12309',"DeptTime":'07:07 AM',"ArrTime":'09:27 AM',"Flight":'B',"Comp":'Kingfisher',"Code":'B-1499',"FlightNo":'1499',</v>
      </c>
      <c r="W346" s="1" t="str">
        <f ca="1">CONCATENATE(V346,"""",J$1,""":","",J346,",")</f>
        <v>"From":'KOL',"To":'MUM',"Price":'12309',"DeptTime":'07:07 AM',"ArrTime":'09:27 AM',"Flight":'B',"Comp":'Kingfisher',"Code":'B-1499',"FlightNo":'1499',"isReturn":true,</v>
      </c>
      <c r="X346" s="1" t="str">
        <f t="shared" ref="X346:Y346" ca="1" si="379">CONCATENATE(W346,"""",K$1,""":","",K346,"',")</f>
        <v>"From":'KOL',"To":'MUM',"Price":'12309',"DeptTime":'07:07 AM',"ArrTime":'09:27 AM',"Flight":'B',"Comp":'Kingfisher',"Code":'B-1499',"FlightNo":'1499',"isReturn":true,"RetDeptTime":'12:48 PM',</v>
      </c>
      <c r="Y346" s="1" t="str">
        <f t="shared" ca="1" si="379"/>
        <v>"From":'KOL',"To":'MUM',"Price":'12309',"DeptTime":'07:07 AM',"ArrTime":'09:27 AM',"Flight":'B',"Comp":'Kingfisher',"Code":'B-1499',"FlightNo":'1499',"isReturn":true,"RetDeptTime":'12:48 PM',"RetArrTime":'03:08 PM',</v>
      </c>
      <c r="Z346" s="1" t="str">
        <f ca="1">CONCATENATE(Y346,"""",M$1,""":","'",M346,"'")</f>
        <v>"From":'KOL',"To":'MUM',"Price":'12309',"DeptTime":'07:07 AM',"ArrTime":'09:27 AM',"Flight":'B',"Comp":'Kingfisher',"Code":'B-1499',"FlightNo":'1499',"isReturn":true,"RetDeptTime":'12:48 PM',"RetArrTime":'03:08 PM',"RetCode":'B-1500'</v>
      </c>
      <c r="AA346" s="1" t="str">
        <f t="shared" ca="1" si="339"/>
        <v>{"From":'KOL',"To":'MUM',"Price":'12309',"DeptTime":'07:07 AM',"ArrTime":'09:27 AM',"Flight":'B',"Comp":'Kingfisher',"Code":'B-1499',"FlightNo":'1499',"isReturn":true,"RetDeptTime":'12:48 PM',"RetArrTime":'03:08 PM',"RetCode":'B-1500'},</v>
      </c>
    </row>
    <row r="347" spans="1:27" ht="18.75" customHeight="1">
      <c r="A347" s="1" t="s">
        <v>14</v>
      </c>
      <c r="B347" s="1" t="s">
        <v>13</v>
      </c>
      <c r="C347" s="1">
        <f t="shared" ca="1" si="336"/>
        <v>10956</v>
      </c>
      <c r="D347" s="2" t="str">
        <f>CONCATENATE("'","02:14 AM")</f>
        <v>'02:14 AM</v>
      </c>
      <c r="E347" s="2" t="str">
        <f>CONCATENATE("'","04:34 AM")</f>
        <v>'04:34 AM</v>
      </c>
      <c r="F347" s="1" t="s">
        <v>10</v>
      </c>
      <c r="G347" s="1" t="s">
        <v>9</v>
      </c>
      <c r="H347" s="1" t="str">
        <f t="shared" ca="1" si="354"/>
        <v>A-1695</v>
      </c>
      <c r="I347" s="1">
        <f t="shared" ca="1" si="337"/>
        <v>1695</v>
      </c>
      <c r="J347" s="4" t="s">
        <v>24</v>
      </c>
      <c r="K347" s="5" t="str">
        <f>CONCATENATE("'","07:55 AM")</f>
        <v>'07:55 AM</v>
      </c>
      <c r="L347" s="5" t="str">
        <f>CONCATENATE("'","10:15 AM")</f>
        <v>'10:15 AM</v>
      </c>
      <c r="M347" s="4" t="str">
        <f t="shared" ca="1" si="330"/>
        <v>A-1696</v>
      </c>
      <c r="N347" s="1" t="str">
        <f t="shared" si="331"/>
        <v>"From":'KOL',</v>
      </c>
      <c r="O347" s="1" t="str">
        <f>CONCATENATE(N347,"""",B$1,""":","'",B347,"',")</f>
        <v>"From":'KOL',"To":'ASR',</v>
      </c>
      <c r="P347" s="1" t="str">
        <f ca="1">CONCATENATE(O347,"""",C$1,""":","'",C347,"',")</f>
        <v>"From":'KOL',"To":'ASR',"Price":'10956',</v>
      </c>
      <c r="Q347" s="1" t="str">
        <f ca="1">CONCATENATE(P347,"""",D$1,""":","",D347,"',")</f>
        <v>"From":'KOL',"To":'ASR',"Price":'10956',"DeptTime":'02:14 AM',</v>
      </c>
      <c r="R347" s="1" t="str">
        <f ca="1">CONCATENATE(Q347,"""",E$1,""":","",E347,"',")</f>
        <v>"From":'KOL',"To":'ASR',"Price":'10956',"DeptTime":'02:14 AM',"ArrTime":'04:34 AM',</v>
      </c>
      <c r="S347" s="1" t="str">
        <f ca="1">CONCATENATE(R347,"""",F$1,""":","'",F347,"',")</f>
        <v>"From":'KOL',"To":'ASR',"Price":'10956',"DeptTime":'02:14 AM',"ArrTime":'04:34 AM',"Flight":'A',</v>
      </c>
      <c r="T347" s="1" t="str">
        <f ca="1">CONCATENATE(S347,"""",G$1,""":","'",G347,"',")</f>
        <v>"From":'KOL',"To":'ASR',"Price":'10956',"DeptTime":'02:14 AM',"ArrTime":'04:34 AM',"Flight":'A',"Comp":'Kingfisher',</v>
      </c>
      <c r="U347" s="1" t="str">
        <f ca="1">CONCATENATE(T347,"""",H$1,""":","'",H347,"',")</f>
        <v>"From":'KOL',"To":'ASR',"Price":'10956',"DeptTime":'02:14 AM',"ArrTime":'04:34 AM',"Flight":'A',"Comp":'Kingfisher',"Code":'A-1695',</v>
      </c>
      <c r="V347" s="1" t="str">
        <f ca="1">CONCATENATE(U347,"""",I$1,""":","'",I347,"',")</f>
        <v>"From":'KOL',"To":'ASR',"Price":'10956',"DeptTime":'02:14 AM',"ArrTime":'04:34 AM',"Flight":'A',"Comp":'Kingfisher',"Code":'A-1695',"FlightNo":'1695',</v>
      </c>
      <c r="W347" s="1" t="str">
        <f ca="1">CONCATENATE(V347,"""",J$1,""":","",J347,",")</f>
        <v>"From":'KOL',"To":'ASR',"Price":'10956',"DeptTime":'02:14 AM',"ArrTime":'04:34 AM',"Flight":'A',"Comp":'Kingfisher',"Code":'A-1695',"FlightNo":'1695',"isReturn":true,</v>
      </c>
      <c r="X347" s="1" t="str">
        <f t="shared" ref="X347:Y347" ca="1" si="380">CONCATENATE(W347,"""",K$1,""":","",K347,"',")</f>
        <v>"From":'KOL',"To":'ASR',"Price":'10956',"DeptTime":'02:14 AM',"ArrTime":'04:34 AM',"Flight":'A',"Comp":'Kingfisher',"Code":'A-1695',"FlightNo":'1695',"isReturn":true,"RetDeptTime":'07:55 AM',</v>
      </c>
      <c r="Y347" s="1" t="str">
        <f t="shared" ca="1" si="380"/>
        <v>"From":'KOL',"To":'ASR',"Price":'10956',"DeptTime":'02:14 AM',"ArrTime":'04:34 AM',"Flight":'A',"Comp":'Kingfisher',"Code":'A-1695',"FlightNo":'1695',"isReturn":true,"RetDeptTime":'07:55 AM',"RetArrTime":'10:15 AM',</v>
      </c>
      <c r="Z347" s="1" t="str">
        <f ca="1">CONCATENATE(Y347,"""",M$1,""":","'",M347,"'")</f>
        <v>"From":'KOL',"To":'ASR',"Price":'10956',"DeptTime":'02:14 AM',"ArrTime":'04:34 AM',"Flight":'A',"Comp":'Kingfisher',"Code":'A-1695',"FlightNo":'1695',"isReturn":true,"RetDeptTime":'07:55 AM',"RetArrTime":'10:15 AM',"RetCode":'A-1696'</v>
      </c>
      <c r="AA347" s="1" t="str">
        <f t="shared" ca="1" si="339"/>
        <v>{"From":'KOL',"To":'ASR',"Price":'10956',"DeptTime":'02:14 AM',"ArrTime":'04:34 AM',"Flight":'A',"Comp":'Kingfisher',"Code":'A-1695',"FlightNo":'1695',"isReturn":true,"RetDeptTime":'07:55 AM',"RetArrTime":'10:15 AM',"RetCode":'A-1696'},</v>
      </c>
    </row>
    <row r="348" spans="1:27" ht="18.75" customHeight="1">
      <c r="A348" s="1" t="s">
        <v>14</v>
      </c>
      <c r="B348" s="1" t="s">
        <v>14</v>
      </c>
      <c r="C348" s="1">
        <f t="shared" ca="1" si="336"/>
        <v>8118</v>
      </c>
      <c r="D348" s="2" t="str">
        <f>CONCATENATE("'","10:10 AM")</f>
        <v>'10:10 AM</v>
      </c>
      <c r="E348" s="2" t="str">
        <f>CONCATENATE("'","12:30 PM")</f>
        <v>'12:30 PM</v>
      </c>
      <c r="F348" s="1" t="s">
        <v>11</v>
      </c>
      <c r="G348" s="1" t="s">
        <v>9</v>
      </c>
      <c r="H348" s="1" t="str">
        <f t="shared" ca="1" si="354"/>
        <v>B-5436</v>
      </c>
      <c r="I348" s="1">
        <f t="shared" ca="1" si="337"/>
        <v>5436</v>
      </c>
      <c r="J348" s="4" t="s">
        <v>24</v>
      </c>
      <c r="K348" s="5" t="str">
        <f>CONCATENATE("'","03:51 PM")</f>
        <v>'03:51 PM</v>
      </c>
      <c r="L348" s="5" t="str">
        <f>CONCATENATE("'","06:11 PM")</f>
        <v>'06:11 PM</v>
      </c>
      <c r="M348" s="4" t="str">
        <f t="shared" ca="1" si="330"/>
        <v>B-5437</v>
      </c>
      <c r="N348" s="1" t="str">
        <f t="shared" si="331"/>
        <v>"From":'KOL',</v>
      </c>
      <c r="O348" s="1" t="str">
        <f>CONCATENATE(N348,"""",B$1,""":","'",B348,"',")</f>
        <v>"From":'KOL',"To":'KOL',</v>
      </c>
      <c r="P348" s="1" t="str">
        <f ca="1">CONCATENATE(O348,"""",C$1,""":","'",C348,"',")</f>
        <v>"From":'KOL',"To":'KOL',"Price":'8118',</v>
      </c>
      <c r="Q348" s="1" t="str">
        <f ca="1">CONCATENATE(P348,"""",D$1,""":","",D348,"',")</f>
        <v>"From":'KOL',"To":'KOL',"Price":'8118',"DeptTime":'10:10 AM',</v>
      </c>
      <c r="R348" s="1" t="str">
        <f ca="1">CONCATENATE(Q348,"""",E$1,""":","",E348,"',")</f>
        <v>"From":'KOL',"To":'KOL',"Price":'8118',"DeptTime":'10:10 AM',"ArrTime":'12:30 PM',</v>
      </c>
      <c r="S348" s="1" t="str">
        <f ca="1">CONCATENATE(R348,"""",F$1,""":","'",F348,"',")</f>
        <v>"From":'KOL',"To":'KOL',"Price":'8118',"DeptTime":'10:10 AM',"ArrTime":'12:30 PM',"Flight":'B',</v>
      </c>
      <c r="T348" s="1" t="str">
        <f ca="1">CONCATENATE(S348,"""",G$1,""":","'",G348,"',")</f>
        <v>"From":'KOL',"To":'KOL',"Price":'8118',"DeptTime":'10:10 AM',"ArrTime":'12:30 PM',"Flight":'B',"Comp":'Kingfisher',</v>
      </c>
      <c r="U348" s="1" t="str">
        <f ca="1">CONCATENATE(T348,"""",H$1,""":","'",H348,"',")</f>
        <v>"From":'KOL',"To":'KOL',"Price":'8118',"DeptTime":'10:10 AM',"ArrTime":'12:30 PM',"Flight":'B',"Comp":'Kingfisher',"Code":'B-5436',</v>
      </c>
      <c r="V348" s="1" t="str">
        <f ca="1">CONCATENATE(U348,"""",I$1,""":","'",I348,"',")</f>
        <v>"From":'KOL',"To":'KOL',"Price":'8118',"DeptTime":'10:10 AM',"ArrTime":'12:30 PM',"Flight":'B',"Comp":'Kingfisher',"Code":'B-5436',"FlightNo":'5436',</v>
      </c>
      <c r="W348" s="1" t="str">
        <f ca="1">CONCATENATE(V348,"""",J$1,""":","",J348,",")</f>
        <v>"From":'KOL',"To":'KOL',"Price":'8118',"DeptTime":'10:10 AM',"ArrTime":'12:30 PM',"Flight":'B',"Comp":'Kingfisher',"Code":'B-5436',"FlightNo":'5436',"isReturn":true,</v>
      </c>
      <c r="X348" s="1" t="str">
        <f t="shared" ref="X348:Y348" ca="1" si="381">CONCATENATE(W348,"""",K$1,""":","",K348,"',")</f>
        <v>"From":'KOL',"To":'KOL',"Price":'8118',"DeptTime":'10:10 AM',"ArrTime":'12:30 PM',"Flight":'B',"Comp":'Kingfisher',"Code":'B-5436',"FlightNo":'5436',"isReturn":true,"RetDeptTime":'03:51 PM',</v>
      </c>
      <c r="Y348" s="1" t="str">
        <f t="shared" ca="1" si="381"/>
        <v>"From":'KOL',"To":'KOL',"Price":'8118',"DeptTime":'10:10 AM',"ArrTime":'12:30 PM',"Flight":'B',"Comp":'Kingfisher',"Code":'B-5436',"FlightNo":'5436',"isReturn":true,"RetDeptTime":'03:51 PM',"RetArrTime":'06:11 PM',</v>
      </c>
      <c r="Z348" s="1" t="str">
        <f ca="1">CONCATENATE(Y348,"""",M$1,""":","'",M348,"'")</f>
        <v>"From":'KOL',"To":'KOL',"Price":'8118',"DeptTime":'10:10 AM',"ArrTime":'12:30 PM',"Flight":'B',"Comp":'Kingfisher',"Code":'B-5436',"FlightNo":'5436',"isReturn":true,"RetDeptTime":'03:51 PM',"RetArrTime":'06:11 PM',"RetCode":'B-5437'</v>
      </c>
      <c r="AA348" s="1" t="str">
        <f t="shared" ca="1" si="339"/>
        <v>{"From":'KOL',"To":'KOL',"Price":'8118',"DeptTime":'10:10 AM',"ArrTime":'12:30 PM',"Flight":'B',"Comp":'Kingfisher',"Code":'B-5436',"FlightNo":'5436',"isReturn":true,"RetDeptTime":'03:51 PM',"RetArrTime":'06:11 PM',"RetCode":'B-5437'},</v>
      </c>
    </row>
    <row r="349" spans="1:27" ht="18.75" customHeight="1">
      <c r="A349" s="1" t="s">
        <v>14</v>
      </c>
      <c r="B349" s="1" t="s">
        <v>15</v>
      </c>
      <c r="C349" s="1">
        <f t="shared" ca="1" si="336"/>
        <v>11205</v>
      </c>
      <c r="D349" s="2" t="str">
        <f>CONCATENATE("'","06:54 AM")</f>
        <v>'06:54 AM</v>
      </c>
      <c r="E349" s="2" t="str">
        <f>CONCATENATE("'","09:14 AM")</f>
        <v>'09:14 AM</v>
      </c>
      <c r="F349" s="1" t="s">
        <v>10</v>
      </c>
      <c r="G349" s="1" t="s">
        <v>18</v>
      </c>
      <c r="H349" s="1" t="str">
        <f t="shared" ca="1" si="354"/>
        <v>A-5195</v>
      </c>
      <c r="I349" s="1">
        <f t="shared" ca="1" si="337"/>
        <v>5195</v>
      </c>
      <c r="J349" s="4" t="s">
        <v>24</v>
      </c>
      <c r="K349" s="5" t="str">
        <f>CONCATENATE("'","12:36 PM")</f>
        <v>'12:36 PM</v>
      </c>
      <c r="L349" s="5" t="str">
        <f>CONCATENATE("'","02:56 PM")</f>
        <v>'02:56 PM</v>
      </c>
      <c r="M349" s="4" t="str">
        <f t="shared" ca="1" si="330"/>
        <v>A-5196</v>
      </c>
      <c r="N349" s="1" t="str">
        <f t="shared" si="331"/>
        <v>"From":'KOL',</v>
      </c>
      <c r="O349" s="1" t="str">
        <f>CONCATENATE(N349,"""",B$1,""":","'",B349,"',")</f>
        <v>"From":'KOL',"To":'CHD',</v>
      </c>
      <c r="P349" s="1" t="str">
        <f ca="1">CONCATENATE(O349,"""",C$1,""":","'",C349,"',")</f>
        <v>"From":'KOL',"To":'CHD',"Price":'11205',</v>
      </c>
      <c r="Q349" s="1" t="str">
        <f ca="1">CONCATENATE(P349,"""",D$1,""":","",D349,"',")</f>
        <v>"From":'KOL',"To":'CHD',"Price":'11205',"DeptTime":'06:54 AM',</v>
      </c>
      <c r="R349" s="1" t="str">
        <f ca="1">CONCATENATE(Q349,"""",E$1,""":","",E349,"',")</f>
        <v>"From":'KOL',"To":'CHD',"Price":'11205',"DeptTime":'06:54 AM',"ArrTime":'09:14 AM',</v>
      </c>
      <c r="S349" s="1" t="str">
        <f ca="1">CONCATENATE(R349,"""",F$1,""":","'",F349,"',")</f>
        <v>"From":'KOL',"To":'CHD',"Price":'11205',"DeptTime":'06:54 AM',"ArrTime":'09:14 AM',"Flight":'A',</v>
      </c>
      <c r="T349" s="1" t="str">
        <f ca="1">CONCATENATE(S349,"""",G$1,""":","'",G349,"',")</f>
        <v>"From":'KOL',"To":'CHD',"Price":'11205',"DeptTime":'06:54 AM',"ArrTime":'09:14 AM',"Flight":'A',"Comp":'Jet Airways',</v>
      </c>
      <c r="U349" s="1" t="str">
        <f ca="1">CONCATENATE(T349,"""",H$1,""":","'",H349,"',")</f>
        <v>"From":'KOL',"To":'CHD',"Price":'11205',"DeptTime":'06:54 AM',"ArrTime":'09:14 AM',"Flight":'A',"Comp":'Jet Airways',"Code":'A-5195',</v>
      </c>
      <c r="V349" s="1" t="str">
        <f ca="1">CONCATENATE(U349,"""",I$1,""":","'",I349,"',")</f>
        <v>"From":'KOL',"To":'CHD',"Price":'11205',"DeptTime":'06:54 AM',"ArrTime":'09:14 AM',"Flight":'A',"Comp":'Jet Airways',"Code":'A-5195',"FlightNo":'5195',</v>
      </c>
      <c r="W349" s="1" t="str">
        <f ca="1">CONCATENATE(V349,"""",J$1,""":","",J349,",")</f>
        <v>"From":'KOL',"To":'CHD',"Price":'11205',"DeptTime":'06:54 AM',"ArrTime":'09:14 AM',"Flight":'A',"Comp":'Jet Airways',"Code":'A-5195',"FlightNo":'5195',"isReturn":true,</v>
      </c>
      <c r="X349" s="1" t="str">
        <f t="shared" ref="X349:Y349" ca="1" si="382">CONCATENATE(W349,"""",K$1,""":","",K349,"',")</f>
        <v>"From":'KOL',"To":'CHD',"Price":'11205',"DeptTime":'06:54 AM',"ArrTime":'09:14 AM',"Flight":'A',"Comp":'Jet Airways',"Code":'A-5195',"FlightNo":'5195',"isReturn":true,"RetDeptTime":'12:36 PM',</v>
      </c>
      <c r="Y349" s="1" t="str">
        <f t="shared" ca="1" si="382"/>
        <v>"From":'KOL',"To":'CHD',"Price":'11205',"DeptTime":'06:54 AM',"ArrTime":'09:14 AM',"Flight":'A',"Comp":'Jet Airways',"Code":'A-5195',"FlightNo":'5195',"isReturn":true,"RetDeptTime":'12:36 PM',"RetArrTime":'02:56 PM',</v>
      </c>
      <c r="Z349" s="1" t="str">
        <f ca="1">CONCATENATE(Y349,"""",M$1,""":","'",M349,"'")</f>
        <v>"From":'KOL',"To":'CHD',"Price":'11205',"DeptTime":'06:54 AM',"ArrTime":'09:14 AM',"Flight":'A',"Comp":'Jet Airways',"Code":'A-5195',"FlightNo":'5195',"isReturn":true,"RetDeptTime":'12:36 PM',"RetArrTime":'02:56 PM',"RetCode":'A-5196'</v>
      </c>
      <c r="AA349" s="1" t="str">
        <f t="shared" ca="1" si="339"/>
        <v>{"From":'KOL',"To":'CHD',"Price":'11205',"DeptTime":'06:54 AM',"ArrTime":'09:14 AM',"Flight":'A',"Comp":'Jet Airways',"Code":'A-5195',"FlightNo":'5195',"isReturn":true,"RetDeptTime":'12:36 PM',"RetArrTime":'02:56 PM',"RetCode":'A-5196'},</v>
      </c>
    </row>
    <row r="350" spans="1:27" ht="18.75" customHeight="1">
      <c r="A350" s="1" t="s">
        <v>14</v>
      </c>
      <c r="B350" s="1" t="s">
        <v>7</v>
      </c>
      <c r="C350" s="1">
        <f t="shared" ca="1" si="336"/>
        <v>12378</v>
      </c>
      <c r="D350" s="2" t="str">
        <f>CONCATENATE("'","12:48 PM")</f>
        <v>'12:48 PM</v>
      </c>
      <c r="E350" s="2" t="str">
        <f>CONCATENATE("'","03:08 PM")</f>
        <v>'03:08 PM</v>
      </c>
      <c r="F350" s="1" t="s">
        <v>10</v>
      </c>
      <c r="G350" s="1" t="s">
        <v>19</v>
      </c>
      <c r="H350" s="1" t="str">
        <f t="shared" ca="1" si="354"/>
        <v>A-6833</v>
      </c>
      <c r="I350" s="1">
        <f t="shared" ca="1" si="337"/>
        <v>6833</v>
      </c>
      <c r="J350" s="4" t="s">
        <v>24</v>
      </c>
      <c r="K350" s="5" t="str">
        <f>CONCATENATE("'","06:30 PM")</f>
        <v>'06:30 PM</v>
      </c>
      <c r="L350" s="5" t="str">
        <f>CONCATENATE("'","08:50 PM")</f>
        <v>'08:50 PM</v>
      </c>
      <c r="M350" s="4" t="str">
        <f t="shared" ca="1" si="330"/>
        <v>A-6834</v>
      </c>
      <c r="N350" s="1" t="str">
        <f t="shared" si="331"/>
        <v>"From":'KOL',</v>
      </c>
      <c r="O350" s="1" t="str">
        <f>CONCATENATE(N350,"""",B$1,""":","'",B350,"',")</f>
        <v>"From":'KOL',"To":'DEL',</v>
      </c>
      <c r="P350" s="1" t="str">
        <f ca="1">CONCATENATE(O350,"""",C$1,""":","'",C350,"',")</f>
        <v>"From":'KOL',"To":'DEL',"Price":'12378',</v>
      </c>
      <c r="Q350" s="1" t="str">
        <f ca="1">CONCATENATE(P350,"""",D$1,""":","",D350,"',")</f>
        <v>"From":'KOL',"To":'DEL',"Price":'12378',"DeptTime":'12:48 PM',</v>
      </c>
      <c r="R350" s="1" t="str">
        <f ca="1">CONCATENATE(Q350,"""",E$1,""":","",E350,"',")</f>
        <v>"From":'KOL',"To":'DEL',"Price":'12378',"DeptTime":'12:48 PM',"ArrTime":'03:08 PM',</v>
      </c>
      <c r="S350" s="1" t="str">
        <f ca="1">CONCATENATE(R350,"""",F$1,""":","'",F350,"',")</f>
        <v>"From":'KOL',"To":'DEL',"Price":'12378',"DeptTime":'12:48 PM',"ArrTime":'03:08 PM',"Flight":'A',</v>
      </c>
      <c r="T350" s="1" t="str">
        <f ca="1">CONCATENATE(S350,"""",G$1,""":","'",G350,"',")</f>
        <v>"From":'KOL',"To":'DEL',"Price":'12378',"DeptTime":'12:48 PM',"ArrTime":'03:08 PM',"Flight":'A',"Comp":'Pun-Airways',</v>
      </c>
      <c r="U350" s="1" t="str">
        <f ca="1">CONCATENATE(T350,"""",H$1,""":","'",H350,"',")</f>
        <v>"From":'KOL',"To":'DEL',"Price":'12378',"DeptTime":'12:48 PM',"ArrTime":'03:08 PM',"Flight":'A',"Comp":'Pun-Airways',"Code":'A-6833',</v>
      </c>
      <c r="V350" s="1" t="str">
        <f ca="1">CONCATENATE(U350,"""",I$1,""":","'",I350,"',")</f>
        <v>"From":'KOL',"To":'DEL',"Price":'12378',"DeptTime":'12:48 PM',"ArrTime":'03:08 PM',"Flight":'A',"Comp":'Pun-Airways',"Code":'A-6833',"FlightNo":'6833',</v>
      </c>
      <c r="W350" s="1" t="str">
        <f ca="1">CONCATENATE(V350,"""",J$1,""":","",J350,",")</f>
        <v>"From":'KOL',"To":'DEL',"Price":'12378',"DeptTime":'12:48 PM',"ArrTime":'03:08 PM',"Flight":'A',"Comp":'Pun-Airways',"Code":'A-6833',"FlightNo":'6833',"isReturn":true,</v>
      </c>
      <c r="X350" s="1" t="str">
        <f t="shared" ref="X350:Y350" ca="1" si="383">CONCATENATE(W350,"""",K$1,""":","",K350,"',")</f>
        <v>"From":'KOL',"To":'DEL',"Price":'12378',"DeptTime":'12:48 PM',"ArrTime":'03:08 PM',"Flight":'A',"Comp":'Pun-Airways',"Code":'A-6833',"FlightNo":'6833',"isReturn":true,"RetDeptTime":'06:30 PM',</v>
      </c>
      <c r="Y350" s="1" t="str">
        <f t="shared" ca="1" si="383"/>
        <v>"From":'KOL',"To":'DEL',"Price":'12378',"DeptTime":'12:48 PM',"ArrTime":'03:08 PM',"Flight":'A',"Comp":'Pun-Airways',"Code":'A-6833',"FlightNo":'6833',"isReturn":true,"RetDeptTime":'06:30 PM',"RetArrTime":'08:50 PM',</v>
      </c>
      <c r="Z350" s="1" t="str">
        <f ca="1">CONCATENATE(Y350,"""",M$1,""":","'",M350,"'")</f>
        <v>"From":'KOL',"To":'DEL',"Price":'12378',"DeptTime":'12:48 PM',"ArrTime":'03:08 PM',"Flight":'A',"Comp":'Pun-Airways',"Code":'A-6833',"FlightNo":'6833',"isReturn":true,"RetDeptTime":'06:30 PM',"RetArrTime":'08:50 PM',"RetCode":'A-6834'</v>
      </c>
      <c r="AA350" s="1" t="str">
        <f t="shared" ca="1" si="339"/>
        <v>{"From":'KOL',"To":'DEL',"Price":'12378',"DeptTime":'12:48 PM',"ArrTime":'03:08 PM',"Flight":'A',"Comp":'Pun-Airways',"Code":'A-6833',"FlightNo":'6833',"isReturn":true,"RetDeptTime":'06:30 PM',"RetArrTime":'08:50 PM',"RetCode":'A-6834'},</v>
      </c>
    </row>
    <row r="351" spans="1:27" ht="18.75" customHeight="1">
      <c r="A351" s="1" t="s">
        <v>12</v>
      </c>
      <c r="B351" s="1" t="s">
        <v>8</v>
      </c>
      <c r="C351" s="1">
        <f t="shared" ca="1" si="336"/>
        <v>9395</v>
      </c>
      <c r="D351" s="2" t="str">
        <f>CONCATENATE("'","03:03 PM")</f>
        <v>'03:03 PM</v>
      </c>
      <c r="E351" s="2" t="str">
        <f>CONCATENATE("'","05:23 PM")</f>
        <v>'05:23 PM</v>
      </c>
      <c r="F351" s="1" t="s">
        <v>11</v>
      </c>
      <c r="G351" s="1" t="s">
        <v>20</v>
      </c>
      <c r="H351" s="1" t="str">
        <f t="shared" ca="1" si="354"/>
        <v>B-4454</v>
      </c>
      <c r="I351" s="1">
        <f t="shared" ca="1" si="337"/>
        <v>4454</v>
      </c>
      <c r="J351" s="4" t="s">
        <v>24</v>
      </c>
      <c r="K351" s="5" t="str">
        <f>CONCATENATE("'","08:44 PM")</f>
        <v>'08:44 PM</v>
      </c>
      <c r="L351" s="5" t="str">
        <f>CONCATENATE("'","11:04 PM")</f>
        <v>'11:04 PM</v>
      </c>
      <c r="M351" s="4" t="str">
        <f t="shared" ca="1" si="330"/>
        <v>B-4455</v>
      </c>
      <c r="N351" s="1" t="str">
        <f t="shared" si="331"/>
        <v>"From":'MUM',</v>
      </c>
      <c r="O351" s="1" t="str">
        <f>CONCATENATE(N351,"""",B$1,""":","'",B351,"',")</f>
        <v>"From":'MUM',"To":'BLR',</v>
      </c>
      <c r="P351" s="1" t="str">
        <f ca="1">CONCATENATE(O351,"""",C$1,""":","'",C351,"',")</f>
        <v>"From":'MUM',"To":'BLR',"Price":'9395',</v>
      </c>
      <c r="Q351" s="1" t="str">
        <f ca="1">CONCATENATE(P351,"""",D$1,""":","",D351,"',")</f>
        <v>"From":'MUM',"To":'BLR',"Price":'9395',"DeptTime":'03:03 PM',</v>
      </c>
      <c r="R351" s="1" t="str">
        <f ca="1">CONCATENATE(Q351,"""",E$1,""":","",E351,"',")</f>
        <v>"From":'MUM',"To":'BLR',"Price":'9395',"DeptTime":'03:03 PM',"ArrTime":'05:23 PM',</v>
      </c>
      <c r="S351" s="1" t="str">
        <f ca="1">CONCATENATE(R351,"""",F$1,""":","'",F351,"',")</f>
        <v>"From":'MUM',"To":'BLR',"Price":'9395',"DeptTime":'03:03 PM',"ArrTime":'05:23 PM',"Flight":'B',</v>
      </c>
      <c r="T351" s="1" t="str">
        <f ca="1">CONCATENATE(S351,"""",G$1,""":","'",G351,"',")</f>
        <v>"From":'MUM',"To":'BLR',"Price":'9395',"DeptTime":'03:03 PM',"ArrTime":'05:23 PM',"Flight":'B',"Comp":'M-India',</v>
      </c>
      <c r="U351" s="1" t="str">
        <f ca="1">CONCATENATE(T351,"""",H$1,""":","'",H351,"',")</f>
        <v>"From":'MUM',"To":'BLR',"Price":'9395',"DeptTime":'03:03 PM',"ArrTime":'05:23 PM',"Flight":'B',"Comp":'M-India',"Code":'B-4454',</v>
      </c>
      <c r="V351" s="1" t="str">
        <f ca="1">CONCATENATE(U351,"""",I$1,""":","'",I351,"',")</f>
        <v>"From":'MUM',"To":'BLR',"Price":'9395',"DeptTime":'03:03 PM',"ArrTime":'05:23 PM',"Flight":'B',"Comp":'M-India',"Code":'B-4454',"FlightNo":'4454',</v>
      </c>
      <c r="W351" s="1" t="str">
        <f ca="1">CONCATENATE(V351,"""",J$1,""":","",J351,",")</f>
        <v>"From":'MUM',"To":'BLR',"Price":'9395',"DeptTime":'03:03 PM',"ArrTime":'05:23 PM',"Flight":'B',"Comp":'M-India',"Code":'B-4454',"FlightNo":'4454',"isReturn":true,</v>
      </c>
      <c r="X351" s="1" t="str">
        <f t="shared" ref="X351:Y351" ca="1" si="384">CONCATENATE(W351,"""",K$1,""":","",K351,"',")</f>
        <v>"From":'MUM',"To":'BLR',"Price":'9395',"DeptTime":'03:03 PM',"ArrTime":'05:23 PM',"Flight":'B',"Comp":'M-India',"Code":'B-4454',"FlightNo":'4454',"isReturn":true,"RetDeptTime":'08:44 PM',</v>
      </c>
      <c r="Y351" s="1" t="str">
        <f t="shared" ca="1" si="384"/>
        <v>"From":'MUM',"To":'BLR',"Price":'9395',"DeptTime":'03:03 PM',"ArrTime":'05:23 PM',"Flight":'B',"Comp":'M-India',"Code":'B-4454',"FlightNo":'4454',"isReturn":true,"RetDeptTime":'08:44 PM',"RetArrTime":'11:04 PM',</v>
      </c>
      <c r="Z351" s="1" t="str">
        <f ca="1">CONCATENATE(Y351,"""",M$1,""":","'",M351,"'")</f>
        <v>"From":'MUM',"To":'BLR',"Price":'9395',"DeptTime":'03:03 PM',"ArrTime":'05:23 PM',"Flight":'B',"Comp":'M-India',"Code":'B-4454',"FlightNo":'4454',"isReturn":true,"RetDeptTime":'08:44 PM',"RetArrTime":'11:04 PM',"RetCode":'B-4455'</v>
      </c>
      <c r="AA351" s="1" t="str">
        <f t="shared" ca="1" si="339"/>
        <v>{"From":'MUM',"To":'BLR',"Price":'9395',"DeptTime":'03:03 PM',"ArrTime":'05:23 PM',"Flight":'B',"Comp":'M-India',"Code":'B-4454',"FlightNo":'4454',"isReturn":true,"RetDeptTime":'08:44 PM',"RetArrTime":'11:04 PM',"RetCode":'B-4455'},</v>
      </c>
    </row>
    <row r="352" spans="1:27" ht="18.75" customHeight="1">
      <c r="A352" s="1" t="s">
        <v>12</v>
      </c>
      <c r="B352" s="1" t="s">
        <v>13</v>
      </c>
      <c r="C352" s="1">
        <f t="shared" ca="1" si="336"/>
        <v>13779</v>
      </c>
      <c r="D352" s="2" t="str">
        <f>CONCATENATE("'","06:42 PM")</f>
        <v>'06:42 PM</v>
      </c>
      <c r="E352" s="2" t="str">
        <f>CONCATENATE("'","09:02 PM")</f>
        <v>'09:02 PM</v>
      </c>
      <c r="F352" s="1" t="s">
        <v>10</v>
      </c>
      <c r="G352" s="1" t="s">
        <v>21</v>
      </c>
      <c r="H352" s="1" t="str">
        <f t="shared" ca="1" si="354"/>
        <v>A-7097</v>
      </c>
      <c r="I352" s="1">
        <f t="shared" ca="1" si="337"/>
        <v>7097</v>
      </c>
      <c r="J352" s="4" t="s">
        <v>24</v>
      </c>
      <c r="K352" s="5" t="str">
        <f>CONCATENATE("'","12:24 AM")</f>
        <v>'12:24 AM</v>
      </c>
      <c r="L352" s="5" t="str">
        <f>CONCATENATE("'","02:44 AM")</f>
        <v>'02:44 AM</v>
      </c>
      <c r="M352" s="4" t="str">
        <f t="shared" ca="1" si="330"/>
        <v>A-7098</v>
      </c>
      <c r="N352" s="1" t="str">
        <f t="shared" si="331"/>
        <v>"From":'MUM',</v>
      </c>
      <c r="O352" s="1" t="str">
        <f>CONCATENATE(N352,"""",B$1,""":","'",B352,"',")</f>
        <v>"From":'MUM',"To":'ASR',</v>
      </c>
      <c r="P352" s="1" t="str">
        <f ca="1">CONCATENATE(O352,"""",C$1,""":","'",C352,"',")</f>
        <v>"From":'MUM',"To":'ASR',"Price":'13779',</v>
      </c>
      <c r="Q352" s="1" t="str">
        <f ca="1">CONCATENATE(P352,"""",D$1,""":","",D352,"',")</f>
        <v>"From":'MUM',"To":'ASR',"Price":'13779',"DeptTime":'06:42 PM',</v>
      </c>
      <c r="R352" s="1" t="str">
        <f ca="1">CONCATENATE(Q352,"""",E$1,""":","",E352,"',")</f>
        <v>"From":'MUM',"To":'ASR',"Price":'13779',"DeptTime":'06:42 PM',"ArrTime":'09:02 PM',</v>
      </c>
      <c r="S352" s="1" t="str">
        <f ca="1">CONCATENATE(R352,"""",F$1,""":","'",F352,"',")</f>
        <v>"From":'MUM',"To":'ASR',"Price":'13779',"DeptTime":'06:42 PM',"ArrTime":'09:02 PM',"Flight":'A',</v>
      </c>
      <c r="T352" s="1" t="str">
        <f ca="1">CONCATENATE(S352,"""",G$1,""":","'",G352,"',")</f>
        <v>"From":'MUM',"To":'ASR',"Price":'13779',"DeptTime":'06:42 PM',"ArrTime":'09:02 PM',"Flight":'A',"Comp":'Col-ways',</v>
      </c>
      <c r="U352" s="1" t="str">
        <f ca="1">CONCATENATE(T352,"""",H$1,""":","'",H352,"',")</f>
        <v>"From":'MUM',"To":'ASR',"Price":'13779',"DeptTime":'06:42 PM',"ArrTime":'09:02 PM',"Flight":'A',"Comp":'Col-ways',"Code":'A-7097',</v>
      </c>
      <c r="V352" s="1" t="str">
        <f ca="1">CONCATENATE(U352,"""",I$1,""":","'",I352,"',")</f>
        <v>"From":'MUM',"To":'ASR',"Price":'13779',"DeptTime":'06:42 PM',"ArrTime":'09:02 PM',"Flight":'A',"Comp":'Col-ways',"Code":'A-7097',"FlightNo":'7097',</v>
      </c>
      <c r="W352" s="1" t="str">
        <f ca="1">CONCATENATE(V352,"""",J$1,""":","",J352,",")</f>
        <v>"From":'MUM',"To":'ASR',"Price":'13779',"DeptTime":'06:42 PM',"ArrTime":'09:02 PM',"Flight":'A',"Comp":'Col-ways',"Code":'A-7097',"FlightNo":'7097',"isReturn":true,</v>
      </c>
      <c r="X352" s="1" t="str">
        <f t="shared" ref="X352:Y352" ca="1" si="385">CONCATENATE(W352,"""",K$1,""":","",K352,"',")</f>
        <v>"From":'MUM',"To":'ASR',"Price":'13779',"DeptTime":'06:42 PM',"ArrTime":'09:02 PM',"Flight":'A',"Comp":'Col-ways',"Code":'A-7097',"FlightNo":'7097',"isReturn":true,"RetDeptTime":'12:24 AM',</v>
      </c>
      <c r="Y352" s="1" t="str">
        <f t="shared" ca="1" si="385"/>
        <v>"From":'MUM',"To":'ASR',"Price":'13779',"DeptTime":'06:42 PM',"ArrTime":'09:02 PM',"Flight":'A',"Comp":'Col-ways',"Code":'A-7097',"FlightNo":'7097',"isReturn":true,"RetDeptTime":'12:24 AM',"RetArrTime":'02:44 AM',</v>
      </c>
      <c r="Z352" s="1" t="str">
        <f ca="1">CONCATENATE(Y352,"""",M$1,""":","'",M352,"'")</f>
        <v>"From":'MUM',"To":'ASR',"Price":'13779',"DeptTime":'06:42 PM',"ArrTime":'09:02 PM',"Flight":'A',"Comp":'Col-ways',"Code":'A-7097',"FlightNo":'7097',"isReturn":true,"RetDeptTime":'12:24 AM',"RetArrTime":'02:44 AM',"RetCode":'A-7098'</v>
      </c>
      <c r="AA352" s="1" t="str">
        <f t="shared" ca="1" si="339"/>
        <v>{"From":'MUM',"To":'ASR',"Price":'13779',"DeptTime":'06:42 PM',"ArrTime":'09:02 PM',"Flight":'A',"Comp":'Col-ways',"Code":'A-7097',"FlightNo":'7097',"isReturn":true,"RetDeptTime":'12:24 AM',"RetArrTime":'02:44 AM',"RetCode":'A-7098'},</v>
      </c>
    </row>
    <row r="353" spans="1:27" ht="18.75" customHeight="1">
      <c r="A353" s="1" t="s">
        <v>12</v>
      </c>
      <c r="B353" s="1" t="s">
        <v>13</v>
      </c>
      <c r="C353" s="1">
        <f t="shared" ca="1" si="336"/>
        <v>13822</v>
      </c>
      <c r="D353" s="2" t="str">
        <f>CONCATENATE("'","05:53 AM")</f>
        <v>'05:53 AM</v>
      </c>
      <c r="E353" s="2" t="str">
        <f>CONCATENATE("'","08:13 AM")</f>
        <v>'08:13 AM</v>
      </c>
      <c r="F353" s="1" t="s">
        <v>11</v>
      </c>
      <c r="G353" s="1" t="s">
        <v>22</v>
      </c>
      <c r="H353" s="1" t="str">
        <f t="shared" ca="1" si="354"/>
        <v>B-2860</v>
      </c>
      <c r="I353" s="1">
        <f t="shared" ca="1" si="337"/>
        <v>2860</v>
      </c>
      <c r="J353" s="4" t="s">
        <v>24</v>
      </c>
      <c r="K353" s="5" t="str">
        <f>CONCATENATE("'","11:35 AM")</f>
        <v>'11:35 AM</v>
      </c>
      <c r="L353" s="5" t="str">
        <f>CONCATENATE("'","01:55 PM")</f>
        <v>'01:55 PM</v>
      </c>
      <c r="M353" s="4" t="str">
        <f t="shared" ca="1" si="330"/>
        <v>B-2861</v>
      </c>
      <c r="N353" s="1" t="str">
        <f t="shared" si="331"/>
        <v>"From":'MUM',</v>
      </c>
      <c r="O353" s="1" t="str">
        <f>CONCATENATE(N353,"""",B$1,""":","'",B353,"',")</f>
        <v>"From":'MUM',"To":'ASR',</v>
      </c>
      <c r="P353" s="1" t="str">
        <f ca="1">CONCATENATE(O353,"""",C$1,""":","'",C353,"',")</f>
        <v>"From":'MUM',"To":'ASR',"Price":'13822',</v>
      </c>
      <c r="Q353" s="1" t="str">
        <f ca="1">CONCATENATE(P353,"""",D$1,""":","",D353,"',")</f>
        <v>"From":'MUM',"To":'ASR',"Price":'13822',"DeptTime":'05:53 AM',</v>
      </c>
      <c r="R353" s="1" t="str">
        <f ca="1">CONCATENATE(Q353,"""",E$1,""":","",E353,"',")</f>
        <v>"From":'MUM',"To":'ASR',"Price":'13822',"DeptTime":'05:53 AM',"ArrTime":'08:13 AM',</v>
      </c>
      <c r="S353" s="1" t="str">
        <f ca="1">CONCATENATE(R353,"""",F$1,""":","'",F353,"',")</f>
        <v>"From":'MUM',"To":'ASR',"Price":'13822',"DeptTime":'05:53 AM',"ArrTime":'08:13 AM',"Flight":'B',</v>
      </c>
      <c r="T353" s="1" t="str">
        <f ca="1">CONCATENATE(S353,"""",G$1,""":","'",G353,"',")</f>
        <v>"From":'MUM',"To":'ASR',"Price":'13822',"DeptTime":'05:53 AM',"ArrTime":'08:13 AM',"Flight":'B',"Comp":'Max-Yorks',</v>
      </c>
      <c r="U353" s="1" t="str">
        <f ca="1">CONCATENATE(T353,"""",H$1,""":","'",H353,"',")</f>
        <v>"From":'MUM',"To":'ASR',"Price":'13822',"DeptTime":'05:53 AM',"ArrTime":'08:13 AM',"Flight":'B',"Comp":'Max-Yorks',"Code":'B-2860',</v>
      </c>
      <c r="V353" s="1" t="str">
        <f ca="1">CONCATENATE(U353,"""",I$1,""":","'",I353,"',")</f>
        <v>"From":'MUM',"To":'ASR',"Price":'13822',"DeptTime":'05:53 AM',"ArrTime":'08:13 AM',"Flight":'B',"Comp":'Max-Yorks',"Code":'B-2860',"FlightNo":'2860',</v>
      </c>
      <c r="W353" s="1" t="str">
        <f ca="1">CONCATENATE(V353,"""",J$1,""":","",J353,",")</f>
        <v>"From":'MUM',"To":'ASR',"Price":'13822',"DeptTime":'05:53 AM',"ArrTime":'08:13 AM',"Flight":'B',"Comp":'Max-Yorks',"Code":'B-2860',"FlightNo":'2860',"isReturn":true,</v>
      </c>
      <c r="X353" s="1" t="str">
        <f t="shared" ref="X353:Y353" ca="1" si="386">CONCATENATE(W353,"""",K$1,""":","",K353,"',")</f>
        <v>"From":'MUM',"To":'ASR',"Price":'13822',"DeptTime":'05:53 AM',"ArrTime":'08:13 AM',"Flight":'B',"Comp":'Max-Yorks',"Code":'B-2860',"FlightNo":'2860',"isReturn":true,"RetDeptTime":'11:35 AM',</v>
      </c>
      <c r="Y353" s="1" t="str">
        <f t="shared" ca="1" si="386"/>
        <v>"From":'MUM',"To":'ASR',"Price":'13822',"DeptTime":'05:53 AM',"ArrTime":'08:13 AM',"Flight":'B',"Comp":'Max-Yorks',"Code":'B-2860',"FlightNo":'2860',"isReturn":true,"RetDeptTime":'11:35 AM',"RetArrTime":'01:55 PM',</v>
      </c>
      <c r="Z353" s="1" t="str">
        <f ca="1">CONCATENATE(Y353,"""",M$1,""":","'",M353,"'")</f>
        <v>"From":'MUM',"To":'ASR',"Price":'13822',"DeptTime":'05:53 AM',"ArrTime":'08:13 AM',"Flight":'B',"Comp":'Max-Yorks',"Code":'B-2860',"FlightNo":'2860',"isReturn":true,"RetDeptTime":'11:35 AM',"RetArrTime":'01:55 PM',"RetCode":'B-2861'</v>
      </c>
      <c r="AA353" s="1" t="str">
        <f t="shared" ca="1" si="339"/>
        <v>{"From":'MUM',"To":'ASR',"Price":'13822',"DeptTime":'05:53 AM',"ArrTime":'08:13 AM',"Flight":'B',"Comp":'Max-Yorks',"Code":'B-2860',"FlightNo":'2860',"isReturn":true,"RetDeptTime":'11:35 AM',"RetArrTime":'01:55 PM',"RetCode":'B-2861'},</v>
      </c>
    </row>
    <row r="354" spans="1:27" ht="18.75" customHeight="1">
      <c r="A354" s="1" t="s">
        <v>12</v>
      </c>
      <c r="B354" s="1" t="s">
        <v>14</v>
      </c>
      <c r="C354" s="1">
        <f t="shared" ca="1" si="336"/>
        <v>12327</v>
      </c>
      <c r="D354" s="2" t="str">
        <f>CONCATENATE("'","10:58 AM")</f>
        <v>'10:58 AM</v>
      </c>
      <c r="E354" s="2" t="str">
        <f>CONCATENATE("'","01:18 PM")</f>
        <v>'01:18 PM</v>
      </c>
      <c r="F354" s="1" t="s">
        <v>10</v>
      </c>
      <c r="G354" s="1" t="s">
        <v>9</v>
      </c>
      <c r="H354" s="1" t="str">
        <f t="shared" ca="1" si="354"/>
        <v>A-1485</v>
      </c>
      <c r="I354" s="1">
        <f t="shared" ca="1" si="337"/>
        <v>1485</v>
      </c>
      <c r="J354" s="4" t="s">
        <v>25</v>
      </c>
      <c r="K354" s="5" t="str">
        <f>CONCATENATE("'","04:40 PM")</f>
        <v>'04:40 PM</v>
      </c>
      <c r="L354" s="5" t="str">
        <f>CONCATENATE("'","07:00 PM")</f>
        <v>'07:00 PM</v>
      </c>
      <c r="M354" s="4" t="str">
        <f t="shared" ca="1" si="330"/>
        <v>A-1486</v>
      </c>
      <c r="N354" s="1" t="str">
        <f t="shared" si="331"/>
        <v>"From":'MUM',</v>
      </c>
      <c r="O354" s="1" t="str">
        <f>CONCATENATE(N354,"""",B$1,""":","'",B354,"',")</f>
        <v>"From":'MUM',"To":'KOL',</v>
      </c>
      <c r="P354" s="1" t="str">
        <f ca="1">CONCATENATE(O354,"""",C$1,""":","'",C354,"',")</f>
        <v>"From":'MUM',"To":'KOL',"Price":'12327',</v>
      </c>
      <c r="Q354" s="1" t="str">
        <f ca="1">CONCATENATE(P354,"""",D$1,""":","",D354,"',")</f>
        <v>"From":'MUM',"To":'KOL',"Price":'12327',"DeptTime":'10:58 AM',</v>
      </c>
      <c r="R354" s="1" t="str">
        <f ca="1">CONCATENATE(Q354,"""",E$1,""":","",E354,"',")</f>
        <v>"From":'MUM',"To":'KOL',"Price":'12327',"DeptTime":'10:58 AM',"ArrTime":'01:18 PM',</v>
      </c>
      <c r="S354" s="1" t="str">
        <f ca="1">CONCATENATE(R354,"""",F$1,""":","'",F354,"',")</f>
        <v>"From":'MUM',"To":'KOL',"Price":'12327',"DeptTime":'10:58 AM',"ArrTime":'01:18 PM',"Flight":'A',</v>
      </c>
      <c r="T354" s="1" t="str">
        <f ca="1">CONCATENATE(S354,"""",G$1,""":","'",G354,"',")</f>
        <v>"From":'MUM',"To":'KOL',"Price":'12327',"DeptTime":'10:58 AM',"ArrTime":'01:18 PM',"Flight":'A',"Comp":'Kingfisher',</v>
      </c>
      <c r="U354" s="1" t="str">
        <f ca="1">CONCATENATE(T354,"""",H$1,""":","'",H354,"',")</f>
        <v>"From":'MUM',"To":'KOL',"Price":'12327',"DeptTime":'10:58 AM',"ArrTime":'01:18 PM',"Flight":'A',"Comp":'Kingfisher',"Code":'A-1485',</v>
      </c>
      <c r="V354" s="1" t="str">
        <f ca="1">CONCATENATE(U354,"""",I$1,""":","'",I354,"',")</f>
        <v>"From":'MUM',"To":'KOL',"Price":'12327',"DeptTime":'10:58 AM',"ArrTime":'01:18 PM',"Flight":'A',"Comp":'Kingfisher',"Code":'A-1485',"FlightNo":'1485',</v>
      </c>
      <c r="W354" s="1" t="str">
        <f ca="1">CONCATENATE(V354,"""",J$1,""":","",J354,",")</f>
        <v>"From":'MUM',"To":'KOL',"Price":'12327',"DeptTime":'10:58 AM',"ArrTime":'01:18 PM',"Flight":'A',"Comp":'Kingfisher',"Code":'A-1485',"FlightNo":'1485',"isReturn":false,</v>
      </c>
      <c r="X354" s="1" t="str">
        <f t="shared" ref="X354:Y354" ca="1" si="387">CONCATENATE(W354,"""",K$1,""":","",K354,"',")</f>
        <v>"From":'MUM',"To":'KOL',"Price":'12327',"DeptTime":'10:58 AM',"ArrTime":'01:18 PM',"Flight":'A',"Comp":'Kingfisher',"Code":'A-1485',"FlightNo":'1485',"isReturn":false,"RetDeptTime":'04:40 PM',</v>
      </c>
      <c r="Y354" s="1" t="str">
        <f t="shared" ca="1" si="387"/>
        <v>"From":'MUM',"To":'KOL',"Price":'12327',"DeptTime":'10:58 AM',"ArrTime":'01:18 PM',"Flight":'A',"Comp":'Kingfisher',"Code":'A-1485',"FlightNo":'1485',"isReturn":false,"RetDeptTime":'04:40 PM',"RetArrTime":'07:00 PM',</v>
      </c>
      <c r="Z354" s="1" t="str">
        <f ca="1">CONCATENATE(Y354,"""",M$1,""":","'",M354,"'")</f>
        <v>"From":'MUM',"To":'KOL',"Price":'12327',"DeptTime":'10:58 AM',"ArrTime":'01:18 PM',"Flight":'A',"Comp":'Kingfisher',"Code":'A-1485',"FlightNo":'1485',"isReturn":false,"RetDeptTime":'04:40 PM',"RetArrTime":'07:00 PM',"RetCode":'A-1486'</v>
      </c>
      <c r="AA354" s="1" t="str">
        <f t="shared" ca="1" si="339"/>
        <v>{"From":'MUM',"To":'KOL',"Price":'12327',"DeptTime":'10:58 AM',"ArrTime":'01:18 PM',"Flight":'A',"Comp":'Kingfisher',"Code":'A-1485',"FlightNo":'1485',"isReturn":false,"RetDeptTime":'04:40 PM',"RetArrTime":'07:00 PM',"RetCode":'A-1486'},</v>
      </c>
    </row>
    <row r="355" spans="1:27" ht="18.75" customHeight="1">
      <c r="A355" s="1" t="s">
        <v>12</v>
      </c>
      <c r="B355" s="1" t="s">
        <v>15</v>
      </c>
      <c r="C355" s="1">
        <f t="shared" ca="1" si="336"/>
        <v>11043</v>
      </c>
      <c r="D355" s="2" t="str">
        <f>CONCATENATE("'","09:57 PM")</f>
        <v>'09:57 PM</v>
      </c>
      <c r="E355" s="2" t="str">
        <f>CONCATENATE("'","12:17 AM")</f>
        <v>'12:17 AM</v>
      </c>
      <c r="F355" s="1" t="s">
        <v>11</v>
      </c>
      <c r="G355" s="1" t="s">
        <v>9</v>
      </c>
      <c r="H355" s="1" t="str">
        <f t="shared" ca="1" si="354"/>
        <v>B-5124</v>
      </c>
      <c r="I355" s="1">
        <f t="shared" ca="1" si="337"/>
        <v>5124</v>
      </c>
      <c r="J355" s="4" t="s">
        <v>25</v>
      </c>
      <c r="K355" s="5" t="str">
        <f>CONCATENATE("'","03:39 AM")</f>
        <v>'03:39 AM</v>
      </c>
      <c r="L355" s="5" t="str">
        <f>CONCATENATE("'","05:59 AM")</f>
        <v>'05:59 AM</v>
      </c>
      <c r="M355" s="4" t="str">
        <f t="shared" ca="1" si="330"/>
        <v>B-5125</v>
      </c>
      <c r="N355" s="1" t="str">
        <f t="shared" si="331"/>
        <v>"From":'MUM',</v>
      </c>
      <c r="O355" s="1" t="str">
        <f>CONCATENATE(N355,"""",B$1,""":","'",B355,"',")</f>
        <v>"From":'MUM',"To":'CHD',</v>
      </c>
      <c r="P355" s="1" t="str">
        <f ca="1">CONCATENATE(O355,"""",C$1,""":","'",C355,"',")</f>
        <v>"From":'MUM',"To":'CHD',"Price":'11043',</v>
      </c>
      <c r="Q355" s="1" t="str">
        <f ca="1">CONCATENATE(P355,"""",D$1,""":","",D355,"',")</f>
        <v>"From":'MUM',"To":'CHD',"Price":'11043',"DeptTime":'09:57 PM',</v>
      </c>
      <c r="R355" s="1" t="str">
        <f ca="1">CONCATENATE(Q355,"""",E$1,""":","",E355,"',")</f>
        <v>"From":'MUM',"To":'CHD',"Price":'11043',"DeptTime":'09:57 PM',"ArrTime":'12:17 AM',</v>
      </c>
      <c r="S355" s="1" t="str">
        <f ca="1">CONCATENATE(R355,"""",F$1,""":","'",F355,"',")</f>
        <v>"From":'MUM',"To":'CHD',"Price":'11043',"DeptTime":'09:57 PM',"ArrTime":'12:17 AM',"Flight":'B',</v>
      </c>
      <c r="T355" s="1" t="str">
        <f ca="1">CONCATENATE(S355,"""",G$1,""":","'",G355,"',")</f>
        <v>"From":'MUM',"To":'CHD',"Price":'11043',"DeptTime":'09:57 PM',"ArrTime":'12:17 AM',"Flight":'B',"Comp":'Kingfisher',</v>
      </c>
      <c r="U355" s="1" t="str">
        <f ca="1">CONCATENATE(T355,"""",H$1,""":","'",H355,"',")</f>
        <v>"From":'MUM',"To":'CHD',"Price":'11043',"DeptTime":'09:57 PM',"ArrTime":'12:17 AM',"Flight":'B',"Comp":'Kingfisher',"Code":'B-5124',</v>
      </c>
      <c r="V355" s="1" t="str">
        <f ca="1">CONCATENATE(U355,"""",I$1,""":","'",I355,"',")</f>
        <v>"From":'MUM',"To":'CHD',"Price":'11043',"DeptTime":'09:57 PM',"ArrTime":'12:17 AM',"Flight":'B',"Comp":'Kingfisher',"Code":'B-5124',"FlightNo":'5124',</v>
      </c>
      <c r="W355" s="1" t="str">
        <f ca="1">CONCATENATE(V355,"""",J$1,""":","",J355,",")</f>
        <v>"From":'MUM',"To":'CHD',"Price":'11043',"DeptTime":'09:57 PM',"ArrTime":'12:17 AM',"Flight":'B',"Comp":'Kingfisher',"Code":'B-5124',"FlightNo":'5124',"isReturn":false,</v>
      </c>
      <c r="X355" s="1" t="str">
        <f t="shared" ref="X355:Y355" ca="1" si="388">CONCATENATE(W355,"""",K$1,""":","",K355,"',")</f>
        <v>"From":'MUM',"To":'CHD',"Price":'11043',"DeptTime":'09:57 PM',"ArrTime":'12:17 AM',"Flight":'B',"Comp":'Kingfisher',"Code":'B-5124',"FlightNo":'5124',"isReturn":false,"RetDeptTime":'03:39 AM',</v>
      </c>
      <c r="Y355" s="1" t="str">
        <f t="shared" ca="1" si="388"/>
        <v>"From":'MUM',"To":'CHD',"Price":'11043',"DeptTime":'09:57 PM',"ArrTime":'12:17 AM',"Flight":'B',"Comp":'Kingfisher',"Code":'B-5124',"FlightNo":'5124',"isReturn":false,"RetDeptTime":'03:39 AM',"RetArrTime":'05:59 AM',</v>
      </c>
      <c r="Z355" s="1" t="str">
        <f ca="1">CONCATENATE(Y355,"""",M$1,""":","'",M355,"'")</f>
        <v>"From":'MUM',"To":'CHD',"Price":'11043',"DeptTime":'09:57 PM',"ArrTime":'12:17 AM',"Flight":'B',"Comp":'Kingfisher',"Code":'B-5124',"FlightNo":'5124',"isReturn":false,"RetDeptTime":'03:39 AM',"RetArrTime":'05:59 AM',"RetCode":'B-5125'</v>
      </c>
      <c r="AA355" s="1" t="str">
        <f t="shared" ca="1" si="339"/>
        <v>{"From":'MUM',"To":'CHD',"Price":'11043',"DeptTime":'09:57 PM',"ArrTime":'12:17 AM',"Flight":'B',"Comp":'Kingfisher',"Code":'B-5124',"FlightNo":'5124',"isReturn":false,"RetDeptTime":'03:39 AM',"RetArrTime":'05:59 AM',"RetCode":'B-5125'},</v>
      </c>
    </row>
    <row r="356" spans="1:27" ht="18.75" customHeight="1">
      <c r="A356" s="1" t="s">
        <v>12</v>
      </c>
      <c r="B356" s="1" t="s">
        <v>7</v>
      </c>
      <c r="C356" s="1">
        <f t="shared" ca="1" si="336"/>
        <v>12157</v>
      </c>
      <c r="D356" s="2" t="str">
        <f>CONCATENATE("'","03:51 AM")</f>
        <v>'03:51 AM</v>
      </c>
      <c r="E356" s="2" t="str">
        <f>CONCATENATE("'","06:11 AM")</f>
        <v>'06:11 AM</v>
      </c>
      <c r="F356" s="1" t="s">
        <v>10</v>
      </c>
      <c r="G356" s="1" t="s">
        <v>9</v>
      </c>
      <c r="H356" s="1" t="str">
        <f t="shared" ca="1" si="354"/>
        <v>A-2989</v>
      </c>
      <c r="I356" s="1">
        <f t="shared" ca="1" si="337"/>
        <v>2989</v>
      </c>
      <c r="J356" s="4" t="s">
        <v>25</v>
      </c>
      <c r="K356" s="5" t="str">
        <f>CONCATENATE("'","09:33 AM")</f>
        <v>'09:33 AM</v>
      </c>
      <c r="L356" s="5" t="str">
        <f>CONCATENATE("'","11:53 AM")</f>
        <v>'11:53 AM</v>
      </c>
      <c r="M356" s="4" t="str">
        <f t="shared" ca="1" si="330"/>
        <v>A-2990</v>
      </c>
      <c r="N356" s="1" t="str">
        <f t="shared" si="331"/>
        <v>"From":'MUM',</v>
      </c>
      <c r="O356" s="1" t="str">
        <f>CONCATENATE(N356,"""",B$1,""":","'",B356,"',")</f>
        <v>"From":'MUM',"To":'DEL',</v>
      </c>
      <c r="P356" s="1" t="str">
        <f ca="1">CONCATENATE(O356,"""",C$1,""":","'",C356,"',")</f>
        <v>"From":'MUM',"To":'DEL',"Price":'12157',</v>
      </c>
      <c r="Q356" s="1" t="str">
        <f ca="1">CONCATENATE(P356,"""",D$1,""":","",D356,"',")</f>
        <v>"From":'MUM',"To":'DEL',"Price":'12157',"DeptTime":'03:51 AM',</v>
      </c>
      <c r="R356" s="1" t="str">
        <f ca="1">CONCATENATE(Q356,"""",E$1,""":","",E356,"',")</f>
        <v>"From":'MUM',"To":'DEL',"Price":'12157',"DeptTime":'03:51 AM',"ArrTime":'06:11 AM',</v>
      </c>
      <c r="S356" s="1" t="str">
        <f ca="1">CONCATENATE(R356,"""",F$1,""":","'",F356,"',")</f>
        <v>"From":'MUM',"To":'DEL',"Price":'12157',"DeptTime":'03:51 AM',"ArrTime":'06:11 AM',"Flight":'A',</v>
      </c>
      <c r="T356" s="1" t="str">
        <f ca="1">CONCATENATE(S356,"""",G$1,""":","'",G356,"',")</f>
        <v>"From":'MUM',"To":'DEL',"Price":'12157',"DeptTime":'03:51 AM',"ArrTime":'06:11 AM',"Flight":'A',"Comp":'Kingfisher',</v>
      </c>
      <c r="U356" s="1" t="str">
        <f ca="1">CONCATENATE(T356,"""",H$1,""":","'",H356,"',")</f>
        <v>"From":'MUM',"To":'DEL',"Price":'12157',"DeptTime":'03:51 AM',"ArrTime":'06:11 AM',"Flight":'A',"Comp":'Kingfisher',"Code":'A-2989',</v>
      </c>
      <c r="V356" s="1" t="str">
        <f ca="1">CONCATENATE(U356,"""",I$1,""":","'",I356,"',")</f>
        <v>"From":'MUM',"To":'DEL',"Price":'12157',"DeptTime":'03:51 AM',"ArrTime":'06:11 AM',"Flight":'A',"Comp":'Kingfisher',"Code":'A-2989',"FlightNo":'2989',</v>
      </c>
      <c r="W356" s="1" t="str">
        <f ca="1">CONCATENATE(V356,"""",J$1,""":","",J356,",")</f>
        <v>"From":'MUM',"To":'DEL',"Price":'12157',"DeptTime":'03:51 AM',"ArrTime":'06:11 AM',"Flight":'A',"Comp":'Kingfisher',"Code":'A-2989',"FlightNo":'2989',"isReturn":false,</v>
      </c>
      <c r="X356" s="1" t="str">
        <f t="shared" ref="X356:Y356" ca="1" si="389">CONCATENATE(W356,"""",K$1,""":","",K356,"',")</f>
        <v>"From":'MUM',"To":'DEL',"Price":'12157',"DeptTime":'03:51 AM',"ArrTime":'06:11 AM',"Flight":'A',"Comp":'Kingfisher',"Code":'A-2989',"FlightNo":'2989',"isReturn":false,"RetDeptTime":'09:33 AM',</v>
      </c>
      <c r="Y356" s="1" t="str">
        <f t="shared" ca="1" si="389"/>
        <v>"From":'MUM',"To":'DEL',"Price":'12157',"DeptTime":'03:51 AM',"ArrTime":'06:11 AM',"Flight":'A',"Comp":'Kingfisher',"Code":'A-2989',"FlightNo":'2989',"isReturn":false,"RetDeptTime":'09:33 AM',"RetArrTime":'11:53 AM',</v>
      </c>
      <c r="Z356" s="1" t="str">
        <f ca="1">CONCATENATE(Y356,"""",M$1,""":","'",M356,"'")</f>
        <v>"From":'MUM',"To":'DEL',"Price":'12157',"DeptTime":'03:51 AM',"ArrTime":'06:11 AM',"Flight":'A',"Comp":'Kingfisher',"Code":'A-2989',"FlightNo":'2989',"isReturn":false,"RetDeptTime":'09:33 AM',"RetArrTime":'11:53 AM',"RetCode":'A-2990'</v>
      </c>
      <c r="AA356" s="1" t="str">
        <f t="shared" ca="1" si="339"/>
        <v>{"From":'MUM',"To":'DEL',"Price":'12157',"DeptTime":'03:51 AM',"ArrTime":'06:11 AM',"Flight":'A',"Comp":'Kingfisher',"Code":'A-2989',"FlightNo":'2989',"isReturn":false,"RetDeptTime":'09:33 AM',"RetArrTime":'11:53 AM',"RetCode":'A-2990'},</v>
      </c>
    </row>
    <row r="357" spans="1:27" ht="18.75" customHeight="1">
      <c r="A357" s="1" t="s">
        <v>12</v>
      </c>
      <c r="B357" s="1" t="s">
        <v>8</v>
      </c>
      <c r="C357" s="1">
        <f t="shared" ca="1" si="336"/>
        <v>14624</v>
      </c>
      <c r="D357" s="2" t="str">
        <f>CONCATENATE("'","07:43 PM")</f>
        <v>'07:43 PM</v>
      </c>
      <c r="E357" s="2" t="str">
        <f>CONCATENATE("'","10:03 PM")</f>
        <v>'10:03 PM</v>
      </c>
      <c r="F357" s="1" t="s">
        <v>11</v>
      </c>
      <c r="G357" s="1" t="s">
        <v>9</v>
      </c>
      <c r="H357" s="1" t="str">
        <f t="shared" ca="1" si="354"/>
        <v>B-4339</v>
      </c>
      <c r="I357" s="1">
        <f t="shared" ca="1" si="337"/>
        <v>4339</v>
      </c>
      <c r="J357" s="4" t="s">
        <v>25</v>
      </c>
      <c r="K357" s="5" t="str">
        <f>CONCATENATE("'","01:25 AM")</f>
        <v>'01:25 AM</v>
      </c>
      <c r="L357" s="5" t="str">
        <f>CONCATENATE("'","03:45 AM")</f>
        <v>'03:45 AM</v>
      </c>
      <c r="M357" s="4" t="str">
        <f t="shared" ca="1" si="330"/>
        <v>B-4340</v>
      </c>
      <c r="N357" s="1" t="str">
        <f t="shared" si="331"/>
        <v>"From":'MUM',</v>
      </c>
      <c r="O357" s="1" t="str">
        <f>CONCATENATE(N357,"""",B$1,""":","'",B357,"',")</f>
        <v>"From":'MUM',"To":'BLR',</v>
      </c>
      <c r="P357" s="1" t="str">
        <f ca="1">CONCATENATE(O357,"""",C$1,""":","'",C357,"',")</f>
        <v>"From":'MUM',"To":'BLR',"Price":'14624',</v>
      </c>
      <c r="Q357" s="1" t="str">
        <f ca="1">CONCATENATE(P357,"""",D$1,""":","",D357,"',")</f>
        <v>"From":'MUM',"To":'BLR',"Price":'14624',"DeptTime":'07:43 PM',</v>
      </c>
      <c r="R357" s="1" t="str">
        <f ca="1">CONCATENATE(Q357,"""",E$1,""":","",E357,"',")</f>
        <v>"From":'MUM',"To":'BLR',"Price":'14624',"DeptTime":'07:43 PM',"ArrTime":'10:03 PM',</v>
      </c>
      <c r="S357" s="1" t="str">
        <f ca="1">CONCATENATE(R357,"""",F$1,""":","'",F357,"',")</f>
        <v>"From":'MUM',"To":'BLR',"Price":'14624',"DeptTime":'07:43 PM',"ArrTime":'10:03 PM',"Flight":'B',</v>
      </c>
      <c r="T357" s="1" t="str">
        <f ca="1">CONCATENATE(S357,"""",G$1,""":","'",G357,"',")</f>
        <v>"From":'MUM',"To":'BLR',"Price":'14624',"DeptTime":'07:43 PM',"ArrTime":'10:03 PM',"Flight":'B',"Comp":'Kingfisher',</v>
      </c>
      <c r="U357" s="1" t="str">
        <f ca="1">CONCATENATE(T357,"""",H$1,""":","'",H357,"',")</f>
        <v>"From":'MUM',"To":'BLR',"Price":'14624',"DeptTime":'07:43 PM',"ArrTime":'10:03 PM',"Flight":'B',"Comp":'Kingfisher',"Code":'B-4339',</v>
      </c>
      <c r="V357" s="1" t="str">
        <f ca="1">CONCATENATE(U357,"""",I$1,""":","'",I357,"',")</f>
        <v>"From":'MUM',"To":'BLR',"Price":'14624',"DeptTime":'07:43 PM',"ArrTime":'10:03 PM',"Flight":'B',"Comp":'Kingfisher',"Code":'B-4339',"FlightNo":'4339',</v>
      </c>
      <c r="W357" s="1" t="str">
        <f ca="1">CONCATENATE(V357,"""",J$1,""":","",J357,",")</f>
        <v>"From":'MUM',"To":'BLR',"Price":'14624',"DeptTime":'07:43 PM',"ArrTime":'10:03 PM',"Flight":'B',"Comp":'Kingfisher',"Code":'B-4339',"FlightNo":'4339',"isReturn":false,</v>
      </c>
      <c r="X357" s="1" t="str">
        <f t="shared" ref="X357:Y357" ca="1" si="390">CONCATENATE(W357,"""",K$1,""":","",K357,"',")</f>
        <v>"From":'MUM',"To":'BLR',"Price":'14624',"DeptTime":'07:43 PM',"ArrTime":'10:03 PM',"Flight":'B',"Comp":'Kingfisher',"Code":'B-4339',"FlightNo":'4339',"isReturn":false,"RetDeptTime":'01:25 AM',</v>
      </c>
      <c r="Y357" s="1" t="str">
        <f t="shared" ca="1" si="390"/>
        <v>"From":'MUM',"To":'BLR',"Price":'14624',"DeptTime":'07:43 PM',"ArrTime":'10:03 PM',"Flight":'B',"Comp":'Kingfisher',"Code":'B-4339',"FlightNo":'4339',"isReturn":false,"RetDeptTime":'01:25 AM',"RetArrTime":'03:45 AM',</v>
      </c>
      <c r="Z357" s="1" t="str">
        <f ca="1">CONCATENATE(Y357,"""",M$1,""":","'",M357,"'")</f>
        <v>"From":'MUM',"To":'BLR',"Price":'14624',"DeptTime":'07:43 PM',"ArrTime":'10:03 PM',"Flight":'B',"Comp":'Kingfisher',"Code":'B-4339',"FlightNo":'4339',"isReturn":false,"RetDeptTime":'01:25 AM',"RetArrTime":'03:45 AM',"RetCode":'B-4340'</v>
      </c>
      <c r="AA357" s="1" t="str">
        <f t="shared" ca="1" si="339"/>
        <v>{"From":'MUM',"To":'BLR',"Price":'14624',"DeptTime":'07:43 PM',"ArrTime":'10:03 PM',"Flight":'B',"Comp":'Kingfisher',"Code":'B-4339',"FlightNo":'4339',"isReturn":false,"RetDeptTime":'01:25 AM',"RetArrTime":'03:45 AM',"RetCode":'B-4340'},</v>
      </c>
    </row>
    <row r="358" spans="1:27" ht="18.75" customHeight="1">
      <c r="A358" s="1" t="s">
        <v>12</v>
      </c>
      <c r="B358" s="1" t="s">
        <v>12</v>
      </c>
      <c r="C358" s="1">
        <f t="shared" ca="1" si="336"/>
        <v>10277</v>
      </c>
      <c r="D358" s="2" t="str">
        <f>CONCATENATE("'","06:42 AM")</f>
        <v>'06:42 AM</v>
      </c>
      <c r="E358" s="2" t="str">
        <f>CONCATENATE("'","09:02 AM")</f>
        <v>'09:02 AM</v>
      </c>
      <c r="F358" s="1" t="s">
        <v>10</v>
      </c>
      <c r="G358" s="1" t="s">
        <v>9</v>
      </c>
      <c r="H358" s="1" t="str">
        <f t="shared" ca="1" si="354"/>
        <v>A-2594</v>
      </c>
      <c r="I358" s="1">
        <f t="shared" ca="1" si="337"/>
        <v>2594</v>
      </c>
      <c r="J358" s="4" t="s">
        <v>25</v>
      </c>
      <c r="K358" s="5" t="str">
        <f>CONCATENATE("'","12:24 PM")</f>
        <v>'12:24 PM</v>
      </c>
      <c r="L358" s="5" t="str">
        <f>CONCATENATE("'","02:44 PM")</f>
        <v>'02:44 PM</v>
      </c>
      <c r="M358" s="4" t="str">
        <f t="shared" ca="1" si="330"/>
        <v>A-2595</v>
      </c>
      <c r="N358" s="1" t="str">
        <f t="shared" si="331"/>
        <v>"From":'MUM',</v>
      </c>
      <c r="O358" s="1" t="str">
        <f>CONCATENATE(N358,"""",B$1,""":","'",B358,"',")</f>
        <v>"From":'MUM',"To":'MUM',</v>
      </c>
      <c r="P358" s="1" t="str">
        <f ca="1">CONCATENATE(O358,"""",C$1,""":","'",C358,"',")</f>
        <v>"From":'MUM',"To":'MUM',"Price":'10277',</v>
      </c>
      <c r="Q358" s="1" t="str">
        <f ca="1">CONCATENATE(P358,"""",D$1,""":","",D358,"',")</f>
        <v>"From":'MUM',"To":'MUM',"Price":'10277',"DeptTime":'06:42 AM',</v>
      </c>
      <c r="R358" s="1" t="str">
        <f ca="1">CONCATENATE(Q358,"""",E$1,""":","",E358,"',")</f>
        <v>"From":'MUM',"To":'MUM',"Price":'10277',"DeptTime":'06:42 AM',"ArrTime":'09:02 AM',</v>
      </c>
      <c r="S358" s="1" t="str">
        <f ca="1">CONCATENATE(R358,"""",F$1,""":","'",F358,"',")</f>
        <v>"From":'MUM',"To":'MUM',"Price":'10277',"DeptTime":'06:42 AM',"ArrTime":'09:02 AM',"Flight":'A',</v>
      </c>
      <c r="T358" s="1" t="str">
        <f ca="1">CONCATENATE(S358,"""",G$1,""":","'",G358,"',")</f>
        <v>"From":'MUM',"To":'MUM',"Price":'10277',"DeptTime":'06:42 AM',"ArrTime":'09:02 AM',"Flight":'A',"Comp":'Kingfisher',</v>
      </c>
      <c r="U358" s="1" t="str">
        <f ca="1">CONCATENATE(T358,"""",H$1,""":","'",H358,"',")</f>
        <v>"From":'MUM',"To":'MUM',"Price":'10277',"DeptTime":'06:42 AM',"ArrTime":'09:02 AM',"Flight":'A',"Comp":'Kingfisher',"Code":'A-2594',</v>
      </c>
      <c r="V358" s="1" t="str">
        <f ca="1">CONCATENATE(U358,"""",I$1,""":","'",I358,"',")</f>
        <v>"From":'MUM',"To":'MUM',"Price":'10277',"DeptTime":'06:42 AM',"ArrTime":'09:02 AM',"Flight":'A',"Comp":'Kingfisher',"Code":'A-2594',"FlightNo":'2594',</v>
      </c>
      <c r="W358" s="1" t="str">
        <f ca="1">CONCATENATE(V358,"""",J$1,""":","",J358,",")</f>
        <v>"From":'MUM',"To":'MUM',"Price":'10277',"DeptTime":'06:42 AM',"ArrTime":'09:02 AM',"Flight":'A',"Comp":'Kingfisher',"Code":'A-2594',"FlightNo":'2594',"isReturn":false,</v>
      </c>
      <c r="X358" s="1" t="str">
        <f t="shared" ref="X358:Y358" ca="1" si="391">CONCATENATE(W358,"""",K$1,""":","",K358,"',")</f>
        <v>"From":'MUM',"To":'MUM',"Price":'10277',"DeptTime":'06:42 AM',"ArrTime":'09:02 AM',"Flight":'A',"Comp":'Kingfisher',"Code":'A-2594',"FlightNo":'2594',"isReturn":false,"RetDeptTime":'12:24 PM',</v>
      </c>
      <c r="Y358" s="1" t="str">
        <f t="shared" ca="1" si="391"/>
        <v>"From":'MUM',"To":'MUM',"Price":'10277',"DeptTime":'06:42 AM',"ArrTime":'09:02 AM',"Flight":'A',"Comp":'Kingfisher',"Code":'A-2594',"FlightNo":'2594',"isReturn":false,"RetDeptTime":'12:24 PM',"RetArrTime":'02:44 PM',</v>
      </c>
      <c r="Z358" s="1" t="str">
        <f ca="1">CONCATENATE(Y358,"""",M$1,""":","'",M358,"'")</f>
        <v>"From":'MUM',"To":'MUM',"Price":'10277',"DeptTime":'06:42 AM',"ArrTime":'09:02 AM',"Flight":'A',"Comp":'Kingfisher',"Code":'A-2594',"FlightNo":'2594',"isReturn":false,"RetDeptTime":'12:24 PM',"RetArrTime":'02:44 PM',"RetCode":'A-2595'</v>
      </c>
      <c r="AA358" s="1" t="str">
        <f t="shared" ca="1" si="339"/>
        <v>{"From":'MUM',"To":'MUM',"Price":'10277',"DeptTime":'06:42 AM',"ArrTime":'09:02 AM',"Flight":'A',"Comp":'Kingfisher',"Code":'A-2594',"FlightNo":'2594',"isReturn":false,"RetDeptTime":'12:24 PM',"RetArrTime":'02:44 PM',"RetCode":'A-2595'},</v>
      </c>
    </row>
    <row r="359" spans="1:27" ht="18.75" customHeight="1">
      <c r="A359" s="1" t="s">
        <v>6</v>
      </c>
      <c r="B359" s="1" t="s">
        <v>13</v>
      </c>
      <c r="C359" s="1">
        <f t="shared" ca="1" si="336"/>
        <v>12742</v>
      </c>
      <c r="D359" s="2" t="str">
        <f>CONCATENATE("'","05:53 PM")</f>
        <v>'05:53 PM</v>
      </c>
      <c r="E359" s="2" t="str">
        <f>CONCATENATE("'","08:13 PM")</f>
        <v>'08:13 PM</v>
      </c>
      <c r="F359" s="1" t="s">
        <v>10</v>
      </c>
      <c r="G359" s="1" t="s">
        <v>9</v>
      </c>
      <c r="H359" s="1" t="str">
        <f t="shared" ca="1" si="354"/>
        <v>A-9950</v>
      </c>
      <c r="I359" s="1">
        <f t="shared" ca="1" si="337"/>
        <v>9950</v>
      </c>
      <c r="J359" s="4" t="s">
        <v>25</v>
      </c>
      <c r="K359" s="5" t="str">
        <f>CONCATENATE("'","11:35 PM")</f>
        <v>'11:35 PM</v>
      </c>
      <c r="L359" s="5" t="str">
        <f>CONCATENATE("'","01:55 AM")</f>
        <v>'01:55 AM</v>
      </c>
      <c r="M359" s="4" t="str">
        <f t="shared" ca="1" si="330"/>
        <v>A-9951</v>
      </c>
      <c r="N359" s="1" t="str">
        <f t="shared" si="331"/>
        <v>"From":'PUN',</v>
      </c>
      <c r="O359" s="1" t="str">
        <f>CONCATENATE(N359,"""",B$1,""":","'",B359,"',")</f>
        <v>"From":'PUN',"To":'ASR',</v>
      </c>
      <c r="P359" s="1" t="str">
        <f ca="1">CONCATENATE(O359,"""",C$1,""":","'",C359,"',")</f>
        <v>"From":'PUN',"To":'ASR',"Price":'12742',</v>
      </c>
      <c r="Q359" s="1" t="str">
        <f ca="1">CONCATENATE(P359,"""",D$1,""":","",D359,"',")</f>
        <v>"From":'PUN',"To":'ASR',"Price":'12742',"DeptTime":'05:53 PM',</v>
      </c>
      <c r="R359" s="1" t="str">
        <f ca="1">CONCATENATE(Q359,"""",E$1,""":","",E359,"',")</f>
        <v>"From":'PUN',"To":'ASR',"Price":'12742',"DeptTime":'05:53 PM',"ArrTime":'08:13 PM',</v>
      </c>
      <c r="S359" s="1" t="str">
        <f ca="1">CONCATENATE(R359,"""",F$1,""":","'",F359,"',")</f>
        <v>"From":'PUN',"To":'ASR',"Price":'12742',"DeptTime":'05:53 PM',"ArrTime":'08:13 PM',"Flight":'A',</v>
      </c>
      <c r="T359" s="1" t="str">
        <f ca="1">CONCATENATE(S359,"""",G$1,""":","'",G359,"',")</f>
        <v>"From":'PUN',"To":'ASR',"Price":'12742',"DeptTime":'05:53 PM',"ArrTime":'08:13 PM',"Flight":'A',"Comp":'Kingfisher',</v>
      </c>
      <c r="U359" s="1" t="str">
        <f ca="1">CONCATENATE(T359,"""",H$1,""":","'",H359,"',")</f>
        <v>"From":'PUN',"To":'ASR',"Price":'12742',"DeptTime":'05:53 PM',"ArrTime":'08:13 PM',"Flight":'A',"Comp":'Kingfisher',"Code":'A-9950',</v>
      </c>
      <c r="V359" s="1" t="str">
        <f ca="1">CONCATENATE(U359,"""",I$1,""":","'",I359,"',")</f>
        <v>"From":'PUN',"To":'ASR',"Price":'12742',"DeptTime":'05:53 PM',"ArrTime":'08:13 PM',"Flight":'A',"Comp":'Kingfisher',"Code":'A-9950',"FlightNo":'9950',</v>
      </c>
      <c r="W359" s="1" t="str">
        <f ca="1">CONCATENATE(V359,"""",J$1,""":","",J359,",")</f>
        <v>"From":'PUN',"To":'ASR',"Price":'12742',"DeptTime":'05:53 PM',"ArrTime":'08:13 PM',"Flight":'A',"Comp":'Kingfisher',"Code":'A-9950',"FlightNo":'9950',"isReturn":false,</v>
      </c>
      <c r="X359" s="1" t="str">
        <f t="shared" ref="X359:Y359" ca="1" si="392">CONCATENATE(W359,"""",K$1,""":","",K359,"',")</f>
        <v>"From":'PUN',"To":'ASR',"Price":'12742',"DeptTime":'05:53 PM',"ArrTime":'08:13 PM',"Flight":'A',"Comp":'Kingfisher',"Code":'A-9950',"FlightNo":'9950',"isReturn":false,"RetDeptTime":'11:35 PM',</v>
      </c>
      <c r="Y359" s="1" t="str">
        <f t="shared" ca="1" si="392"/>
        <v>"From":'PUN',"To":'ASR',"Price":'12742',"DeptTime":'05:53 PM',"ArrTime":'08:13 PM',"Flight":'A',"Comp":'Kingfisher',"Code":'A-9950',"FlightNo":'9950',"isReturn":false,"RetDeptTime":'11:35 PM',"RetArrTime":'01:55 AM',</v>
      </c>
      <c r="Z359" s="1" t="str">
        <f ca="1">CONCATENATE(Y359,"""",M$1,""":","'",M359,"'")</f>
        <v>"From":'PUN',"To":'ASR',"Price":'12742',"DeptTime":'05:53 PM',"ArrTime":'08:13 PM',"Flight":'A',"Comp":'Kingfisher',"Code":'A-9950',"FlightNo":'9950',"isReturn":false,"RetDeptTime":'11:35 PM',"RetArrTime":'01:55 AM',"RetCode":'A-9951'</v>
      </c>
      <c r="AA359" s="1" t="str">
        <f t="shared" ca="1" si="339"/>
        <v>{"From":'PUN',"To":'ASR',"Price":'12742',"DeptTime":'05:53 PM',"ArrTime":'08:13 PM',"Flight":'A',"Comp":'Kingfisher',"Code":'A-9950',"FlightNo":'9950',"isReturn":false,"RetDeptTime":'11:35 PM',"RetArrTime":'01:55 AM',"RetCode":'A-9951'},</v>
      </c>
    </row>
    <row r="360" spans="1:27" ht="18.75" customHeight="1">
      <c r="A360" s="1" t="s">
        <v>6</v>
      </c>
      <c r="B360" s="1" t="s">
        <v>14</v>
      </c>
      <c r="C360" s="1">
        <f t="shared" ca="1" si="336"/>
        <v>6302</v>
      </c>
      <c r="D360" s="2" t="str">
        <f>CONCATENATE("'","11:23 PM")</f>
        <v>'11:23 PM</v>
      </c>
      <c r="E360" s="2" t="str">
        <f>CONCATENATE("'","01:43 AM")</f>
        <v>'01:43 AM</v>
      </c>
      <c r="F360" s="1" t="s">
        <v>11</v>
      </c>
      <c r="G360" s="1" t="s">
        <v>9</v>
      </c>
      <c r="H360" s="1" t="str">
        <f t="shared" ca="1" si="354"/>
        <v>B-9456</v>
      </c>
      <c r="I360" s="1">
        <f t="shared" ca="1" si="337"/>
        <v>9456</v>
      </c>
      <c r="J360" s="4" t="s">
        <v>25</v>
      </c>
      <c r="K360" s="5" t="str">
        <f>CONCATENATE("'","05:05 AM")</f>
        <v>'05:05 AM</v>
      </c>
      <c r="L360" s="5" t="str">
        <f>CONCATENATE("'","07:25 AM")</f>
        <v>'07:25 AM</v>
      </c>
      <c r="M360" s="4" t="str">
        <f t="shared" ca="1" si="330"/>
        <v>B-9457</v>
      </c>
      <c r="N360" s="1" t="str">
        <f t="shared" si="331"/>
        <v>"From":'PUN',</v>
      </c>
      <c r="O360" s="1" t="str">
        <f>CONCATENATE(N360,"""",B$1,""":","'",B360,"',")</f>
        <v>"From":'PUN',"To":'KOL',</v>
      </c>
      <c r="P360" s="1" t="str">
        <f ca="1">CONCATENATE(O360,"""",C$1,""":","'",C360,"',")</f>
        <v>"From":'PUN',"To":'KOL',"Price":'6302',</v>
      </c>
      <c r="Q360" s="1" t="str">
        <f ca="1">CONCATENATE(P360,"""",D$1,""":","",D360,"',")</f>
        <v>"From":'PUN',"To":'KOL',"Price":'6302',"DeptTime":'11:23 PM',</v>
      </c>
      <c r="R360" s="1" t="str">
        <f ca="1">CONCATENATE(Q360,"""",E$1,""":","",E360,"',")</f>
        <v>"From":'PUN',"To":'KOL',"Price":'6302',"DeptTime":'11:23 PM',"ArrTime":'01:43 AM',</v>
      </c>
      <c r="S360" s="1" t="str">
        <f ca="1">CONCATENATE(R360,"""",F$1,""":","'",F360,"',")</f>
        <v>"From":'PUN',"To":'KOL',"Price":'6302',"DeptTime":'11:23 PM',"ArrTime":'01:43 AM',"Flight":'B',</v>
      </c>
      <c r="T360" s="1" t="str">
        <f ca="1">CONCATENATE(S360,"""",G$1,""":","'",G360,"',")</f>
        <v>"From":'PUN',"To":'KOL',"Price":'6302',"DeptTime":'11:23 PM',"ArrTime":'01:43 AM',"Flight":'B',"Comp":'Kingfisher',</v>
      </c>
      <c r="U360" s="1" t="str">
        <f ca="1">CONCATENATE(T360,"""",H$1,""":","'",H360,"',")</f>
        <v>"From":'PUN',"To":'KOL',"Price":'6302',"DeptTime":'11:23 PM',"ArrTime":'01:43 AM',"Flight":'B',"Comp":'Kingfisher',"Code":'B-9456',</v>
      </c>
      <c r="V360" s="1" t="str">
        <f ca="1">CONCATENATE(U360,"""",I$1,""":","'",I360,"',")</f>
        <v>"From":'PUN',"To":'KOL',"Price":'6302',"DeptTime":'11:23 PM',"ArrTime":'01:43 AM',"Flight":'B',"Comp":'Kingfisher',"Code":'B-9456',"FlightNo":'9456',</v>
      </c>
      <c r="W360" s="1" t="str">
        <f ca="1">CONCATENATE(V360,"""",J$1,""":","",J360,",")</f>
        <v>"From":'PUN',"To":'KOL',"Price":'6302',"DeptTime":'11:23 PM',"ArrTime":'01:43 AM',"Flight":'B',"Comp":'Kingfisher',"Code":'B-9456',"FlightNo":'9456',"isReturn":false,</v>
      </c>
      <c r="X360" s="1" t="str">
        <f t="shared" ref="X360:Y360" ca="1" si="393">CONCATENATE(W360,"""",K$1,""":","",K360,"',")</f>
        <v>"From":'PUN',"To":'KOL',"Price":'6302',"DeptTime":'11:23 PM',"ArrTime":'01:43 AM',"Flight":'B',"Comp":'Kingfisher',"Code":'B-9456',"FlightNo":'9456',"isReturn":false,"RetDeptTime":'05:05 AM',</v>
      </c>
      <c r="Y360" s="1" t="str">
        <f t="shared" ca="1" si="393"/>
        <v>"From":'PUN',"To":'KOL',"Price":'6302',"DeptTime":'11:23 PM',"ArrTime":'01:43 AM',"Flight":'B',"Comp":'Kingfisher',"Code":'B-9456',"FlightNo":'9456',"isReturn":false,"RetDeptTime":'05:05 AM',"RetArrTime":'07:25 AM',</v>
      </c>
      <c r="Z360" s="1" t="str">
        <f ca="1">CONCATENATE(Y360,"""",M$1,""":","'",M360,"'")</f>
        <v>"From":'PUN',"To":'KOL',"Price":'6302',"DeptTime":'11:23 PM',"ArrTime":'01:43 AM',"Flight":'B',"Comp":'Kingfisher',"Code":'B-9456',"FlightNo":'9456',"isReturn":false,"RetDeptTime":'05:05 AM',"RetArrTime":'07:25 AM',"RetCode":'B-9457'</v>
      </c>
      <c r="AA360" s="1" t="str">
        <f t="shared" ca="1" si="339"/>
        <v>{"From":'PUN',"To":'KOL',"Price":'6302',"DeptTime":'11:23 PM',"ArrTime":'01:43 AM',"Flight":'B',"Comp":'Kingfisher',"Code":'B-9456',"FlightNo":'9456',"isReturn":false,"RetDeptTime":'05:05 AM',"RetArrTime":'07:25 AM',"RetCode":'B-9457'},</v>
      </c>
    </row>
    <row r="361" spans="1:27" ht="18.75" customHeight="1">
      <c r="A361" s="1" t="s">
        <v>7</v>
      </c>
      <c r="B361" s="1" t="s">
        <v>15</v>
      </c>
      <c r="C361" s="1">
        <f t="shared" ca="1" si="336"/>
        <v>13190</v>
      </c>
      <c r="D361" s="2" t="str">
        <f>CONCATENATE("'","06:18 PM")</f>
        <v>'06:18 PM</v>
      </c>
      <c r="E361" s="2" t="str">
        <f>CONCATENATE("'","08:38 PM")</f>
        <v>'08:38 PM</v>
      </c>
      <c r="F361" s="1" t="s">
        <v>10</v>
      </c>
      <c r="G361" s="1" t="s">
        <v>9</v>
      </c>
      <c r="H361" s="1" t="str">
        <f t="shared" ca="1" si="354"/>
        <v>A-3041</v>
      </c>
      <c r="I361" s="1">
        <f t="shared" ca="1" si="337"/>
        <v>3041</v>
      </c>
      <c r="J361" s="4" t="s">
        <v>25</v>
      </c>
      <c r="K361" s="5" t="str">
        <f>CONCATENATE("'","11:59 PM")</f>
        <v>'11:59 PM</v>
      </c>
      <c r="L361" s="5" t="str">
        <f>CONCATENATE("'","02:19 AM")</f>
        <v>'02:19 AM</v>
      </c>
      <c r="M361" s="4" t="str">
        <f t="shared" ca="1" si="330"/>
        <v>A-3042</v>
      </c>
      <c r="N361" s="1" t="str">
        <f t="shared" si="331"/>
        <v>"From":'DEL',</v>
      </c>
      <c r="O361" s="1" t="str">
        <f>CONCATENATE(N361,"""",B$1,""":","'",B361,"',")</f>
        <v>"From":'DEL',"To":'CHD',</v>
      </c>
      <c r="P361" s="1" t="str">
        <f ca="1">CONCATENATE(O361,"""",C$1,""":","'",C361,"',")</f>
        <v>"From":'DEL',"To":'CHD',"Price":'13190',</v>
      </c>
      <c r="Q361" s="1" t="str">
        <f ca="1">CONCATENATE(P361,"""",D$1,""":","",D361,"',")</f>
        <v>"From":'DEL',"To":'CHD',"Price":'13190',"DeptTime":'06:18 PM',</v>
      </c>
      <c r="R361" s="1" t="str">
        <f ca="1">CONCATENATE(Q361,"""",E$1,""":","",E361,"',")</f>
        <v>"From":'DEL',"To":'CHD',"Price":'13190',"DeptTime":'06:18 PM',"ArrTime":'08:38 PM',</v>
      </c>
      <c r="S361" s="1" t="str">
        <f ca="1">CONCATENATE(R361,"""",F$1,""":","'",F361,"',")</f>
        <v>"From":'DEL',"To":'CHD',"Price":'13190',"DeptTime":'06:18 PM',"ArrTime":'08:38 PM',"Flight":'A',</v>
      </c>
      <c r="T361" s="1" t="str">
        <f ca="1">CONCATENATE(S361,"""",G$1,""":","'",G361,"',")</f>
        <v>"From":'DEL',"To":'CHD',"Price":'13190',"DeptTime":'06:18 PM',"ArrTime":'08:38 PM',"Flight":'A',"Comp":'Kingfisher',</v>
      </c>
      <c r="U361" s="1" t="str">
        <f ca="1">CONCATENATE(T361,"""",H$1,""":","'",H361,"',")</f>
        <v>"From":'DEL',"To":'CHD',"Price":'13190',"DeptTime":'06:18 PM',"ArrTime":'08:38 PM',"Flight":'A',"Comp":'Kingfisher',"Code":'A-3041',</v>
      </c>
      <c r="V361" s="1" t="str">
        <f ca="1">CONCATENATE(U361,"""",I$1,""":","'",I361,"',")</f>
        <v>"From":'DEL',"To":'CHD',"Price":'13190',"DeptTime":'06:18 PM',"ArrTime":'08:38 PM',"Flight":'A',"Comp":'Kingfisher',"Code":'A-3041',"FlightNo":'3041',</v>
      </c>
      <c r="W361" s="1" t="str">
        <f ca="1">CONCATENATE(V361,"""",J$1,""":","",J361,",")</f>
        <v>"From":'DEL',"To":'CHD',"Price":'13190',"DeptTime":'06:18 PM',"ArrTime":'08:38 PM',"Flight":'A',"Comp":'Kingfisher',"Code":'A-3041',"FlightNo":'3041',"isReturn":false,</v>
      </c>
      <c r="X361" s="1" t="str">
        <f t="shared" ref="X361:Y361" ca="1" si="394">CONCATENATE(W361,"""",K$1,""":","",K361,"',")</f>
        <v>"From":'DEL',"To":'CHD',"Price":'13190',"DeptTime":'06:18 PM',"ArrTime":'08:38 PM',"Flight":'A',"Comp":'Kingfisher',"Code":'A-3041',"FlightNo":'3041',"isReturn":false,"RetDeptTime":'11:59 PM',</v>
      </c>
      <c r="Y361" s="1" t="str">
        <f t="shared" ca="1" si="394"/>
        <v>"From":'DEL',"To":'CHD',"Price":'13190',"DeptTime":'06:18 PM',"ArrTime":'08:38 PM',"Flight":'A',"Comp":'Kingfisher',"Code":'A-3041',"FlightNo":'3041',"isReturn":false,"RetDeptTime":'11:59 PM',"RetArrTime":'02:19 AM',</v>
      </c>
      <c r="Z361" s="1" t="str">
        <f ca="1">CONCATENATE(Y361,"""",M$1,""":","'",M361,"'")</f>
        <v>"From":'DEL',"To":'CHD',"Price":'13190',"DeptTime":'06:18 PM',"ArrTime":'08:38 PM',"Flight":'A',"Comp":'Kingfisher',"Code":'A-3041',"FlightNo":'3041',"isReturn":false,"RetDeptTime":'11:59 PM',"RetArrTime":'02:19 AM',"RetCode":'A-3042'</v>
      </c>
      <c r="AA361" s="1" t="str">
        <f t="shared" ca="1" si="339"/>
        <v>{"From":'DEL',"To":'CHD',"Price":'13190',"DeptTime":'06:18 PM',"ArrTime":'08:38 PM',"Flight":'A',"Comp":'Kingfisher',"Code":'A-3041',"FlightNo":'3041',"isReturn":false,"RetDeptTime":'11:59 PM',"RetArrTime":'02:19 AM',"RetCode":'A-3042'},</v>
      </c>
    </row>
    <row r="362" spans="1:27" ht="18.75" customHeight="1">
      <c r="A362" s="1" t="s">
        <v>13</v>
      </c>
      <c r="B362" s="1" t="s">
        <v>7</v>
      </c>
      <c r="C362" s="1">
        <f ca="1">RANDBETWEEN(6000,15000)</f>
        <v>7737</v>
      </c>
      <c r="D362" s="2" t="str">
        <f>CONCATENATE("'","01:00 PM")</f>
        <v>'01:00 PM</v>
      </c>
      <c r="E362" s="2" t="str">
        <f>CONCATENATE("'","03:20 PM")</f>
        <v>'03:20 PM</v>
      </c>
      <c r="F362" s="1" t="s">
        <v>10</v>
      </c>
      <c r="G362" s="1" t="s">
        <v>9</v>
      </c>
      <c r="H362" s="1" t="str">
        <f t="shared" ca="1" si="354"/>
        <v>A-9306</v>
      </c>
      <c r="I362" s="1">
        <f ca="1">RANDBETWEEN(1000,9999)</f>
        <v>9306</v>
      </c>
      <c r="J362" s="4" t="s">
        <v>24</v>
      </c>
      <c r="K362" s="5" t="str">
        <f>CONCATENATE("'","06:42 PM")</f>
        <v>'06:42 PM</v>
      </c>
      <c r="L362" s="5" t="str">
        <f>CONCATENATE("'","09:02 PM")</f>
        <v>'09:02 PM</v>
      </c>
      <c r="M362" s="4" t="str">
        <f ca="1">CONCATENATE(F362,"-",I362+1)</f>
        <v>A-9307</v>
      </c>
      <c r="N362" s="1" t="str">
        <f>CONCATENATE("""",A$1,""":","'",A362,"',")</f>
        <v>"From":'ASR',</v>
      </c>
      <c r="O362" s="1" t="str">
        <f>CONCATENATE(N362,"""",B$1,""":","'",B362,"',")</f>
        <v>"From":'ASR',"To":'DEL',</v>
      </c>
      <c r="P362" s="1" t="str">
        <f ca="1">CONCATENATE(O362,"""",C$1,""":","'",C362,"',")</f>
        <v>"From":'ASR',"To":'DEL',"Price":'7737',</v>
      </c>
      <c r="Q362" s="1" t="str">
        <f ca="1">CONCATENATE(P362,"""",D$1,""":","",D362,"',")</f>
        <v>"From":'ASR',"To":'DEL',"Price":'7737',"DeptTime":'01:00 PM',</v>
      </c>
      <c r="R362" s="1" t="str">
        <f ca="1">CONCATENATE(Q362,"""",E$1,""":","",E362,"',")</f>
        <v>"From":'ASR',"To":'DEL',"Price":'7737',"DeptTime":'01:00 PM',"ArrTime":'03:20 PM',</v>
      </c>
      <c r="S362" s="1" t="str">
        <f ca="1">CONCATENATE(R362,"""",F$1,""":","'",F362,"',")</f>
        <v>"From":'ASR',"To":'DEL',"Price":'7737',"DeptTime":'01:00 PM',"ArrTime":'03:20 PM',"Flight":'A',</v>
      </c>
      <c r="T362" s="1" t="str">
        <f ca="1">CONCATENATE(S362,"""",G$1,""":","'",G362,"',")</f>
        <v>"From":'ASR',"To":'DEL',"Price":'7737',"DeptTime":'01:00 PM',"ArrTime":'03:20 PM',"Flight":'A',"Comp":'Kingfisher',</v>
      </c>
      <c r="U362" s="1" t="str">
        <f ca="1">CONCATENATE(T362,"""",H$1,""":","'",H362,"',")</f>
        <v>"From":'ASR',"To":'DEL',"Price":'7737',"DeptTime":'01:00 PM',"ArrTime":'03:20 PM',"Flight":'A',"Comp":'Kingfisher',"Code":'A-9306',</v>
      </c>
      <c r="V362" s="1" t="str">
        <f ca="1">CONCATENATE(U362,"""",I$1,""":","'",I362,"',")</f>
        <v>"From":'ASR',"To":'DEL',"Price":'7737',"DeptTime":'01:00 PM',"ArrTime":'03:20 PM',"Flight":'A',"Comp":'Kingfisher',"Code":'A-9306',"FlightNo":'9306',</v>
      </c>
      <c r="W362" s="1" t="str">
        <f ca="1">CONCATENATE(V362,"""",J$1,""":","",J362,",")</f>
        <v>"From":'ASR',"To":'DEL',"Price":'7737',"DeptTime":'01:00 PM',"ArrTime":'03:20 PM',"Flight":'A',"Comp":'Kingfisher',"Code":'A-9306',"FlightNo":'9306',"isReturn":true,</v>
      </c>
      <c r="X362" s="1" t="str">
        <f t="shared" ref="X362:Y362" ca="1" si="395">CONCATENATE(W362,"""",K$1,""":","",K362,"',")</f>
        <v>"From":'ASR',"To":'DEL',"Price":'7737',"DeptTime":'01:00 PM',"ArrTime":'03:20 PM',"Flight":'A',"Comp":'Kingfisher',"Code":'A-9306',"FlightNo":'9306',"isReturn":true,"RetDeptTime":'06:42 PM',</v>
      </c>
      <c r="Y362" s="1" t="str">
        <f t="shared" ca="1" si="395"/>
        <v>"From":'ASR',"To":'DEL',"Price":'7737',"DeptTime":'01:00 PM',"ArrTime":'03:20 PM',"Flight":'A',"Comp":'Kingfisher',"Code":'A-9306',"FlightNo":'9306',"isReturn":true,"RetDeptTime":'06:42 PM',"RetArrTime":'09:02 PM',</v>
      </c>
      <c r="Z362" s="1" t="str">
        <f ca="1">CONCATENATE(Y362,"""",M$1,""":","'",M362,"'")</f>
        <v>"From":'ASR',"To":'DEL',"Price":'7737',"DeptTime":'01:00 PM',"ArrTime":'03:20 PM',"Flight":'A',"Comp":'Kingfisher',"Code":'A-9306',"FlightNo":'9306',"isReturn":true,"RetDeptTime":'06:42 PM',"RetArrTime":'09:02 PM',"RetCode":'A-9307'</v>
      </c>
      <c r="AA362" s="1" t="str">
        <f ca="1">CONCATENATE("{",Z362,"},")</f>
        <v>{"From":'ASR',"To":'DEL',"Price":'7737',"DeptTime":'01:00 PM',"ArrTime":'03:20 PM',"Flight":'A',"Comp":'Kingfisher',"Code":'A-9306',"FlightNo":'9306',"isReturn":true,"RetDeptTime":'06:42 PM',"RetArrTime":'09:02 PM',"RetCode":'A-9307'},</v>
      </c>
    </row>
    <row r="363" spans="1:27" ht="18.75" customHeight="1">
      <c r="A363" s="1" t="s">
        <v>13</v>
      </c>
      <c r="B363" s="1" t="s">
        <v>8</v>
      </c>
      <c r="C363" s="1">
        <f t="shared" ref="C363:C426" ca="1" si="396">RANDBETWEEN(6000,15000)</f>
        <v>10503</v>
      </c>
      <c r="D363" s="2" t="str">
        <f>CONCATENATE("'","05:05 AM")</f>
        <v>'05:05 AM</v>
      </c>
      <c r="E363" s="2" t="str">
        <f>CONCATENATE("'","07:25 AM")</f>
        <v>'07:25 AM</v>
      </c>
      <c r="F363" s="1" t="s">
        <v>11</v>
      </c>
      <c r="G363" s="1" t="s">
        <v>18</v>
      </c>
      <c r="H363" s="1" t="str">
        <f t="shared" ca="1" si="354"/>
        <v>B-5942</v>
      </c>
      <c r="I363" s="1">
        <f t="shared" ref="I363:I426" ca="1" si="397">RANDBETWEEN(1000,9999)</f>
        <v>5942</v>
      </c>
      <c r="J363" s="4" t="s">
        <v>24</v>
      </c>
      <c r="K363" s="5" t="str">
        <f>CONCATENATE("'","10:46 AM")</f>
        <v>'10:46 AM</v>
      </c>
      <c r="L363" s="5" t="str">
        <f>CONCATENATE("'","01:06 PM")</f>
        <v>'01:06 PM</v>
      </c>
      <c r="M363" s="4" t="str">
        <f t="shared" ref="M363:M421" ca="1" si="398">CONCATENATE(F363,"-",I363+1)</f>
        <v>B-5943</v>
      </c>
      <c r="N363" s="1" t="str">
        <f t="shared" ref="N363:N421" si="399">CONCATENATE("""",A$1,""":","'",A363,"',")</f>
        <v>"From":'ASR',</v>
      </c>
      <c r="O363" s="1" t="str">
        <f>CONCATENATE(N363,"""",B$1,""":","'",B363,"',")</f>
        <v>"From":'ASR',"To":'BLR',</v>
      </c>
      <c r="P363" s="1" t="str">
        <f ca="1">CONCATENATE(O363,"""",C$1,""":","'",C363,"',")</f>
        <v>"From":'ASR',"To":'BLR',"Price":'10503',</v>
      </c>
      <c r="Q363" s="1" t="str">
        <f ca="1">CONCATENATE(P363,"""",D$1,""":","",D363,"',")</f>
        <v>"From":'ASR',"To":'BLR',"Price":'10503',"DeptTime":'05:05 AM',</v>
      </c>
      <c r="R363" s="1" t="str">
        <f ca="1">CONCATENATE(Q363,"""",E$1,""":","",E363,"',")</f>
        <v>"From":'ASR',"To":'BLR',"Price":'10503',"DeptTime":'05:05 AM',"ArrTime":'07:25 AM',</v>
      </c>
      <c r="S363" s="1" t="str">
        <f ca="1">CONCATENATE(R363,"""",F$1,""":","'",F363,"',")</f>
        <v>"From":'ASR',"To":'BLR',"Price":'10503',"DeptTime":'05:05 AM',"ArrTime":'07:25 AM',"Flight":'B',</v>
      </c>
      <c r="T363" s="1" t="str">
        <f ca="1">CONCATENATE(S363,"""",G$1,""":","'",G363,"',")</f>
        <v>"From":'ASR',"To":'BLR',"Price":'10503',"DeptTime":'05:05 AM',"ArrTime":'07:25 AM',"Flight":'B',"Comp":'Jet Airways',</v>
      </c>
      <c r="U363" s="1" t="str">
        <f ca="1">CONCATENATE(T363,"""",H$1,""":","'",H363,"',")</f>
        <v>"From":'ASR',"To":'BLR',"Price":'10503',"DeptTime":'05:05 AM',"ArrTime":'07:25 AM',"Flight":'B',"Comp":'Jet Airways',"Code":'B-5942',</v>
      </c>
      <c r="V363" s="1" t="str">
        <f ca="1">CONCATENATE(U363,"""",I$1,""":","'",I363,"',")</f>
        <v>"From":'ASR',"To":'BLR',"Price":'10503',"DeptTime":'05:05 AM',"ArrTime":'07:25 AM',"Flight":'B',"Comp":'Jet Airways',"Code":'B-5942',"FlightNo":'5942',</v>
      </c>
      <c r="W363" s="1" t="str">
        <f ca="1">CONCATENATE(V363,"""",J$1,""":","",J363,",")</f>
        <v>"From":'ASR',"To":'BLR',"Price":'10503',"DeptTime":'05:05 AM',"ArrTime":'07:25 AM',"Flight":'B',"Comp":'Jet Airways',"Code":'B-5942',"FlightNo":'5942',"isReturn":true,</v>
      </c>
      <c r="X363" s="1" t="str">
        <f t="shared" ref="X363:Y363" ca="1" si="400">CONCATENATE(W363,"""",K$1,""":","",K363,"',")</f>
        <v>"From":'ASR',"To":'BLR',"Price":'10503',"DeptTime":'05:05 AM',"ArrTime":'07:25 AM',"Flight":'B',"Comp":'Jet Airways',"Code":'B-5942',"FlightNo":'5942',"isReturn":true,"RetDeptTime":'10:46 AM',</v>
      </c>
      <c r="Y363" s="1" t="str">
        <f t="shared" ca="1" si="400"/>
        <v>"From":'ASR',"To":'BLR',"Price":'10503',"DeptTime":'05:05 AM',"ArrTime":'07:25 AM',"Flight":'B',"Comp":'Jet Airways',"Code":'B-5942',"FlightNo":'5942',"isReturn":true,"RetDeptTime":'10:46 AM',"RetArrTime":'01:06 PM',</v>
      </c>
      <c r="Z363" s="1" t="str">
        <f ca="1">CONCATENATE(Y363,"""",M$1,""":","'",M363,"'")</f>
        <v>"From":'ASR',"To":'BLR',"Price":'10503',"DeptTime":'05:05 AM',"ArrTime":'07:25 AM',"Flight":'B',"Comp":'Jet Airways',"Code":'B-5942',"FlightNo":'5942',"isReturn":true,"RetDeptTime":'10:46 AM',"RetArrTime":'01:06 PM',"RetCode":'B-5943'</v>
      </c>
      <c r="AA363" s="1" t="str">
        <f t="shared" ref="AA363:AA426" ca="1" si="401">CONCATENATE("{",Z363,"},")</f>
        <v>{"From":'ASR',"To":'BLR',"Price":'10503',"DeptTime":'05:05 AM',"ArrTime":'07:25 AM',"Flight":'B',"Comp":'Jet Airways',"Code":'B-5942',"FlightNo":'5942',"isReturn":true,"RetDeptTime":'10:46 AM',"RetArrTime":'01:06 PM',"RetCode":'B-5943'},</v>
      </c>
    </row>
    <row r="364" spans="1:27" ht="18.75" customHeight="1">
      <c r="A364" s="1" t="s">
        <v>13</v>
      </c>
      <c r="B364" s="1" t="s">
        <v>12</v>
      </c>
      <c r="C364" s="1">
        <f t="shared" ca="1" si="396"/>
        <v>12435</v>
      </c>
      <c r="D364" s="2" t="str">
        <f>CONCATENATE("'","01:00 AM")</f>
        <v>'01:00 AM</v>
      </c>
      <c r="E364" s="2" t="str">
        <f>CONCATENATE("'","03:20 AM")</f>
        <v>'03:20 AM</v>
      </c>
      <c r="F364" s="1" t="s">
        <v>10</v>
      </c>
      <c r="G364" s="1" t="s">
        <v>19</v>
      </c>
      <c r="H364" s="1" t="str">
        <f t="shared" ca="1" si="354"/>
        <v>A-7329</v>
      </c>
      <c r="I364" s="1">
        <f t="shared" ca="1" si="397"/>
        <v>7329</v>
      </c>
      <c r="J364" s="4" t="s">
        <v>24</v>
      </c>
      <c r="K364" s="5" t="str">
        <f>CONCATENATE("'","06:42 AM")</f>
        <v>'06:42 AM</v>
      </c>
      <c r="L364" s="5" t="str">
        <f>CONCATENATE("'","09:02 AM")</f>
        <v>'09:02 AM</v>
      </c>
      <c r="M364" s="4" t="str">
        <f t="shared" ca="1" si="398"/>
        <v>A-7330</v>
      </c>
      <c r="N364" s="1" t="str">
        <f t="shared" si="399"/>
        <v>"From":'ASR',</v>
      </c>
      <c r="O364" s="1" t="str">
        <f>CONCATENATE(N364,"""",B$1,""":","'",B364,"',")</f>
        <v>"From":'ASR',"To":'MUM',</v>
      </c>
      <c r="P364" s="1" t="str">
        <f ca="1">CONCATENATE(O364,"""",C$1,""":","'",C364,"',")</f>
        <v>"From":'ASR',"To":'MUM',"Price":'12435',</v>
      </c>
      <c r="Q364" s="1" t="str">
        <f ca="1">CONCATENATE(P364,"""",D$1,""":","",D364,"',")</f>
        <v>"From":'ASR',"To":'MUM',"Price":'12435',"DeptTime":'01:00 AM',</v>
      </c>
      <c r="R364" s="1" t="str">
        <f ca="1">CONCATENATE(Q364,"""",E$1,""":","",E364,"',")</f>
        <v>"From":'ASR',"To":'MUM',"Price":'12435',"DeptTime":'01:00 AM',"ArrTime":'03:20 AM',</v>
      </c>
      <c r="S364" s="1" t="str">
        <f ca="1">CONCATENATE(R364,"""",F$1,""":","'",F364,"',")</f>
        <v>"From":'ASR',"To":'MUM',"Price":'12435',"DeptTime":'01:00 AM',"ArrTime":'03:20 AM',"Flight":'A',</v>
      </c>
      <c r="T364" s="1" t="str">
        <f ca="1">CONCATENATE(S364,"""",G$1,""":","'",G364,"',")</f>
        <v>"From":'ASR',"To":'MUM',"Price":'12435',"DeptTime":'01:00 AM',"ArrTime":'03:20 AM',"Flight":'A',"Comp":'Pun-Airways',</v>
      </c>
      <c r="U364" s="1" t="str">
        <f ca="1">CONCATENATE(T364,"""",H$1,""":","'",H364,"',")</f>
        <v>"From":'ASR',"To":'MUM',"Price":'12435',"DeptTime":'01:00 AM',"ArrTime":'03:20 AM',"Flight":'A',"Comp":'Pun-Airways',"Code":'A-7329',</v>
      </c>
      <c r="V364" s="1" t="str">
        <f ca="1">CONCATENATE(U364,"""",I$1,""":","'",I364,"',")</f>
        <v>"From":'ASR',"To":'MUM',"Price":'12435',"DeptTime":'01:00 AM',"ArrTime":'03:20 AM',"Flight":'A',"Comp":'Pun-Airways',"Code":'A-7329',"FlightNo":'7329',</v>
      </c>
      <c r="W364" s="1" t="str">
        <f ca="1">CONCATENATE(V364,"""",J$1,""":","",J364,",")</f>
        <v>"From":'ASR',"To":'MUM',"Price":'12435',"DeptTime":'01:00 AM',"ArrTime":'03:20 AM',"Flight":'A',"Comp":'Pun-Airways',"Code":'A-7329',"FlightNo":'7329',"isReturn":true,</v>
      </c>
      <c r="X364" s="1" t="str">
        <f t="shared" ref="X364:Y364" ca="1" si="402">CONCATENATE(W364,"""",K$1,""":","",K364,"',")</f>
        <v>"From":'ASR',"To":'MUM',"Price":'12435',"DeptTime":'01:00 AM',"ArrTime":'03:20 AM',"Flight":'A',"Comp":'Pun-Airways',"Code":'A-7329',"FlightNo":'7329',"isReturn":true,"RetDeptTime":'06:42 AM',</v>
      </c>
      <c r="Y364" s="1" t="str">
        <f t="shared" ca="1" si="402"/>
        <v>"From":'ASR',"To":'MUM',"Price":'12435',"DeptTime":'01:00 AM',"ArrTime":'03:20 AM',"Flight":'A',"Comp":'Pun-Airways',"Code":'A-7329',"FlightNo":'7329',"isReturn":true,"RetDeptTime":'06:42 AM',"RetArrTime":'09:02 AM',</v>
      </c>
      <c r="Z364" s="1" t="str">
        <f ca="1">CONCATENATE(Y364,"""",M$1,""":","'",M364,"'")</f>
        <v>"From":'ASR',"To":'MUM',"Price":'12435',"DeptTime":'01:00 AM',"ArrTime":'03:20 AM',"Flight":'A',"Comp":'Pun-Airways',"Code":'A-7329',"FlightNo":'7329',"isReturn":true,"RetDeptTime":'06:42 AM',"RetArrTime":'09:02 AM',"RetCode":'A-7330'</v>
      </c>
      <c r="AA364" s="1" t="str">
        <f t="shared" ca="1" si="401"/>
        <v>{"From":'ASR',"To":'MUM',"Price":'12435',"DeptTime":'01:00 AM',"ArrTime":'03:20 AM',"Flight":'A',"Comp":'Pun-Airways',"Code":'A-7329',"FlightNo":'7329',"isReturn":true,"RetDeptTime":'06:42 AM',"RetArrTime":'09:02 AM',"RetCode":'A-7330'},</v>
      </c>
    </row>
    <row r="365" spans="1:27" ht="18.75" customHeight="1">
      <c r="A365" s="1" t="s">
        <v>13</v>
      </c>
      <c r="B365" s="1" t="s">
        <v>13</v>
      </c>
      <c r="C365" s="1">
        <f t="shared" ca="1" si="396"/>
        <v>13970</v>
      </c>
      <c r="D365" s="2" t="str">
        <f>CONCATENATE("'","02:02 AM")</f>
        <v>'02:02 AM</v>
      </c>
      <c r="E365" s="2" t="str">
        <f>CONCATENATE("'","04:22 AM")</f>
        <v>'04:22 AM</v>
      </c>
      <c r="F365" s="1" t="s">
        <v>11</v>
      </c>
      <c r="G365" s="1" t="s">
        <v>20</v>
      </c>
      <c r="H365" s="1" t="str">
        <f t="shared" ca="1" si="354"/>
        <v>B-6041</v>
      </c>
      <c r="I365" s="1">
        <f t="shared" ca="1" si="397"/>
        <v>6041</v>
      </c>
      <c r="J365" s="4" t="s">
        <v>24</v>
      </c>
      <c r="K365" s="5" t="str">
        <f>CONCATENATE("'","07:43 AM")</f>
        <v>'07:43 AM</v>
      </c>
      <c r="L365" s="5" t="str">
        <f>CONCATENATE("'","10:03 AM")</f>
        <v>'10:03 AM</v>
      </c>
      <c r="M365" s="4" t="str">
        <f t="shared" ca="1" si="398"/>
        <v>B-6042</v>
      </c>
      <c r="N365" s="1" t="str">
        <f t="shared" si="399"/>
        <v>"From":'ASR',</v>
      </c>
      <c r="O365" s="1" t="str">
        <f>CONCATENATE(N365,"""",B$1,""":","'",B365,"',")</f>
        <v>"From":'ASR',"To":'ASR',</v>
      </c>
      <c r="P365" s="1" t="str">
        <f ca="1">CONCATENATE(O365,"""",C$1,""":","'",C365,"',")</f>
        <v>"From":'ASR',"To":'ASR',"Price":'13970',</v>
      </c>
      <c r="Q365" s="1" t="str">
        <f ca="1">CONCATENATE(P365,"""",D$1,""":","",D365,"',")</f>
        <v>"From":'ASR',"To":'ASR',"Price":'13970',"DeptTime":'02:02 AM',</v>
      </c>
      <c r="R365" s="1" t="str">
        <f ca="1">CONCATENATE(Q365,"""",E$1,""":","",E365,"',")</f>
        <v>"From":'ASR',"To":'ASR',"Price":'13970',"DeptTime":'02:02 AM',"ArrTime":'04:22 AM',</v>
      </c>
      <c r="S365" s="1" t="str">
        <f ca="1">CONCATENATE(R365,"""",F$1,""":","'",F365,"',")</f>
        <v>"From":'ASR',"To":'ASR',"Price":'13970',"DeptTime":'02:02 AM',"ArrTime":'04:22 AM',"Flight":'B',</v>
      </c>
      <c r="T365" s="1" t="str">
        <f ca="1">CONCATENATE(S365,"""",G$1,""":","'",G365,"',")</f>
        <v>"From":'ASR',"To":'ASR',"Price":'13970',"DeptTime":'02:02 AM',"ArrTime":'04:22 AM',"Flight":'B',"Comp":'M-India',</v>
      </c>
      <c r="U365" s="1" t="str">
        <f ca="1">CONCATENATE(T365,"""",H$1,""":","'",H365,"',")</f>
        <v>"From":'ASR',"To":'ASR',"Price":'13970',"DeptTime":'02:02 AM',"ArrTime":'04:22 AM',"Flight":'B',"Comp":'M-India',"Code":'B-6041',</v>
      </c>
      <c r="V365" s="1" t="str">
        <f ca="1">CONCATENATE(U365,"""",I$1,""":","'",I365,"',")</f>
        <v>"From":'ASR',"To":'ASR',"Price":'13970',"DeptTime":'02:02 AM',"ArrTime":'04:22 AM',"Flight":'B',"Comp":'M-India',"Code":'B-6041',"FlightNo":'6041',</v>
      </c>
      <c r="W365" s="1" t="str">
        <f ca="1">CONCATENATE(V365,"""",J$1,""":","",J365,",")</f>
        <v>"From":'ASR',"To":'ASR',"Price":'13970',"DeptTime":'02:02 AM',"ArrTime":'04:22 AM',"Flight":'B',"Comp":'M-India',"Code":'B-6041',"FlightNo":'6041',"isReturn":true,</v>
      </c>
      <c r="X365" s="1" t="str">
        <f t="shared" ref="X365:Y365" ca="1" si="403">CONCATENATE(W365,"""",K$1,""":","",K365,"',")</f>
        <v>"From":'ASR',"To":'ASR',"Price":'13970',"DeptTime":'02:02 AM',"ArrTime":'04:22 AM',"Flight":'B',"Comp":'M-India',"Code":'B-6041',"FlightNo":'6041',"isReturn":true,"RetDeptTime":'07:43 AM',</v>
      </c>
      <c r="Y365" s="1" t="str">
        <f t="shared" ca="1" si="403"/>
        <v>"From":'ASR',"To":'ASR',"Price":'13970',"DeptTime":'02:02 AM',"ArrTime":'04:22 AM',"Flight":'B',"Comp":'M-India',"Code":'B-6041',"FlightNo":'6041',"isReturn":true,"RetDeptTime":'07:43 AM',"RetArrTime":'10:03 AM',</v>
      </c>
      <c r="Z365" s="1" t="str">
        <f ca="1">CONCATENATE(Y365,"""",M$1,""":","'",M365,"'")</f>
        <v>"From":'ASR',"To":'ASR',"Price":'13970',"DeptTime":'02:02 AM',"ArrTime":'04:22 AM',"Flight":'B',"Comp":'M-India',"Code":'B-6041',"FlightNo":'6041',"isReturn":true,"RetDeptTime":'07:43 AM',"RetArrTime":'10:03 AM',"RetCode":'B-6042'</v>
      </c>
      <c r="AA365" s="1" t="str">
        <f t="shared" ca="1" si="401"/>
        <v>{"From":'ASR',"To":'ASR',"Price":'13970',"DeptTime":'02:02 AM',"ArrTime":'04:22 AM',"Flight":'B',"Comp":'M-India',"Code":'B-6041',"FlightNo":'6041',"isReturn":true,"RetDeptTime":'07:43 AM',"RetArrTime":'10:03 AM',"RetCode":'B-6042'},</v>
      </c>
    </row>
    <row r="366" spans="1:27" ht="18.75" customHeight="1">
      <c r="A366" s="1" t="s">
        <v>13</v>
      </c>
      <c r="B366" s="1" t="s">
        <v>14</v>
      </c>
      <c r="C366" s="1">
        <f t="shared" ca="1" si="396"/>
        <v>8896</v>
      </c>
      <c r="D366" s="2" t="str">
        <f>CONCATENATE("'","07:19 PM")</f>
        <v>'07:19 PM</v>
      </c>
      <c r="E366" s="2" t="str">
        <f>CONCATENATE("'","09:39 PM")</f>
        <v>'09:39 PM</v>
      </c>
      <c r="F366" s="1" t="s">
        <v>10</v>
      </c>
      <c r="G366" s="1" t="s">
        <v>21</v>
      </c>
      <c r="H366" s="1" t="str">
        <f t="shared" ca="1" si="354"/>
        <v>A-4503</v>
      </c>
      <c r="I366" s="1">
        <f t="shared" ca="1" si="397"/>
        <v>4503</v>
      </c>
      <c r="J366" s="4" t="s">
        <v>24</v>
      </c>
      <c r="K366" s="5" t="str">
        <f>CONCATENATE("'","01:00 AM")</f>
        <v>'01:00 AM</v>
      </c>
      <c r="L366" s="5" t="str">
        <f>CONCATENATE("'","03:20 AM")</f>
        <v>'03:20 AM</v>
      </c>
      <c r="M366" s="4" t="str">
        <f t="shared" ca="1" si="398"/>
        <v>A-4504</v>
      </c>
      <c r="N366" s="1" t="str">
        <f t="shared" si="399"/>
        <v>"From":'ASR',</v>
      </c>
      <c r="O366" s="1" t="str">
        <f>CONCATENATE(N366,"""",B$1,""":","'",B366,"',")</f>
        <v>"From":'ASR',"To":'KOL',</v>
      </c>
      <c r="P366" s="1" t="str">
        <f ca="1">CONCATENATE(O366,"""",C$1,""":","'",C366,"',")</f>
        <v>"From":'ASR',"To":'KOL',"Price":'8896',</v>
      </c>
      <c r="Q366" s="1" t="str">
        <f ca="1">CONCATENATE(P366,"""",D$1,""":","",D366,"',")</f>
        <v>"From":'ASR',"To":'KOL',"Price":'8896',"DeptTime":'07:19 PM',</v>
      </c>
      <c r="R366" s="1" t="str">
        <f ca="1">CONCATENATE(Q366,"""",E$1,""":","",E366,"',")</f>
        <v>"From":'ASR',"To":'KOL',"Price":'8896',"DeptTime":'07:19 PM',"ArrTime":'09:39 PM',</v>
      </c>
      <c r="S366" s="1" t="str">
        <f ca="1">CONCATENATE(R366,"""",F$1,""":","'",F366,"',")</f>
        <v>"From":'ASR',"To":'KOL',"Price":'8896',"DeptTime":'07:19 PM',"ArrTime":'09:39 PM',"Flight":'A',</v>
      </c>
      <c r="T366" s="1" t="str">
        <f ca="1">CONCATENATE(S366,"""",G$1,""":","'",G366,"',")</f>
        <v>"From":'ASR',"To":'KOL',"Price":'8896',"DeptTime":'07:19 PM',"ArrTime":'09:39 PM',"Flight":'A',"Comp":'Col-ways',</v>
      </c>
      <c r="U366" s="1" t="str">
        <f ca="1">CONCATENATE(T366,"""",H$1,""":","'",H366,"',")</f>
        <v>"From":'ASR',"To":'KOL',"Price":'8896',"DeptTime":'07:19 PM',"ArrTime":'09:39 PM',"Flight":'A',"Comp":'Col-ways',"Code":'A-4503',</v>
      </c>
      <c r="V366" s="1" t="str">
        <f ca="1">CONCATENATE(U366,"""",I$1,""":","'",I366,"',")</f>
        <v>"From":'ASR',"To":'KOL',"Price":'8896',"DeptTime":'07:19 PM',"ArrTime":'09:39 PM',"Flight":'A',"Comp":'Col-ways',"Code":'A-4503',"FlightNo":'4503',</v>
      </c>
      <c r="W366" s="1" t="str">
        <f ca="1">CONCATENATE(V366,"""",J$1,""":","",J366,",")</f>
        <v>"From":'ASR',"To":'KOL',"Price":'8896',"DeptTime":'07:19 PM',"ArrTime":'09:39 PM',"Flight":'A',"Comp":'Col-ways',"Code":'A-4503',"FlightNo":'4503',"isReturn":true,</v>
      </c>
      <c r="X366" s="1" t="str">
        <f t="shared" ref="X366:Y366" ca="1" si="404">CONCATENATE(W366,"""",K$1,""":","",K366,"',")</f>
        <v>"From":'ASR',"To":'KOL',"Price":'8896',"DeptTime":'07:19 PM',"ArrTime":'09:39 PM',"Flight":'A',"Comp":'Col-ways',"Code":'A-4503',"FlightNo":'4503',"isReturn":true,"RetDeptTime":'01:00 AM',</v>
      </c>
      <c r="Y366" s="1" t="str">
        <f t="shared" ca="1" si="404"/>
        <v>"From":'ASR',"To":'KOL',"Price":'8896',"DeptTime":'07:19 PM',"ArrTime":'09:39 PM',"Flight":'A',"Comp":'Col-ways',"Code":'A-4503',"FlightNo":'4503',"isReturn":true,"RetDeptTime":'01:00 AM',"RetArrTime":'03:20 AM',</v>
      </c>
      <c r="Z366" s="1" t="str">
        <f ca="1">CONCATENATE(Y366,"""",M$1,""":","'",M366,"'")</f>
        <v>"From":'ASR',"To":'KOL',"Price":'8896',"DeptTime":'07:19 PM',"ArrTime":'09:39 PM',"Flight":'A',"Comp":'Col-ways',"Code":'A-4503',"FlightNo":'4503',"isReturn":true,"RetDeptTime":'01:00 AM',"RetArrTime":'03:20 AM',"RetCode":'A-4504'</v>
      </c>
      <c r="AA366" s="1" t="str">
        <f t="shared" ca="1" si="401"/>
        <v>{"From":'ASR',"To":'KOL',"Price":'8896',"DeptTime":'07:19 PM',"ArrTime":'09:39 PM',"Flight":'A',"Comp":'Col-ways',"Code":'A-4503',"FlightNo":'4503',"isReturn":true,"RetDeptTime":'01:00 AM',"RetArrTime":'03:20 AM',"RetCode":'A-4504'},</v>
      </c>
    </row>
    <row r="367" spans="1:27" ht="18.75" customHeight="1">
      <c r="A367" s="1" t="s">
        <v>13</v>
      </c>
      <c r="B367" s="1" t="s">
        <v>15</v>
      </c>
      <c r="C367" s="1">
        <f t="shared" ca="1" si="396"/>
        <v>11818</v>
      </c>
      <c r="D367" s="2" t="str">
        <f>CONCATENATE("'","10:46 AM")</f>
        <v>'10:46 AM</v>
      </c>
      <c r="E367" s="2" t="str">
        <f>CONCATENATE("'","01:06 PM")</f>
        <v>'01:06 PM</v>
      </c>
      <c r="F367" s="1" t="s">
        <v>11</v>
      </c>
      <c r="G367" s="1" t="s">
        <v>22</v>
      </c>
      <c r="H367" s="1" t="str">
        <f t="shared" ca="1" si="354"/>
        <v>B-9712</v>
      </c>
      <c r="I367" s="1">
        <f t="shared" ca="1" si="397"/>
        <v>9712</v>
      </c>
      <c r="J367" s="4" t="s">
        <v>24</v>
      </c>
      <c r="K367" s="5" t="str">
        <f>CONCATENATE("'","04:28 PM")</f>
        <v>'04:28 PM</v>
      </c>
      <c r="L367" s="5" t="str">
        <f>CONCATENATE("'","06:48 PM")</f>
        <v>'06:48 PM</v>
      </c>
      <c r="M367" s="4" t="str">
        <f t="shared" ca="1" si="398"/>
        <v>B-9713</v>
      </c>
      <c r="N367" s="1" t="str">
        <f t="shared" si="399"/>
        <v>"From":'ASR',</v>
      </c>
      <c r="O367" s="1" t="str">
        <f>CONCATENATE(N367,"""",B$1,""":","'",B367,"',")</f>
        <v>"From":'ASR',"To":'CHD',</v>
      </c>
      <c r="P367" s="1" t="str">
        <f ca="1">CONCATENATE(O367,"""",C$1,""":","'",C367,"',")</f>
        <v>"From":'ASR',"To":'CHD',"Price":'11818',</v>
      </c>
      <c r="Q367" s="1" t="str">
        <f ca="1">CONCATENATE(P367,"""",D$1,""":","",D367,"',")</f>
        <v>"From":'ASR',"To":'CHD',"Price":'11818',"DeptTime":'10:46 AM',</v>
      </c>
      <c r="R367" s="1" t="str">
        <f ca="1">CONCATENATE(Q367,"""",E$1,""":","",E367,"',")</f>
        <v>"From":'ASR',"To":'CHD',"Price":'11818',"DeptTime":'10:46 AM',"ArrTime":'01:06 PM',</v>
      </c>
      <c r="S367" s="1" t="str">
        <f ca="1">CONCATENATE(R367,"""",F$1,""":","'",F367,"',")</f>
        <v>"From":'ASR',"To":'CHD',"Price":'11818',"DeptTime":'10:46 AM',"ArrTime":'01:06 PM',"Flight":'B',</v>
      </c>
      <c r="T367" s="1" t="str">
        <f ca="1">CONCATENATE(S367,"""",G$1,""":","'",G367,"',")</f>
        <v>"From":'ASR',"To":'CHD',"Price":'11818',"DeptTime":'10:46 AM',"ArrTime":'01:06 PM',"Flight":'B',"Comp":'Max-Yorks',</v>
      </c>
      <c r="U367" s="1" t="str">
        <f ca="1">CONCATENATE(T367,"""",H$1,""":","'",H367,"',")</f>
        <v>"From":'ASR',"To":'CHD',"Price":'11818',"DeptTime":'10:46 AM',"ArrTime":'01:06 PM',"Flight":'B',"Comp":'Max-Yorks',"Code":'B-9712',</v>
      </c>
      <c r="V367" s="1" t="str">
        <f ca="1">CONCATENATE(U367,"""",I$1,""":","'",I367,"',")</f>
        <v>"From":'ASR',"To":'CHD',"Price":'11818',"DeptTime":'10:46 AM',"ArrTime":'01:06 PM',"Flight":'B',"Comp":'Max-Yorks',"Code":'B-9712',"FlightNo":'9712',</v>
      </c>
      <c r="W367" s="1" t="str">
        <f ca="1">CONCATENATE(V367,"""",J$1,""":","",J367,",")</f>
        <v>"From":'ASR',"To":'CHD',"Price":'11818',"DeptTime":'10:46 AM',"ArrTime":'01:06 PM',"Flight":'B',"Comp":'Max-Yorks',"Code":'B-9712',"FlightNo":'9712',"isReturn":true,</v>
      </c>
      <c r="X367" s="1" t="str">
        <f t="shared" ref="X367:Y367" ca="1" si="405">CONCATENATE(W367,"""",K$1,""":","",K367,"',")</f>
        <v>"From":'ASR',"To":'CHD',"Price":'11818',"DeptTime":'10:46 AM',"ArrTime":'01:06 PM',"Flight":'B',"Comp":'Max-Yorks',"Code":'B-9712',"FlightNo":'9712',"isReturn":true,"RetDeptTime":'04:28 PM',</v>
      </c>
      <c r="Y367" s="1" t="str">
        <f t="shared" ca="1" si="405"/>
        <v>"From":'ASR',"To":'CHD',"Price":'11818',"DeptTime":'10:46 AM',"ArrTime":'01:06 PM',"Flight":'B',"Comp":'Max-Yorks',"Code":'B-9712',"FlightNo":'9712',"isReturn":true,"RetDeptTime":'04:28 PM',"RetArrTime":'06:48 PM',</v>
      </c>
      <c r="Z367" s="1" t="str">
        <f ca="1">CONCATENATE(Y367,"""",M$1,""":","'",M367,"'")</f>
        <v>"From":'ASR',"To":'CHD',"Price":'11818',"DeptTime":'10:46 AM',"ArrTime":'01:06 PM',"Flight":'B',"Comp":'Max-Yorks',"Code":'B-9712',"FlightNo":'9712',"isReturn":true,"RetDeptTime":'04:28 PM',"RetArrTime":'06:48 PM',"RetCode":'B-9713'</v>
      </c>
      <c r="AA367" s="1" t="str">
        <f t="shared" ca="1" si="401"/>
        <v>{"From":'ASR',"To":'CHD',"Price":'11818',"DeptTime":'10:46 AM',"ArrTime":'01:06 PM',"Flight":'B',"Comp":'Max-Yorks',"Code":'B-9712',"FlightNo":'9712',"isReturn":true,"RetDeptTime":'04:28 PM',"RetArrTime":'06:48 PM',"RetCode":'B-9713'},</v>
      </c>
    </row>
    <row r="368" spans="1:27" ht="18.75" customHeight="1">
      <c r="A368" s="1" t="s">
        <v>13</v>
      </c>
      <c r="B368" s="1" t="s">
        <v>7</v>
      </c>
      <c r="C368" s="1">
        <f t="shared" ca="1" si="396"/>
        <v>6142</v>
      </c>
      <c r="D368" s="2" t="str">
        <f>CONCATENATE("'","07:55 AM")</f>
        <v>'07:55 AM</v>
      </c>
      <c r="E368" s="2" t="str">
        <f>CONCATENATE("'","10:15 AM")</f>
        <v>'10:15 AM</v>
      </c>
      <c r="F368" s="1" t="s">
        <v>10</v>
      </c>
      <c r="G368" s="1" t="s">
        <v>9</v>
      </c>
      <c r="H368" s="1" t="str">
        <f t="shared" ca="1" si="354"/>
        <v>A-2309</v>
      </c>
      <c r="I368" s="1">
        <f t="shared" ca="1" si="397"/>
        <v>2309</v>
      </c>
      <c r="J368" s="4" t="s">
        <v>24</v>
      </c>
      <c r="K368" s="5" t="str">
        <f>CONCATENATE("'","01:37 PM")</f>
        <v>'01:37 PM</v>
      </c>
      <c r="L368" s="5" t="str">
        <f>CONCATENATE("'","03:57 PM")</f>
        <v>'03:57 PM</v>
      </c>
      <c r="M368" s="4" t="str">
        <f t="shared" ca="1" si="398"/>
        <v>A-2310</v>
      </c>
      <c r="N368" s="1" t="str">
        <f t="shared" si="399"/>
        <v>"From":'ASR',</v>
      </c>
      <c r="O368" s="1" t="str">
        <f>CONCATENATE(N368,"""",B$1,""":","'",B368,"',")</f>
        <v>"From":'ASR',"To":'DEL',</v>
      </c>
      <c r="P368" s="1" t="str">
        <f ca="1">CONCATENATE(O368,"""",C$1,""":","'",C368,"',")</f>
        <v>"From":'ASR',"To":'DEL',"Price":'6142',</v>
      </c>
      <c r="Q368" s="1" t="str">
        <f ca="1">CONCATENATE(P368,"""",D$1,""":","",D368,"',")</f>
        <v>"From":'ASR',"To":'DEL',"Price":'6142',"DeptTime":'07:55 AM',</v>
      </c>
      <c r="R368" s="1" t="str">
        <f ca="1">CONCATENATE(Q368,"""",E$1,""":","",E368,"',")</f>
        <v>"From":'ASR',"To":'DEL',"Price":'6142',"DeptTime":'07:55 AM',"ArrTime":'10:15 AM',</v>
      </c>
      <c r="S368" s="1" t="str">
        <f ca="1">CONCATENATE(R368,"""",F$1,""":","'",F368,"',")</f>
        <v>"From":'ASR',"To":'DEL',"Price":'6142',"DeptTime":'07:55 AM',"ArrTime":'10:15 AM',"Flight":'A',</v>
      </c>
      <c r="T368" s="1" t="str">
        <f ca="1">CONCATENATE(S368,"""",G$1,""":","'",G368,"',")</f>
        <v>"From":'ASR',"To":'DEL',"Price":'6142',"DeptTime":'07:55 AM',"ArrTime":'10:15 AM',"Flight":'A',"Comp":'Kingfisher',</v>
      </c>
      <c r="U368" s="1" t="str">
        <f ca="1">CONCATENATE(T368,"""",H$1,""":","'",H368,"',")</f>
        <v>"From":'ASR',"To":'DEL',"Price":'6142',"DeptTime":'07:55 AM',"ArrTime":'10:15 AM',"Flight":'A',"Comp":'Kingfisher',"Code":'A-2309',</v>
      </c>
      <c r="V368" s="1" t="str">
        <f ca="1">CONCATENATE(U368,"""",I$1,""":","'",I368,"',")</f>
        <v>"From":'ASR',"To":'DEL',"Price":'6142',"DeptTime":'07:55 AM',"ArrTime":'10:15 AM',"Flight":'A',"Comp":'Kingfisher',"Code":'A-2309',"FlightNo":'2309',</v>
      </c>
      <c r="W368" s="1" t="str">
        <f ca="1">CONCATENATE(V368,"""",J$1,""":","",J368,",")</f>
        <v>"From":'ASR',"To":'DEL',"Price":'6142',"DeptTime":'07:55 AM',"ArrTime":'10:15 AM',"Flight":'A',"Comp":'Kingfisher',"Code":'A-2309',"FlightNo":'2309',"isReturn":true,</v>
      </c>
      <c r="X368" s="1" t="str">
        <f t="shared" ref="X368:Y368" ca="1" si="406">CONCATENATE(W368,"""",K$1,""":","",K368,"',")</f>
        <v>"From":'ASR',"To":'DEL',"Price":'6142',"DeptTime":'07:55 AM',"ArrTime":'10:15 AM',"Flight":'A',"Comp":'Kingfisher',"Code":'A-2309',"FlightNo":'2309',"isReturn":true,"RetDeptTime":'01:37 PM',</v>
      </c>
      <c r="Y368" s="1" t="str">
        <f t="shared" ca="1" si="406"/>
        <v>"From":'ASR',"To":'DEL',"Price":'6142',"DeptTime":'07:55 AM',"ArrTime":'10:15 AM',"Flight":'A',"Comp":'Kingfisher',"Code":'A-2309',"FlightNo":'2309',"isReturn":true,"RetDeptTime":'01:37 PM',"RetArrTime":'03:57 PM',</v>
      </c>
      <c r="Z368" s="1" t="str">
        <f ca="1">CONCATENATE(Y368,"""",M$1,""":","'",M368,"'")</f>
        <v>"From":'ASR',"To":'DEL',"Price":'6142',"DeptTime":'07:55 AM',"ArrTime":'10:15 AM',"Flight":'A',"Comp":'Kingfisher',"Code":'A-2309',"FlightNo":'2309',"isReturn":true,"RetDeptTime":'01:37 PM',"RetArrTime":'03:57 PM',"RetCode":'A-2310'</v>
      </c>
      <c r="AA368" s="1" t="str">
        <f t="shared" ca="1" si="401"/>
        <v>{"From":'ASR',"To":'DEL',"Price":'6142',"DeptTime":'07:55 AM',"ArrTime":'10:15 AM',"Flight":'A',"Comp":'Kingfisher',"Code":'A-2309',"FlightNo":'2309',"isReturn":true,"RetDeptTime":'01:37 PM',"RetArrTime":'03:57 PM',"RetCode":'A-2310'},</v>
      </c>
    </row>
    <row r="369" spans="1:27" ht="18.75" customHeight="1">
      <c r="A369" s="1" t="s">
        <v>13</v>
      </c>
      <c r="B369" s="1" t="s">
        <v>8</v>
      </c>
      <c r="C369" s="1">
        <f t="shared" ca="1" si="396"/>
        <v>12765</v>
      </c>
      <c r="D369" s="2" t="str">
        <f>CONCATENATE("'","05:17 AM")</f>
        <v>'05:17 AM</v>
      </c>
      <c r="E369" s="2" t="str">
        <f>CONCATENATE("'","07:37 AM")</f>
        <v>'07:37 AM</v>
      </c>
      <c r="F369" s="1" t="s">
        <v>11</v>
      </c>
      <c r="G369" s="1" t="s">
        <v>18</v>
      </c>
      <c r="H369" s="1" t="str">
        <f t="shared" ca="1" si="354"/>
        <v>B-2893</v>
      </c>
      <c r="I369" s="1">
        <f t="shared" ca="1" si="397"/>
        <v>2893</v>
      </c>
      <c r="J369" s="4" t="s">
        <v>24</v>
      </c>
      <c r="K369" s="5" t="str">
        <f>CONCATENATE("'","10:58 AM")</f>
        <v>'10:58 AM</v>
      </c>
      <c r="L369" s="5" t="str">
        <f>CONCATENATE("'","01:18 PM")</f>
        <v>'01:18 PM</v>
      </c>
      <c r="M369" s="4" t="str">
        <f t="shared" ca="1" si="398"/>
        <v>B-2894</v>
      </c>
      <c r="N369" s="1" t="str">
        <f t="shared" si="399"/>
        <v>"From":'ASR',</v>
      </c>
      <c r="O369" s="1" t="str">
        <f>CONCATENATE(N369,"""",B$1,""":","'",B369,"',")</f>
        <v>"From":'ASR',"To":'BLR',</v>
      </c>
      <c r="P369" s="1" t="str">
        <f ca="1">CONCATENATE(O369,"""",C$1,""":","'",C369,"',")</f>
        <v>"From":'ASR',"To":'BLR',"Price":'12765',</v>
      </c>
      <c r="Q369" s="1" t="str">
        <f ca="1">CONCATENATE(P369,"""",D$1,""":","",D369,"',")</f>
        <v>"From":'ASR',"To":'BLR',"Price":'12765',"DeptTime":'05:17 AM',</v>
      </c>
      <c r="R369" s="1" t="str">
        <f ca="1">CONCATENATE(Q369,"""",E$1,""":","",E369,"',")</f>
        <v>"From":'ASR',"To":'BLR',"Price":'12765',"DeptTime":'05:17 AM',"ArrTime":'07:37 AM',</v>
      </c>
      <c r="S369" s="1" t="str">
        <f ca="1">CONCATENATE(R369,"""",F$1,""":","'",F369,"',")</f>
        <v>"From":'ASR',"To":'BLR',"Price":'12765',"DeptTime":'05:17 AM',"ArrTime":'07:37 AM',"Flight":'B',</v>
      </c>
      <c r="T369" s="1" t="str">
        <f ca="1">CONCATENATE(S369,"""",G$1,""":","'",G369,"',")</f>
        <v>"From":'ASR',"To":'BLR',"Price":'12765',"DeptTime":'05:17 AM',"ArrTime":'07:37 AM',"Flight":'B',"Comp":'Jet Airways',</v>
      </c>
      <c r="U369" s="1" t="str">
        <f ca="1">CONCATENATE(T369,"""",H$1,""":","'",H369,"',")</f>
        <v>"From":'ASR',"To":'BLR',"Price":'12765',"DeptTime":'05:17 AM',"ArrTime":'07:37 AM',"Flight":'B',"Comp":'Jet Airways',"Code":'B-2893',</v>
      </c>
      <c r="V369" s="1" t="str">
        <f ca="1">CONCATENATE(U369,"""",I$1,""":","'",I369,"',")</f>
        <v>"From":'ASR',"To":'BLR',"Price":'12765',"DeptTime":'05:17 AM',"ArrTime":'07:37 AM',"Flight":'B',"Comp":'Jet Airways',"Code":'B-2893',"FlightNo":'2893',</v>
      </c>
      <c r="W369" s="1" t="str">
        <f ca="1">CONCATENATE(V369,"""",J$1,""":","",J369,",")</f>
        <v>"From":'ASR',"To":'BLR',"Price":'12765',"DeptTime":'05:17 AM',"ArrTime":'07:37 AM',"Flight":'B',"Comp":'Jet Airways',"Code":'B-2893',"FlightNo":'2893',"isReturn":true,</v>
      </c>
      <c r="X369" s="1" t="str">
        <f t="shared" ref="X369:Y369" ca="1" si="407">CONCATENATE(W369,"""",K$1,""":","",K369,"',")</f>
        <v>"From":'ASR',"To":'BLR',"Price":'12765',"DeptTime":'05:17 AM',"ArrTime":'07:37 AM',"Flight":'B',"Comp":'Jet Airways',"Code":'B-2893',"FlightNo":'2893',"isReturn":true,"RetDeptTime":'10:58 AM',</v>
      </c>
      <c r="Y369" s="1" t="str">
        <f t="shared" ca="1" si="407"/>
        <v>"From":'ASR',"To":'BLR',"Price":'12765',"DeptTime":'05:17 AM',"ArrTime":'07:37 AM',"Flight":'B',"Comp":'Jet Airways',"Code":'B-2893',"FlightNo":'2893',"isReturn":true,"RetDeptTime":'10:58 AM',"RetArrTime":'01:18 PM',</v>
      </c>
      <c r="Z369" s="1" t="str">
        <f ca="1">CONCATENATE(Y369,"""",M$1,""":","'",M369,"'")</f>
        <v>"From":'ASR',"To":'BLR',"Price":'12765',"DeptTime":'05:17 AM',"ArrTime":'07:37 AM',"Flight":'B',"Comp":'Jet Airways',"Code":'B-2893',"FlightNo":'2893',"isReturn":true,"RetDeptTime":'10:58 AM',"RetArrTime":'01:18 PM',"RetCode":'B-2894'</v>
      </c>
      <c r="AA369" s="1" t="str">
        <f t="shared" ca="1" si="401"/>
        <v>{"From":'ASR',"To":'BLR',"Price":'12765',"DeptTime":'05:17 AM',"ArrTime":'07:37 AM',"Flight":'B',"Comp":'Jet Airways',"Code":'B-2893',"FlightNo":'2893',"isReturn":true,"RetDeptTime":'10:58 AM',"RetArrTime":'01:18 PM',"RetCode":'B-2894'},</v>
      </c>
    </row>
    <row r="370" spans="1:27" ht="18.75" customHeight="1">
      <c r="A370" s="1" t="s">
        <v>13</v>
      </c>
      <c r="B370" s="1" t="s">
        <v>12</v>
      </c>
      <c r="C370" s="1">
        <f t="shared" ca="1" si="396"/>
        <v>14497</v>
      </c>
      <c r="D370" s="2" t="str">
        <f>CONCATENATE("'","10:46 AM")</f>
        <v>'10:46 AM</v>
      </c>
      <c r="E370" s="2" t="str">
        <f>CONCATENATE("'","01:06 PM")</f>
        <v>'01:06 PM</v>
      </c>
      <c r="F370" s="1" t="s">
        <v>10</v>
      </c>
      <c r="G370" s="1" t="s">
        <v>19</v>
      </c>
      <c r="H370" s="1" t="str">
        <f t="shared" ca="1" si="354"/>
        <v>A-5524</v>
      </c>
      <c r="I370" s="1">
        <f t="shared" ca="1" si="397"/>
        <v>5524</v>
      </c>
      <c r="J370" s="4" t="s">
        <v>24</v>
      </c>
      <c r="K370" s="5" t="str">
        <f>CONCATENATE("'","04:28 PM")</f>
        <v>'04:28 PM</v>
      </c>
      <c r="L370" s="5" t="str">
        <f>CONCATENATE("'","06:48 PM")</f>
        <v>'06:48 PM</v>
      </c>
      <c r="M370" s="4" t="str">
        <f t="shared" ca="1" si="398"/>
        <v>A-5525</v>
      </c>
      <c r="N370" s="1" t="str">
        <f t="shared" si="399"/>
        <v>"From":'ASR',</v>
      </c>
      <c r="O370" s="1" t="str">
        <f>CONCATENATE(N370,"""",B$1,""":","'",B370,"',")</f>
        <v>"From":'ASR',"To":'MUM',</v>
      </c>
      <c r="P370" s="1" t="str">
        <f ca="1">CONCATENATE(O370,"""",C$1,""":","'",C370,"',")</f>
        <v>"From":'ASR',"To":'MUM',"Price":'14497',</v>
      </c>
      <c r="Q370" s="1" t="str">
        <f ca="1">CONCATENATE(P370,"""",D$1,""":","",D370,"',")</f>
        <v>"From":'ASR',"To":'MUM',"Price":'14497',"DeptTime":'10:46 AM',</v>
      </c>
      <c r="R370" s="1" t="str">
        <f ca="1">CONCATENATE(Q370,"""",E$1,""":","",E370,"',")</f>
        <v>"From":'ASR',"To":'MUM',"Price":'14497',"DeptTime":'10:46 AM',"ArrTime":'01:06 PM',</v>
      </c>
      <c r="S370" s="1" t="str">
        <f ca="1">CONCATENATE(R370,"""",F$1,""":","'",F370,"',")</f>
        <v>"From":'ASR',"To":'MUM',"Price":'14497',"DeptTime":'10:46 AM',"ArrTime":'01:06 PM',"Flight":'A',</v>
      </c>
      <c r="T370" s="1" t="str">
        <f ca="1">CONCATENATE(S370,"""",G$1,""":","'",G370,"',")</f>
        <v>"From":'ASR',"To":'MUM',"Price":'14497',"DeptTime":'10:46 AM',"ArrTime":'01:06 PM',"Flight":'A',"Comp":'Pun-Airways',</v>
      </c>
      <c r="U370" s="1" t="str">
        <f ca="1">CONCATENATE(T370,"""",H$1,""":","'",H370,"',")</f>
        <v>"From":'ASR',"To":'MUM',"Price":'14497',"DeptTime":'10:46 AM',"ArrTime":'01:06 PM',"Flight":'A',"Comp":'Pun-Airways',"Code":'A-5524',</v>
      </c>
      <c r="V370" s="1" t="str">
        <f ca="1">CONCATENATE(U370,"""",I$1,""":","'",I370,"',")</f>
        <v>"From":'ASR',"To":'MUM',"Price":'14497',"DeptTime":'10:46 AM',"ArrTime":'01:06 PM',"Flight":'A',"Comp":'Pun-Airways',"Code":'A-5524',"FlightNo":'5524',</v>
      </c>
      <c r="W370" s="1" t="str">
        <f ca="1">CONCATENATE(V370,"""",J$1,""":","",J370,",")</f>
        <v>"From":'ASR',"To":'MUM',"Price":'14497',"DeptTime":'10:46 AM',"ArrTime":'01:06 PM',"Flight":'A',"Comp":'Pun-Airways',"Code":'A-5524',"FlightNo":'5524',"isReturn":true,</v>
      </c>
      <c r="X370" s="1" t="str">
        <f t="shared" ref="X370:Y370" ca="1" si="408">CONCATENATE(W370,"""",K$1,""":","",K370,"',")</f>
        <v>"From":'ASR',"To":'MUM',"Price":'14497',"DeptTime":'10:46 AM',"ArrTime":'01:06 PM',"Flight":'A',"Comp":'Pun-Airways',"Code":'A-5524',"FlightNo":'5524',"isReturn":true,"RetDeptTime":'04:28 PM',</v>
      </c>
      <c r="Y370" s="1" t="str">
        <f t="shared" ca="1" si="408"/>
        <v>"From":'ASR',"To":'MUM',"Price":'14497',"DeptTime":'10:46 AM',"ArrTime":'01:06 PM',"Flight":'A',"Comp":'Pun-Airways',"Code":'A-5524',"FlightNo":'5524',"isReturn":true,"RetDeptTime":'04:28 PM',"RetArrTime":'06:48 PM',</v>
      </c>
      <c r="Z370" s="1" t="str">
        <f ca="1">CONCATENATE(Y370,"""",M$1,""":","'",M370,"'")</f>
        <v>"From":'ASR',"To":'MUM',"Price":'14497',"DeptTime":'10:46 AM',"ArrTime":'01:06 PM',"Flight":'A',"Comp":'Pun-Airways',"Code":'A-5524',"FlightNo":'5524',"isReturn":true,"RetDeptTime":'04:28 PM',"RetArrTime":'06:48 PM',"RetCode":'A-5525'</v>
      </c>
      <c r="AA370" s="1" t="str">
        <f t="shared" ca="1" si="401"/>
        <v>{"From":'ASR',"To":'MUM',"Price":'14497',"DeptTime":'10:46 AM',"ArrTime":'01:06 PM',"Flight":'A',"Comp":'Pun-Airways',"Code":'A-5524',"FlightNo":'5524',"isReturn":true,"RetDeptTime":'04:28 PM',"RetArrTime":'06:48 PM',"RetCode":'A-5525'},</v>
      </c>
    </row>
    <row r="371" spans="1:27" ht="18.75" customHeight="1">
      <c r="A371" s="1" t="s">
        <v>13</v>
      </c>
      <c r="B371" s="1" t="s">
        <v>13</v>
      </c>
      <c r="C371" s="1">
        <f t="shared" ca="1" si="396"/>
        <v>11529</v>
      </c>
      <c r="D371" s="2" t="str">
        <f>CONCATENATE("'","09:33 AM")</f>
        <v>'09:33 AM</v>
      </c>
      <c r="E371" s="2" t="str">
        <f>CONCATENATE("'","11:53 AM")</f>
        <v>'11:53 AM</v>
      </c>
      <c r="F371" s="1" t="s">
        <v>11</v>
      </c>
      <c r="G371" s="1" t="s">
        <v>20</v>
      </c>
      <c r="H371" s="1" t="str">
        <f t="shared" ca="1" si="354"/>
        <v>B-2791</v>
      </c>
      <c r="I371" s="1">
        <f t="shared" ca="1" si="397"/>
        <v>2791</v>
      </c>
      <c r="J371" s="4" t="s">
        <v>24</v>
      </c>
      <c r="K371" s="5" t="str">
        <f>CONCATENATE("'","03:15 PM")</f>
        <v>'03:15 PM</v>
      </c>
      <c r="L371" s="5" t="str">
        <f>CONCATENATE("'","05:35 PM")</f>
        <v>'05:35 PM</v>
      </c>
      <c r="M371" s="4" t="str">
        <f t="shared" ca="1" si="398"/>
        <v>B-2792</v>
      </c>
      <c r="N371" s="1" t="str">
        <f t="shared" si="399"/>
        <v>"From":'ASR',</v>
      </c>
      <c r="O371" s="1" t="str">
        <f>CONCATENATE(N371,"""",B$1,""":","'",B371,"',")</f>
        <v>"From":'ASR',"To":'ASR',</v>
      </c>
      <c r="P371" s="1" t="str">
        <f ca="1">CONCATENATE(O371,"""",C$1,""":","'",C371,"',")</f>
        <v>"From":'ASR',"To":'ASR',"Price":'11529',</v>
      </c>
      <c r="Q371" s="1" t="str">
        <f ca="1">CONCATENATE(P371,"""",D$1,""":","",D371,"',")</f>
        <v>"From":'ASR',"To":'ASR',"Price":'11529',"DeptTime":'09:33 AM',</v>
      </c>
      <c r="R371" s="1" t="str">
        <f ca="1">CONCATENATE(Q371,"""",E$1,""":","",E371,"',")</f>
        <v>"From":'ASR',"To":'ASR',"Price":'11529',"DeptTime":'09:33 AM',"ArrTime":'11:53 AM',</v>
      </c>
      <c r="S371" s="1" t="str">
        <f ca="1">CONCATENATE(R371,"""",F$1,""":","'",F371,"',")</f>
        <v>"From":'ASR',"To":'ASR',"Price":'11529',"DeptTime":'09:33 AM',"ArrTime":'11:53 AM',"Flight":'B',</v>
      </c>
      <c r="T371" s="1" t="str">
        <f ca="1">CONCATENATE(S371,"""",G$1,""":","'",G371,"',")</f>
        <v>"From":'ASR',"To":'ASR',"Price":'11529',"DeptTime":'09:33 AM',"ArrTime":'11:53 AM',"Flight":'B',"Comp":'M-India',</v>
      </c>
      <c r="U371" s="1" t="str">
        <f ca="1">CONCATENATE(T371,"""",H$1,""":","'",H371,"',")</f>
        <v>"From":'ASR',"To":'ASR',"Price":'11529',"DeptTime":'09:33 AM',"ArrTime":'11:53 AM',"Flight":'B',"Comp":'M-India',"Code":'B-2791',</v>
      </c>
      <c r="V371" s="1" t="str">
        <f ca="1">CONCATENATE(U371,"""",I$1,""":","'",I371,"',")</f>
        <v>"From":'ASR',"To":'ASR',"Price":'11529',"DeptTime":'09:33 AM',"ArrTime":'11:53 AM',"Flight":'B',"Comp":'M-India',"Code":'B-2791',"FlightNo":'2791',</v>
      </c>
      <c r="W371" s="1" t="str">
        <f ca="1">CONCATENATE(V371,"""",J$1,""":","",J371,",")</f>
        <v>"From":'ASR',"To":'ASR',"Price":'11529',"DeptTime":'09:33 AM',"ArrTime":'11:53 AM',"Flight":'B',"Comp":'M-India',"Code":'B-2791',"FlightNo":'2791',"isReturn":true,</v>
      </c>
      <c r="X371" s="1" t="str">
        <f t="shared" ref="X371:Y371" ca="1" si="409">CONCATENATE(W371,"""",K$1,""":","",K371,"',")</f>
        <v>"From":'ASR',"To":'ASR',"Price":'11529',"DeptTime":'09:33 AM',"ArrTime":'11:53 AM',"Flight":'B',"Comp":'M-India',"Code":'B-2791',"FlightNo":'2791',"isReturn":true,"RetDeptTime":'03:15 PM',</v>
      </c>
      <c r="Y371" s="1" t="str">
        <f t="shared" ca="1" si="409"/>
        <v>"From":'ASR',"To":'ASR',"Price":'11529',"DeptTime":'09:33 AM',"ArrTime":'11:53 AM',"Flight":'B',"Comp":'M-India',"Code":'B-2791',"FlightNo":'2791',"isReturn":true,"RetDeptTime":'03:15 PM',"RetArrTime":'05:35 PM',</v>
      </c>
      <c r="Z371" s="1" t="str">
        <f ca="1">CONCATENATE(Y371,"""",M$1,""":","'",M371,"'")</f>
        <v>"From":'ASR',"To":'ASR',"Price":'11529',"DeptTime":'09:33 AM',"ArrTime":'11:53 AM',"Flight":'B',"Comp":'M-India',"Code":'B-2791',"FlightNo":'2791',"isReturn":true,"RetDeptTime":'03:15 PM',"RetArrTime":'05:35 PM',"RetCode":'B-2792'</v>
      </c>
      <c r="AA371" s="1" t="str">
        <f t="shared" ca="1" si="401"/>
        <v>{"From":'ASR',"To":'ASR',"Price":'11529',"DeptTime":'09:33 AM',"ArrTime":'11:53 AM',"Flight":'B',"Comp":'M-India',"Code":'B-2791',"FlightNo":'2791',"isReturn":true,"RetDeptTime":'03:15 PM',"RetArrTime":'05:35 PM',"RetCode":'B-2792'},</v>
      </c>
    </row>
    <row r="372" spans="1:27" ht="18.75" customHeight="1">
      <c r="A372" s="1" t="s">
        <v>13</v>
      </c>
      <c r="B372" s="1" t="s">
        <v>14</v>
      </c>
      <c r="C372" s="1">
        <f t="shared" ca="1" si="396"/>
        <v>10079</v>
      </c>
      <c r="D372" s="2" t="str">
        <f>CONCATENATE("'","04:04 AM")</f>
        <v>'04:04 AM</v>
      </c>
      <c r="E372" s="2" t="str">
        <f>CONCATENATE("'","06:24 AM")</f>
        <v>'06:24 AM</v>
      </c>
      <c r="F372" s="1" t="s">
        <v>10</v>
      </c>
      <c r="G372" s="1" t="s">
        <v>21</v>
      </c>
      <c r="H372" s="1" t="str">
        <f t="shared" ca="1" si="354"/>
        <v>A-6351</v>
      </c>
      <c r="I372" s="1">
        <f t="shared" ca="1" si="397"/>
        <v>6351</v>
      </c>
      <c r="J372" s="4" t="s">
        <v>24</v>
      </c>
      <c r="K372" s="5" t="str">
        <f>CONCATENATE("'","09:45 AM")</f>
        <v>'09:45 AM</v>
      </c>
      <c r="L372" s="5" t="str">
        <f>CONCATENATE("'","12:05 PM")</f>
        <v>'12:05 PM</v>
      </c>
      <c r="M372" s="4" t="str">
        <f t="shared" ca="1" si="398"/>
        <v>A-6352</v>
      </c>
      <c r="N372" s="1" t="str">
        <f t="shared" si="399"/>
        <v>"From":'ASR',</v>
      </c>
      <c r="O372" s="1" t="str">
        <f>CONCATENATE(N372,"""",B$1,""":","'",B372,"',")</f>
        <v>"From":'ASR',"To":'KOL',</v>
      </c>
      <c r="P372" s="1" t="str">
        <f ca="1">CONCATENATE(O372,"""",C$1,""":","'",C372,"',")</f>
        <v>"From":'ASR',"To":'KOL',"Price":'10079',</v>
      </c>
      <c r="Q372" s="1" t="str">
        <f ca="1">CONCATENATE(P372,"""",D$1,""":","",D372,"',")</f>
        <v>"From":'ASR',"To":'KOL',"Price":'10079',"DeptTime":'04:04 AM',</v>
      </c>
      <c r="R372" s="1" t="str">
        <f ca="1">CONCATENATE(Q372,"""",E$1,""":","",E372,"',")</f>
        <v>"From":'ASR',"To":'KOL',"Price":'10079',"DeptTime":'04:04 AM',"ArrTime":'06:24 AM',</v>
      </c>
      <c r="S372" s="1" t="str">
        <f ca="1">CONCATENATE(R372,"""",F$1,""":","'",F372,"',")</f>
        <v>"From":'ASR',"To":'KOL',"Price":'10079',"DeptTime":'04:04 AM',"ArrTime":'06:24 AM',"Flight":'A',</v>
      </c>
      <c r="T372" s="1" t="str">
        <f ca="1">CONCATENATE(S372,"""",G$1,""":","'",G372,"',")</f>
        <v>"From":'ASR',"To":'KOL',"Price":'10079',"DeptTime":'04:04 AM',"ArrTime":'06:24 AM',"Flight":'A',"Comp":'Col-ways',</v>
      </c>
      <c r="U372" s="1" t="str">
        <f ca="1">CONCATENATE(T372,"""",H$1,""":","'",H372,"',")</f>
        <v>"From":'ASR',"To":'KOL',"Price":'10079',"DeptTime":'04:04 AM',"ArrTime":'06:24 AM',"Flight":'A',"Comp":'Col-ways',"Code":'A-6351',</v>
      </c>
      <c r="V372" s="1" t="str">
        <f ca="1">CONCATENATE(U372,"""",I$1,""":","'",I372,"',")</f>
        <v>"From":'ASR',"To":'KOL',"Price":'10079',"DeptTime":'04:04 AM',"ArrTime":'06:24 AM',"Flight":'A',"Comp":'Col-ways',"Code":'A-6351',"FlightNo":'6351',</v>
      </c>
      <c r="W372" s="1" t="str">
        <f ca="1">CONCATENATE(V372,"""",J$1,""":","",J372,",")</f>
        <v>"From":'ASR',"To":'KOL',"Price":'10079',"DeptTime":'04:04 AM',"ArrTime":'06:24 AM',"Flight":'A',"Comp":'Col-ways',"Code":'A-6351',"FlightNo":'6351',"isReturn":true,</v>
      </c>
      <c r="X372" s="1" t="str">
        <f t="shared" ref="X372:Y372" ca="1" si="410">CONCATENATE(W372,"""",K$1,""":","",K372,"',")</f>
        <v>"From":'ASR',"To":'KOL',"Price":'10079',"DeptTime":'04:04 AM',"ArrTime":'06:24 AM',"Flight":'A',"Comp":'Col-ways',"Code":'A-6351',"FlightNo":'6351',"isReturn":true,"RetDeptTime":'09:45 AM',</v>
      </c>
      <c r="Y372" s="1" t="str">
        <f t="shared" ca="1" si="410"/>
        <v>"From":'ASR',"To":'KOL',"Price":'10079',"DeptTime":'04:04 AM',"ArrTime":'06:24 AM',"Flight":'A',"Comp":'Col-ways',"Code":'A-6351',"FlightNo":'6351',"isReturn":true,"RetDeptTime":'09:45 AM',"RetArrTime":'12:05 PM',</v>
      </c>
      <c r="Z372" s="1" t="str">
        <f ca="1">CONCATENATE(Y372,"""",M$1,""":","'",M372,"'")</f>
        <v>"From":'ASR',"To":'KOL',"Price":'10079',"DeptTime":'04:04 AM',"ArrTime":'06:24 AM',"Flight":'A',"Comp":'Col-ways',"Code":'A-6351',"FlightNo":'6351',"isReturn":true,"RetDeptTime":'09:45 AM',"RetArrTime":'12:05 PM',"RetCode":'A-6352'</v>
      </c>
      <c r="AA372" s="1" t="str">
        <f t="shared" ca="1" si="401"/>
        <v>{"From":'ASR',"To":'KOL',"Price":'10079',"DeptTime":'04:04 AM',"ArrTime":'06:24 AM',"Flight":'A',"Comp":'Col-ways',"Code":'A-6351',"FlightNo":'6351',"isReturn":true,"RetDeptTime":'09:45 AM',"RetArrTime":'12:05 PM',"RetCode":'A-6352'},</v>
      </c>
    </row>
    <row r="373" spans="1:27" ht="18.75" customHeight="1">
      <c r="A373" s="1" t="s">
        <v>13</v>
      </c>
      <c r="B373" s="1" t="s">
        <v>15</v>
      </c>
      <c r="C373" s="1">
        <f t="shared" ca="1" si="396"/>
        <v>12696</v>
      </c>
      <c r="D373" s="2" t="str">
        <f>CONCATENATE("'","05:53 AM")</f>
        <v>'05:53 AM</v>
      </c>
      <c r="E373" s="2" t="str">
        <f>CONCATENATE("'","08:13 AM")</f>
        <v>'08:13 AM</v>
      </c>
      <c r="F373" s="1" t="s">
        <v>11</v>
      </c>
      <c r="G373" s="1" t="s">
        <v>22</v>
      </c>
      <c r="H373" s="1" t="str">
        <f t="shared" ca="1" si="354"/>
        <v>B-6699</v>
      </c>
      <c r="I373" s="1">
        <f t="shared" ca="1" si="397"/>
        <v>6699</v>
      </c>
      <c r="J373" s="4" t="s">
        <v>25</v>
      </c>
      <c r="K373" s="5" t="str">
        <f>CONCATENATE("'","11:35 AM")</f>
        <v>'11:35 AM</v>
      </c>
      <c r="L373" s="5" t="str">
        <f>CONCATENATE("'","01:55 PM")</f>
        <v>'01:55 PM</v>
      </c>
      <c r="M373" s="4" t="str">
        <f t="shared" ca="1" si="398"/>
        <v>B-6700</v>
      </c>
      <c r="N373" s="1" t="str">
        <f t="shared" si="399"/>
        <v>"From":'ASR',</v>
      </c>
      <c r="O373" s="1" t="str">
        <f>CONCATENATE(N373,"""",B$1,""":","'",B373,"',")</f>
        <v>"From":'ASR',"To":'CHD',</v>
      </c>
      <c r="P373" s="1" t="str">
        <f ca="1">CONCATENATE(O373,"""",C$1,""":","'",C373,"',")</f>
        <v>"From":'ASR',"To":'CHD',"Price":'12696',</v>
      </c>
      <c r="Q373" s="1" t="str">
        <f ca="1">CONCATENATE(P373,"""",D$1,""":","",D373,"',")</f>
        <v>"From":'ASR',"To":'CHD',"Price":'12696',"DeptTime":'05:53 AM',</v>
      </c>
      <c r="R373" s="1" t="str">
        <f ca="1">CONCATENATE(Q373,"""",E$1,""":","",E373,"',")</f>
        <v>"From":'ASR',"To":'CHD',"Price":'12696',"DeptTime":'05:53 AM',"ArrTime":'08:13 AM',</v>
      </c>
      <c r="S373" s="1" t="str">
        <f ca="1">CONCATENATE(R373,"""",F$1,""":","'",F373,"',")</f>
        <v>"From":'ASR',"To":'CHD',"Price":'12696',"DeptTime":'05:53 AM',"ArrTime":'08:13 AM',"Flight":'B',</v>
      </c>
      <c r="T373" s="1" t="str">
        <f ca="1">CONCATENATE(S373,"""",G$1,""":","'",G373,"',")</f>
        <v>"From":'ASR',"To":'CHD',"Price":'12696',"DeptTime":'05:53 AM',"ArrTime":'08:13 AM',"Flight":'B',"Comp":'Max-Yorks',</v>
      </c>
      <c r="U373" s="1" t="str">
        <f ca="1">CONCATENATE(T373,"""",H$1,""":","'",H373,"',")</f>
        <v>"From":'ASR',"To":'CHD',"Price":'12696',"DeptTime":'05:53 AM',"ArrTime":'08:13 AM',"Flight":'B',"Comp":'Max-Yorks',"Code":'B-6699',</v>
      </c>
      <c r="V373" s="1" t="str">
        <f ca="1">CONCATENATE(U373,"""",I$1,""":","'",I373,"',")</f>
        <v>"From":'ASR',"To":'CHD',"Price":'12696',"DeptTime":'05:53 AM',"ArrTime":'08:13 AM',"Flight":'B',"Comp":'Max-Yorks',"Code":'B-6699',"FlightNo":'6699',</v>
      </c>
      <c r="W373" s="1" t="str">
        <f ca="1">CONCATENATE(V373,"""",J$1,""":","",J373,",")</f>
        <v>"From":'ASR',"To":'CHD',"Price":'12696',"DeptTime":'05:53 AM',"ArrTime":'08:13 AM',"Flight":'B',"Comp":'Max-Yorks',"Code":'B-6699',"FlightNo":'6699',"isReturn":false,</v>
      </c>
      <c r="X373" s="1" t="str">
        <f t="shared" ref="X373:Y373" ca="1" si="411">CONCATENATE(W373,"""",K$1,""":","",K373,"',")</f>
        <v>"From":'ASR',"To":'CHD',"Price":'12696',"DeptTime":'05:53 AM',"ArrTime":'08:13 AM',"Flight":'B',"Comp":'Max-Yorks',"Code":'B-6699',"FlightNo":'6699',"isReturn":false,"RetDeptTime":'11:35 AM',</v>
      </c>
      <c r="Y373" s="1" t="str">
        <f t="shared" ca="1" si="411"/>
        <v>"From":'ASR',"To":'CHD',"Price":'12696',"DeptTime":'05:53 AM',"ArrTime":'08:13 AM',"Flight":'B',"Comp":'Max-Yorks',"Code":'B-6699',"FlightNo":'6699',"isReturn":false,"RetDeptTime":'11:35 AM',"RetArrTime":'01:55 PM',</v>
      </c>
      <c r="Z373" s="1" t="str">
        <f ca="1">CONCATENATE(Y373,"""",M$1,""":","'",M373,"'")</f>
        <v>"From":'ASR',"To":'CHD',"Price":'12696',"DeptTime":'05:53 AM',"ArrTime":'08:13 AM',"Flight":'B',"Comp":'Max-Yorks',"Code":'B-6699',"FlightNo":'6699',"isReturn":false,"RetDeptTime":'11:35 AM',"RetArrTime":'01:55 PM',"RetCode":'B-6700'</v>
      </c>
      <c r="AA373" s="1" t="str">
        <f t="shared" ca="1" si="401"/>
        <v>{"From":'ASR',"To":'CHD',"Price":'12696',"DeptTime":'05:53 AM',"ArrTime":'08:13 AM',"Flight":'B',"Comp":'Max-Yorks',"Code":'B-6699',"FlightNo":'6699',"isReturn":false,"RetDeptTime":'11:35 AM',"RetArrTime":'01:55 PM',"RetCode":'B-6700'},</v>
      </c>
    </row>
    <row r="374" spans="1:27" ht="18.75" customHeight="1">
      <c r="A374" s="1" t="s">
        <v>8</v>
      </c>
      <c r="B374" s="1" t="s">
        <v>7</v>
      </c>
      <c r="C374" s="1">
        <f t="shared" ca="1" si="396"/>
        <v>11784</v>
      </c>
      <c r="D374" s="2" t="str">
        <f>CONCATENATE("'","05:05 AM")</f>
        <v>'05:05 AM</v>
      </c>
      <c r="E374" s="2" t="str">
        <f>CONCATENATE("'","07:25 AM")</f>
        <v>'07:25 AM</v>
      </c>
      <c r="F374" s="1" t="s">
        <v>10</v>
      </c>
      <c r="G374" s="1" t="s">
        <v>9</v>
      </c>
      <c r="H374" s="1" t="str">
        <f t="shared" ca="1" si="354"/>
        <v>A-6473</v>
      </c>
      <c r="I374" s="1">
        <f t="shared" ca="1" si="397"/>
        <v>6473</v>
      </c>
      <c r="J374" s="4" t="s">
        <v>25</v>
      </c>
      <c r="K374" s="5" t="str">
        <f>CONCATENATE("'","10:46 AM")</f>
        <v>'10:46 AM</v>
      </c>
      <c r="L374" s="5" t="str">
        <f>CONCATENATE("'","01:06 PM")</f>
        <v>'01:06 PM</v>
      </c>
      <c r="M374" s="4" t="str">
        <f t="shared" ca="1" si="398"/>
        <v>A-6474</v>
      </c>
      <c r="N374" s="1" t="str">
        <f t="shared" si="399"/>
        <v>"From":'BLR',</v>
      </c>
      <c r="O374" s="1" t="str">
        <f>CONCATENATE(N374,"""",B$1,""":","'",B374,"',")</f>
        <v>"From":'BLR',"To":'DEL',</v>
      </c>
      <c r="P374" s="1" t="str">
        <f ca="1">CONCATENATE(O374,"""",C$1,""":","'",C374,"',")</f>
        <v>"From":'BLR',"To":'DEL',"Price":'11784',</v>
      </c>
      <c r="Q374" s="1" t="str">
        <f ca="1">CONCATENATE(P374,"""",D$1,""":","",D374,"',")</f>
        <v>"From":'BLR',"To":'DEL',"Price":'11784',"DeptTime":'05:05 AM',</v>
      </c>
      <c r="R374" s="1" t="str">
        <f ca="1">CONCATENATE(Q374,"""",E$1,""":","",E374,"',")</f>
        <v>"From":'BLR',"To":'DEL',"Price":'11784',"DeptTime":'05:05 AM',"ArrTime":'07:25 AM',</v>
      </c>
      <c r="S374" s="1" t="str">
        <f ca="1">CONCATENATE(R374,"""",F$1,""":","'",F374,"',")</f>
        <v>"From":'BLR',"To":'DEL',"Price":'11784',"DeptTime":'05:05 AM',"ArrTime":'07:25 AM',"Flight":'A',</v>
      </c>
      <c r="T374" s="1" t="str">
        <f ca="1">CONCATENATE(S374,"""",G$1,""":","'",G374,"',")</f>
        <v>"From":'BLR',"To":'DEL',"Price":'11784',"DeptTime":'05:05 AM',"ArrTime":'07:25 AM',"Flight":'A',"Comp":'Kingfisher',</v>
      </c>
      <c r="U374" s="1" t="str">
        <f ca="1">CONCATENATE(T374,"""",H$1,""":","'",H374,"',")</f>
        <v>"From":'BLR',"To":'DEL',"Price":'11784',"DeptTime":'05:05 AM',"ArrTime":'07:25 AM',"Flight":'A',"Comp":'Kingfisher',"Code":'A-6473',</v>
      </c>
      <c r="V374" s="1" t="str">
        <f ca="1">CONCATENATE(U374,"""",I$1,""":","'",I374,"',")</f>
        <v>"From":'BLR',"To":'DEL',"Price":'11784',"DeptTime":'05:05 AM',"ArrTime":'07:25 AM',"Flight":'A',"Comp":'Kingfisher',"Code":'A-6473',"FlightNo":'6473',</v>
      </c>
      <c r="W374" s="1" t="str">
        <f ca="1">CONCATENATE(V374,"""",J$1,""":","",J374,",")</f>
        <v>"From":'BLR',"To":'DEL',"Price":'11784',"DeptTime":'05:05 AM',"ArrTime":'07:25 AM',"Flight":'A',"Comp":'Kingfisher',"Code":'A-6473',"FlightNo":'6473',"isReturn":false,</v>
      </c>
      <c r="X374" s="1" t="str">
        <f t="shared" ref="X374:Y374" ca="1" si="412">CONCATENATE(W374,"""",K$1,""":","",K374,"',")</f>
        <v>"From":'BLR',"To":'DEL',"Price":'11784',"DeptTime":'05:05 AM',"ArrTime":'07:25 AM',"Flight":'A',"Comp":'Kingfisher',"Code":'A-6473',"FlightNo":'6473',"isReturn":false,"RetDeptTime":'10:46 AM',</v>
      </c>
      <c r="Y374" s="1" t="str">
        <f t="shared" ca="1" si="412"/>
        <v>"From":'BLR',"To":'DEL',"Price":'11784',"DeptTime":'05:05 AM',"ArrTime":'07:25 AM',"Flight":'A',"Comp":'Kingfisher',"Code":'A-6473',"FlightNo":'6473',"isReturn":false,"RetDeptTime":'10:46 AM',"RetArrTime":'01:06 PM',</v>
      </c>
      <c r="Z374" s="1" t="str">
        <f ca="1">CONCATENATE(Y374,"""",M$1,""":","'",M374,"'")</f>
        <v>"From":'BLR',"To":'DEL',"Price":'11784',"DeptTime":'05:05 AM',"ArrTime":'07:25 AM',"Flight":'A',"Comp":'Kingfisher',"Code":'A-6473',"FlightNo":'6473',"isReturn":false,"RetDeptTime":'10:46 AM',"RetArrTime":'01:06 PM',"RetCode":'A-6474'</v>
      </c>
      <c r="AA374" s="1" t="str">
        <f t="shared" ca="1" si="401"/>
        <v>{"From":'BLR',"To":'DEL',"Price":'11784',"DeptTime":'05:05 AM',"ArrTime":'07:25 AM',"Flight":'A',"Comp":'Kingfisher',"Code":'A-6473',"FlightNo":'6473',"isReturn":false,"RetDeptTime":'10:46 AM',"RetArrTime":'01:06 PM',"RetCode":'A-6474'},</v>
      </c>
    </row>
    <row r="375" spans="1:27" ht="18.75" customHeight="1">
      <c r="A375" s="1" t="s">
        <v>8</v>
      </c>
      <c r="B375" s="1" t="s">
        <v>6</v>
      </c>
      <c r="C375" s="1">
        <f t="shared" ca="1" si="396"/>
        <v>9454</v>
      </c>
      <c r="D375" s="2" t="str">
        <f>CONCATENATE("'","09:57 PM")</f>
        <v>'09:57 PM</v>
      </c>
      <c r="E375" s="2" t="str">
        <f>CONCATENATE("'","12:17 AM")</f>
        <v>'12:17 AM</v>
      </c>
      <c r="F375" s="1" t="s">
        <v>11</v>
      </c>
      <c r="G375" s="1" t="s">
        <v>9</v>
      </c>
      <c r="H375" s="1" t="str">
        <f t="shared" ca="1" si="354"/>
        <v>B-8941</v>
      </c>
      <c r="I375" s="1">
        <f t="shared" ca="1" si="397"/>
        <v>8941</v>
      </c>
      <c r="J375" s="4" t="s">
        <v>25</v>
      </c>
      <c r="K375" s="5" t="str">
        <f>CONCATENATE("'","03:39 AM")</f>
        <v>'03:39 AM</v>
      </c>
      <c r="L375" s="5" t="str">
        <f>CONCATENATE("'","05:59 AM")</f>
        <v>'05:59 AM</v>
      </c>
      <c r="M375" s="4" t="str">
        <f t="shared" ca="1" si="398"/>
        <v>B-8942</v>
      </c>
      <c r="N375" s="1" t="str">
        <f t="shared" si="399"/>
        <v>"From":'BLR',</v>
      </c>
      <c r="O375" s="1" t="str">
        <f>CONCATENATE(N375,"""",B$1,""":","'",B375,"',")</f>
        <v>"From":'BLR',"To":'PUN',</v>
      </c>
      <c r="P375" s="1" t="str">
        <f ca="1">CONCATENATE(O375,"""",C$1,""":","'",C375,"',")</f>
        <v>"From":'BLR',"To":'PUN',"Price":'9454',</v>
      </c>
      <c r="Q375" s="1" t="str">
        <f ca="1">CONCATENATE(P375,"""",D$1,""":","",D375,"',")</f>
        <v>"From":'BLR',"To":'PUN',"Price":'9454',"DeptTime":'09:57 PM',</v>
      </c>
      <c r="R375" s="1" t="str">
        <f ca="1">CONCATENATE(Q375,"""",E$1,""":","",E375,"',")</f>
        <v>"From":'BLR',"To":'PUN',"Price":'9454',"DeptTime":'09:57 PM',"ArrTime":'12:17 AM',</v>
      </c>
      <c r="S375" s="1" t="str">
        <f ca="1">CONCATENATE(R375,"""",F$1,""":","'",F375,"',")</f>
        <v>"From":'BLR',"To":'PUN',"Price":'9454',"DeptTime":'09:57 PM',"ArrTime":'12:17 AM',"Flight":'B',</v>
      </c>
      <c r="T375" s="1" t="str">
        <f ca="1">CONCATENATE(S375,"""",G$1,""":","'",G375,"',")</f>
        <v>"From":'BLR',"To":'PUN',"Price":'9454',"DeptTime":'09:57 PM',"ArrTime":'12:17 AM',"Flight":'B',"Comp":'Kingfisher',</v>
      </c>
      <c r="U375" s="1" t="str">
        <f ca="1">CONCATENATE(T375,"""",H$1,""":","'",H375,"',")</f>
        <v>"From":'BLR',"To":'PUN',"Price":'9454',"DeptTime":'09:57 PM',"ArrTime":'12:17 AM',"Flight":'B',"Comp":'Kingfisher',"Code":'B-8941',</v>
      </c>
      <c r="V375" s="1" t="str">
        <f ca="1">CONCATENATE(U375,"""",I$1,""":","'",I375,"',")</f>
        <v>"From":'BLR',"To":'PUN',"Price":'9454',"DeptTime":'09:57 PM',"ArrTime":'12:17 AM',"Flight":'B',"Comp":'Kingfisher',"Code":'B-8941',"FlightNo":'8941',</v>
      </c>
      <c r="W375" s="1" t="str">
        <f ca="1">CONCATENATE(V375,"""",J$1,""":","",J375,",")</f>
        <v>"From":'BLR',"To":'PUN',"Price":'9454',"DeptTime":'09:57 PM',"ArrTime":'12:17 AM',"Flight":'B',"Comp":'Kingfisher',"Code":'B-8941',"FlightNo":'8941',"isReturn":false,</v>
      </c>
      <c r="X375" s="1" t="str">
        <f t="shared" ref="X375:Y375" ca="1" si="413">CONCATENATE(W375,"""",K$1,""":","",K375,"',")</f>
        <v>"From":'BLR',"To":'PUN',"Price":'9454',"DeptTime":'09:57 PM',"ArrTime":'12:17 AM',"Flight":'B',"Comp":'Kingfisher',"Code":'B-8941',"FlightNo":'8941',"isReturn":false,"RetDeptTime":'03:39 AM',</v>
      </c>
      <c r="Y375" s="1" t="str">
        <f t="shared" ca="1" si="413"/>
        <v>"From":'BLR',"To":'PUN',"Price":'9454',"DeptTime":'09:57 PM',"ArrTime":'12:17 AM',"Flight":'B',"Comp":'Kingfisher',"Code":'B-8941',"FlightNo":'8941',"isReturn":false,"RetDeptTime":'03:39 AM',"RetArrTime":'05:59 AM',</v>
      </c>
      <c r="Z375" s="1" t="str">
        <f ca="1">CONCATENATE(Y375,"""",M$1,""":","'",M375,"'")</f>
        <v>"From":'BLR',"To":'PUN',"Price":'9454',"DeptTime":'09:57 PM',"ArrTime":'12:17 AM',"Flight":'B',"Comp":'Kingfisher',"Code":'B-8941',"FlightNo":'8941',"isReturn":false,"RetDeptTime":'03:39 AM',"RetArrTime":'05:59 AM',"RetCode":'B-8942'</v>
      </c>
      <c r="AA375" s="1" t="str">
        <f t="shared" ca="1" si="401"/>
        <v>{"From":'BLR',"To":'PUN',"Price":'9454',"DeptTime":'09:57 PM',"ArrTime":'12:17 AM',"Flight":'B',"Comp":'Kingfisher',"Code":'B-8941',"FlightNo":'8941',"isReturn":false,"RetDeptTime":'03:39 AM',"RetArrTime":'05:59 AM',"RetCode":'B-8942'},</v>
      </c>
    </row>
    <row r="376" spans="1:27" ht="18.75" customHeight="1">
      <c r="A376" s="1" t="s">
        <v>8</v>
      </c>
      <c r="B376" s="1" t="s">
        <v>12</v>
      </c>
      <c r="C376" s="1">
        <f t="shared" ca="1" si="396"/>
        <v>8239</v>
      </c>
      <c r="D376" s="2" t="str">
        <f>CONCATENATE("'","05:17 AM")</f>
        <v>'05:17 AM</v>
      </c>
      <c r="E376" s="2" t="str">
        <f>CONCATENATE("'","07:37 AM")</f>
        <v>'07:37 AM</v>
      </c>
      <c r="F376" s="1" t="s">
        <v>10</v>
      </c>
      <c r="G376" s="1" t="s">
        <v>9</v>
      </c>
      <c r="H376" s="1" t="str">
        <f t="shared" ca="1" si="354"/>
        <v>A-9982</v>
      </c>
      <c r="I376" s="1">
        <f t="shared" ca="1" si="397"/>
        <v>9982</v>
      </c>
      <c r="J376" s="4" t="s">
        <v>25</v>
      </c>
      <c r="K376" s="5" t="str">
        <f>CONCATENATE("'","10:58 AM")</f>
        <v>'10:58 AM</v>
      </c>
      <c r="L376" s="5" t="str">
        <f>CONCATENATE("'","01:18 PM")</f>
        <v>'01:18 PM</v>
      </c>
      <c r="M376" s="4" t="str">
        <f t="shared" ca="1" si="398"/>
        <v>A-9983</v>
      </c>
      <c r="N376" s="1" t="str">
        <f t="shared" si="399"/>
        <v>"From":'BLR',</v>
      </c>
      <c r="O376" s="1" t="str">
        <f>CONCATENATE(N376,"""",B$1,""":","'",B376,"',")</f>
        <v>"From":'BLR',"To":'MUM',</v>
      </c>
      <c r="P376" s="1" t="str">
        <f ca="1">CONCATENATE(O376,"""",C$1,""":","'",C376,"',")</f>
        <v>"From":'BLR',"To":'MUM',"Price":'8239',</v>
      </c>
      <c r="Q376" s="1" t="str">
        <f ca="1">CONCATENATE(P376,"""",D$1,""":","",D376,"',")</f>
        <v>"From":'BLR',"To":'MUM',"Price":'8239',"DeptTime":'05:17 AM',</v>
      </c>
      <c r="R376" s="1" t="str">
        <f ca="1">CONCATENATE(Q376,"""",E$1,""":","",E376,"',")</f>
        <v>"From":'BLR',"To":'MUM',"Price":'8239',"DeptTime":'05:17 AM',"ArrTime":'07:37 AM',</v>
      </c>
      <c r="S376" s="1" t="str">
        <f ca="1">CONCATENATE(R376,"""",F$1,""":","'",F376,"',")</f>
        <v>"From":'BLR',"To":'MUM',"Price":'8239',"DeptTime":'05:17 AM',"ArrTime":'07:37 AM',"Flight":'A',</v>
      </c>
      <c r="T376" s="1" t="str">
        <f ca="1">CONCATENATE(S376,"""",G$1,""":","'",G376,"',")</f>
        <v>"From":'BLR',"To":'MUM',"Price":'8239',"DeptTime":'05:17 AM',"ArrTime":'07:37 AM',"Flight":'A',"Comp":'Kingfisher',</v>
      </c>
      <c r="U376" s="1" t="str">
        <f ca="1">CONCATENATE(T376,"""",H$1,""":","'",H376,"',")</f>
        <v>"From":'BLR',"To":'MUM',"Price":'8239',"DeptTime":'05:17 AM',"ArrTime":'07:37 AM',"Flight":'A',"Comp":'Kingfisher',"Code":'A-9982',</v>
      </c>
      <c r="V376" s="1" t="str">
        <f ca="1">CONCATENATE(U376,"""",I$1,""":","'",I376,"',")</f>
        <v>"From":'BLR',"To":'MUM',"Price":'8239',"DeptTime":'05:17 AM',"ArrTime":'07:37 AM',"Flight":'A',"Comp":'Kingfisher',"Code":'A-9982',"FlightNo":'9982',</v>
      </c>
      <c r="W376" s="1" t="str">
        <f ca="1">CONCATENATE(V376,"""",J$1,""":","",J376,",")</f>
        <v>"From":'BLR',"To":'MUM',"Price":'8239',"DeptTime":'05:17 AM',"ArrTime":'07:37 AM',"Flight":'A',"Comp":'Kingfisher',"Code":'A-9982',"FlightNo":'9982',"isReturn":false,</v>
      </c>
      <c r="X376" s="1" t="str">
        <f t="shared" ref="X376:Y376" ca="1" si="414">CONCATENATE(W376,"""",K$1,""":","",K376,"',")</f>
        <v>"From":'BLR',"To":'MUM',"Price":'8239',"DeptTime":'05:17 AM',"ArrTime":'07:37 AM',"Flight":'A',"Comp":'Kingfisher',"Code":'A-9982',"FlightNo":'9982',"isReturn":false,"RetDeptTime":'10:58 AM',</v>
      </c>
      <c r="Y376" s="1" t="str">
        <f t="shared" ca="1" si="414"/>
        <v>"From":'BLR',"To":'MUM',"Price":'8239',"DeptTime":'05:17 AM',"ArrTime":'07:37 AM',"Flight":'A',"Comp":'Kingfisher',"Code":'A-9982',"FlightNo":'9982',"isReturn":false,"RetDeptTime":'10:58 AM',"RetArrTime":'01:18 PM',</v>
      </c>
      <c r="Z376" s="1" t="str">
        <f ca="1">CONCATENATE(Y376,"""",M$1,""":","'",M376,"'")</f>
        <v>"From":'BLR',"To":'MUM',"Price":'8239',"DeptTime":'05:17 AM',"ArrTime":'07:37 AM',"Flight":'A',"Comp":'Kingfisher',"Code":'A-9982',"FlightNo":'9982',"isReturn":false,"RetDeptTime":'10:58 AM',"RetArrTime":'01:18 PM',"RetCode":'A-9983'</v>
      </c>
      <c r="AA376" s="1" t="str">
        <f t="shared" ca="1" si="401"/>
        <v>{"From":'BLR',"To":'MUM',"Price":'8239',"DeptTime":'05:17 AM',"ArrTime":'07:37 AM',"Flight":'A',"Comp":'Kingfisher',"Code":'A-9982',"FlightNo":'9982',"isReturn":false,"RetDeptTime":'10:58 AM',"RetArrTime":'01:18 PM',"RetCode":'A-9983'},</v>
      </c>
    </row>
    <row r="377" spans="1:27" ht="18.75" customHeight="1">
      <c r="A377" s="1" t="s">
        <v>8</v>
      </c>
      <c r="B377" s="1" t="s">
        <v>13</v>
      </c>
      <c r="C377" s="1">
        <f t="shared" ca="1" si="396"/>
        <v>13508</v>
      </c>
      <c r="D377" s="2" t="str">
        <f>CONCATENATE("'","01:49 PM")</f>
        <v>'01:49 PM</v>
      </c>
      <c r="E377" s="2" t="str">
        <f>CONCATENATE("'","04:09 PM")</f>
        <v>'04:09 PM</v>
      </c>
      <c r="F377" s="1" t="s">
        <v>11</v>
      </c>
      <c r="G377" s="1" t="s">
        <v>9</v>
      </c>
      <c r="H377" s="1" t="str">
        <f t="shared" ca="1" si="354"/>
        <v>B-3337</v>
      </c>
      <c r="I377" s="1">
        <f t="shared" ca="1" si="397"/>
        <v>3337</v>
      </c>
      <c r="J377" s="4" t="s">
        <v>25</v>
      </c>
      <c r="K377" s="5" t="str">
        <f>CONCATENATE("'","07:31 PM")</f>
        <v>'07:31 PM</v>
      </c>
      <c r="L377" s="5" t="str">
        <f>CONCATENATE("'","09:51 PM")</f>
        <v>'09:51 PM</v>
      </c>
      <c r="M377" s="4" t="str">
        <f t="shared" ca="1" si="398"/>
        <v>B-3338</v>
      </c>
      <c r="N377" s="1" t="str">
        <f t="shared" si="399"/>
        <v>"From":'BLR',</v>
      </c>
      <c r="O377" s="1" t="str">
        <f>CONCATENATE(N377,"""",B$1,""":","'",B377,"',")</f>
        <v>"From":'BLR',"To":'ASR',</v>
      </c>
      <c r="P377" s="1" t="str">
        <f ca="1">CONCATENATE(O377,"""",C$1,""":","'",C377,"',")</f>
        <v>"From":'BLR',"To":'ASR',"Price":'13508',</v>
      </c>
      <c r="Q377" s="1" t="str">
        <f ca="1">CONCATENATE(P377,"""",D$1,""":","",D377,"',")</f>
        <v>"From":'BLR',"To":'ASR',"Price":'13508',"DeptTime":'01:49 PM',</v>
      </c>
      <c r="R377" s="1" t="str">
        <f ca="1">CONCATENATE(Q377,"""",E$1,""":","",E377,"',")</f>
        <v>"From":'BLR',"To":'ASR',"Price":'13508',"DeptTime":'01:49 PM',"ArrTime":'04:09 PM',</v>
      </c>
      <c r="S377" s="1" t="str">
        <f ca="1">CONCATENATE(R377,"""",F$1,""":","'",F377,"',")</f>
        <v>"From":'BLR',"To":'ASR',"Price":'13508',"DeptTime":'01:49 PM',"ArrTime":'04:09 PM',"Flight":'B',</v>
      </c>
      <c r="T377" s="1" t="str">
        <f ca="1">CONCATENATE(S377,"""",G$1,""":","'",G377,"',")</f>
        <v>"From":'BLR',"To":'ASR',"Price":'13508',"DeptTime":'01:49 PM',"ArrTime":'04:09 PM',"Flight":'B',"Comp":'Kingfisher',</v>
      </c>
      <c r="U377" s="1" t="str">
        <f ca="1">CONCATENATE(T377,"""",H$1,""":","'",H377,"',")</f>
        <v>"From":'BLR',"To":'ASR',"Price":'13508',"DeptTime":'01:49 PM',"ArrTime":'04:09 PM',"Flight":'B',"Comp":'Kingfisher',"Code":'B-3337',</v>
      </c>
      <c r="V377" s="1" t="str">
        <f ca="1">CONCATENATE(U377,"""",I$1,""":","'",I377,"',")</f>
        <v>"From":'BLR',"To":'ASR',"Price":'13508',"DeptTime":'01:49 PM',"ArrTime":'04:09 PM',"Flight":'B',"Comp":'Kingfisher',"Code":'B-3337',"FlightNo":'3337',</v>
      </c>
      <c r="W377" s="1" t="str">
        <f ca="1">CONCATENATE(V377,"""",J$1,""":","",J377,",")</f>
        <v>"From":'BLR',"To":'ASR',"Price":'13508',"DeptTime":'01:49 PM',"ArrTime":'04:09 PM',"Flight":'B',"Comp":'Kingfisher',"Code":'B-3337',"FlightNo":'3337',"isReturn":false,</v>
      </c>
      <c r="X377" s="1" t="str">
        <f t="shared" ref="X377:Y377" ca="1" si="415">CONCATENATE(W377,"""",K$1,""":","",K377,"',")</f>
        <v>"From":'BLR',"To":'ASR',"Price":'13508',"DeptTime":'01:49 PM',"ArrTime":'04:09 PM',"Flight":'B',"Comp":'Kingfisher',"Code":'B-3337',"FlightNo":'3337',"isReturn":false,"RetDeptTime":'07:31 PM',</v>
      </c>
      <c r="Y377" s="1" t="str">
        <f t="shared" ca="1" si="415"/>
        <v>"From":'BLR',"To":'ASR',"Price":'13508',"DeptTime":'01:49 PM',"ArrTime":'04:09 PM',"Flight":'B',"Comp":'Kingfisher',"Code":'B-3337',"FlightNo":'3337',"isReturn":false,"RetDeptTime":'07:31 PM',"RetArrTime":'09:51 PM',</v>
      </c>
      <c r="Z377" s="1" t="str">
        <f ca="1">CONCATENATE(Y377,"""",M$1,""":","'",M377,"'")</f>
        <v>"From":'BLR',"To":'ASR',"Price":'13508',"DeptTime":'01:49 PM',"ArrTime":'04:09 PM',"Flight":'B',"Comp":'Kingfisher',"Code":'B-3337',"FlightNo":'3337',"isReturn":false,"RetDeptTime":'07:31 PM',"RetArrTime":'09:51 PM',"RetCode":'B-3338'</v>
      </c>
      <c r="AA377" s="1" t="str">
        <f t="shared" ca="1" si="401"/>
        <v>{"From":'BLR',"To":'ASR',"Price":'13508',"DeptTime":'01:49 PM',"ArrTime":'04:09 PM',"Flight":'B',"Comp":'Kingfisher',"Code":'B-3337',"FlightNo":'3337',"isReturn":false,"RetDeptTime":'07:31 PM',"RetArrTime":'09:51 PM',"RetCode":'B-3338'},</v>
      </c>
    </row>
    <row r="378" spans="1:27" ht="18.75" customHeight="1">
      <c r="A378" s="1" t="s">
        <v>8</v>
      </c>
      <c r="B378" s="1" t="s">
        <v>14</v>
      </c>
      <c r="C378" s="1">
        <f t="shared" ca="1" si="396"/>
        <v>9382</v>
      </c>
      <c r="D378" s="2" t="str">
        <f>CONCATENATE("'","04:40 PM")</f>
        <v>'04:40 PM</v>
      </c>
      <c r="E378" s="2" t="str">
        <f>CONCATENATE("'","07:00 PM")</f>
        <v>'07:00 PM</v>
      </c>
      <c r="F378" s="1" t="s">
        <v>10</v>
      </c>
      <c r="G378" s="1" t="s">
        <v>18</v>
      </c>
      <c r="H378" s="1" t="str">
        <f t="shared" ca="1" si="354"/>
        <v>A-9942</v>
      </c>
      <c r="I378" s="1">
        <f t="shared" ca="1" si="397"/>
        <v>9942</v>
      </c>
      <c r="J378" s="4" t="s">
        <v>25</v>
      </c>
      <c r="K378" s="5" t="str">
        <f>CONCATENATE("'","10:22 PM")</f>
        <v>'10:22 PM</v>
      </c>
      <c r="L378" s="5" t="str">
        <f>CONCATENATE("'","12:42 AM")</f>
        <v>'12:42 AM</v>
      </c>
      <c r="M378" s="4" t="str">
        <f t="shared" ca="1" si="398"/>
        <v>A-9943</v>
      </c>
      <c r="N378" s="1" t="str">
        <f t="shared" si="399"/>
        <v>"From":'BLR',</v>
      </c>
      <c r="O378" s="1" t="str">
        <f>CONCATENATE(N378,"""",B$1,""":","'",B378,"',")</f>
        <v>"From":'BLR',"To":'KOL',</v>
      </c>
      <c r="P378" s="1" t="str">
        <f ca="1">CONCATENATE(O378,"""",C$1,""":","'",C378,"',")</f>
        <v>"From":'BLR',"To":'KOL',"Price":'9382',</v>
      </c>
      <c r="Q378" s="1" t="str">
        <f ca="1">CONCATENATE(P378,"""",D$1,""":","",D378,"',")</f>
        <v>"From":'BLR',"To":'KOL',"Price":'9382',"DeptTime":'04:40 PM',</v>
      </c>
      <c r="R378" s="1" t="str">
        <f ca="1">CONCATENATE(Q378,"""",E$1,""":","",E378,"',")</f>
        <v>"From":'BLR',"To":'KOL',"Price":'9382',"DeptTime":'04:40 PM',"ArrTime":'07:00 PM',</v>
      </c>
      <c r="S378" s="1" t="str">
        <f ca="1">CONCATENATE(R378,"""",F$1,""":","'",F378,"',")</f>
        <v>"From":'BLR',"To":'KOL',"Price":'9382',"DeptTime":'04:40 PM',"ArrTime":'07:00 PM',"Flight":'A',</v>
      </c>
      <c r="T378" s="1" t="str">
        <f ca="1">CONCATENATE(S378,"""",G$1,""":","'",G378,"',")</f>
        <v>"From":'BLR',"To":'KOL',"Price":'9382',"DeptTime":'04:40 PM',"ArrTime":'07:00 PM',"Flight":'A',"Comp":'Jet Airways',</v>
      </c>
      <c r="U378" s="1" t="str">
        <f ca="1">CONCATENATE(T378,"""",H$1,""":","'",H378,"',")</f>
        <v>"From":'BLR',"To":'KOL',"Price":'9382',"DeptTime":'04:40 PM',"ArrTime":'07:00 PM',"Flight":'A',"Comp":'Jet Airways',"Code":'A-9942',</v>
      </c>
      <c r="V378" s="1" t="str">
        <f ca="1">CONCATENATE(U378,"""",I$1,""":","'",I378,"',")</f>
        <v>"From":'BLR',"To":'KOL',"Price":'9382',"DeptTime":'04:40 PM',"ArrTime":'07:00 PM',"Flight":'A',"Comp":'Jet Airways',"Code":'A-9942',"FlightNo":'9942',</v>
      </c>
      <c r="W378" s="1" t="str">
        <f ca="1">CONCATENATE(V378,"""",J$1,""":","",J378,",")</f>
        <v>"From":'BLR',"To":'KOL',"Price":'9382',"DeptTime":'04:40 PM',"ArrTime":'07:00 PM',"Flight":'A',"Comp":'Jet Airways',"Code":'A-9942',"FlightNo":'9942',"isReturn":false,</v>
      </c>
      <c r="X378" s="1" t="str">
        <f t="shared" ref="X378:Y378" ca="1" si="416">CONCATENATE(W378,"""",K$1,""":","",K378,"',")</f>
        <v>"From":'BLR',"To":'KOL',"Price":'9382',"DeptTime":'04:40 PM',"ArrTime":'07:00 PM',"Flight":'A',"Comp":'Jet Airways',"Code":'A-9942',"FlightNo":'9942',"isReturn":false,"RetDeptTime":'10:22 PM',</v>
      </c>
      <c r="Y378" s="1" t="str">
        <f t="shared" ca="1" si="416"/>
        <v>"From":'BLR',"To":'KOL',"Price":'9382',"DeptTime":'04:40 PM',"ArrTime":'07:00 PM',"Flight":'A',"Comp":'Jet Airways',"Code":'A-9942',"FlightNo":'9942',"isReturn":false,"RetDeptTime":'10:22 PM',"RetArrTime":'12:42 AM',</v>
      </c>
      <c r="Z378" s="1" t="str">
        <f ca="1">CONCATENATE(Y378,"""",M$1,""":","'",M378,"'")</f>
        <v>"From":'BLR',"To":'KOL',"Price":'9382',"DeptTime":'04:40 PM',"ArrTime":'07:00 PM',"Flight":'A',"Comp":'Jet Airways',"Code":'A-9942',"FlightNo":'9942',"isReturn":false,"RetDeptTime":'10:22 PM',"RetArrTime":'12:42 AM',"RetCode":'A-9943'</v>
      </c>
      <c r="AA378" s="1" t="str">
        <f t="shared" ca="1" si="401"/>
        <v>{"From":'BLR',"To":'KOL',"Price":'9382',"DeptTime":'04:40 PM',"ArrTime":'07:00 PM',"Flight":'A',"Comp":'Jet Airways',"Code":'A-9942',"FlightNo":'9942',"isReturn":false,"RetDeptTime":'10:22 PM',"RetArrTime":'12:42 AM',"RetCode":'A-9943'},</v>
      </c>
    </row>
    <row r="379" spans="1:27" ht="18.75" customHeight="1">
      <c r="A379" s="1" t="s">
        <v>8</v>
      </c>
      <c r="B379" s="1" t="s">
        <v>15</v>
      </c>
      <c r="C379" s="1">
        <f t="shared" ca="1" si="396"/>
        <v>13950</v>
      </c>
      <c r="D379" s="2" t="str">
        <f>CONCATENATE("'","03:03 AM")</f>
        <v>'03:03 AM</v>
      </c>
      <c r="E379" s="2" t="str">
        <f>CONCATENATE("'","05:23 AM")</f>
        <v>'05:23 AM</v>
      </c>
      <c r="F379" s="1" t="s">
        <v>11</v>
      </c>
      <c r="G379" s="1" t="s">
        <v>19</v>
      </c>
      <c r="H379" s="1" t="str">
        <f t="shared" ca="1" si="354"/>
        <v>B-1409</v>
      </c>
      <c r="I379" s="1">
        <f t="shared" ca="1" si="397"/>
        <v>1409</v>
      </c>
      <c r="J379" s="4" t="s">
        <v>25</v>
      </c>
      <c r="K379" s="5" t="str">
        <f>CONCATENATE("'","08:44 AM")</f>
        <v>'08:44 AM</v>
      </c>
      <c r="L379" s="5" t="str">
        <f>CONCATENATE("'","11:04 AM")</f>
        <v>'11:04 AM</v>
      </c>
      <c r="M379" s="4" t="str">
        <f t="shared" ca="1" si="398"/>
        <v>B-1410</v>
      </c>
      <c r="N379" s="1" t="str">
        <f t="shared" si="399"/>
        <v>"From":'BLR',</v>
      </c>
      <c r="O379" s="1" t="str">
        <f>CONCATENATE(N379,"""",B$1,""":","'",B379,"',")</f>
        <v>"From":'BLR',"To":'CHD',</v>
      </c>
      <c r="P379" s="1" t="str">
        <f ca="1">CONCATENATE(O379,"""",C$1,""":","'",C379,"',")</f>
        <v>"From":'BLR',"To":'CHD',"Price":'13950',</v>
      </c>
      <c r="Q379" s="1" t="str">
        <f ca="1">CONCATENATE(P379,"""",D$1,""":","",D379,"',")</f>
        <v>"From":'BLR',"To":'CHD',"Price":'13950',"DeptTime":'03:03 AM',</v>
      </c>
      <c r="R379" s="1" t="str">
        <f ca="1">CONCATENATE(Q379,"""",E$1,""":","",E379,"',")</f>
        <v>"From":'BLR',"To":'CHD',"Price":'13950',"DeptTime":'03:03 AM',"ArrTime":'05:23 AM',</v>
      </c>
      <c r="S379" s="1" t="str">
        <f ca="1">CONCATENATE(R379,"""",F$1,""":","'",F379,"',")</f>
        <v>"From":'BLR',"To":'CHD',"Price":'13950',"DeptTime":'03:03 AM',"ArrTime":'05:23 AM',"Flight":'B',</v>
      </c>
      <c r="T379" s="1" t="str">
        <f ca="1">CONCATENATE(S379,"""",G$1,""":","'",G379,"',")</f>
        <v>"From":'BLR',"To":'CHD',"Price":'13950',"DeptTime":'03:03 AM',"ArrTime":'05:23 AM',"Flight":'B',"Comp":'Pun-Airways',</v>
      </c>
      <c r="U379" s="1" t="str">
        <f ca="1">CONCATENATE(T379,"""",H$1,""":","'",H379,"',")</f>
        <v>"From":'BLR',"To":'CHD',"Price":'13950',"DeptTime":'03:03 AM',"ArrTime":'05:23 AM',"Flight":'B',"Comp":'Pun-Airways',"Code":'B-1409',</v>
      </c>
      <c r="V379" s="1" t="str">
        <f ca="1">CONCATENATE(U379,"""",I$1,""":","'",I379,"',")</f>
        <v>"From":'BLR',"To":'CHD',"Price":'13950',"DeptTime":'03:03 AM',"ArrTime":'05:23 AM',"Flight":'B',"Comp":'Pun-Airways',"Code":'B-1409',"FlightNo":'1409',</v>
      </c>
      <c r="W379" s="1" t="str">
        <f ca="1">CONCATENATE(V379,"""",J$1,""":","",J379,",")</f>
        <v>"From":'BLR',"To":'CHD',"Price":'13950',"DeptTime":'03:03 AM',"ArrTime":'05:23 AM',"Flight":'B',"Comp":'Pun-Airways',"Code":'B-1409',"FlightNo":'1409',"isReturn":false,</v>
      </c>
      <c r="X379" s="1" t="str">
        <f t="shared" ref="X379:Y379" ca="1" si="417">CONCATENATE(W379,"""",K$1,""":","",K379,"',")</f>
        <v>"From":'BLR',"To":'CHD',"Price":'13950',"DeptTime":'03:03 AM',"ArrTime":'05:23 AM',"Flight":'B',"Comp":'Pun-Airways',"Code":'B-1409',"FlightNo":'1409',"isReturn":false,"RetDeptTime":'08:44 AM',</v>
      </c>
      <c r="Y379" s="1" t="str">
        <f t="shared" ca="1" si="417"/>
        <v>"From":'BLR',"To":'CHD',"Price":'13950',"DeptTime":'03:03 AM',"ArrTime":'05:23 AM',"Flight":'B',"Comp":'Pun-Airways',"Code":'B-1409',"FlightNo":'1409',"isReturn":false,"RetDeptTime":'08:44 AM',"RetArrTime":'11:04 AM',</v>
      </c>
      <c r="Z379" s="1" t="str">
        <f ca="1">CONCATENATE(Y379,"""",M$1,""":","'",M379,"'")</f>
        <v>"From":'BLR',"To":'CHD',"Price":'13950',"DeptTime":'03:03 AM',"ArrTime":'05:23 AM',"Flight":'B',"Comp":'Pun-Airways',"Code":'B-1409',"FlightNo":'1409',"isReturn":false,"RetDeptTime":'08:44 AM',"RetArrTime":'11:04 AM',"RetCode":'B-1410'</v>
      </c>
      <c r="AA379" s="1" t="str">
        <f t="shared" ca="1" si="401"/>
        <v>{"From":'BLR',"To":'CHD',"Price":'13950',"DeptTime":'03:03 AM',"ArrTime":'05:23 AM',"Flight":'B',"Comp":'Pun-Airways',"Code":'B-1409',"FlightNo":'1409',"isReturn":false,"RetDeptTime":'08:44 AM',"RetArrTime":'11:04 AM',"RetCode":'B-1410'},</v>
      </c>
    </row>
    <row r="380" spans="1:27" ht="18.75" customHeight="1">
      <c r="A380" s="1" t="s">
        <v>8</v>
      </c>
      <c r="B380" s="1" t="s">
        <v>7</v>
      </c>
      <c r="C380" s="1">
        <f t="shared" ca="1" si="396"/>
        <v>6076</v>
      </c>
      <c r="D380" s="2" t="str">
        <f>CONCATENATE("'","11:59 AM")</f>
        <v>'11:59 AM</v>
      </c>
      <c r="E380" s="2" t="str">
        <f>CONCATENATE("'","02:19 PM")</f>
        <v>'02:19 PM</v>
      </c>
      <c r="F380" s="1" t="s">
        <v>10</v>
      </c>
      <c r="G380" s="1" t="s">
        <v>20</v>
      </c>
      <c r="H380" s="1" t="str">
        <f t="shared" ca="1" si="354"/>
        <v>A-8773</v>
      </c>
      <c r="I380" s="1">
        <f t="shared" ca="1" si="397"/>
        <v>8773</v>
      </c>
      <c r="J380" s="4" t="s">
        <v>25</v>
      </c>
      <c r="K380" s="5" t="str">
        <f>CONCATENATE("'","05:41 PM")</f>
        <v>'05:41 PM</v>
      </c>
      <c r="L380" s="5" t="str">
        <f>CONCATENATE("'","08:01 PM")</f>
        <v>'08:01 PM</v>
      </c>
      <c r="M380" s="4" t="str">
        <f t="shared" ca="1" si="398"/>
        <v>A-8774</v>
      </c>
      <c r="N380" s="1" t="str">
        <f t="shared" si="399"/>
        <v>"From":'BLR',</v>
      </c>
      <c r="O380" s="1" t="str">
        <f>CONCATENATE(N380,"""",B$1,""":","'",B380,"',")</f>
        <v>"From":'BLR',"To":'DEL',</v>
      </c>
      <c r="P380" s="1" t="str">
        <f ca="1">CONCATENATE(O380,"""",C$1,""":","'",C380,"',")</f>
        <v>"From":'BLR',"To":'DEL',"Price":'6076',</v>
      </c>
      <c r="Q380" s="1" t="str">
        <f ca="1">CONCATENATE(P380,"""",D$1,""":","",D380,"',")</f>
        <v>"From":'BLR',"To":'DEL',"Price":'6076',"DeptTime":'11:59 AM',</v>
      </c>
      <c r="R380" s="1" t="str">
        <f ca="1">CONCATENATE(Q380,"""",E$1,""":","",E380,"',")</f>
        <v>"From":'BLR',"To":'DEL',"Price":'6076',"DeptTime":'11:59 AM',"ArrTime":'02:19 PM',</v>
      </c>
      <c r="S380" s="1" t="str">
        <f ca="1">CONCATENATE(R380,"""",F$1,""":","'",F380,"',")</f>
        <v>"From":'BLR',"To":'DEL',"Price":'6076',"DeptTime":'11:59 AM',"ArrTime":'02:19 PM',"Flight":'A',</v>
      </c>
      <c r="T380" s="1" t="str">
        <f ca="1">CONCATENATE(S380,"""",G$1,""":","'",G380,"',")</f>
        <v>"From":'BLR',"To":'DEL',"Price":'6076',"DeptTime":'11:59 AM',"ArrTime":'02:19 PM',"Flight":'A',"Comp":'M-India',</v>
      </c>
      <c r="U380" s="1" t="str">
        <f ca="1">CONCATENATE(T380,"""",H$1,""":","'",H380,"',")</f>
        <v>"From":'BLR',"To":'DEL',"Price":'6076',"DeptTime":'11:59 AM',"ArrTime":'02:19 PM',"Flight":'A',"Comp":'M-India',"Code":'A-8773',</v>
      </c>
      <c r="V380" s="1" t="str">
        <f ca="1">CONCATENATE(U380,"""",I$1,""":","'",I380,"',")</f>
        <v>"From":'BLR',"To":'DEL',"Price":'6076',"DeptTime":'11:59 AM',"ArrTime":'02:19 PM',"Flight":'A',"Comp":'M-India',"Code":'A-8773',"FlightNo":'8773',</v>
      </c>
      <c r="W380" s="1" t="str">
        <f ca="1">CONCATENATE(V380,"""",J$1,""":","",J380,",")</f>
        <v>"From":'BLR',"To":'DEL',"Price":'6076',"DeptTime":'11:59 AM',"ArrTime":'02:19 PM',"Flight":'A',"Comp":'M-India',"Code":'A-8773',"FlightNo":'8773',"isReturn":false,</v>
      </c>
      <c r="X380" s="1" t="str">
        <f t="shared" ref="X380:Y380" ca="1" si="418">CONCATENATE(W380,"""",K$1,""":","",K380,"',")</f>
        <v>"From":'BLR',"To":'DEL',"Price":'6076',"DeptTime":'11:59 AM',"ArrTime":'02:19 PM',"Flight":'A',"Comp":'M-India',"Code":'A-8773',"FlightNo":'8773',"isReturn":false,"RetDeptTime":'05:41 PM',</v>
      </c>
      <c r="Y380" s="1" t="str">
        <f t="shared" ca="1" si="418"/>
        <v>"From":'BLR',"To":'DEL',"Price":'6076',"DeptTime":'11:59 AM',"ArrTime":'02:19 PM',"Flight":'A',"Comp":'M-India',"Code":'A-8773',"FlightNo":'8773',"isReturn":false,"RetDeptTime":'05:41 PM',"RetArrTime":'08:01 PM',</v>
      </c>
      <c r="Z380" s="1" t="str">
        <f ca="1">CONCATENATE(Y380,"""",M$1,""":","'",M380,"'")</f>
        <v>"From":'BLR',"To":'DEL',"Price":'6076',"DeptTime":'11:59 AM',"ArrTime":'02:19 PM',"Flight":'A',"Comp":'M-India',"Code":'A-8773',"FlightNo":'8773',"isReturn":false,"RetDeptTime":'05:41 PM',"RetArrTime":'08:01 PM',"RetCode":'A-8774'</v>
      </c>
      <c r="AA380" s="1" t="str">
        <f t="shared" ca="1" si="401"/>
        <v>{"From":'BLR',"To":'DEL',"Price":'6076',"DeptTime":'11:59 AM',"ArrTime":'02:19 PM',"Flight":'A',"Comp":'M-India',"Code":'A-8773',"FlightNo":'8773',"isReturn":false,"RetDeptTime":'05:41 PM',"RetArrTime":'08:01 PM',"RetCode":'A-8774'},</v>
      </c>
    </row>
    <row r="381" spans="1:27" ht="18.75" customHeight="1">
      <c r="A381" s="1" t="s">
        <v>8</v>
      </c>
      <c r="B381" s="1" t="s">
        <v>8</v>
      </c>
      <c r="C381" s="1">
        <f t="shared" ca="1" si="396"/>
        <v>13087</v>
      </c>
      <c r="D381" s="2" t="str">
        <f>CONCATENATE("'","06:06 PM")</f>
        <v>'06:06 PM</v>
      </c>
      <c r="E381" s="2" t="str">
        <f>CONCATENATE("'","08:26 PM")</f>
        <v>'08:26 PM</v>
      </c>
      <c r="F381" s="1" t="s">
        <v>11</v>
      </c>
      <c r="G381" s="1" t="s">
        <v>21</v>
      </c>
      <c r="H381" s="1" t="str">
        <f t="shared" ca="1" si="354"/>
        <v>B-2807</v>
      </c>
      <c r="I381" s="1">
        <f t="shared" ca="1" si="397"/>
        <v>2807</v>
      </c>
      <c r="J381" s="4" t="s">
        <v>25</v>
      </c>
      <c r="K381" s="5" t="str">
        <f>CONCATENATE("'","11:47 PM")</f>
        <v>'11:47 PM</v>
      </c>
      <c r="L381" s="5" t="str">
        <f>CONCATENATE("'","02:07 AM")</f>
        <v>'02:07 AM</v>
      </c>
      <c r="M381" s="4" t="str">
        <f t="shared" ca="1" si="398"/>
        <v>B-2808</v>
      </c>
      <c r="N381" s="1" t="str">
        <f t="shared" si="399"/>
        <v>"From":'BLR',</v>
      </c>
      <c r="O381" s="1" t="str">
        <f>CONCATENATE(N381,"""",B$1,""":","'",B381,"',")</f>
        <v>"From":'BLR',"To":'BLR',</v>
      </c>
      <c r="P381" s="1" t="str">
        <f ca="1">CONCATENATE(O381,"""",C$1,""":","'",C381,"',")</f>
        <v>"From":'BLR',"To":'BLR',"Price":'13087',</v>
      </c>
      <c r="Q381" s="1" t="str">
        <f ca="1">CONCATENATE(P381,"""",D$1,""":","",D381,"',")</f>
        <v>"From":'BLR',"To":'BLR',"Price":'13087',"DeptTime":'06:06 PM',</v>
      </c>
      <c r="R381" s="1" t="str">
        <f ca="1">CONCATENATE(Q381,"""",E$1,""":","",E381,"',")</f>
        <v>"From":'BLR',"To":'BLR',"Price":'13087',"DeptTime":'06:06 PM',"ArrTime":'08:26 PM',</v>
      </c>
      <c r="S381" s="1" t="str">
        <f ca="1">CONCATENATE(R381,"""",F$1,""":","'",F381,"',")</f>
        <v>"From":'BLR',"To":'BLR',"Price":'13087',"DeptTime":'06:06 PM',"ArrTime":'08:26 PM',"Flight":'B',</v>
      </c>
      <c r="T381" s="1" t="str">
        <f ca="1">CONCATENATE(S381,"""",G$1,""":","'",G381,"',")</f>
        <v>"From":'BLR',"To":'BLR',"Price":'13087',"DeptTime":'06:06 PM',"ArrTime":'08:26 PM',"Flight":'B',"Comp":'Col-ways',</v>
      </c>
      <c r="U381" s="1" t="str">
        <f ca="1">CONCATENATE(T381,"""",H$1,""":","'",H381,"',")</f>
        <v>"From":'BLR',"To":'BLR',"Price":'13087',"DeptTime":'06:06 PM',"ArrTime":'08:26 PM',"Flight":'B',"Comp":'Col-ways',"Code":'B-2807',</v>
      </c>
      <c r="V381" s="1" t="str">
        <f ca="1">CONCATENATE(U381,"""",I$1,""":","'",I381,"',")</f>
        <v>"From":'BLR',"To":'BLR',"Price":'13087',"DeptTime":'06:06 PM',"ArrTime":'08:26 PM',"Flight":'B',"Comp":'Col-ways',"Code":'B-2807',"FlightNo":'2807',</v>
      </c>
      <c r="W381" s="1" t="str">
        <f ca="1">CONCATENATE(V381,"""",J$1,""":","",J381,",")</f>
        <v>"From":'BLR',"To":'BLR',"Price":'13087',"DeptTime":'06:06 PM',"ArrTime":'08:26 PM',"Flight":'B',"Comp":'Col-ways',"Code":'B-2807',"FlightNo":'2807',"isReturn":false,</v>
      </c>
      <c r="X381" s="1" t="str">
        <f t="shared" ref="X381:Y381" ca="1" si="419">CONCATENATE(W381,"""",K$1,""":","",K381,"',")</f>
        <v>"From":'BLR',"To":'BLR',"Price":'13087',"DeptTime":'06:06 PM',"ArrTime":'08:26 PM',"Flight":'B',"Comp":'Col-ways',"Code":'B-2807',"FlightNo":'2807',"isReturn":false,"RetDeptTime":'11:47 PM',</v>
      </c>
      <c r="Y381" s="1" t="str">
        <f t="shared" ca="1" si="419"/>
        <v>"From":'BLR',"To":'BLR',"Price":'13087',"DeptTime":'06:06 PM',"ArrTime":'08:26 PM',"Flight":'B',"Comp":'Col-ways',"Code":'B-2807',"FlightNo":'2807',"isReturn":false,"RetDeptTime":'11:47 PM',"RetArrTime":'02:07 AM',</v>
      </c>
      <c r="Z381" s="1" t="str">
        <f ca="1">CONCATENATE(Y381,"""",M$1,""":","'",M381,"'")</f>
        <v>"From":'BLR',"To":'BLR',"Price":'13087',"DeptTime":'06:06 PM',"ArrTime":'08:26 PM',"Flight":'B',"Comp":'Col-ways',"Code":'B-2807',"FlightNo":'2807',"isReturn":false,"RetDeptTime":'11:47 PM',"RetArrTime":'02:07 AM',"RetCode":'B-2808'</v>
      </c>
      <c r="AA381" s="1" t="str">
        <f t="shared" ca="1" si="401"/>
        <v>{"From":'BLR',"To":'BLR',"Price":'13087',"DeptTime":'06:06 PM',"ArrTime":'08:26 PM',"Flight":'B',"Comp":'Col-ways',"Code":'B-2807',"FlightNo":'2807',"isReturn":false,"RetDeptTime":'11:47 PM',"RetArrTime":'02:07 AM',"RetCode":'B-2808'},</v>
      </c>
    </row>
    <row r="382" spans="1:27" ht="18.75" customHeight="1">
      <c r="A382" s="1" t="s">
        <v>15</v>
      </c>
      <c r="B382" s="1" t="s">
        <v>13</v>
      </c>
      <c r="C382" s="1">
        <f t="shared" ca="1" si="396"/>
        <v>14565</v>
      </c>
      <c r="D382" s="2" t="str">
        <f>CONCATENATE("'","02:01 PM")</f>
        <v>'02:01 PM</v>
      </c>
      <c r="E382" s="2" t="str">
        <f>CONCATENATE("'","04:21 PM")</f>
        <v>'04:21 PM</v>
      </c>
      <c r="F382" s="1" t="s">
        <v>10</v>
      </c>
      <c r="G382" s="1" t="s">
        <v>22</v>
      </c>
      <c r="H382" s="1" t="str">
        <f t="shared" ca="1" si="354"/>
        <v>A-1030</v>
      </c>
      <c r="I382" s="1">
        <f t="shared" ca="1" si="397"/>
        <v>1030</v>
      </c>
      <c r="J382" s="4" t="s">
        <v>25</v>
      </c>
      <c r="K382" s="5" t="str">
        <f>CONCATENATE("'","07:43 PM")</f>
        <v>'07:43 PM</v>
      </c>
      <c r="L382" s="5" t="str">
        <f>CONCATENATE("'","10:03 PM")</f>
        <v>'10:03 PM</v>
      </c>
      <c r="M382" s="4" t="str">
        <f t="shared" ca="1" si="398"/>
        <v>A-1031</v>
      </c>
      <c r="N382" s="1" t="str">
        <f t="shared" si="399"/>
        <v>"From":'CHD',</v>
      </c>
      <c r="O382" s="1" t="str">
        <f>CONCATENATE(N382,"""",B$1,""":","'",B382,"',")</f>
        <v>"From":'CHD',"To":'ASR',</v>
      </c>
      <c r="P382" s="1" t="str">
        <f ca="1">CONCATENATE(O382,"""",C$1,""":","'",C382,"',")</f>
        <v>"From":'CHD',"To":'ASR',"Price":'14565',</v>
      </c>
      <c r="Q382" s="1" t="str">
        <f ca="1">CONCATENATE(P382,"""",D$1,""":","",D382,"',")</f>
        <v>"From":'CHD',"To":'ASR',"Price":'14565',"DeptTime":'02:01 PM',</v>
      </c>
      <c r="R382" s="1" t="str">
        <f ca="1">CONCATENATE(Q382,"""",E$1,""":","",E382,"',")</f>
        <v>"From":'CHD',"To":'ASR',"Price":'14565',"DeptTime":'02:01 PM',"ArrTime":'04:21 PM',</v>
      </c>
      <c r="S382" s="1" t="str">
        <f ca="1">CONCATENATE(R382,"""",F$1,""":","'",F382,"',")</f>
        <v>"From":'CHD',"To":'ASR',"Price":'14565',"DeptTime":'02:01 PM',"ArrTime":'04:21 PM',"Flight":'A',</v>
      </c>
      <c r="T382" s="1" t="str">
        <f ca="1">CONCATENATE(S382,"""",G$1,""":","'",G382,"',")</f>
        <v>"From":'CHD',"To":'ASR',"Price":'14565',"DeptTime":'02:01 PM',"ArrTime":'04:21 PM',"Flight":'A',"Comp":'Max-Yorks',</v>
      </c>
      <c r="U382" s="1" t="str">
        <f ca="1">CONCATENATE(T382,"""",H$1,""":","'",H382,"',")</f>
        <v>"From":'CHD',"To":'ASR',"Price":'14565',"DeptTime":'02:01 PM',"ArrTime":'04:21 PM',"Flight":'A',"Comp":'Max-Yorks',"Code":'A-1030',</v>
      </c>
      <c r="V382" s="1" t="str">
        <f ca="1">CONCATENATE(U382,"""",I$1,""":","'",I382,"',")</f>
        <v>"From":'CHD',"To":'ASR',"Price":'14565',"DeptTime":'02:01 PM',"ArrTime":'04:21 PM',"Flight":'A',"Comp":'Max-Yorks',"Code":'A-1030',"FlightNo":'1030',</v>
      </c>
      <c r="W382" s="1" t="str">
        <f ca="1">CONCATENATE(V382,"""",J$1,""":","",J382,",")</f>
        <v>"From":'CHD',"To":'ASR',"Price":'14565',"DeptTime":'02:01 PM',"ArrTime":'04:21 PM',"Flight":'A',"Comp":'Max-Yorks',"Code":'A-1030',"FlightNo":'1030',"isReturn":false,</v>
      </c>
      <c r="X382" s="1" t="str">
        <f t="shared" ref="X382:Y382" ca="1" si="420">CONCATENATE(W382,"""",K$1,""":","",K382,"',")</f>
        <v>"From":'CHD',"To":'ASR',"Price":'14565',"DeptTime":'02:01 PM',"ArrTime":'04:21 PM',"Flight":'A',"Comp":'Max-Yorks',"Code":'A-1030',"FlightNo":'1030',"isReturn":false,"RetDeptTime":'07:43 PM',</v>
      </c>
      <c r="Y382" s="1" t="str">
        <f t="shared" ca="1" si="420"/>
        <v>"From":'CHD',"To":'ASR',"Price":'14565',"DeptTime":'02:01 PM',"ArrTime":'04:21 PM',"Flight":'A',"Comp":'Max-Yorks',"Code":'A-1030',"FlightNo":'1030',"isReturn":false,"RetDeptTime":'07:43 PM',"RetArrTime":'10:03 PM',</v>
      </c>
      <c r="Z382" s="1" t="str">
        <f ca="1">CONCATENATE(Y382,"""",M$1,""":","'",M382,"'")</f>
        <v>"From":'CHD',"To":'ASR',"Price":'14565',"DeptTime":'02:01 PM',"ArrTime":'04:21 PM',"Flight":'A',"Comp":'Max-Yorks',"Code":'A-1030',"FlightNo":'1030',"isReturn":false,"RetDeptTime":'07:43 PM',"RetArrTime":'10:03 PM',"RetCode":'A-1031'</v>
      </c>
      <c r="AA382" s="1" t="str">
        <f t="shared" ca="1" si="401"/>
        <v>{"From":'CHD',"To":'ASR',"Price":'14565',"DeptTime":'02:01 PM',"ArrTime":'04:21 PM',"Flight":'A',"Comp":'Max-Yorks',"Code":'A-1030',"FlightNo":'1030',"isReturn":false,"RetDeptTime":'07:43 PM',"RetArrTime":'10:03 PM',"RetCode":'A-1031'},</v>
      </c>
    </row>
    <row r="383" spans="1:27" ht="18.75" customHeight="1">
      <c r="A383" s="1" t="s">
        <v>15</v>
      </c>
      <c r="B383" s="1" t="s">
        <v>13</v>
      </c>
      <c r="C383" s="1">
        <f t="shared" ca="1" si="396"/>
        <v>9504</v>
      </c>
      <c r="D383" s="2" t="str">
        <f>CONCATENATE("'","09:33 AM")</f>
        <v>'09:33 AM</v>
      </c>
      <c r="E383" s="2" t="str">
        <f>CONCATENATE("'","11:53 AM")</f>
        <v>'11:53 AM</v>
      </c>
      <c r="F383" s="1" t="s">
        <v>11</v>
      </c>
      <c r="G383" s="1" t="s">
        <v>9</v>
      </c>
      <c r="H383" s="1" t="str">
        <f t="shared" ca="1" si="354"/>
        <v>B-7044</v>
      </c>
      <c r="I383" s="1">
        <f t="shared" ca="1" si="397"/>
        <v>7044</v>
      </c>
      <c r="J383" s="4" t="s">
        <v>24</v>
      </c>
      <c r="K383" s="5" t="str">
        <f>CONCATENATE("'","03:15 PM")</f>
        <v>'03:15 PM</v>
      </c>
      <c r="L383" s="5" t="str">
        <f>CONCATENATE("'","05:35 PM")</f>
        <v>'05:35 PM</v>
      </c>
      <c r="M383" s="4" t="str">
        <f t="shared" ca="1" si="398"/>
        <v>B-7045</v>
      </c>
      <c r="N383" s="1" t="str">
        <f t="shared" si="399"/>
        <v>"From":'CHD',</v>
      </c>
      <c r="O383" s="1" t="str">
        <f>CONCATENATE(N383,"""",B$1,""":","'",B383,"',")</f>
        <v>"From":'CHD',"To":'ASR',</v>
      </c>
      <c r="P383" s="1" t="str">
        <f ca="1">CONCATENATE(O383,"""",C$1,""":","'",C383,"',")</f>
        <v>"From":'CHD',"To":'ASR',"Price":'9504',</v>
      </c>
      <c r="Q383" s="1" t="str">
        <f ca="1">CONCATENATE(P383,"""",D$1,""":","",D383,"',")</f>
        <v>"From":'CHD',"To":'ASR',"Price":'9504',"DeptTime":'09:33 AM',</v>
      </c>
      <c r="R383" s="1" t="str">
        <f ca="1">CONCATENATE(Q383,"""",E$1,""":","",E383,"',")</f>
        <v>"From":'CHD',"To":'ASR',"Price":'9504',"DeptTime":'09:33 AM',"ArrTime":'11:53 AM',</v>
      </c>
      <c r="S383" s="1" t="str">
        <f ca="1">CONCATENATE(R383,"""",F$1,""":","'",F383,"',")</f>
        <v>"From":'CHD',"To":'ASR',"Price":'9504',"DeptTime":'09:33 AM',"ArrTime":'11:53 AM',"Flight":'B',</v>
      </c>
      <c r="T383" s="1" t="str">
        <f ca="1">CONCATENATE(S383,"""",G$1,""":","'",G383,"',")</f>
        <v>"From":'CHD',"To":'ASR',"Price":'9504',"DeptTime":'09:33 AM',"ArrTime":'11:53 AM',"Flight":'B',"Comp":'Kingfisher',</v>
      </c>
      <c r="U383" s="1" t="str">
        <f ca="1">CONCATENATE(T383,"""",H$1,""":","'",H383,"',")</f>
        <v>"From":'CHD',"To":'ASR',"Price":'9504',"DeptTime":'09:33 AM',"ArrTime":'11:53 AM',"Flight":'B',"Comp":'Kingfisher',"Code":'B-7044',</v>
      </c>
      <c r="V383" s="1" t="str">
        <f ca="1">CONCATENATE(U383,"""",I$1,""":","'",I383,"',")</f>
        <v>"From":'CHD',"To":'ASR',"Price":'9504',"DeptTime":'09:33 AM',"ArrTime":'11:53 AM',"Flight":'B',"Comp":'Kingfisher',"Code":'B-7044',"FlightNo":'7044',</v>
      </c>
      <c r="W383" s="1" t="str">
        <f ca="1">CONCATENATE(V383,"""",J$1,""":","",J383,",")</f>
        <v>"From":'CHD',"To":'ASR',"Price":'9504',"DeptTime":'09:33 AM',"ArrTime":'11:53 AM',"Flight":'B',"Comp":'Kingfisher',"Code":'B-7044',"FlightNo":'7044',"isReturn":true,</v>
      </c>
      <c r="X383" s="1" t="str">
        <f t="shared" ref="X383:Y383" ca="1" si="421">CONCATENATE(W383,"""",K$1,""":","",K383,"',")</f>
        <v>"From":'CHD',"To":'ASR',"Price":'9504',"DeptTime":'09:33 AM',"ArrTime":'11:53 AM',"Flight":'B',"Comp":'Kingfisher',"Code":'B-7044',"FlightNo":'7044',"isReturn":true,"RetDeptTime":'03:15 PM',</v>
      </c>
      <c r="Y383" s="1" t="str">
        <f t="shared" ca="1" si="421"/>
        <v>"From":'CHD',"To":'ASR',"Price":'9504',"DeptTime":'09:33 AM',"ArrTime":'11:53 AM',"Flight":'B',"Comp":'Kingfisher',"Code":'B-7044',"FlightNo":'7044',"isReturn":true,"RetDeptTime":'03:15 PM',"RetArrTime":'05:35 PM',</v>
      </c>
      <c r="Z383" s="1" t="str">
        <f ca="1">CONCATENATE(Y383,"""",M$1,""":","'",M383,"'")</f>
        <v>"From":'CHD',"To":'ASR',"Price":'9504',"DeptTime":'09:33 AM',"ArrTime":'11:53 AM',"Flight":'B',"Comp":'Kingfisher',"Code":'B-7044',"FlightNo":'7044',"isReturn":true,"RetDeptTime":'03:15 PM',"RetArrTime":'05:35 PM',"RetCode":'B-7045'</v>
      </c>
      <c r="AA383" s="1" t="str">
        <f t="shared" ca="1" si="401"/>
        <v>{"From":'CHD',"To":'ASR',"Price":'9504',"DeptTime":'09:33 AM',"ArrTime":'11:53 AM',"Flight":'B',"Comp":'Kingfisher',"Code":'B-7044',"FlightNo":'7044',"isReturn":true,"RetDeptTime":'03:15 PM',"RetArrTime":'05:35 PM',"RetCode":'B-7045'},</v>
      </c>
    </row>
    <row r="384" spans="1:27" ht="18.75" customHeight="1">
      <c r="A384" s="1" t="s">
        <v>15</v>
      </c>
      <c r="B384" s="1" t="s">
        <v>14</v>
      </c>
      <c r="C384" s="1">
        <f t="shared" ca="1" si="396"/>
        <v>10905</v>
      </c>
      <c r="D384" s="2" t="str">
        <f>CONCATENATE("'","12:48 AM")</f>
        <v>'12:48 AM</v>
      </c>
      <c r="E384" s="2" t="str">
        <f>CONCATENATE("'","03:08 AM")</f>
        <v>'03:08 AM</v>
      </c>
      <c r="F384" s="1" t="s">
        <v>10</v>
      </c>
      <c r="G384" s="1" t="s">
        <v>9</v>
      </c>
      <c r="H384" s="1" t="str">
        <f t="shared" ca="1" si="354"/>
        <v>A-2835</v>
      </c>
      <c r="I384" s="1">
        <f t="shared" ca="1" si="397"/>
        <v>2835</v>
      </c>
      <c r="J384" s="4" t="s">
        <v>24</v>
      </c>
      <c r="K384" s="5" t="str">
        <f>CONCATENATE("'","06:30 AM")</f>
        <v>'06:30 AM</v>
      </c>
      <c r="L384" s="5" t="str">
        <f>CONCATENATE("'","08:50 AM")</f>
        <v>'08:50 AM</v>
      </c>
      <c r="M384" s="4" t="str">
        <f t="shared" ca="1" si="398"/>
        <v>A-2836</v>
      </c>
      <c r="N384" s="1" t="str">
        <f t="shared" si="399"/>
        <v>"From":'CHD',</v>
      </c>
      <c r="O384" s="1" t="str">
        <f>CONCATENATE(N384,"""",B$1,""":","'",B384,"',")</f>
        <v>"From":'CHD',"To":'KOL',</v>
      </c>
      <c r="P384" s="1" t="str">
        <f ca="1">CONCATENATE(O384,"""",C$1,""":","'",C384,"',")</f>
        <v>"From":'CHD',"To":'KOL',"Price":'10905',</v>
      </c>
      <c r="Q384" s="1" t="str">
        <f ca="1">CONCATENATE(P384,"""",D$1,""":","",D384,"',")</f>
        <v>"From":'CHD',"To":'KOL',"Price":'10905',"DeptTime":'12:48 AM',</v>
      </c>
      <c r="R384" s="1" t="str">
        <f ca="1">CONCATENATE(Q384,"""",E$1,""":","",E384,"',")</f>
        <v>"From":'CHD',"To":'KOL',"Price":'10905',"DeptTime":'12:48 AM',"ArrTime":'03:08 AM',</v>
      </c>
      <c r="S384" s="1" t="str">
        <f ca="1">CONCATENATE(R384,"""",F$1,""":","'",F384,"',")</f>
        <v>"From":'CHD',"To":'KOL',"Price":'10905',"DeptTime":'12:48 AM',"ArrTime":'03:08 AM',"Flight":'A',</v>
      </c>
      <c r="T384" s="1" t="str">
        <f ca="1">CONCATENATE(S384,"""",G$1,""":","'",G384,"',")</f>
        <v>"From":'CHD',"To":'KOL',"Price":'10905',"DeptTime":'12:48 AM',"ArrTime":'03:08 AM',"Flight":'A',"Comp":'Kingfisher',</v>
      </c>
      <c r="U384" s="1" t="str">
        <f ca="1">CONCATENATE(T384,"""",H$1,""":","'",H384,"',")</f>
        <v>"From":'CHD',"To":'KOL',"Price":'10905',"DeptTime":'12:48 AM',"ArrTime":'03:08 AM',"Flight":'A',"Comp":'Kingfisher',"Code":'A-2835',</v>
      </c>
      <c r="V384" s="1" t="str">
        <f ca="1">CONCATENATE(U384,"""",I$1,""":","'",I384,"',")</f>
        <v>"From":'CHD',"To":'KOL',"Price":'10905',"DeptTime":'12:48 AM',"ArrTime":'03:08 AM',"Flight":'A',"Comp":'Kingfisher',"Code":'A-2835',"FlightNo":'2835',</v>
      </c>
      <c r="W384" s="1" t="str">
        <f ca="1">CONCATENATE(V384,"""",J$1,""":","",J384,",")</f>
        <v>"From":'CHD',"To":'KOL',"Price":'10905',"DeptTime":'12:48 AM',"ArrTime":'03:08 AM',"Flight":'A',"Comp":'Kingfisher',"Code":'A-2835',"FlightNo":'2835',"isReturn":true,</v>
      </c>
      <c r="X384" s="1" t="str">
        <f t="shared" ref="X384:Y384" ca="1" si="422">CONCATENATE(W384,"""",K$1,""":","",K384,"',")</f>
        <v>"From":'CHD',"To":'KOL',"Price":'10905',"DeptTime":'12:48 AM',"ArrTime":'03:08 AM',"Flight":'A',"Comp":'Kingfisher',"Code":'A-2835',"FlightNo":'2835',"isReturn":true,"RetDeptTime":'06:30 AM',</v>
      </c>
      <c r="Y384" s="1" t="str">
        <f t="shared" ca="1" si="422"/>
        <v>"From":'CHD',"To":'KOL',"Price":'10905',"DeptTime":'12:48 AM',"ArrTime":'03:08 AM',"Flight":'A',"Comp":'Kingfisher',"Code":'A-2835',"FlightNo":'2835',"isReturn":true,"RetDeptTime":'06:30 AM',"RetArrTime":'08:50 AM',</v>
      </c>
      <c r="Z384" s="1" t="str">
        <f ca="1">CONCATENATE(Y384,"""",M$1,""":","'",M384,"'")</f>
        <v>"From":'CHD',"To":'KOL',"Price":'10905',"DeptTime":'12:48 AM',"ArrTime":'03:08 AM',"Flight":'A',"Comp":'Kingfisher',"Code":'A-2835',"FlightNo":'2835',"isReturn":true,"RetDeptTime":'06:30 AM',"RetArrTime":'08:50 AM',"RetCode":'A-2836'</v>
      </c>
      <c r="AA384" s="1" t="str">
        <f t="shared" ca="1" si="401"/>
        <v>{"From":'CHD',"To":'KOL',"Price":'10905',"DeptTime":'12:48 AM',"ArrTime":'03:08 AM',"Flight":'A',"Comp":'Kingfisher',"Code":'A-2835',"FlightNo":'2835',"isReturn":true,"RetDeptTime":'06:30 AM',"RetArrTime":'08:50 AM',"RetCode":'A-2836'},</v>
      </c>
    </row>
    <row r="385" spans="1:27" ht="18.75" customHeight="1">
      <c r="A385" s="1" t="s">
        <v>15</v>
      </c>
      <c r="B385" s="1" t="s">
        <v>15</v>
      </c>
      <c r="C385" s="1">
        <f t="shared" ca="1" si="396"/>
        <v>8429</v>
      </c>
      <c r="D385" s="2" t="str">
        <f>CONCATENATE("'","09:57 PM")</f>
        <v>'09:57 PM</v>
      </c>
      <c r="E385" s="2" t="str">
        <f>CONCATENATE("'","12:17 AM")</f>
        <v>'12:17 AM</v>
      </c>
      <c r="F385" s="1" t="s">
        <v>11</v>
      </c>
      <c r="G385" s="1" t="s">
        <v>9</v>
      </c>
      <c r="H385" s="1" t="str">
        <f t="shared" ca="1" si="354"/>
        <v>B-9729</v>
      </c>
      <c r="I385" s="1">
        <f t="shared" ca="1" si="397"/>
        <v>9729</v>
      </c>
      <c r="J385" s="4" t="s">
        <v>24</v>
      </c>
      <c r="K385" s="5" t="str">
        <f>CONCATENATE("'","03:39 AM")</f>
        <v>'03:39 AM</v>
      </c>
      <c r="L385" s="5" t="str">
        <f>CONCATENATE("'","05:59 AM")</f>
        <v>'05:59 AM</v>
      </c>
      <c r="M385" s="4" t="str">
        <f t="shared" ca="1" si="398"/>
        <v>B-9730</v>
      </c>
      <c r="N385" s="1" t="str">
        <f t="shared" si="399"/>
        <v>"From":'CHD',</v>
      </c>
      <c r="O385" s="1" t="str">
        <f>CONCATENATE(N385,"""",B$1,""":","'",B385,"',")</f>
        <v>"From":'CHD',"To":'CHD',</v>
      </c>
      <c r="P385" s="1" t="str">
        <f ca="1">CONCATENATE(O385,"""",C$1,""":","'",C385,"',")</f>
        <v>"From":'CHD',"To":'CHD',"Price":'8429',</v>
      </c>
      <c r="Q385" s="1" t="str">
        <f ca="1">CONCATENATE(P385,"""",D$1,""":","",D385,"',")</f>
        <v>"From":'CHD',"To":'CHD',"Price":'8429',"DeptTime":'09:57 PM',</v>
      </c>
      <c r="R385" s="1" t="str">
        <f ca="1">CONCATENATE(Q385,"""",E$1,""":","",E385,"',")</f>
        <v>"From":'CHD',"To":'CHD',"Price":'8429',"DeptTime":'09:57 PM',"ArrTime":'12:17 AM',</v>
      </c>
      <c r="S385" s="1" t="str">
        <f ca="1">CONCATENATE(R385,"""",F$1,""":","'",F385,"',")</f>
        <v>"From":'CHD',"To":'CHD',"Price":'8429',"DeptTime":'09:57 PM',"ArrTime":'12:17 AM',"Flight":'B',</v>
      </c>
      <c r="T385" s="1" t="str">
        <f ca="1">CONCATENATE(S385,"""",G$1,""":","'",G385,"',")</f>
        <v>"From":'CHD',"To":'CHD',"Price":'8429',"DeptTime":'09:57 PM',"ArrTime":'12:17 AM',"Flight":'B',"Comp":'Kingfisher',</v>
      </c>
      <c r="U385" s="1" t="str">
        <f ca="1">CONCATENATE(T385,"""",H$1,""":","'",H385,"',")</f>
        <v>"From":'CHD',"To":'CHD',"Price":'8429',"DeptTime":'09:57 PM',"ArrTime":'12:17 AM',"Flight":'B',"Comp":'Kingfisher',"Code":'B-9729',</v>
      </c>
      <c r="V385" s="1" t="str">
        <f ca="1">CONCATENATE(U385,"""",I$1,""":","'",I385,"',")</f>
        <v>"From":'CHD',"To":'CHD',"Price":'8429',"DeptTime":'09:57 PM',"ArrTime":'12:17 AM',"Flight":'B',"Comp":'Kingfisher',"Code":'B-9729',"FlightNo":'9729',</v>
      </c>
      <c r="W385" s="1" t="str">
        <f ca="1">CONCATENATE(V385,"""",J$1,""":","",J385,",")</f>
        <v>"From":'CHD',"To":'CHD',"Price":'8429',"DeptTime":'09:57 PM',"ArrTime":'12:17 AM',"Flight":'B',"Comp":'Kingfisher',"Code":'B-9729',"FlightNo":'9729',"isReturn":true,</v>
      </c>
      <c r="X385" s="1" t="str">
        <f t="shared" ref="X385:Y385" ca="1" si="423">CONCATENATE(W385,"""",K$1,""":","",K385,"',")</f>
        <v>"From":'CHD',"To":'CHD',"Price":'8429',"DeptTime":'09:57 PM',"ArrTime":'12:17 AM',"Flight":'B',"Comp":'Kingfisher',"Code":'B-9729',"FlightNo":'9729',"isReturn":true,"RetDeptTime":'03:39 AM',</v>
      </c>
      <c r="Y385" s="1" t="str">
        <f t="shared" ca="1" si="423"/>
        <v>"From":'CHD',"To":'CHD',"Price":'8429',"DeptTime":'09:57 PM',"ArrTime":'12:17 AM',"Flight":'B',"Comp":'Kingfisher',"Code":'B-9729',"FlightNo":'9729',"isReturn":true,"RetDeptTime":'03:39 AM',"RetArrTime":'05:59 AM',</v>
      </c>
      <c r="Z385" s="1" t="str">
        <f ca="1">CONCATENATE(Y385,"""",M$1,""":","'",M385,"'")</f>
        <v>"From":'CHD',"To":'CHD',"Price":'8429',"DeptTime":'09:57 PM',"ArrTime":'12:17 AM',"Flight":'B',"Comp":'Kingfisher',"Code":'B-9729',"FlightNo":'9729',"isReturn":true,"RetDeptTime":'03:39 AM',"RetArrTime":'05:59 AM',"RetCode":'B-9730'</v>
      </c>
      <c r="AA385" s="1" t="str">
        <f t="shared" ca="1" si="401"/>
        <v>{"From":'CHD',"To":'CHD',"Price":'8429',"DeptTime":'09:57 PM',"ArrTime":'12:17 AM',"Flight":'B',"Comp":'Kingfisher',"Code":'B-9729',"FlightNo":'9729',"isReturn":true,"RetDeptTime":'03:39 AM',"RetArrTime":'05:59 AM',"RetCode":'B-9730'},</v>
      </c>
    </row>
    <row r="386" spans="1:27" ht="18.75" customHeight="1">
      <c r="A386" s="1" t="s">
        <v>15</v>
      </c>
      <c r="B386" s="1" t="s">
        <v>7</v>
      </c>
      <c r="C386" s="1">
        <f t="shared" ca="1" si="396"/>
        <v>6354</v>
      </c>
      <c r="D386" s="2" t="str">
        <f>CONCATENATE("'","10:58 AM")</f>
        <v>'10:58 AM</v>
      </c>
      <c r="E386" s="2" t="str">
        <f>CONCATENATE("'","01:18 PM")</f>
        <v>'01:18 PM</v>
      </c>
      <c r="F386" s="1" t="s">
        <v>10</v>
      </c>
      <c r="G386" s="1" t="s">
        <v>9</v>
      </c>
      <c r="H386" s="1" t="str">
        <f t="shared" ref="H386:H449" ca="1" si="424">CONCATENATE(F386,"-",I386)</f>
        <v>A-1626</v>
      </c>
      <c r="I386" s="1">
        <f t="shared" ca="1" si="397"/>
        <v>1626</v>
      </c>
      <c r="J386" s="4" t="s">
        <v>24</v>
      </c>
      <c r="K386" s="5" t="str">
        <f>CONCATENATE("'","04:40 PM")</f>
        <v>'04:40 PM</v>
      </c>
      <c r="L386" s="5" t="str">
        <f>CONCATENATE("'","07:00 PM")</f>
        <v>'07:00 PM</v>
      </c>
      <c r="M386" s="4" t="str">
        <f t="shared" ca="1" si="398"/>
        <v>A-1627</v>
      </c>
      <c r="N386" s="1" t="str">
        <f t="shared" si="399"/>
        <v>"From":'CHD',</v>
      </c>
      <c r="O386" s="1" t="str">
        <f>CONCATENATE(N386,"""",B$1,""":","'",B386,"',")</f>
        <v>"From":'CHD',"To":'DEL',</v>
      </c>
      <c r="P386" s="1" t="str">
        <f ca="1">CONCATENATE(O386,"""",C$1,""":","'",C386,"',")</f>
        <v>"From":'CHD',"To":'DEL',"Price":'6354',</v>
      </c>
      <c r="Q386" s="1" t="str">
        <f ca="1">CONCATENATE(P386,"""",D$1,""":","",D386,"',")</f>
        <v>"From":'CHD',"To":'DEL',"Price":'6354',"DeptTime":'10:58 AM',</v>
      </c>
      <c r="R386" s="1" t="str">
        <f ca="1">CONCATENATE(Q386,"""",E$1,""":","",E386,"',")</f>
        <v>"From":'CHD',"To":'DEL',"Price":'6354',"DeptTime":'10:58 AM',"ArrTime":'01:18 PM',</v>
      </c>
      <c r="S386" s="1" t="str">
        <f ca="1">CONCATENATE(R386,"""",F$1,""":","'",F386,"',")</f>
        <v>"From":'CHD',"To":'DEL',"Price":'6354',"DeptTime":'10:58 AM',"ArrTime":'01:18 PM',"Flight":'A',</v>
      </c>
      <c r="T386" s="1" t="str">
        <f ca="1">CONCATENATE(S386,"""",G$1,""":","'",G386,"',")</f>
        <v>"From":'CHD',"To":'DEL',"Price":'6354',"DeptTime":'10:58 AM',"ArrTime":'01:18 PM',"Flight":'A',"Comp":'Kingfisher',</v>
      </c>
      <c r="U386" s="1" t="str">
        <f ca="1">CONCATENATE(T386,"""",H$1,""":","'",H386,"',")</f>
        <v>"From":'CHD',"To":'DEL',"Price":'6354',"DeptTime":'10:58 AM',"ArrTime":'01:18 PM',"Flight":'A',"Comp":'Kingfisher',"Code":'A-1626',</v>
      </c>
      <c r="V386" s="1" t="str">
        <f ca="1">CONCATENATE(U386,"""",I$1,""":","'",I386,"',")</f>
        <v>"From":'CHD',"To":'DEL',"Price":'6354',"DeptTime":'10:58 AM',"ArrTime":'01:18 PM',"Flight":'A',"Comp":'Kingfisher',"Code":'A-1626',"FlightNo":'1626',</v>
      </c>
      <c r="W386" s="1" t="str">
        <f ca="1">CONCATENATE(V386,"""",J$1,""":","",J386,",")</f>
        <v>"From":'CHD',"To":'DEL',"Price":'6354',"DeptTime":'10:58 AM',"ArrTime":'01:18 PM',"Flight":'A',"Comp":'Kingfisher',"Code":'A-1626',"FlightNo":'1626',"isReturn":true,</v>
      </c>
      <c r="X386" s="1" t="str">
        <f t="shared" ref="X386:Y386" ca="1" si="425">CONCATENATE(W386,"""",K$1,""":","",K386,"',")</f>
        <v>"From":'CHD',"To":'DEL',"Price":'6354',"DeptTime":'10:58 AM',"ArrTime":'01:18 PM',"Flight":'A',"Comp":'Kingfisher',"Code":'A-1626',"FlightNo":'1626',"isReturn":true,"RetDeptTime":'04:40 PM',</v>
      </c>
      <c r="Y386" s="1" t="str">
        <f t="shared" ca="1" si="425"/>
        <v>"From":'CHD',"To":'DEL',"Price":'6354',"DeptTime":'10:58 AM',"ArrTime":'01:18 PM',"Flight":'A',"Comp":'Kingfisher',"Code":'A-1626',"FlightNo":'1626',"isReturn":true,"RetDeptTime":'04:40 PM',"RetArrTime":'07:00 PM',</v>
      </c>
      <c r="Z386" s="1" t="str">
        <f ca="1">CONCATENATE(Y386,"""",M$1,""":","'",M386,"'")</f>
        <v>"From":'CHD',"To":'DEL',"Price":'6354',"DeptTime":'10:58 AM',"ArrTime":'01:18 PM',"Flight":'A',"Comp":'Kingfisher',"Code":'A-1626',"FlightNo":'1626',"isReturn":true,"RetDeptTime":'04:40 PM',"RetArrTime":'07:00 PM',"RetCode":'A-1627'</v>
      </c>
      <c r="AA386" s="1" t="str">
        <f t="shared" ca="1" si="401"/>
        <v>{"From":'CHD',"To":'DEL',"Price":'6354',"DeptTime":'10:58 AM',"ArrTime":'01:18 PM',"Flight":'A',"Comp":'Kingfisher',"Code":'A-1626',"FlightNo":'1626',"isReturn":true,"RetDeptTime":'04:40 PM',"RetArrTime":'07:00 PM',"RetCode":'A-1627'},</v>
      </c>
    </row>
    <row r="387" spans="1:27" ht="18.75" customHeight="1">
      <c r="A387" s="1" t="s">
        <v>15</v>
      </c>
      <c r="B387" s="1" t="s">
        <v>8</v>
      </c>
      <c r="C387" s="1">
        <f t="shared" ca="1" si="396"/>
        <v>9439</v>
      </c>
      <c r="D387" s="2" t="str">
        <f>CONCATENATE("'","09:57 PM")</f>
        <v>'09:57 PM</v>
      </c>
      <c r="E387" s="2" t="str">
        <f>CONCATENATE("'","12:17 AM")</f>
        <v>'12:17 AM</v>
      </c>
      <c r="F387" s="1" t="s">
        <v>11</v>
      </c>
      <c r="G387" s="1" t="s">
        <v>9</v>
      </c>
      <c r="H387" s="1" t="str">
        <f t="shared" ca="1" si="424"/>
        <v>B-3438</v>
      </c>
      <c r="I387" s="1">
        <f t="shared" ca="1" si="397"/>
        <v>3438</v>
      </c>
      <c r="J387" s="4" t="s">
        <v>24</v>
      </c>
      <c r="K387" s="5" t="str">
        <f>CONCATENATE("'","03:39 AM")</f>
        <v>'03:39 AM</v>
      </c>
      <c r="L387" s="5" t="str">
        <f>CONCATENATE("'","05:59 AM")</f>
        <v>'05:59 AM</v>
      </c>
      <c r="M387" s="4" t="str">
        <f t="shared" ca="1" si="398"/>
        <v>B-3439</v>
      </c>
      <c r="N387" s="1" t="str">
        <f t="shared" si="399"/>
        <v>"From":'CHD',</v>
      </c>
      <c r="O387" s="1" t="str">
        <f>CONCATENATE(N387,"""",B$1,""":","'",B387,"',")</f>
        <v>"From":'CHD',"To":'BLR',</v>
      </c>
      <c r="P387" s="1" t="str">
        <f ca="1">CONCATENATE(O387,"""",C$1,""":","'",C387,"',")</f>
        <v>"From":'CHD',"To":'BLR',"Price":'9439',</v>
      </c>
      <c r="Q387" s="1" t="str">
        <f ca="1">CONCATENATE(P387,"""",D$1,""":","",D387,"',")</f>
        <v>"From":'CHD',"To":'BLR',"Price":'9439',"DeptTime":'09:57 PM',</v>
      </c>
      <c r="R387" s="1" t="str">
        <f ca="1">CONCATENATE(Q387,"""",E$1,""":","",E387,"',")</f>
        <v>"From":'CHD',"To":'BLR',"Price":'9439',"DeptTime":'09:57 PM',"ArrTime":'12:17 AM',</v>
      </c>
      <c r="S387" s="1" t="str">
        <f ca="1">CONCATENATE(R387,"""",F$1,""":","'",F387,"',")</f>
        <v>"From":'CHD',"To":'BLR',"Price":'9439',"DeptTime":'09:57 PM',"ArrTime":'12:17 AM',"Flight":'B',</v>
      </c>
      <c r="T387" s="1" t="str">
        <f ca="1">CONCATENATE(S387,"""",G$1,""":","'",G387,"',")</f>
        <v>"From":'CHD',"To":'BLR',"Price":'9439',"DeptTime":'09:57 PM',"ArrTime":'12:17 AM',"Flight":'B',"Comp":'Kingfisher',</v>
      </c>
      <c r="U387" s="1" t="str">
        <f ca="1">CONCATENATE(T387,"""",H$1,""":","'",H387,"',")</f>
        <v>"From":'CHD',"To":'BLR',"Price":'9439',"DeptTime":'09:57 PM',"ArrTime":'12:17 AM',"Flight":'B',"Comp":'Kingfisher',"Code":'B-3438',</v>
      </c>
      <c r="V387" s="1" t="str">
        <f ca="1">CONCATENATE(U387,"""",I$1,""":","'",I387,"',")</f>
        <v>"From":'CHD',"To":'BLR',"Price":'9439',"DeptTime":'09:57 PM',"ArrTime":'12:17 AM',"Flight":'B',"Comp":'Kingfisher',"Code":'B-3438',"FlightNo":'3438',</v>
      </c>
      <c r="W387" s="1" t="str">
        <f ca="1">CONCATENATE(V387,"""",J$1,""":","",J387,",")</f>
        <v>"From":'CHD',"To":'BLR',"Price":'9439',"DeptTime":'09:57 PM',"ArrTime":'12:17 AM',"Flight":'B',"Comp":'Kingfisher',"Code":'B-3438',"FlightNo":'3438',"isReturn":true,</v>
      </c>
      <c r="X387" s="1" t="str">
        <f t="shared" ref="X387:Y387" ca="1" si="426">CONCATENATE(W387,"""",K$1,""":","",K387,"',")</f>
        <v>"From":'CHD',"To":'BLR',"Price":'9439',"DeptTime":'09:57 PM',"ArrTime":'12:17 AM',"Flight":'B',"Comp":'Kingfisher',"Code":'B-3438',"FlightNo":'3438',"isReturn":true,"RetDeptTime":'03:39 AM',</v>
      </c>
      <c r="Y387" s="1" t="str">
        <f t="shared" ca="1" si="426"/>
        <v>"From":'CHD',"To":'BLR',"Price":'9439',"DeptTime":'09:57 PM',"ArrTime":'12:17 AM',"Flight":'B',"Comp":'Kingfisher',"Code":'B-3438',"FlightNo":'3438',"isReturn":true,"RetDeptTime":'03:39 AM',"RetArrTime":'05:59 AM',</v>
      </c>
      <c r="Z387" s="1" t="str">
        <f ca="1">CONCATENATE(Y387,"""",M$1,""":","'",M387,"'")</f>
        <v>"From":'CHD',"To":'BLR',"Price":'9439',"DeptTime":'09:57 PM',"ArrTime":'12:17 AM',"Flight":'B',"Comp":'Kingfisher',"Code":'B-3438',"FlightNo":'3438',"isReturn":true,"RetDeptTime":'03:39 AM',"RetArrTime":'05:59 AM',"RetCode":'B-3439'</v>
      </c>
      <c r="AA387" s="1" t="str">
        <f t="shared" ca="1" si="401"/>
        <v>{"From":'CHD',"To":'BLR',"Price":'9439',"DeptTime":'09:57 PM',"ArrTime":'12:17 AM',"Flight":'B',"Comp":'Kingfisher',"Code":'B-3438',"FlightNo":'3438',"isReturn":true,"RetDeptTime":'03:39 AM',"RetArrTime":'05:59 AM',"RetCode":'B-3439'},</v>
      </c>
    </row>
    <row r="388" spans="1:27" ht="18.75" customHeight="1">
      <c r="A388" s="1" t="s">
        <v>15</v>
      </c>
      <c r="B388" s="1" t="s">
        <v>12</v>
      </c>
      <c r="C388" s="1">
        <f t="shared" ca="1" si="396"/>
        <v>6786</v>
      </c>
      <c r="D388" s="2" t="str">
        <f>CONCATENATE("'","07:19 AM")</f>
        <v>'07:19 AM</v>
      </c>
      <c r="E388" s="2" t="str">
        <f>CONCATENATE("'","09:39 AM")</f>
        <v>'09:39 AM</v>
      </c>
      <c r="F388" s="1" t="s">
        <v>10</v>
      </c>
      <c r="G388" s="1" t="s">
        <v>9</v>
      </c>
      <c r="H388" s="1" t="str">
        <f t="shared" ca="1" si="424"/>
        <v>A-6489</v>
      </c>
      <c r="I388" s="1">
        <f t="shared" ca="1" si="397"/>
        <v>6489</v>
      </c>
      <c r="J388" s="4" t="s">
        <v>24</v>
      </c>
      <c r="K388" s="5" t="str">
        <f>CONCATENATE("'","01:00 PM")</f>
        <v>'01:00 PM</v>
      </c>
      <c r="L388" s="5" t="str">
        <f>CONCATENATE("'","03:20 PM")</f>
        <v>'03:20 PM</v>
      </c>
      <c r="M388" s="4" t="str">
        <f t="shared" ca="1" si="398"/>
        <v>A-6490</v>
      </c>
      <c r="N388" s="1" t="str">
        <f t="shared" si="399"/>
        <v>"From":'CHD',</v>
      </c>
      <c r="O388" s="1" t="str">
        <f>CONCATENATE(N388,"""",B$1,""":","'",B388,"',")</f>
        <v>"From":'CHD',"To":'MUM',</v>
      </c>
      <c r="P388" s="1" t="str">
        <f ca="1">CONCATENATE(O388,"""",C$1,""":","'",C388,"',")</f>
        <v>"From":'CHD',"To":'MUM',"Price":'6786',</v>
      </c>
      <c r="Q388" s="1" t="str">
        <f ca="1">CONCATENATE(P388,"""",D$1,""":","",D388,"',")</f>
        <v>"From":'CHD',"To":'MUM',"Price":'6786',"DeptTime":'07:19 AM',</v>
      </c>
      <c r="R388" s="1" t="str">
        <f ca="1">CONCATENATE(Q388,"""",E$1,""":","",E388,"',")</f>
        <v>"From":'CHD',"To":'MUM',"Price":'6786',"DeptTime":'07:19 AM',"ArrTime":'09:39 AM',</v>
      </c>
      <c r="S388" s="1" t="str">
        <f ca="1">CONCATENATE(R388,"""",F$1,""":","'",F388,"',")</f>
        <v>"From":'CHD',"To":'MUM',"Price":'6786',"DeptTime":'07:19 AM',"ArrTime":'09:39 AM',"Flight":'A',</v>
      </c>
      <c r="T388" s="1" t="str">
        <f ca="1">CONCATENATE(S388,"""",G$1,""":","'",G388,"',")</f>
        <v>"From":'CHD',"To":'MUM',"Price":'6786',"DeptTime":'07:19 AM',"ArrTime":'09:39 AM',"Flight":'A',"Comp":'Kingfisher',</v>
      </c>
      <c r="U388" s="1" t="str">
        <f ca="1">CONCATENATE(T388,"""",H$1,""":","'",H388,"',")</f>
        <v>"From":'CHD',"To":'MUM',"Price":'6786',"DeptTime":'07:19 AM',"ArrTime":'09:39 AM',"Flight":'A',"Comp":'Kingfisher',"Code":'A-6489',</v>
      </c>
      <c r="V388" s="1" t="str">
        <f ca="1">CONCATENATE(U388,"""",I$1,""":","'",I388,"',")</f>
        <v>"From":'CHD',"To":'MUM',"Price":'6786',"DeptTime":'07:19 AM',"ArrTime":'09:39 AM',"Flight":'A',"Comp":'Kingfisher',"Code":'A-6489',"FlightNo":'6489',</v>
      </c>
      <c r="W388" s="1" t="str">
        <f ca="1">CONCATENATE(V388,"""",J$1,""":","",J388,",")</f>
        <v>"From":'CHD',"To":'MUM',"Price":'6786',"DeptTime":'07:19 AM',"ArrTime":'09:39 AM',"Flight":'A',"Comp":'Kingfisher',"Code":'A-6489',"FlightNo":'6489',"isReturn":true,</v>
      </c>
      <c r="X388" s="1" t="str">
        <f t="shared" ref="X388:Y388" ca="1" si="427">CONCATENATE(W388,"""",K$1,""":","",K388,"',")</f>
        <v>"From":'CHD',"To":'MUM',"Price":'6786',"DeptTime":'07:19 AM',"ArrTime":'09:39 AM',"Flight":'A',"Comp":'Kingfisher',"Code":'A-6489',"FlightNo":'6489',"isReturn":true,"RetDeptTime":'01:00 PM',</v>
      </c>
      <c r="Y388" s="1" t="str">
        <f t="shared" ca="1" si="427"/>
        <v>"From":'CHD',"To":'MUM',"Price":'6786',"DeptTime":'07:19 AM',"ArrTime":'09:39 AM',"Flight":'A',"Comp":'Kingfisher',"Code":'A-6489',"FlightNo":'6489',"isReturn":true,"RetDeptTime":'01:00 PM',"RetArrTime":'03:20 PM',</v>
      </c>
      <c r="Z388" s="1" t="str">
        <f ca="1">CONCATENATE(Y388,"""",M$1,""":","'",M388,"'")</f>
        <v>"From":'CHD',"To":'MUM',"Price":'6786',"DeptTime":'07:19 AM',"ArrTime":'09:39 AM',"Flight":'A',"Comp":'Kingfisher',"Code":'A-6489',"FlightNo":'6489',"isReturn":true,"RetDeptTime":'01:00 PM',"RetArrTime":'03:20 PM',"RetCode":'A-6490'</v>
      </c>
      <c r="AA388" s="1" t="str">
        <f t="shared" ca="1" si="401"/>
        <v>{"From":'CHD',"To":'MUM',"Price":'6786',"DeptTime":'07:19 AM',"ArrTime":'09:39 AM',"Flight":'A',"Comp":'Kingfisher',"Code":'A-6489',"FlightNo":'6489',"isReturn":true,"RetDeptTime":'01:00 PM',"RetArrTime":'03:20 PM',"RetCode":'A-6490'},</v>
      </c>
    </row>
    <row r="389" spans="1:27" ht="18.75" customHeight="1">
      <c r="A389" s="1" t="s">
        <v>15</v>
      </c>
      <c r="B389" s="1" t="s">
        <v>13</v>
      </c>
      <c r="C389" s="1">
        <f t="shared" ca="1" si="396"/>
        <v>7256</v>
      </c>
      <c r="D389" s="2" t="str">
        <f>CONCATENATE("'","09:09 AM")</f>
        <v>'09:09 AM</v>
      </c>
      <c r="E389" s="2" t="str">
        <f>CONCATENATE("'","11:29 AM")</f>
        <v>'11:29 AM</v>
      </c>
      <c r="F389" s="1" t="s">
        <v>11</v>
      </c>
      <c r="G389" s="1" t="s">
        <v>18</v>
      </c>
      <c r="H389" s="1" t="str">
        <f t="shared" ca="1" si="424"/>
        <v>B-8285</v>
      </c>
      <c r="I389" s="1">
        <f t="shared" ca="1" si="397"/>
        <v>8285</v>
      </c>
      <c r="J389" s="4" t="s">
        <v>24</v>
      </c>
      <c r="K389" s="5" t="str">
        <f>CONCATENATE("'","02:50 PM")</f>
        <v>'02:50 PM</v>
      </c>
      <c r="L389" s="5" t="str">
        <f>CONCATENATE("'","05:10 PM")</f>
        <v>'05:10 PM</v>
      </c>
      <c r="M389" s="4" t="str">
        <f t="shared" ca="1" si="398"/>
        <v>B-8286</v>
      </c>
      <c r="N389" s="1" t="str">
        <f t="shared" si="399"/>
        <v>"From":'CHD',</v>
      </c>
      <c r="O389" s="1" t="str">
        <f>CONCATENATE(N389,"""",B$1,""":","'",B389,"',")</f>
        <v>"From":'CHD',"To":'ASR',</v>
      </c>
      <c r="P389" s="1" t="str">
        <f ca="1">CONCATENATE(O389,"""",C$1,""":","'",C389,"',")</f>
        <v>"From":'CHD',"To":'ASR',"Price":'7256',</v>
      </c>
      <c r="Q389" s="1" t="str">
        <f ca="1">CONCATENATE(P389,"""",D$1,""":","",D389,"',")</f>
        <v>"From":'CHD',"To":'ASR',"Price":'7256',"DeptTime":'09:09 AM',</v>
      </c>
      <c r="R389" s="1" t="str">
        <f ca="1">CONCATENATE(Q389,"""",E$1,""":","",E389,"',")</f>
        <v>"From":'CHD',"To":'ASR',"Price":'7256',"DeptTime":'09:09 AM',"ArrTime":'11:29 AM',</v>
      </c>
      <c r="S389" s="1" t="str">
        <f ca="1">CONCATENATE(R389,"""",F$1,""":","'",F389,"',")</f>
        <v>"From":'CHD',"To":'ASR',"Price":'7256',"DeptTime":'09:09 AM',"ArrTime":'11:29 AM',"Flight":'B',</v>
      </c>
      <c r="T389" s="1" t="str">
        <f ca="1">CONCATENATE(S389,"""",G$1,""":","'",G389,"',")</f>
        <v>"From":'CHD',"To":'ASR',"Price":'7256',"DeptTime":'09:09 AM',"ArrTime":'11:29 AM',"Flight":'B',"Comp":'Jet Airways',</v>
      </c>
      <c r="U389" s="1" t="str">
        <f ca="1">CONCATENATE(T389,"""",H$1,""":","'",H389,"',")</f>
        <v>"From":'CHD',"To":'ASR',"Price":'7256',"DeptTime":'09:09 AM',"ArrTime":'11:29 AM',"Flight":'B',"Comp":'Jet Airways',"Code":'B-8285',</v>
      </c>
      <c r="V389" s="1" t="str">
        <f ca="1">CONCATENATE(U389,"""",I$1,""":","'",I389,"',")</f>
        <v>"From":'CHD',"To":'ASR',"Price":'7256',"DeptTime":'09:09 AM',"ArrTime":'11:29 AM',"Flight":'B',"Comp":'Jet Airways',"Code":'B-8285',"FlightNo":'8285',</v>
      </c>
      <c r="W389" s="1" t="str">
        <f ca="1">CONCATENATE(V389,"""",J$1,""":","",J389,",")</f>
        <v>"From":'CHD',"To":'ASR',"Price":'7256',"DeptTime":'09:09 AM',"ArrTime":'11:29 AM',"Flight":'B',"Comp":'Jet Airways',"Code":'B-8285',"FlightNo":'8285',"isReturn":true,</v>
      </c>
      <c r="X389" s="1" t="str">
        <f t="shared" ref="X389:Y389" ca="1" si="428">CONCATENATE(W389,"""",K$1,""":","",K389,"',")</f>
        <v>"From":'CHD',"To":'ASR',"Price":'7256',"DeptTime":'09:09 AM',"ArrTime":'11:29 AM',"Flight":'B',"Comp":'Jet Airways',"Code":'B-8285',"FlightNo":'8285',"isReturn":true,"RetDeptTime":'02:50 PM',</v>
      </c>
      <c r="Y389" s="1" t="str">
        <f t="shared" ca="1" si="428"/>
        <v>"From":'CHD',"To":'ASR',"Price":'7256',"DeptTime":'09:09 AM',"ArrTime":'11:29 AM',"Flight":'B',"Comp":'Jet Airways',"Code":'B-8285',"FlightNo":'8285',"isReturn":true,"RetDeptTime":'02:50 PM',"RetArrTime":'05:10 PM',</v>
      </c>
      <c r="Z389" s="1" t="str">
        <f ca="1">CONCATENATE(Y389,"""",M$1,""":","'",M389,"'")</f>
        <v>"From":'CHD',"To":'ASR',"Price":'7256',"DeptTime":'09:09 AM',"ArrTime":'11:29 AM',"Flight":'B',"Comp":'Jet Airways',"Code":'B-8285',"FlightNo":'8285',"isReturn":true,"RetDeptTime":'02:50 PM',"RetArrTime":'05:10 PM',"RetCode":'B-8286'</v>
      </c>
      <c r="AA389" s="1" t="str">
        <f t="shared" ca="1" si="401"/>
        <v>{"From":'CHD',"To":'ASR',"Price":'7256',"DeptTime":'09:09 AM',"ArrTime":'11:29 AM',"Flight":'B',"Comp":'Jet Airways',"Code":'B-8285',"FlightNo":'8285',"isReturn":true,"RetDeptTime":'02:50 PM',"RetArrTime":'05:10 PM',"RetCode":'B-8286'},</v>
      </c>
    </row>
    <row r="390" spans="1:27" ht="18.75" customHeight="1">
      <c r="A390" s="1" t="s">
        <v>15</v>
      </c>
      <c r="B390" s="1" t="s">
        <v>14</v>
      </c>
      <c r="C390" s="1">
        <f t="shared" ca="1" si="396"/>
        <v>14407</v>
      </c>
      <c r="D390" s="2" t="str">
        <f>CONCATENATE("'","01:13 AM")</f>
        <v>'01:13 AM</v>
      </c>
      <c r="E390" s="2" t="str">
        <f>CONCATENATE("'","03:33 AM")</f>
        <v>'03:33 AM</v>
      </c>
      <c r="F390" s="1" t="s">
        <v>10</v>
      </c>
      <c r="G390" s="1" t="s">
        <v>19</v>
      </c>
      <c r="H390" s="1" t="str">
        <f t="shared" ca="1" si="424"/>
        <v>A-8127</v>
      </c>
      <c r="I390" s="1">
        <f t="shared" ca="1" si="397"/>
        <v>8127</v>
      </c>
      <c r="J390" s="4" t="s">
        <v>24</v>
      </c>
      <c r="K390" s="5" t="str">
        <f>CONCATENATE("'","06:54 AM")</f>
        <v>'06:54 AM</v>
      </c>
      <c r="L390" s="5" t="str">
        <f>CONCATENATE("'","09:14 AM")</f>
        <v>'09:14 AM</v>
      </c>
      <c r="M390" s="4" t="str">
        <f t="shared" ca="1" si="398"/>
        <v>A-8128</v>
      </c>
      <c r="N390" s="1" t="str">
        <f t="shared" si="399"/>
        <v>"From":'CHD',</v>
      </c>
      <c r="O390" s="1" t="str">
        <f>CONCATENATE(N390,"""",B$1,""":","'",B390,"',")</f>
        <v>"From":'CHD',"To":'KOL',</v>
      </c>
      <c r="P390" s="1" t="str">
        <f ca="1">CONCATENATE(O390,"""",C$1,""":","'",C390,"',")</f>
        <v>"From":'CHD',"To":'KOL',"Price":'14407',</v>
      </c>
      <c r="Q390" s="1" t="str">
        <f ca="1">CONCATENATE(P390,"""",D$1,""":","",D390,"',")</f>
        <v>"From":'CHD',"To":'KOL',"Price":'14407',"DeptTime":'01:13 AM',</v>
      </c>
      <c r="R390" s="1" t="str">
        <f ca="1">CONCATENATE(Q390,"""",E$1,""":","",E390,"',")</f>
        <v>"From":'CHD',"To":'KOL',"Price":'14407',"DeptTime":'01:13 AM',"ArrTime":'03:33 AM',</v>
      </c>
      <c r="S390" s="1" t="str">
        <f ca="1">CONCATENATE(R390,"""",F$1,""":","'",F390,"',")</f>
        <v>"From":'CHD',"To":'KOL',"Price":'14407',"DeptTime":'01:13 AM',"ArrTime":'03:33 AM',"Flight":'A',</v>
      </c>
      <c r="T390" s="1" t="str">
        <f ca="1">CONCATENATE(S390,"""",G$1,""":","'",G390,"',")</f>
        <v>"From":'CHD',"To":'KOL',"Price":'14407',"DeptTime":'01:13 AM',"ArrTime":'03:33 AM',"Flight":'A',"Comp":'Pun-Airways',</v>
      </c>
      <c r="U390" s="1" t="str">
        <f ca="1">CONCATENATE(T390,"""",H$1,""":","'",H390,"',")</f>
        <v>"From":'CHD',"To":'KOL',"Price":'14407',"DeptTime":'01:13 AM',"ArrTime":'03:33 AM',"Flight":'A',"Comp":'Pun-Airways',"Code":'A-8127',</v>
      </c>
      <c r="V390" s="1" t="str">
        <f ca="1">CONCATENATE(U390,"""",I$1,""":","'",I390,"',")</f>
        <v>"From":'CHD',"To":'KOL',"Price":'14407',"DeptTime":'01:13 AM',"ArrTime":'03:33 AM',"Flight":'A',"Comp":'Pun-Airways',"Code":'A-8127',"FlightNo":'8127',</v>
      </c>
      <c r="W390" s="1" t="str">
        <f ca="1">CONCATENATE(V390,"""",J$1,""":","",J390,",")</f>
        <v>"From":'CHD',"To":'KOL',"Price":'14407',"DeptTime":'01:13 AM',"ArrTime":'03:33 AM',"Flight":'A',"Comp":'Pun-Airways',"Code":'A-8127',"FlightNo":'8127',"isReturn":true,</v>
      </c>
      <c r="X390" s="1" t="str">
        <f t="shared" ref="X390:Y390" ca="1" si="429">CONCATENATE(W390,"""",K$1,""":","",K390,"',")</f>
        <v>"From":'CHD',"To":'KOL',"Price":'14407',"DeptTime":'01:13 AM',"ArrTime":'03:33 AM',"Flight":'A',"Comp":'Pun-Airways',"Code":'A-8127',"FlightNo":'8127',"isReturn":true,"RetDeptTime":'06:54 AM',</v>
      </c>
      <c r="Y390" s="1" t="str">
        <f t="shared" ca="1" si="429"/>
        <v>"From":'CHD',"To":'KOL',"Price":'14407',"DeptTime":'01:13 AM',"ArrTime":'03:33 AM',"Flight":'A',"Comp":'Pun-Airways',"Code":'A-8127',"FlightNo":'8127',"isReturn":true,"RetDeptTime":'06:54 AM',"RetArrTime":'09:14 AM',</v>
      </c>
      <c r="Z390" s="1" t="str">
        <f ca="1">CONCATENATE(Y390,"""",M$1,""":","'",M390,"'")</f>
        <v>"From":'CHD',"To":'KOL',"Price":'14407',"DeptTime":'01:13 AM',"ArrTime":'03:33 AM',"Flight":'A',"Comp":'Pun-Airways',"Code":'A-8127',"FlightNo":'8127',"isReturn":true,"RetDeptTime":'06:54 AM',"RetArrTime":'09:14 AM',"RetCode":'A-8128'</v>
      </c>
      <c r="AA390" s="1" t="str">
        <f t="shared" ca="1" si="401"/>
        <v>{"From":'CHD',"To":'KOL',"Price":'14407',"DeptTime":'01:13 AM',"ArrTime":'03:33 AM',"Flight":'A',"Comp":'Pun-Airways',"Code":'A-8127',"FlightNo":'8127',"isReturn":true,"RetDeptTime":'06:54 AM',"RetArrTime":'09:14 AM',"RetCode":'A-8128'},</v>
      </c>
    </row>
    <row r="391" spans="1:27" ht="18.75" customHeight="1">
      <c r="A391" s="1" t="s">
        <v>15</v>
      </c>
      <c r="B391" s="1" t="s">
        <v>15</v>
      </c>
      <c r="C391" s="1">
        <f t="shared" ca="1" si="396"/>
        <v>11340</v>
      </c>
      <c r="D391" s="2" t="str">
        <f>CONCATENATE("'","08:56 PM")</f>
        <v>'08:56 PM</v>
      </c>
      <c r="E391" s="2" t="str">
        <f>CONCATENATE("'","11:16 PM")</f>
        <v>'11:16 PM</v>
      </c>
      <c r="F391" s="1" t="s">
        <v>10</v>
      </c>
      <c r="G391" s="1" t="s">
        <v>20</v>
      </c>
      <c r="H391" s="1" t="str">
        <f t="shared" ca="1" si="424"/>
        <v>A-9124</v>
      </c>
      <c r="I391" s="1">
        <f t="shared" ca="1" si="397"/>
        <v>9124</v>
      </c>
      <c r="J391" s="4" t="s">
        <v>24</v>
      </c>
      <c r="K391" s="5" t="str">
        <f>CONCATENATE("'","02:38 AM")</f>
        <v>'02:38 AM</v>
      </c>
      <c r="L391" s="5" t="str">
        <f>CONCATENATE("'","04:58 AM")</f>
        <v>'04:58 AM</v>
      </c>
      <c r="M391" s="4" t="str">
        <f t="shared" ca="1" si="398"/>
        <v>A-9125</v>
      </c>
      <c r="N391" s="1" t="str">
        <f t="shared" si="399"/>
        <v>"From":'CHD',</v>
      </c>
      <c r="O391" s="1" t="str">
        <f>CONCATENATE(N391,"""",B$1,""":","'",B391,"',")</f>
        <v>"From":'CHD',"To":'CHD',</v>
      </c>
      <c r="P391" s="1" t="str">
        <f ca="1">CONCATENATE(O391,"""",C$1,""":","'",C391,"',")</f>
        <v>"From":'CHD',"To":'CHD',"Price":'11340',</v>
      </c>
      <c r="Q391" s="1" t="str">
        <f ca="1">CONCATENATE(P391,"""",D$1,""":","",D391,"',")</f>
        <v>"From":'CHD',"To":'CHD',"Price":'11340',"DeptTime":'08:56 PM',</v>
      </c>
      <c r="R391" s="1" t="str">
        <f ca="1">CONCATENATE(Q391,"""",E$1,""":","",E391,"',")</f>
        <v>"From":'CHD',"To":'CHD',"Price":'11340',"DeptTime":'08:56 PM',"ArrTime":'11:16 PM',</v>
      </c>
      <c r="S391" s="1" t="str">
        <f ca="1">CONCATENATE(R391,"""",F$1,""":","'",F391,"',")</f>
        <v>"From":'CHD',"To":'CHD',"Price":'11340',"DeptTime":'08:56 PM',"ArrTime":'11:16 PM',"Flight":'A',</v>
      </c>
      <c r="T391" s="1" t="str">
        <f ca="1">CONCATENATE(S391,"""",G$1,""":","'",G391,"',")</f>
        <v>"From":'CHD',"To":'CHD',"Price":'11340',"DeptTime":'08:56 PM',"ArrTime":'11:16 PM',"Flight":'A',"Comp":'M-India',</v>
      </c>
      <c r="U391" s="1" t="str">
        <f ca="1">CONCATENATE(T391,"""",H$1,""":","'",H391,"',")</f>
        <v>"From":'CHD',"To":'CHD',"Price":'11340',"DeptTime":'08:56 PM',"ArrTime":'11:16 PM',"Flight":'A',"Comp":'M-India',"Code":'A-9124',</v>
      </c>
      <c r="V391" s="1" t="str">
        <f ca="1">CONCATENATE(U391,"""",I$1,""":","'",I391,"',")</f>
        <v>"From":'CHD',"To":'CHD',"Price":'11340',"DeptTime":'08:56 PM',"ArrTime":'11:16 PM',"Flight":'A',"Comp":'M-India',"Code":'A-9124',"FlightNo":'9124',</v>
      </c>
      <c r="W391" s="1" t="str">
        <f ca="1">CONCATENATE(V391,"""",J$1,""":","",J391,",")</f>
        <v>"From":'CHD',"To":'CHD',"Price":'11340',"DeptTime":'08:56 PM',"ArrTime":'11:16 PM',"Flight":'A',"Comp":'M-India',"Code":'A-9124',"FlightNo":'9124',"isReturn":true,</v>
      </c>
      <c r="X391" s="1" t="str">
        <f t="shared" ref="X391:Y391" ca="1" si="430">CONCATENATE(W391,"""",K$1,""":","",K391,"',")</f>
        <v>"From":'CHD',"To":'CHD',"Price":'11340',"DeptTime":'08:56 PM',"ArrTime":'11:16 PM',"Flight":'A',"Comp":'M-India',"Code":'A-9124',"FlightNo":'9124',"isReturn":true,"RetDeptTime":'02:38 AM',</v>
      </c>
      <c r="Y391" s="1" t="str">
        <f t="shared" ca="1" si="430"/>
        <v>"From":'CHD',"To":'CHD',"Price":'11340',"DeptTime":'08:56 PM',"ArrTime":'11:16 PM',"Flight":'A',"Comp":'M-India',"Code":'A-9124',"FlightNo":'9124',"isReturn":true,"RetDeptTime":'02:38 AM',"RetArrTime":'04:58 AM',</v>
      </c>
      <c r="Z391" s="1" t="str">
        <f ca="1">CONCATENATE(Y391,"""",M$1,""":","'",M391,"'")</f>
        <v>"From":'CHD',"To":'CHD',"Price":'11340',"DeptTime":'08:56 PM',"ArrTime":'11:16 PM',"Flight":'A',"Comp":'M-India',"Code":'A-9124',"FlightNo":'9124',"isReturn":true,"RetDeptTime":'02:38 AM',"RetArrTime":'04:58 AM',"RetCode":'A-9125'</v>
      </c>
      <c r="AA391" s="1" t="str">
        <f t="shared" ca="1" si="401"/>
        <v>{"From":'CHD',"To":'CHD',"Price":'11340',"DeptTime":'08:56 PM',"ArrTime":'11:16 PM',"Flight":'A',"Comp":'M-India',"Code":'A-9124',"FlightNo":'9124',"isReturn":true,"RetDeptTime":'02:38 AM',"RetArrTime":'04:58 AM',"RetCode":'A-9125'},</v>
      </c>
    </row>
    <row r="392" spans="1:27" ht="18.75" customHeight="1">
      <c r="A392" s="1" t="s">
        <v>7</v>
      </c>
      <c r="B392" s="1" t="s">
        <v>7</v>
      </c>
      <c r="C392" s="1">
        <f t="shared" ca="1" si="396"/>
        <v>7886</v>
      </c>
      <c r="D392" s="2" t="str">
        <f>CONCATENATE("'","03:15 AM")</f>
        <v>'03:15 AM</v>
      </c>
      <c r="E392" s="2" t="str">
        <f>CONCATENATE("'","05:35 AM")</f>
        <v>'05:35 AM</v>
      </c>
      <c r="F392" s="1" t="s">
        <v>10</v>
      </c>
      <c r="G392" s="1" t="s">
        <v>21</v>
      </c>
      <c r="H392" s="1" t="str">
        <f t="shared" ca="1" si="424"/>
        <v>A-5201</v>
      </c>
      <c r="I392" s="1">
        <f t="shared" ca="1" si="397"/>
        <v>5201</v>
      </c>
      <c r="J392" s="4" t="s">
        <v>24</v>
      </c>
      <c r="K392" s="5" t="str">
        <f>CONCATENATE("'","08:56 AM")</f>
        <v>'08:56 AM</v>
      </c>
      <c r="L392" s="5" t="str">
        <f>CONCATENATE("'","11:16 AM")</f>
        <v>'11:16 AM</v>
      </c>
      <c r="M392" s="4" t="str">
        <f t="shared" ca="1" si="398"/>
        <v>A-5202</v>
      </c>
      <c r="N392" s="1" t="str">
        <f t="shared" si="399"/>
        <v>"From":'DEL',</v>
      </c>
      <c r="O392" s="1" t="str">
        <f>CONCATENATE(N392,"""",B$1,""":","'",B392,"',")</f>
        <v>"From":'DEL',"To":'DEL',</v>
      </c>
      <c r="P392" s="1" t="str">
        <f ca="1">CONCATENATE(O392,"""",C$1,""":","'",C392,"',")</f>
        <v>"From":'DEL',"To":'DEL',"Price":'7886',</v>
      </c>
      <c r="Q392" s="1" t="str">
        <f ca="1">CONCATENATE(P392,"""",D$1,""":","",D392,"',")</f>
        <v>"From":'DEL',"To":'DEL',"Price":'7886',"DeptTime":'03:15 AM',</v>
      </c>
      <c r="R392" s="1" t="str">
        <f ca="1">CONCATENATE(Q392,"""",E$1,""":","",E392,"',")</f>
        <v>"From":'DEL',"To":'DEL',"Price":'7886',"DeptTime":'03:15 AM',"ArrTime":'05:35 AM',</v>
      </c>
      <c r="S392" s="1" t="str">
        <f ca="1">CONCATENATE(R392,"""",F$1,""":","'",F392,"',")</f>
        <v>"From":'DEL',"To":'DEL',"Price":'7886',"DeptTime":'03:15 AM',"ArrTime":'05:35 AM',"Flight":'A',</v>
      </c>
      <c r="T392" s="1" t="str">
        <f ca="1">CONCATENATE(S392,"""",G$1,""":","'",G392,"',")</f>
        <v>"From":'DEL',"To":'DEL',"Price":'7886',"DeptTime":'03:15 AM',"ArrTime":'05:35 AM',"Flight":'A',"Comp":'Col-ways',</v>
      </c>
      <c r="U392" s="1" t="str">
        <f ca="1">CONCATENATE(T392,"""",H$1,""":","'",H392,"',")</f>
        <v>"From":'DEL',"To":'DEL',"Price":'7886',"DeptTime":'03:15 AM',"ArrTime":'05:35 AM',"Flight":'A',"Comp":'Col-ways',"Code":'A-5201',</v>
      </c>
      <c r="V392" s="1" t="str">
        <f ca="1">CONCATENATE(U392,"""",I$1,""":","'",I392,"',")</f>
        <v>"From":'DEL',"To":'DEL',"Price":'7886',"DeptTime":'03:15 AM',"ArrTime":'05:35 AM',"Flight":'A',"Comp":'Col-ways',"Code":'A-5201',"FlightNo":'5201',</v>
      </c>
      <c r="W392" s="1" t="str">
        <f ca="1">CONCATENATE(V392,"""",J$1,""":","",J392,",")</f>
        <v>"From":'DEL',"To":'DEL',"Price":'7886',"DeptTime":'03:15 AM',"ArrTime":'05:35 AM',"Flight":'A',"Comp":'Col-ways',"Code":'A-5201',"FlightNo":'5201',"isReturn":true,</v>
      </c>
      <c r="X392" s="1" t="str">
        <f t="shared" ref="X392:Y392" ca="1" si="431">CONCATENATE(W392,"""",K$1,""":","",K392,"',")</f>
        <v>"From":'DEL',"To":'DEL',"Price":'7886',"DeptTime":'03:15 AM',"ArrTime":'05:35 AM',"Flight":'A',"Comp":'Col-ways',"Code":'A-5201',"FlightNo":'5201',"isReturn":true,"RetDeptTime":'08:56 AM',</v>
      </c>
      <c r="Y392" s="1" t="str">
        <f t="shared" ca="1" si="431"/>
        <v>"From":'DEL',"To":'DEL',"Price":'7886',"DeptTime":'03:15 AM',"ArrTime":'05:35 AM',"Flight":'A',"Comp":'Col-ways',"Code":'A-5201',"FlightNo":'5201',"isReturn":true,"RetDeptTime":'08:56 AM',"RetArrTime":'11:16 AM',</v>
      </c>
      <c r="Z392" s="1" t="str">
        <f ca="1">CONCATENATE(Y392,"""",M$1,""":","'",M392,"'")</f>
        <v>"From":'DEL',"To":'DEL',"Price":'7886',"DeptTime":'03:15 AM',"ArrTime":'05:35 AM',"Flight":'A',"Comp":'Col-ways',"Code":'A-5201',"FlightNo":'5201',"isReturn":true,"RetDeptTime":'08:56 AM',"RetArrTime":'11:16 AM',"RetCode":'A-5202'</v>
      </c>
      <c r="AA392" s="1" t="str">
        <f t="shared" ca="1" si="401"/>
        <v>{"From":'DEL',"To":'DEL',"Price":'7886',"DeptTime":'03:15 AM',"ArrTime":'05:35 AM',"Flight":'A',"Comp":'Col-ways',"Code":'A-5201',"FlightNo":'5201',"isReturn":true,"RetDeptTime":'08:56 AM',"RetArrTime":'11:16 AM',"RetCode":'A-5202'},</v>
      </c>
    </row>
    <row r="393" spans="1:27" ht="18.75" customHeight="1">
      <c r="A393" s="1" t="s">
        <v>7</v>
      </c>
      <c r="B393" s="1" t="s">
        <v>8</v>
      </c>
      <c r="C393" s="1">
        <f t="shared" ca="1" si="396"/>
        <v>9310</v>
      </c>
      <c r="D393" s="2" t="str">
        <f>CONCATENATE("'","05:53 PM")</f>
        <v>'05:53 PM</v>
      </c>
      <c r="E393" s="2" t="str">
        <f>CONCATENATE("'","08:13 PM")</f>
        <v>'08:13 PM</v>
      </c>
      <c r="F393" s="1" t="s">
        <v>11</v>
      </c>
      <c r="G393" s="1" t="s">
        <v>22</v>
      </c>
      <c r="H393" s="1" t="str">
        <f t="shared" ca="1" si="424"/>
        <v>B-1259</v>
      </c>
      <c r="I393" s="1">
        <f t="shared" ca="1" si="397"/>
        <v>1259</v>
      </c>
      <c r="J393" s="4" t="s">
        <v>24</v>
      </c>
      <c r="K393" s="5" t="str">
        <f>CONCATENATE("'","11:35 PM")</f>
        <v>'11:35 PM</v>
      </c>
      <c r="L393" s="5" t="str">
        <f>CONCATENATE("'","01:55 AM")</f>
        <v>'01:55 AM</v>
      </c>
      <c r="M393" s="4" t="str">
        <f t="shared" ca="1" si="398"/>
        <v>B-1260</v>
      </c>
      <c r="N393" s="1" t="str">
        <f t="shared" si="399"/>
        <v>"From":'DEL',</v>
      </c>
      <c r="O393" s="1" t="str">
        <f>CONCATENATE(N393,"""",B$1,""":","'",B393,"',")</f>
        <v>"From":'DEL',"To":'BLR',</v>
      </c>
      <c r="P393" s="1" t="str">
        <f ca="1">CONCATENATE(O393,"""",C$1,""":","'",C393,"',")</f>
        <v>"From":'DEL',"To":'BLR',"Price":'9310',</v>
      </c>
      <c r="Q393" s="1" t="str">
        <f ca="1">CONCATENATE(P393,"""",D$1,""":","",D393,"',")</f>
        <v>"From":'DEL',"To":'BLR',"Price":'9310',"DeptTime":'05:53 PM',</v>
      </c>
      <c r="R393" s="1" t="str">
        <f ca="1">CONCATENATE(Q393,"""",E$1,""":","",E393,"',")</f>
        <v>"From":'DEL',"To":'BLR',"Price":'9310',"DeptTime":'05:53 PM',"ArrTime":'08:13 PM',</v>
      </c>
      <c r="S393" s="1" t="str">
        <f ca="1">CONCATENATE(R393,"""",F$1,""":","'",F393,"',")</f>
        <v>"From":'DEL',"To":'BLR',"Price":'9310',"DeptTime":'05:53 PM',"ArrTime":'08:13 PM',"Flight":'B',</v>
      </c>
      <c r="T393" s="1" t="str">
        <f ca="1">CONCATENATE(S393,"""",G$1,""":","'",G393,"',")</f>
        <v>"From":'DEL',"To":'BLR',"Price":'9310',"DeptTime":'05:53 PM',"ArrTime":'08:13 PM',"Flight":'B',"Comp":'Max-Yorks',</v>
      </c>
      <c r="U393" s="1" t="str">
        <f ca="1">CONCATENATE(T393,"""",H$1,""":","'",H393,"',")</f>
        <v>"From":'DEL',"To":'BLR',"Price":'9310',"DeptTime":'05:53 PM',"ArrTime":'08:13 PM',"Flight":'B',"Comp":'Max-Yorks',"Code":'B-1259',</v>
      </c>
      <c r="V393" s="1" t="str">
        <f ca="1">CONCATENATE(U393,"""",I$1,""":","'",I393,"',")</f>
        <v>"From":'DEL',"To":'BLR',"Price":'9310',"DeptTime":'05:53 PM',"ArrTime":'08:13 PM',"Flight":'B',"Comp":'Max-Yorks',"Code":'B-1259',"FlightNo":'1259',</v>
      </c>
      <c r="W393" s="1" t="str">
        <f ca="1">CONCATENATE(V393,"""",J$1,""":","",J393,",")</f>
        <v>"From":'DEL',"To":'BLR',"Price":'9310',"DeptTime":'05:53 PM',"ArrTime":'08:13 PM',"Flight":'B',"Comp":'Max-Yorks',"Code":'B-1259',"FlightNo":'1259',"isReturn":true,</v>
      </c>
      <c r="X393" s="1" t="str">
        <f t="shared" ref="X393:Y393" ca="1" si="432">CONCATENATE(W393,"""",K$1,""":","",K393,"',")</f>
        <v>"From":'DEL',"To":'BLR',"Price":'9310',"DeptTime":'05:53 PM',"ArrTime":'08:13 PM',"Flight":'B',"Comp":'Max-Yorks',"Code":'B-1259',"FlightNo":'1259',"isReturn":true,"RetDeptTime":'11:35 PM',</v>
      </c>
      <c r="Y393" s="1" t="str">
        <f t="shared" ca="1" si="432"/>
        <v>"From":'DEL',"To":'BLR',"Price":'9310',"DeptTime":'05:53 PM',"ArrTime":'08:13 PM',"Flight":'B',"Comp":'Max-Yorks',"Code":'B-1259',"FlightNo":'1259',"isReturn":true,"RetDeptTime":'11:35 PM',"RetArrTime":'01:55 AM',</v>
      </c>
      <c r="Z393" s="1" t="str">
        <f ca="1">CONCATENATE(Y393,"""",M$1,""":","'",M393,"'")</f>
        <v>"From":'DEL',"To":'BLR',"Price":'9310',"DeptTime":'05:53 PM',"ArrTime":'08:13 PM',"Flight":'B',"Comp":'Max-Yorks',"Code":'B-1259',"FlightNo":'1259',"isReturn":true,"RetDeptTime":'11:35 PM',"RetArrTime":'01:55 AM',"RetCode":'B-1260'</v>
      </c>
      <c r="AA393" s="1" t="str">
        <f t="shared" ca="1" si="401"/>
        <v>{"From":'DEL',"To":'BLR',"Price":'9310',"DeptTime":'05:53 PM',"ArrTime":'08:13 PM',"Flight":'B',"Comp":'Max-Yorks',"Code":'B-1259',"FlightNo":'1259',"isReturn":true,"RetDeptTime":'11:35 PM',"RetArrTime":'01:55 AM',"RetCode":'B-1260'},</v>
      </c>
    </row>
    <row r="394" spans="1:27" ht="18.75" customHeight="1">
      <c r="A394" s="1" t="s">
        <v>7</v>
      </c>
      <c r="B394" s="1" t="s">
        <v>12</v>
      </c>
      <c r="C394" s="1">
        <f t="shared" ca="1" si="396"/>
        <v>7591</v>
      </c>
      <c r="D394" s="2" t="str">
        <f>CONCATENATE("'","11:11 PM")</f>
        <v>'11:11 PM</v>
      </c>
      <c r="E394" s="2" t="str">
        <f>CONCATENATE("'","01:31 AM")</f>
        <v>'01:31 AM</v>
      </c>
      <c r="F394" s="1" t="s">
        <v>10</v>
      </c>
      <c r="G394" s="1" t="s">
        <v>9</v>
      </c>
      <c r="H394" s="1" t="str">
        <f t="shared" ca="1" si="424"/>
        <v>A-6194</v>
      </c>
      <c r="I394" s="1">
        <f t="shared" ca="1" si="397"/>
        <v>6194</v>
      </c>
      <c r="J394" s="4" t="s">
        <v>24</v>
      </c>
      <c r="K394" s="5" t="str">
        <f>CONCATENATE("'","04:52 AM")</f>
        <v>'04:52 AM</v>
      </c>
      <c r="L394" s="5" t="str">
        <f>CONCATENATE("'","07:12 AM")</f>
        <v>'07:12 AM</v>
      </c>
      <c r="M394" s="4" t="str">
        <f t="shared" ca="1" si="398"/>
        <v>A-6195</v>
      </c>
      <c r="N394" s="1" t="str">
        <f t="shared" si="399"/>
        <v>"From":'DEL',</v>
      </c>
      <c r="O394" s="1" t="str">
        <f>CONCATENATE(N394,"""",B$1,""":","'",B394,"',")</f>
        <v>"From":'DEL',"To":'MUM',</v>
      </c>
      <c r="P394" s="1" t="str">
        <f ca="1">CONCATENATE(O394,"""",C$1,""":","'",C394,"',")</f>
        <v>"From":'DEL',"To":'MUM',"Price":'7591',</v>
      </c>
      <c r="Q394" s="1" t="str">
        <f ca="1">CONCATENATE(P394,"""",D$1,""":","",D394,"',")</f>
        <v>"From":'DEL',"To":'MUM',"Price":'7591',"DeptTime":'11:11 PM',</v>
      </c>
      <c r="R394" s="1" t="str">
        <f ca="1">CONCATENATE(Q394,"""",E$1,""":","",E394,"',")</f>
        <v>"From":'DEL',"To":'MUM',"Price":'7591',"DeptTime":'11:11 PM',"ArrTime":'01:31 AM',</v>
      </c>
      <c r="S394" s="1" t="str">
        <f ca="1">CONCATENATE(R394,"""",F$1,""":","'",F394,"',")</f>
        <v>"From":'DEL',"To":'MUM',"Price":'7591',"DeptTime":'11:11 PM',"ArrTime":'01:31 AM',"Flight":'A',</v>
      </c>
      <c r="T394" s="1" t="str">
        <f ca="1">CONCATENATE(S394,"""",G$1,""":","'",G394,"',")</f>
        <v>"From":'DEL',"To":'MUM',"Price":'7591',"DeptTime":'11:11 PM',"ArrTime":'01:31 AM',"Flight":'A',"Comp":'Kingfisher',</v>
      </c>
      <c r="U394" s="1" t="str">
        <f ca="1">CONCATENATE(T394,"""",H$1,""":","'",H394,"',")</f>
        <v>"From":'DEL',"To":'MUM',"Price":'7591',"DeptTime":'11:11 PM',"ArrTime":'01:31 AM',"Flight":'A',"Comp":'Kingfisher',"Code":'A-6194',</v>
      </c>
      <c r="V394" s="1" t="str">
        <f ca="1">CONCATENATE(U394,"""",I$1,""":","'",I394,"',")</f>
        <v>"From":'DEL',"To":'MUM',"Price":'7591',"DeptTime":'11:11 PM',"ArrTime":'01:31 AM',"Flight":'A',"Comp":'Kingfisher',"Code":'A-6194',"FlightNo":'6194',</v>
      </c>
      <c r="W394" s="1" t="str">
        <f ca="1">CONCATENATE(V394,"""",J$1,""":","",J394,",")</f>
        <v>"From":'DEL',"To":'MUM',"Price":'7591',"DeptTime":'11:11 PM',"ArrTime":'01:31 AM',"Flight":'A',"Comp":'Kingfisher',"Code":'A-6194',"FlightNo":'6194',"isReturn":true,</v>
      </c>
      <c r="X394" s="1" t="str">
        <f t="shared" ref="X394:Y394" ca="1" si="433">CONCATENATE(W394,"""",K$1,""":","",K394,"',")</f>
        <v>"From":'DEL',"To":'MUM',"Price":'7591',"DeptTime":'11:11 PM',"ArrTime":'01:31 AM',"Flight":'A',"Comp":'Kingfisher',"Code":'A-6194',"FlightNo":'6194',"isReturn":true,"RetDeptTime":'04:52 AM',</v>
      </c>
      <c r="Y394" s="1" t="str">
        <f t="shared" ca="1" si="433"/>
        <v>"From":'DEL',"To":'MUM',"Price":'7591',"DeptTime":'11:11 PM',"ArrTime":'01:31 AM',"Flight":'A',"Comp":'Kingfisher',"Code":'A-6194',"FlightNo":'6194',"isReturn":true,"RetDeptTime":'04:52 AM',"RetArrTime":'07:12 AM',</v>
      </c>
      <c r="Z394" s="1" t="str">
        <f ca="1">CONCATENATE(Y394,"""",M$1,""":","'",M394,"'")</f>
        <v>"From":'DEL',"To":'MUM',"Price":'7591',"DeptTime":'11:11 PM',"ArrTime":'01:31 AM',"Flight":'A',"Comp":'Kingfisher',"Code":'A-6194',"FlightNo":'6194',"isReturn":true,"RetDeptTime":'04:52 AM',"RetArrTime":'07:12 AM',"RetCode":'A-6195'</v>
      </c>
      <c r="AA394" s="1" t="str">
        <f t="shared" ca="1" si="401"/>
        <v>{"From":'DEL',"To":'MUM',"Price":'7591',"DeptTime":'11:11 PM',"ArrTime":'01:31 AM',"Flight":'A',"Comp":'Kingfisher',"Code":'A-6194',"FlightNo":'6194',"isReturn":true,"RetDeptTime":'04:52 AM',"RetArrTime":'07:12 AM',"RetCode":'A-6195'},</v>
      </c>
    </row>
    <row r="395" spans="1:27" ht="18.75" customHeight="1">
      <c r="A395" s="1" t="s">
        <v>7</v>
      </c>
      <c r="B395" s="1" t="s">
        <v>13</v>
      </c>
      <c r="C395" s="1">
        <f t="shared" ca="1" si="396"/>
        <v>13015</v>
      </c>
      <c r="D395" s="2" t="str">
        <f>CONCATENATE("'","10:46 AM")</f>
        <v>'10:46 AM</v>
      </c>
      <c r="E395" s="2" t="str">
        <f>CONCATENATE("'","01:06 PM")</f>
        <v>'01:06 PM</v>
      </c>
      <c r="F395" s="1" t="s">
        <v>11</v>
      </c>
      <c r="G395" s="1" t="s">
        <v>9</v>
      </c>
      <c r="H395" s="1" t="str">
        <f t="shared" ca="1" si="424"/>
        <v>B-3788</v>
      </c>
      <c r="I395" s="1">
        <f t="shared" ca="1" si="397"/>
        <v>3788</v>
      </c>
      <c r="J395" s="4" t="s">
        <v>25</v>
      </c>
      <c r="K395" s="5" t="str">
        <f>CONCATENATE("'","04:28 PM")</f>
        <v>'04:28 PM</v>
      </c>
      <c r="L395" s="5" t="str">
        <f>CONCATENATE("'","06:48 PM")</f>
        <v>'06:48 PM</v>
      </c>
      <c r="M395" s="4" t="str">
        <f t="shared" ca="1" si="398"/>
        <v>B-3789</v>
      </c>
      <c r="N395" s="1" t="str">
        <f t="shared" si="399"/>
        <v>"From":'DEL',</v>
      </c>
      <c r="O395" s="1" t="str">
        <f>CONCATENATE(N395,"""",B$1,""":","'",B395,"',")</f>
        <v>"From":'DEL',"To":'ASR',</v>
      </c>
      <c r="P395" s="1" t="str">
        <f ca="1">CONCATENATE(O395,"""",C$1,""":","'",C395,"',")</f>
        <v>"From":'DEL',"To":'ASR',"Price":'13015',</v>
      </c>
      <c r="Q395" s="1" t="str">
        <f ca="1">CONCATENATE(P395,"""",D$1,""":","",D395,"',")</f>
        <v>"From":'DEL',"To":'ASR',"Price":'13015',"DeptTime":'10:46 AM',</v>
      </c>
      <c r="R395" s="1" t="str">
        <f ca="1">CONCATENATE(Q395,"""",E$1,""":","",E395,"',")</f>
        <v>"From":'DEL',"To":'ASR',"Price":'13015',"DeptTime":'10:46 AM',"ArrTime":'01:06 PM',</v>
      </c>
      <c r="S395" s="1" t="str">
        <f ca="1">CONCATENATE(R395,"""",F$1,""":","'",F395,"',")</f>
        <v>"From":'DEL',"To":'ASR',"Price":'13015',"DeptTime":'10:46 AM',"ArrTime":'01:06 PM',"Flight":'B',</v>
      </c>
      <c r="T395" s="1" t="str">
        <f ca="1">CONCATENATE(S395,"""",G$1,""":","'",G395,"',")</f>
        <v>"From":'DEL',"To":'ASR',"Price":'13015',"DeptTime":'10:46 AM',"ArrTime":'01:06 PM',"Flight":'B',"Comp":'Kingfisher',</v>
      </c>
      <c r="U395" s="1" t="str">
        <f ca="1">CONCATENATE(T395,"""",H$1,""":","'",H395,"',")</f>
        <v>"From":'DEL',"To":'ASR',"Price":'13015',"DeptTime":'10:46 AM',"ArrTime":'01:06 PM',"Flight":'B',"Comp":'Kingfisher',"Code":'B-3788',</v>
      </c>
      <c r="V395" s="1" t="str">
        <f ca="1">CONCATENATE(U395,"""",I$1,""":","'",I395,"',")</f>
        <v>"From":'DEL',"To":'ASR',"Price":'13015',"DeptTime":'10:46 AM',"ArrTime":'01:06 PM',"Flight":'B',"Comp":'Kingfisher',"Code":'B-3788',"FlightNo":'3788',</v>
      </c>
      <c r="W395" s="1" t="str">
        <f ca="1">CONCATENATE(V395,"""",J$1,""":","",J395,",")</f>
        <v>"From":'DEL',"To":'ASR',"Price":'13015',"DeptTime":'10:46 AM',"ArrTime":'01:06 PM',"Flight":'B',"Comp":'Kingfisher',"Code":'B-3788',"FlightNo":'3788',"isReturn":false,</v>
      </c>
      <c r="X395" s="1" t="str">
        <f t="shared" ref="X395:Y395" ca="1" si="434">CONCATENATE(W395,"""",K$1,""":","",K395,"',")</f>
        <v>"From":'DEL',"To":'ASR',"Price":'13015',"DeptTime":'10:46 AM',"ArrTime":'01:06 PM',"Flight":'B',"Comp":'Kingfisher',"Code":'B-3788',"FlightNo":'3788',"isReturn":false,"RetDeptTime":'04:28 PM',</v>
      </c>
      <c r="Y395" s="1" t="str">
        <f t="shared" ca="1" si="434"/>
        <v>"From":'DEL',"To":'ASR',"Price":'13015',"DeptTime":'10:46 AM',"ArrTime":'01:06 PM',"Flight":'B',"Comp":'Kingfisher',"Code":'B-3788',"FlightNo":'3788',"isReturn":false,"RetDeptTime":'04:28 PM',"RetArrTime":'06:48 PM',</v>
      </c>
      <c r="Z395" s="1" t="str">
        <f ca="1">CONCATENATE(Y395,"""",M$1,""":","'",M395,"'")</f>
        <v>"From":'DEL',"To":'ASR',"Price":'13015',"DeptTime":'10:46 AM',"ArrTime":'01:06 PM',"Flight":'B',"Comp":'Kingfisher',"Code":'B-3788',"FlightNo":'3788',"isReturn":false,"RetDeptTime":'04:28 PM',"RetArrTime":'06:48 PM',"RetCode":'B-3789'</v>
      </c>
      <c r="AA395" s="1" t="str">
        <f t="shared" ca="1" si="401"/>
        <v>{"From":'DEL',"To":'ASR',"Price":'13015',"DeptTime":'10:46 AM',"ArrTime":'01:06 PM',"Flight":'B',"Comp":'Kingfisher',"Code":'B-3788',"FlightNo":'3788',"isReturn":false,"RetDeptTime":'04:28 PM',"RetArrTime":'06:48 PM',"RetCode":'B-3789'},</v>
      </c>
    </row>
    <row r="396" spans="1:27" ht="18.75" customHeight="1">
      <c r="A396" s="1" t="s">
        <v>7</v>
      </c>
      <c r="B396" s="1" t="s">
        <v>14</v>
      </c>
      <c r="C396" s="1">
        <f t="shared" ca="1" si="396"/>
        <v>14220</v>
      </c>
      <c r="D396" s="2" t="str">
        <f>CONCATENATE("'","05:41 AM")</f>
        <v>'05:41 AM</v>
      </c>
      <c r="E396" s="2" t="str">
        <f>CONCATENATE("'","08:01 AM")</f>
        <v>'08:01 AM</v>
      </c>
      <c r="F396" s="1" t="s">
        <v>10</v>
      </c>
      <c r="G396" s="1" t="s">
        <v>9</v>
      </c>
      <c r="H396" s="1" t="str">
        <f t="shared" ca="1" si="424"/>
        <v>A-3409</v>
      </c>
      <c r="I396" s="1">
        <f t="shared" ca="1" si="397"/>
        <v>3409</v>
      </c>
      <c r="J396" s="4" t="s">
        <v>25</v>
      </c>
      <c r="K396" s="5" t="str">
        <f>CONCATENATE("'","11:23 AM")</f>
        <v>'11:23 AM</v>
      </c>
      <c r="L396" s="5" t="str">
        <f>CONCATENATE("'","01:43 PM")</f>
        <v>'01:43 PM</v>
      </c>
      <c r="M396" s="4" t="str">
        <f t="shared" ca="1" si="398"/>
        <v>A-3410</v>
      </c>
      <c r="N396" s="1" t="str">
        <f t="shared" si="399"/>
        <v>"From":'DEL',</v>
      </c>
      <c r="O396" s="1" t="str">
        <f>CONCATENATE(N396,"""",B$1,""":","'",B396,"',")</f>
        <v>"From":'DEL',"To":'KOL',</v>
      </c>
      <c r="P396" s="1" t="str">
        <f ca="1">CONCATENATE(O396,"""",C$1,""":","'",C396,"',")</f>
        <v>"From":'DEL',"To":'KOL',"Price":'14220',</v>
      </c>
      <c r="Q396" s="1" t="str">
        <f ca="1">CONCATENATE(P396,"""",D$1,""":","",D396,"',")</f>
        <v>"From":'DEL',"To":'KOL',"Price":'14220',"DeptTime":'05:41 AM',</v>
      </c>
      <c r="R396" s="1" t="str">
        <f ca="1">CONCATENATE(Q396,"""",E$1,""":","",E396,"',")</f>
        <v>"From":'DEL',"To":'KOL',"Price":'14220',"DeptTime":'05:41 AM',"ArrTime":'08:01 AM',</v>
      </c>
      <c r="S396" s="1" t="str">
        <f ca="1">CONCATENATE(R396,"""",F$1,""":","'",F396,"',")</f>
        <v>"From":'DEL',"To":'KOL',"Price":'14220',"DeptTime":'05:41 AM',"ArrTime":'08:01 AM',"Flight":'A',</v>
      </c>
      <c r="T396" s="1" t="str">
        <f ca="1">CONCATENATE(S396,"""",G$1,""":","'",G396,"',")</f>
        <v>"From":'DEL',"To":'KOL',"Price":'14220',"DeptTime":'05:41 AM',"ArrTime":'08:01 AM',"Flight":'A',"Comp":'Kingfisher',</v>
      </c>
      <c r="U396" s="1" t="str">
        <f ca="1">CONCATENATE(T396,"""",H$1,""":","'",H396,"',")</f>
        <v>"From":'DEL',"To":'KOL',"Price":'14220',"DeptTime":'05:41 AM',"ArrTime":'08:01 AM',"Flight":'A',"Comp":'Kingfisher',"Code":'A-3409',</v>
      </c>
      <c r="V396" s="1" t="str">
        <f ca="1">CONCATENATE(U396,"""",I$1,""":","'",I396,"',")</f>
        <v>"From":'DEL',"To":'KOL',"Price":'14220',"DeptTime":'05:41 AM',"ArrTime":'08:01 AM',"Flight":'A',"Comp":'Kingfisher',"Code":'A-3409',"FlightNo":'3409',</v>
      </c>
      <c r="W396" s="1" t="str">
        <f ca="1">CONCATENATE(V396,"""",J$1,""":","",J396,",")</f>
        <v>"From":'DEL',"To":'KOL',"Price":'14220',"DeptTime":'05:41 AM',"ArrTime":'08:01 AM',"Flight":'A',"Comp":'Kingfisher',"Code":'A-3409',"FlightNo":'3409',"isReturn":false,</v>
      </c>
      <c r="X396" s="1" t="str">
        <f t="shared" ref="X396:Y396" ca="1" si="435">CONCATENATE(W396,"""",K$1,""":","",K396,"',")</f>
        <v>"From":'DEL',"To":'KOL',"Price":'14220',"DeptTime":'05:41 AM',"ArrTime":'08:01 AM',"Flight":'A',"Comp":'Kingfisher',"Code":'A-3409',"FlightNo":'3409',"isReturn":false,"RetDeptTime":'11:23 AM',</v>
      </c>
      <c r="Y396" s="1" t="str">
        <f t="shared" ca="1" si="435"/>
        <v>"From":'DEL',"To":'KOL',"Price":'14220',"DeptTime":'05:41 AM',"ArrTime":'08:01 AM',"Flight":'A',"Comp":'Kingfisher',"Code":'A-3409',"FlightNo":'3409',"isReturn":false,"RetDeptTime":'11:23 AM',"RetArrTime":'01:43 PM',</v>
      </c>
      <c r="Z396" s="1" t="str">
        <f ca="1">CONCATENATE(Y396,"""",M$1,""":","'",M396,"'")</f>
        <v>"From":'DEL',"To":'KOL',"Price":'14220',"DeptTime":'05:41 AM',"ArrTime":'08:01 AM',"Flight":'A',"Comp":'Kingfisher',"Code":'A-3409',"FlightNo":'3409',"isReturn":false,"RetDeptTime":'11:23 AM',"RetArrTime":'01:43 PM',"RetCode":'A-3410'</v>
      </c>
      <c r="AA396" s="1" t="str">
        <f t="shared" ca="1" si="401"/>
        <v>{"From":'DEL',"To":'KOL',"Price":'14220',"DeptTime":'05:41 AM',"ArrTime":'08:01 AM',"Flight":'A',"Comp":'Kingfisher',"Code":'A-3409',"FlightNo":'3409',"isReturn":false,"RetDeptTime":'11:23 AM',"RetArrTime":'01:43 PM',"RetCode":'A-3410'},</v>
      </c>
    </row>
    <row r="397" spans="1:27" ht="18.75" customHeight="1">
      <c r="A397" s="1" t="s">
        <v>7</v>
      </c>
      <c r="B397" s="1" t="s">
        <v>15</v>
      </c>
      <c r="C397" s="1">
        <f t="shared" ca="1" si="396"/>
        <v>13655</v>
      </c>
      <c r="D397" s="2" t="str">
        <f>CONCATENATE("'","03:51 AM")</f>
        <v>'03:51 AM</v>
      </c>
      <c r="E397" s="2" t="str">
        <f>CONCATENATE("'","06:11 AM")</f>
        <v>'06:11 AM</v>
      </c>
      <c r="F397" s="1" t="s">
        <v>11</v>
      </c>
      <c r="G397" s="1" t="s">
        <v>9</v>
      </c>
      <c r="H397" s="1" t="str">
        <f t="shared" ca="1" si="424"/>
        <v>B-4882</v>
      </c>
      <c r="I397" s="1">
        <f t="shared" ca="1" si="397"/>
        <v>4882</v>
      </c>
      <c r="J397" s="4" t="s">
        <v>25</v>
      </c>
      <c r="K397" s="5" t="str">
        <f>CONCATENATE("'","09:33 AM")</f>
        <v>'09:33 AM</v>
      </c>
      <c r="L397" s="5" t="str">
        <f>CONCATENATE("'","11:53 AM")</f>
        <v>'11:53 AM</v>
      </c>
      <c r="M397" s="4" t="str">
        <f t="shared" ca="1" si="398"/>
        <v>B-4883</v>
      </c>
      <c r="N397" s="1" t="str">
        <f t="shared" si="399"/>
        <v>"From":'DEL',</v>
      </c>
      <c r="O397" s="1" t="str">
        <f>CONCATENATE(N397,"""",B$1,""":","'",B397,"',")</f>
        <v>"From":'DEL',"To":'CHD',</v>
      </c>
      <c r="P397" s="1" t="str">
        <f ca="1">CONCATENATE(O397,"""",C$1,""":","'",C397,"',")</f>
        <v>"From":'DEL',"To":'CHD',"Price":'13655',</v>
      </c>
      <c r="Q397" s="1" t="str">
        <f ca="1">CONCATENATE(P397,"""",D$1,""":","",D397,"',")</f>
        <v>"From":'DEL',"To":'CHD',"Price":'13655',"DeptTime":'03:51 AM',</v>
      </c>
      <c r="R397" s="1" t="str">
        <f ca="1">CONCATENATE(Q397,"""",E$1,""":","",E397,"',")</f>
        <v>"From":'DEL',"To":'CHD',"Price":'13655',"DeptTime":'03:51 AM',"ArrTime":'06:11 AM',</v>
      </c>
      <c r="S397" s="1" t="str">
        <f ca="1">CONCATENATE(R397,"""",F$1,""":","'",F397,"',")</f>
        <v>"From":'DEL',"To":'CHD',"Price":'13655',"DeptTime":'03:51 AM',"ArrTime":'06:11 AM',"Flight":'B',</v>
      </c>
      <c r="T397" s="1" t="str">
        <f ca="1">CONCATENATE(S397,"""",G$1,""":","'",G397,"',")</f>
        <v>"From":'DEL',"To":'CHD',"Price":'13655',"DeptTime":'03:51 AM',"ArrTime":'06:11 AM',"Flight":'B',"Comp":'Kingfisher',</v>
      </c>
      <c r="U397" s="1" t="str">
        <f ca="1">CONCATENATE(T397,"""",H$1,""":","'",H397,"',")</f>
        <v>"From":'DEL',"To":'CHD',"Price":'13655',"DeptTime":'03:51 AM',"ArrTime":'06:11 AM',"Flight":'B',"Comp":'Kingfisher',"Code":'B-4882',</v>
      </c>
      <c r="V397" s="1" t="str">
        <f ca="1">CONCATENATE(U397,"""",I$1,""":","'",I397,"',")</f>
        <v>"From":'DEL',"To":'CHD',"Price":'13655',"DeptTime":'03:51 AM',"ArrTime":'06:11 AM',"Flight":'B',"Comp":'Kingfisher',"Code":'B-4882',"FlightNo":'4882',</v>
      </c>
      <c r="W397" s="1" t="str">
        <f ca="1">CONCATENATE(V397,"""",J$1,""":","",J397,",")</f>
        <v>"From":'DEL',"To":'CHD',"Price":'13655',"DeptTime":'03:51 AM',"ArrTime":'06:11 AM',"Flight":'B',"Comp":'Kingfisher',"Code":'B-4882',"FlightNo":'4882',"isReturn":false,</v>
      </c>
      <c r="X397" s="1" t="str">
        <f t="shared" ref="X397:Y397" ca="1" si="436">CONCATENATE(W397,"""",K$1,""":","",K397,"',")</f>
        <v>"From":'DEL',"To":'CHD',"Price":'13655',"DeptTime":'03:51 AM',"ArrTime":'06:11 AM',"Flight":'B',"Comp":'Kingfisher',"Code":'B-4882',"FlightNo":'4882',"isReturn":false,"RetDeptTime":'09:33 AM',</v>
      </c>
      <c r="Y397" s="1" t="str">
        <f t="shared" ca="1" si="436"/>
        <v>"From":'DEL',"To":'CHD',"Price":'13655',"DeptTime":'03:51 AM',"ArrTime":'06:11 AM',"Flight":'B',"Comp":'Kingfisher',"Code":'B-4882',"FlightNo":'4882',"isReturn":false,"RetDeptTime":'09:33 AM',"RetArrTime":'11:53 AM',</v>
      </c>
      <c r="Z397" s="1" t="str">
        <f ca="1">CONCATENATE(Y397,"""",M$1,""":","'",M397,"'")</f>
        <v>"From":'DEL',"To":'CHD',"Price":'13655',"DeptTime":'03:51 AM',"ArrTime":'06:11 AM',"Flight":'B',"Comp":'Kingfisher',"Code":'B-4882',"FlightNo":'4882',"isReturn":false,"RetDeptTime":'09:33 AM',"RetArrTime":'11:53 AM',"RetCode":'B-4883'</v>
      </c>
      <c r="AA397" s="1" t="str">
        <f t="shared" ca="1" si="401"/>
        <v>{"From":'DEL',"To":'CHD',"Price":'13655',"DeptTime":'03:51 AM',"ArrTime":'06:11 AM',"Flight":'B',"Comp":'Kingfisher',"Code":'B-4882',"FlightNo":'4882',"isReturn":false,"RetDeptTime":'09:33 AM',"RetArrTime":'11:53 AM',"RetCode":'B-4883'},</v>
      </c>
    </row>
    <row r="398" spans="1:27" ht="18.75" customHeight="1">
      <c r="A398" s="1" t="s">
        <v>7</v>
      </c>
      <c r="B398" s="1" t="s">
        <v>7</v>
      </c>
      <c r="C398" s="1">
        <f t="shared" ca="1" si="396"/>
        <v>11765</v>
      </c>
      <c r="D398" s="2" t="str">
        <f>CONCATENATE("'","09:33 AM")</f>
        <v>'09:33 AM</v>
      </c>
      <c r="E398" s="2" t="str">
        <f>CONCATENATE("'","11:53 AM")</f>
        <v>'11:53 AM</v>
      </c>
      <c r="F398" s="1" t="s">
        <v>10</v>
      </c>
      <c r="G398" s="1" t="s">
        <v>18</v>
      </c>
      <c r="H398" s="1" t="str">
        <f t="shared" ca="1" si="424"/>
        <v>A-6529</v>
      </c>
      <c r="I398" s="1">
        <f t="shared" ca="1" si="397"/>
        <v>6529</v>
      </c>
      <c r="J398" s="4" t="s">
        <v>25</v>
      </c>
      <c r="K398" s="5" t="str">
        <f>CONCATENATE("'","03:15 PM")</f>
        <v>'03:15 PM</v>
      </c>
      <c r="L398" s="5" t="str">
        <f>CONCATENATE("'","05:35 PM")</f>
        <v>'05:35 PM</v>
      </c>
      <c r="M398" s="4" t="str">
        <f t="shared" ca="1" si="398"/>
        <v>A-6530</v>
      </c>
      <c r="N398" s="1" t="str">
        <f t="shared" si="399"/>
        <v>"From":'DEL',</v>
      </c>
      <c r="O398" s="1" t="str">
        <f>CONCATENATE(N398,"""",B$1,""":","'",B398,"',")</f>
        <v>"From":'DEL',"To":'DEL',</v>
      </c>
      <c r="P398" s="1" t="str">
        <f ca="1">CONCATENATE(O398,"""",C$1,""":","'",C398,"',")</f>
        <v>"From":'DEL',"To":'DEL',"Price":'11765',</v>
      </c>
      <c r="Q398" s="1" t="str">
        <f ca="1">CONCATENATE(P398,"""",D$1,""":","",D398,"',")</f>
        <v>"From":'DEL',"To":'DEL',"Price":'11765',"DeptTime":'09:33 AM',</v>
      </c>
      <c r="R398" s="1" t="str">
        <f ca="1">CONCATENATE(Q398,"""",E$1,""":","",E398,"',")</f>
        <v>"From":'DEL',"To":'DEL',"Price":'11765',"DeptTime":'09:33 AM',"ArrTime":'11:53 AM',</v>
      </c>
      <c r="S398" s="1" t="str">
        <f ca="1">CONCATENATE(R398,"""",F$1,""":","'",F398,"',")</f>
        <v>"From":'DEL',"To":'DEL',"Price":'11765',"DeptTime":'09:33 AM',"ArrTime":'11:53 AM',"Flight":'A',</v>
      </c>
      <c r="T398" s="1" t="str">
        <f ca="1">CONCATENATE(S398,"""",G$1,""":","'",G398,"',")</f>
        <v>"From":'DEL',"To":'DEL',"Price":'11765',"DeptTime":'09:33 AM',"ArrTime":'11:53 AM',"Flight":'A',"Comp":'Jet Airways',</v>
      </c>
      <c r="U398" s="1" t="str">
        <f ca="1">CONCATENATE(T398,"""",H$1,""":","'",H398,"',")</f>
        <v>"From":'DEL',"To":'DEL',"Price":'11765',"DeptTime":'09:33 AM',"ArrTime":'11:53 AM',"Flight":'A',"Comp":'Jet Airways',"Code":'A-6529',</v>
      </c>
      <c r="V398" s="1" t="str">
        <f ca="1">CONCATENATE(U398,"""",I$1,""":","'",I398,"',")</f>
        <v>"From":'DEL',"To":'DEL',"Price":'11765',"DeptTime":'09:33 AM',"ArrTime":'11:53 AM',"Flight":'A',"Comp":'Jet Airways',"Code":'A-6529',"FlightNo":'6529',</v>
      </c>
      <c r="W398" s="1" t="str">
        <f ca="1">CONCATENATE(V398,"""",J$1,""":","",J398,",")</f>
        <v>"From":'DEL',"To":'DEL',"Price":'11765',"DeptTime":'09:33 AM',"ArrTime":'11:53 AM',"Flight":'A',"Comp":'Jet Airways',"Code":'A-6529',"FlightNo":'6529',"isReturn":false,</v>
      </c>
      <c r="X398" s="1" t="str">
        <f t="shared" ref="X398:Y398" ca="1" si="437">CONCATENATE(W398,"""",K$1,""":","",K398,"',")</f>
        <v>"From":'DEL',"To":'DEL',"Price":'11765',"DeptTime":'09:33 AM',"ArrTime":'11:53 AM',"Flight":'A',"Comp":'Jet Airways',"Code":'A-6529',"FlightNo":'6529',"isReturn":false,"RetDeptTime":'03:15 PM',</v>
      </c>
      <c r="Y398" s="1" t="str">
        <f t="shared" ca="1" si="437"/>
        <v>"From":'DEL',"To":'DEL',"Price":'11765',"DeptTime":'09:33 AM',"ArrTime":'11:53 AM',"Flight":'A',"Comp":'Jet Airways',"Code":'A-6529',"FlightNo":'6529',"isReturn":false,"RetDeptTime":'03:15 PM',"RetArrTime":'05:35 PM',</v>
      </c>
      <c r="Z398" s="1" t="str">
        <f ca="1">CONCATENATE(Y398,"""",M$1,""":","'",M398,"'")</f>
        <v>"From":'DEL',"To":'DEL',"Price":'11765',"DeptTime":'09:33 AM',"ArrTime":'11:53 AM',"Flight":'A',"Comp":'Jet Airways',"Code":'A-6529',"FlightNo":'6529',"isReturn":false,"RetDeptTime":'03:15 PM',"RetArrTime":'05:35 PM',"RetCode":'A-6530'</v>
      </c>
      <c r="AA398" s="1" t="str">
        <f t="shared" ca="1" si="401"/>
        <v>{"From":'DEL',"To":'DEL',"Price":'11765',"DeptTime":'09:33 AM',"ArrTime":'11:53 AM',"Flight":'A',"Comp":'Jet Airways',"Code":'A-6529',"FlightNo":'6529',"isReturn":false,"RetDeptTime":'03:15 PM',"RetArrTime":'05:35 PM',"RetCode":'A-6530'},</v>
      </c>
    </row>
    <row r="399" spans="1:27" ht="18.75" customHeight="1">
      <c r="A399" s="1" t="s">
        <v>7</v>
      </c>
      <c r="B399" s="1" t="s">
        <v>8</v>
      </c>
      <c r="C399" s="1">
        <f t="shared" ca="1" si="396"/>
        <v>8332</v>
      </c>
      <c r="D399" s="2" t="str">
        <f>CONCATENATE("'","09:21 AM")</f>
        <v>'09:21 AM</v>
      </c>
      <c r="E399" s="2" t="str">
        <f>CONCATENATE("'","11:41 AM")</f>
        <v>'11:41 AM</v>
      </c>
      <c r="F399" s="1" t="s">
        <v>11</v>
      </c>
      <c r="G399" s="1" t="s">
        <v>19</v>
      </c>
      <c r="H399" s="1" t="str">
        <f t="shared" ca="1" si="424"/>
        <v>B-9571</v>
      </c>
      <c r="I399" s="1">
        <f t="shared" ca="1" si="397"/>
        <v>9571</v>
      </c>
      <c r="J399" s="4" t="s">
        <v>25</v>
      </c>
      <c r="K399" s="5" t="str">
        <f>CONCATENATE("'","03:02 PM")</f>
        <v>'03:02 PM</v>
      </c>
      <c r="L399" s="5" t="str">
        <f>CONCATENATE("'","05:22 PM")</f>
        <v>'05:22 PM</v>
      </c>
      <c r="M399" s="4" t="str">
        <f t="shared" ca="1" si="398"/>
        <v>B-9572</v>
      </c>
      <c r="N399" s="1" t="str">
        <f t="shared" si="399"/>
        <v>"From":'DEL',</v>
      </c>
      <c r="O399" s="1" t="str">
        <f>CONCATENATE(N399,"""",B$1,""":","'",B399,"',")</f>
        <v>"From":'DEL',"To":'BLR',</v>
      </c>
      <c r="P399" s="1" t="str">
        <f ca="1">CONCATENATE(O399,"""",C$1,""":","'",C399,"',")</f>
        <v>"From":'DEL',"To":'BLR',"Price":'8332',</v>
      </c>
      <c r="Q399" s="1" t="str">
        <f ca="1">CONCATENATE(P399,"""",D$1,""":","",D399,"',")</f>
        <v>"From":'DEL',"To":'BLR',"Price":'8332',"DeptTime":'09:21 AM',</v>
      </c>
      <c r="R399" s="1" t="str">
        <f ca="1">CONCATENATE(Q399,"""",E$1,""":","",E399,"',")</f>
        <v>"From":'DEL',"To":'BLR',"Price":'8332',"DeptTime":'09:21 AM',"ArrTime":'11:41 AM',</v>
      </c>
      <c r="S399" s="1" t="str">
        <f ca="1">CONCATENATE(R399,"""",F$1,""":","'",F399,"',")</f>
        <v>"From":'DEL',"To":'BLR',"Price":'8332',"DeptTime":'09:21 AM',"ArrTime":'11:41 AM',"Flight":'B',</v>
      </c>
      <c r="T399" s="1" t="str">
        <f ca="1">CONCATENATE(S399,"""",G$1,""":","'",G399,"',")</f>
        <v>"From":'DEL',"To":'BLR',"Price":'8332',"DeptTime":'09:21 AM',"ArrTime":'11:41 AM',"Flight":'B',"Comp":'Pun-Airways',</v>
      </c>
      <c r="U399" s="1" t="str">
        <f ca="1">CONCATENATE(T399,"""",H$1,""":","'",H399,"',")</f>
        <v>"From":'DEL',"To":'BLR',"Price":'8332',"DeptTime":'09:21 AM',"ArrTime":'11:41 AM',"Flight":'B',"Comp":'Pun-Airways',"Code":'B-9571',</v>
      </c>
      <c r="V399" s="1" t="str">
        <f ca="1">CONCATENATE(U399,"""",I$1,""":","'",I399,"',")</f>
        <v>"From":'DEL',"To":'BLR',"Price":'8332',"DeptTime":'09:21 AM',"ArrTime":'11:41 AM',"Flight":'B',"Comp":'Pun-Airways',"Code":'B-9571',"FlightNo":'9571',</v>
      </c>
      <c r="W399" s="1" t="str">
        <f ca="1">CONCATENATE(V399,"""",J$1,""":","",J399,",")</f>
        <v>"From":'DEL',"To":'BLR',"Price":'8332',"DeptTime":'09:21 AM',"ArrTime":'11:41 AM',"Flight":'B',"Comp":'Pun-Airways',"Code":'B-9571',"FlightNo":'9571',"isReturn":false,</v>
      </c>
      <c r="X399" s="1" t="str">
        <f t="shared" ref="X399:Y399" ca="1" si="438">CONCATENATE(W399,"""",K$1,""":","",K399,"',")</f>
        <v>"From":'DEL',"To":'BLR',"Price":'8332',"DeptTime":'09:21 AM',"ArrTime":'11:41 AM',"Flight":'B',"Comp":'Pun-Airways',"Code":'B-9571',"FlightNo":'9571',"isReturn":false,"RetDeptTime":'03:02 PM',</v>
      </c>
      <c r="Y399" s="1" t="str">
        <f t="shared" ca="1" si="438"/>
        <v>"From":'DEL',"To":'BLR',"Price":'8332',"DeptTime":'09:21 AM',"ArrTime":'11:41 AM',"Flight":'B',"Comp":'Pun-Airways',"Code":'B-9571',"FlightNo":'9571',"isReturn":false,"RetDeptTime":'03:02 PM',"RetArrTime":'05:22 PM',</v>
      </c>
      <c r="Z399" s="1" t="str">
        <f ca="1">CONCATENATE(Y399,"""",M$1,""":","'",M399,"'")</f>
        <v>"From":'DEL',"To":'BLR',"Price":'8332',"DeptTime":'09:21 AM',"ArrTime":'11:41 AM',"Flight":'B',"Comp":'Pun-Airways',"Code":'B-9571',"FlightNo":'9571',"isReturn":false,"RetDeptTime":'03:02 PM',"RetArrTime":'05:22 PM',"RetCode":'B-9572'</v>
      </c>
      <c r="AA399" s="1" t="str">
        <f t="shared" ca="1" si="401"/>
        <v>{"From":'DEL',"To":'BLR',"Price":'8332',"DeptTime":'09:21 AM',"ArrTime":'11:41 AM',"Flight":'B',"Comp":'Pun-Airways',"Code":'B-9571',"FlightNo":'9571',"isReturn":false,"RetDeptTime":'03:02 PM',"RetArrTime":'05:22 PM',"RetCode":'B-9572'},</v>
      </c>
    </row>
    <row r="400" spans="1:27" ht="18.75" customHeight="1">
      <c r="A400" s="1" t="s">
        <v>7</v>
      </c>
      <c r="B400" s="1" t="s">
        <v>12</v>
      </c>
      <c r="C400" s="1">
        <f t="shared" ca="1" si="396"/>
        <v>8999</v>
      </c>
      <c r="D400" s="2" t="str">
        <f>CONCATENATE("'","04:52 AM")</f>
        <v>'04:52 AM</v>
      </c>
      <c r="E400" s="2" t="str">
        <f>CONCATENATE("'","07:12 AM")</f>
        <v>'07:12 AM</v>
      </c>
      <c r="F400" s="1" t="s">
        <v>10</v>
      </c>
      <c r="G400" s="1" t="s">
        <v>20</v>
      </c>
      <c r="H400" s="1" t="str">
        <f t="shared" ca="1" si="424"/>
        <v>A-6764</v>
      </c>
      <c r="I400" s="1">
        <f t="shared" ca="1" si="397"/>
        <v>6764</v>
      </c>
      <c r="J400" s="4" t="s">
        <v>25</v>
      </c>
      <c r="K400" s="5" t="str">
        <f>CONCATENATE("'","10:34 AM")</f>
        <v>'10:34 AM</v>
      </c>
      <c r="L400" s="5" t="str">
        <f>CONCATENATE("'","12:54 PM")</f>
        <v>'12:54 PM</v>
      </c>
      <c r="M400" s="4" t="str">
        <f t="shared" ca="1" si="398"/>
        <v>A-6765</v>
      </c>
      <c r="N400" s="1" t="str">
        <f t="shared" si="399"/>
        <v>"From":'DEL',</v>
      </c>
      <c r="O400" s="1" t="str">
        <f>CONCATENATE(N400,"""",B$1,""":","'",B400,"',")</f>
        <v>"From":'DEL',"To":'MUM',</v>
      </c>
      <c r="P400" s="1" t="str">
        <f ca="1">CONCATENATE(O400,"""",C$1,""":","'",C400,"',")</f>
        <v>"From":'DEL',"To":'MUM',"Price":'8999',</v>
      </c>
      <c r="Q400" s="1" t="str">
        <f ca="1">CONCATENATE(P400,"""",D$1,""":","",D400,"',")</f>
        <v>"From":'DEL',"To":'MUM',"Price":'8999',"DeptTime":'04:52 AM',</v>
      </c>
      <c r="R400" s="1" t="str">
        <f ca="1">CONCATENATE(Q400,"""",E$1,""":","",E400,"',")</f>
        <v>"From":'DEL',"To":'MUM',"Price":'8999',"DeptTime":'04:52 AM',"ArrTime":'07:12 AM',</v>
      </c>
      <c r="S400" s="1" t="str">
        <f ca="1">CONCATENATE(R400,"""",F$1,""":","'",F400,"',")</f>
        <v>"From":'DEL',"To":'MUM',"Price":'8999',"DeptTime":'04:52 AM',"ArrTime":'07:12 AM',"Flight":'A',</v>
      </c>
      <c r="T400" s="1" t="str">
        <f ca="1">CONCATENATE(S400,"""",G$1,""":","'",G400,"',")</f>
        <v>"From":'DEL',"To":'MUM',"Price":'8999',"DeptTime":'04:52 AM',"ArrTime":'07:12 AM',"Flight":'A',"Comp":'M-India',</v>
      </c>
      <c r="U400" s="1" t="str">
        <f ca="1">CONCATENATE(T400,"""",H$1,""":","'",H400,"',")</f>
        <v>"From":'DEL',"To":'MUM',"Price":'8999',"DeptTime":'04:52 AM',"ArrTime":'07:12 AM',"Flight":'A',"Comp":'M-India',"Code":'A-6764',</v>
      </c>
      <c r="V400" s="1" t="str">
        <f ca="1">CONCATENATE(U400,"""",I$1,""":","'",I400,"',")</f>
        <v>"From":'DEL',"To":'MUM',"Price":'8999',"DeptTime":'04:52 AM',"ArrTime":'07:12 AM',"Flight":'A',"Comp":'M-India',"Code":'A-6764',"FlightNo":'6764',</v>
      </c>
      <c r="W400" s="1" t="str">
        <f ca="1">CONCATENATE(V400,"""",J$1,""":","",J400,",")</f>
        <v>"From":'DEL',"To":'MUM',"Price":'8999',"DeptTime":'04:52 AM',"ArrTime":'07:12 AM',"Flight":'A',"Comp":'M-India',"Code":'A-6764',"FlightNo":'6764',"isReturn":false,</v>
      </c>
      <c r="X400" s="1" t="str">
        <f t="shared" ref="X400:Y400" ca="1" si="439">CONCATENATE(W400,"""",K$1,""":","",K400,"',")</f>
        <v>"From":'DEL',"To":'MUM',"Price":'8999',"DeptTime":'04:52 AM',"ArrTime":'07:12 AM',"Flight":'A',"Comp":'M-India',"Code":'A-6764',"FlightNo":'6764',"isReturn":false,"RetDeptTime":'10:34 AM',</v>
      </c>
      <c r="Y400" s="1" t="str">
        <f t="shared" ca="1" si="439"/>
        <v>"From":'DEL',"To":'MUM',"Price":'8999',"DeptTime":'04:52 AM',"ArrTime":'07:12 AM',"Flight":'A',"Comp":'M-India',"Code":'A-6764',"FlightNo":'6764',"isReturn":false,"RetDeptTime":'10:34 AM',"RetArrTime":'12:54 PM',</v>
      </c>
      <c r="Z400" s="1" t="str">
        <f ca="1">CONCATENATE(Y400,"""",M$1,""":","'",M400,"'")</f>
        <v>"From":'DEL',"To":'MUM',"Price":'8999',"DeptTime":'04:52 AM',"ArrTime":'07:12 AM',"Flight":'A',"Comp":'M-India',"Code":'A-6764',"FlightNo":'6764',"isReturn":false,"RetDeptTime":'10:34 AM',"RetArrTime":'12:54 PM',"RetCode":'A-6765'</v>
      </c>
      <c r="AA400" s="1" t="str">
        <f t="shared" ca="1" si="401"/>
        <v>{"From":'DEL',"To":'MUM',"Price":'8999',"DeptTime":'04:52 AM',"ArrTime":'07:12 AM',"Flight":'A',"Comp":'M-India',"Code":'A-6764',"FlightNo":'6764',"isReturn":false,"RetDeptTime":'10:34 AM',"RetArrTime":'12:54 PM',"RetCode":'A-6765'},</v>
      </c>
    </row>
    <row r="401" spans="1:27" ht="18.75" customHeight="1">
      <c r="A401" s="1" t="s">
        <v>14</v>
      </c>
      <c r="B401" s="1" t="s">
        <v>13</v>
      </c>
      <c r="C401" s="1">
        <f t="shared" ca="1" si="396"/>
        <v>7915</v>
      </c>
      <c r="D401" s="2" t="str">
        <f>CONCATENATE("'","03:15 PM")</f>
        <v>'03:15 PM</v>
      </c>
      <c r="E401" s="2" t="str">
        <f>CONCATENATE("'","05:35 PM")</f>
        <v>'05:35 PM</v>
      </c>
      <c r="F401" s="1" t="s">
        <v>10</v>
      </c>
      <c r="G401" s="1" t="s">
        <v>21</v>
      </c>
      <c r="H401" s="1" t="str">
        <f t="shared" ca="1" si="424"/>
        <v>A-2451</v>
      </c>
      <c r="I401" s="1">
        <f t="shared" ca="1" si="397"/>
        <v>2451</v>
      </c>
      <c r="J401" s="4" t="s">
        <v>25</v>
      </c>
      <c r="K401" s="5" t="str">
        <f>CONCATENATE("'","08:56 PM")</f>
        <v>'08:56 PM</v>
      </c>
      <c r="L401" s="5" t="str">
        <f>CONCATENATE("'","11:16 PM")</f>
        <v>'11:16 PM</v>
      </c>
      <c r="M401" s="4" t="str">
        <f t="shared" ca="1" si="398"/>
        <v>A-2452</v>
      </c>
      <c r="N401" s="1" t="str">
        <f t="shared" si="399"/>
        <v>"From":'KOL',</v>
      </c>
      <c r="O401" s="1" t="str">
        <f>CONCATENATE(N401,"""",B$1,""":","'",B401,"',")</f>
        <v>"From":'KOL',"To":'ASR',</v>
      </c>
      <c r="P401" s="1" t="str">
        <f ca="1">CONCATENATE(O401,"""",C$1,""":","'",C401,"',")</f>
        <v>"From":'KOL',"To":'ASR',"Price":'7915',</v>
      </c>
      <c r="Q401" s="1" t="str">
        <f ca="1">CONCATENATE(P401,"""",D$1,""":","",D401,"',")</f>
        <v>"From":'KOL',"To":'ASR',"Price":'7915',"DeptTime":'03:15 PM',</v>
      </c>
      <c r="R401" s="1" t="str">
        <f ca="1">CONCATENATE(Q401,"""",E$1,""":","",E401,"',")</f>
        <v>"From":'KOL',"To":'ASR',"Price":'7915',"DeptTime":'03:15 PM',"ArrTime":'05:35 PM',</v>
      </c>
      <c r="S401" s="1" t="str">
        <f ca="1">CONCATENATE(R401,"""",F$1,""":","'",F401,"',")</f>
        <v>"From":'KOL',"To":'ASR',"Price":'7915',"DeptTime":'03:15 PM',"ArrTime":'05:35 PM',"Flight":'A',</v>
      </c>
      <c r="T401" s="1" t="str">
        <f ca="1">CONCATENATE(S401,"""",G$1,""":","'",G401,"',")</f>
        <v>"From":'KOL',"To":'ASR',"Price":'7915',"DeptTime":'03:15 PM',"ArrTime":'05:35 PM',"Flight":'A',"Comp":'Col-ways',</v>
      </c>
      <c r="U401" s="1" t="str">
        <f ca="1">CONCATENATE(T401,"""",H$1,""":","'",H401,"',")</f>
        <v>"From":'KOL',"To":'ASR',"Price":'7915',"DeptTime":'03:15 PM',"ArrTime":'05:35 PM',"Flight":'A',"Comp":'Col-ways',"Code":'A-2451',</v>
      </c>
      <c r="V401" s="1" t="str">
        <f ca="1">CONCATENATE(U401,"""",I$1,""":","'",I401,"',")</f>
        <v>"From":'KOL',"To":'ASR',"Price":'7915',"DeptTime":'03:15 PM',"ArrTime":'05:35 PM',"Flight":'A',"Comp":'Col-ways',"Code":'A-2451',"FlightNo":'2451',</v>
      </c>
      <c r="W401" s="1" t="str">
        <f ca="1">CONCATENATE(V401,"""",J$1,""":","",J401,",")</f>
        <v>"From":'KOL',"To":'ASR',"Price":'7915',"DeptTime":'03:15 PM',"ArrTime":'05:35 PM',"Flight":'A',"Comp":'Col-ways',"Code":'A-2451',"FlightNo":'2451',"isReturn":false,</v>
      </c>
      <c r="X401" s="1" t="str">
        <f t="shared" ref="X401:Y401" ca="1" si="440">CONCATENATE(W401,"""",K$1,""":","",K401,"',")</f>
        <v>"From":'KOL',"To":'ASR',"Price":'7915',"DeptTime":'03:15 PM',"ArrTime":'05:35 PM',"Flight":'A',"Comp":'Col-ways',"Code":'A-2451',"FlightNo":'2451',"isReturn":false,"RetDeptTime":'08:56 PM',</v>
      </c>
      <c r="Y401" s="1" t="str">
        <f t="shared" ca="1" si="440"/>
        <v>"From":'KOL',"To":'ASR',"Price":'7915',"DeptTime":'03:15 PM',"ArrTime":'05:35 PM',"Flight":'A',"Comp":'Col-ways',"Code":'A-2451',"FlightNo":'2451',"isReturn":false,"RetDeptTime":'08:56 PM',"RetArrTime":'11:16 PM',</v>
      </c>
      <c r="Z401" s="1" t="str">
        <f ca="1">CONCATENATE(Y401,"""",M$1,""":","'",M401,"'")</f>
        <v>"From":'KOL',"To":'ASR',"Price":'7915',"DeptTime":'03:15 PM',"ArrTime":'05:35 PM',"Flight":'A',"Comp":'Col-ways',"Code":'A-2451',"FlightNo":'2451',"isReturn":false,"RetDeptTime":'08:56 PM',"RetArrTime":'11:16 PM',"RetCode":'A-2452'</v>
      </c>
      <c r="AA401" s="1" t="str">
        <f t="shared" ca="1" si="401"/>
        <v>{"From":'KOL',"To":'ASR',"Price":'7915',"DeptTime":'03:15 PM',"ArrTime":'05:35 PM',"Flight":'A',"Comp":'Col-ways',"Code":'A-2451',"FlightNo":'2451',"isReturn":false,"RetDeptTime":'08:56 PM',"RetArrTime":'11:16 PM',"RetCode":'A-2452'},</v>
      </c>
    </row>
    <row r="402" spans="1:27" ht="18.75" customHeight="1">
      <c r="A402" s="1" t="s">
        <v>14</v>
      </c>
      <c r="B402" s="1" t="s">
        <v>14</v>
      </c>
      <c r="C402" s="1">
        <f t="shared" ca="1" si="396"/>
        <v>9481</v>
      </c>
      <c r="D402" s="2" t="str">
        <f>CONCATENATE("'","02:50 AM")</f>
        <v>'02:50 AM</v>
      </c>
      <c r="E402" s="2" t="str">
        <f>CONCATENATE("'","05:10 AM")</f>
        <v>'05:10 AM</v>
      </c>
      <c r="F402" s="1" t="s">
        <v>11</v>
      </c>
      <c r="G402" s="1" t="s">
        <v>22</v>
      </c>
      <c r="H402" s="1" t="str">
        <f t="shared" ca="1" si="424"/>
        <v>B-1261</v>
      </c>
      <c r="I402" s="1">
        <f t="shared" ca="1" si="397"/>
        <v>1261</v>
      </c>
      <c r="J402" s="4" t="s">
        <v>25</v>
      </c>
      <c r="K402" s="5" t="str">
        <f>CONCATENATE("'","08:32 AM")</f>
        <v>'08:32 AM</v>
      </c>
      <c r="L402" s="5" t="str">
        <f>CONCATENATE("'","10:52 AM")</f>
        <v>'10:52 AM</v>
      </c>
      <c r="M402" s="4" t="str">
        <f t="shared" ca="1" si="398"/>
        <v>B-1262</v>
      </c>
      <c r="N402" s="1" t="str">
        <f t="shared" si="399"/>
        <v>"From":'KOL',</v>
      </c>
      <c r="O402" s="1" t="str">
        <f>CONCATENATE(N402,"""",B$1,""":","'",B402,"',")</f>
        <v>"From":'KOL',"To":'KOL',</v>
      </c>
      <c r="P402" s="1" t="str">
        <f ca="1">CONCATENATE(O402,"""",C$1,""":","'",C402,"',")</f>
        <v>"From":'KOL',"To":'KOL',"Price":'9481',</v>
      </c>
      <c r="Q402" s="1" t="str">
        <f ca="1">CONCATENATE(P402,"""",D$1,""":","",D402,"',")</f>
        <v>"From":'KOL',"To":'KOL',"Price":'9481',"DeptTime":'02:50 AM',</v>
      </c>
      <c r="R402" s="1" t="str">
        <f ca="1">CONCATENATE(Q402,"""",E$1,""":","",E402,"',")</f>
        <v>"From":'KOL',"To":'KOL',"Price":'9481',"DeptTime":'02:50 AM',"ArrTime":'05:10 AM',</v>
      </c>
      <c r="S402" s="1" t="str">
        <f ca="1">CONCATENATE(R402,"""",F$1,""":","'",F402,"',")</f>
        <v>"From":'KOL',"To":'KOL',"Price":'9481',"DeptTime":'02:50 AM',"ArrTime":'05:10 AM',"Flight":'B',</v>
      </c>
      <c r="T402" s="1" t="str">
        <f ca="1">CONCATENATE(S402,"""",G$1,""":","'",G402,"',")</f>
        <v>"From":'KOL',"To":'KOL',"Price":'9481',"DeptTime":'02:50 AM',"ArrTime":'05:10 AM',"Flight":'B',"Comp":'Max-Yorks',</v>
      </c>
      <c r="U402" s="1" t="str">
        <f ca="1">CONCATENATE(T402,"""",H$1,""":","'",H402,"',")</f>
        <v>"From":'KOL',"To":'KOL',"Price":'9481',"DeptTime":'02:50 AM',"ArrTime":'05:10 AM',"Flight":'B',"Comp":'Max-Yorks',"Code":'B-1261',</v>
      </c>
      <c r="V402" s="1" t="str">
        <f ca="1">CONCATENATE(U402,"""",I$1,""":","'",I402,"',")</f>
        <v>"From":'KOL',"To":'KOL',"Price":'9481',"DeptTime":'02:50 AM',"ArrTime":'05:10 AM',"Flight":'B',"Comp":'Max-Yorks',"Code":'B-1261',"FlightNo":'1261',</v>
      </c>
      <c r="W402" s="1" t="str">
        <f ca="1">CONCATENATE(V402,"""",J$1,""":","",J402,",")</f>
        <v>"From":'KOL',"To":'KOL',"Price":'9481',"DeptTime":'02:50 AM',"ArrTime":'05:10 AM',"Flight":'B',"Comp":'Max-Yorks',"Code":'B-1261',"FlightNo":'1261',"isReturn":false,</v>
      </c>
      <c r="X402" s="1" t="str">
        <f t="shared" ref="X402:Y402" ca="1" si="441">CONCATENATE(W402,"""",K$1,""":","",K402,"',")</f>
        <v>"From":'KOL',"To":'KOL',"Price":'9481',"DeptTime":'02:50 AM',"ArrTime":'05:10 AM',"Flight":'B',"Comp":'Max-Yorks',"Code":'B-1261',"FlightNo":'1261',"isReturn":false,"RetDeptTime":'08:32 AM',</v>
      </c>
      <c r="Y402" s="1" t="str">
        <f t="shared" ca="1" si="441"/>
        <v>"From":'KOL',"To":'KOL',"Price":'9481',"DeptTime":'02:50 AM',"ArrTime":'05:10 AM',"Flight":'B',"Comp":'Max-Yorks',"Code":'B-1261',"FlightNo":'1261',"isReturn":false,"RetDeptTime":'08:32 AM',"RetArrTime":'10:52 AM',</v>
      </c>
      <c r="Z402" s="1" t="str">
        <f ca="1">CONCATENATE(Y402,"""",M$1,""":","'",M402,"'")</f>
        <v>"From":'KOL',"To":'KOL',"Price":'9481',"DeptTime":'02:50 AM',"ArrTime":'05:10 AM',"Flight":'B',"Comp":'Max-Yorks',"Code":'B-1261',"FlightNo":'1261',"isReturn":false,"RetDeptTime":'08:32 AM',"RetArrTime":'10:52 AM',"RetCode":'B-1262'</v>
      </c>
      <c r="AA402" s="1" t="str">
        <f t="shared" ca="1" si="401"/>
        <v>{"From":'KOL',"To":'KOL',"Price":'9481',"DeptTime":'02:50 AM',"ArrTime":'05:10 AM',"Flight":'B',"Comp":'Max-Yorks',"Code":'B-1261',"FlightNo":'1261',"isReturn":false,"RetDeptTime":'08:32 AM',"RetArrTime":'10:52 AM',"RetCode":'B-1262'},</v>
      </c>
    </row>
    <row r="403" spans="1:27" ht="18.75" customHeight="1">
      <c r="A403" s="1" t="s">
        <v>14</v>
      </c>
      <c r="B403" s="1" t="s">
        <v>15</v>
      </c>
      <c r="C403" s="1">
        <f t="shared" ca="1" si="396"/>
        <v>8954</v>
      </c>
      <c r="D403" s="2" t="str">
        <f>CONCATENATE("'","11:47 AM")</f>
        <v>'11:47 AM</v>
      </c>
      <c r="E403" s="2" t="str">
        <f>CONCATENATE("'","02:07 PM")</f>
        <v>'02:07 PM</v>
      </c>
      <c r="F403" s="1" t="s">
        <v>10</v>
      </c>
      <c r="G403" s="1" t="s">
        <v>9</v>
      </c>
      <c r="H403" s="1" t="str">
        <f t="shared" ca="1" si="424"/>
        <v>A-9285</v>
      </c>
      <c r="I403" s="1">
        <f t="shared" ca="1" si="397"/>
        <v>9285</v>
      </c>
      <c r="J403" s="4" t="s">
        <v>24</v>
      </c>
      <c r="K403" s="5" t="str">
        <f>CONCATENATE("'","05:29 PM")</f>
        <v>'05:29 PM</v>
      </c>
      <c r="L403" s="5" t="str">
        <f>CONCATENATE("'","07:49 PM")</f>
        <v>'07:49 PM</v>
      </c>
      <c r="M403" s="4" t="str">
        <f t="shared" ca="1" si="398"/>
        <v>A-9286</v>
      </c>
      <c r="N403" s="1" t="str">
        <f t="shared" si="399"/>
        <v>"From":'KOL',</v>
      </c>
      <c r="O403" s="1" t="str">
        <f>CONCATENATE(N403,"""",B$1,""":","'",B403,"',")</f>
        <v>"From":'KOL',"To":'CHD',</v>
      </c>
      <c r="P403" s="1" t="str">
        <f ca="1">CONCATENATE(O403,"""",C$1,""":","'",C403,"',")</f>
        <v>"From":'KOL',"To":'CHD',"Price":'8954',</v>
      </c>
      <c r="Q403" s="1" t="str">
        <f ca="1">CONCATENATE(P403,"""",D$1,""":","",D403,"',")</f>
        <v>"From":'KOL',"To":'CHD',"Price":'8954',"DeptTime":'11:47 AM',</v>
      </c>
      <c r="R403" s="1" t="str">
        <f ca="1">CONCATENATE(Q403,"""",E$1,""":","",E403,"',")</f>
        <v>"From":'KOL',"To":'CHD',"Price":'8954',"DeptTime":'11:47 AM',"ArrTime":'02:07 PM',</v>
      </c>
      <c r="S403" s="1" t="str">
        <f ca="1">CONCATENATE(R403,"""",F$1,""":","'",F403,"',")</f>
        <v>"From":'KOL',"To":'CHD',"Price":'8954',"DeptTime":'11:47 AM',"ArrTime":'02:07 PM',"Flight":'A',</v>
      </c>
      <c r="T403" s="1" t="str">
        <f ca="1">CONCATENATE(S403,"""",G$1,""":","'",G403,"',")</f>
        <v>"From":'KOL',"To":'CHD',"Price":'8954',"DeptTime":'11:47 AM',"ArrTime":'02:07 PM',"Flight":'A',"Comp":'Kingfisher',</v>
      </c>
      <c r="U403" s="1" t="str">
        <f ca="1">CONCATENATE(T403,"""",H$1,""":","'",H403,"',")</f>
        <v>"From":'KOL',"To":'CHD',"Price":'8954',"DeptTime":'11:47 AM',"ArrTime":'02:07 PM',"Flight":'A',"Comp":'Kingfisher',"Code":'A-9285',</v>
      </c>
      <c r="V403" s="1" t="str">
        <f ca="1">CONCATENATE(U403,"""",I$1,""":","'",I403,"',")</f>
        <v>"From":'KOL',"To":'CHD',"Price":'8954',"DeptTime":'11:47 AM',"ArrTime":'02:07 PM',"Flight":'A',"Comp":'Kingfisher',"Code":'A-9285',"FlightNo":'9285',</v>
      </c>
      <c r="W403" s="1" t="str">
        <f ca="1">CONCATENATE(V403,"""",J$1,""":","",J403,",")</f>
        <v>"From":'KOL',"To":'CHD',"Price":'8954',"DeptTime":'11:47 AM',"ArrTime":'02:07 PM',"Flight":'A',"Comp":'Kingfisher',"Code":'A-9285',"FlightNo":'9285',"isReturn":true,</v>
      </c>
      <c r="X403" s="1" t="str">
        <f t="shared" ref="X403:Y403" ca="1" si="442">CONCATENATE(W403,"""",K$1,""":","",K403,"',")</f>
        <v>"From":'KOL',"To":'CHD',"Price":'8954',"DeptTime":'11:47 AM',"ArrTime":'02:07 PM',"Flight":'A',"Comp":'Kingfisher',"Code":'A-9285',"FlightNo":'9285',"isReturn":true,"RetDeptTime":'05:29 PM',</v>
      </c>
      <c r="Y403" s="1" t="str">
        <f t="shared" ca="1" si="442"/>
        <v>"From":'KOL',"To":'CHD',"Price":'8954',"DeptTime":'11:47 AM',"ArrTime":'02:07 PM',"Flight":'A',"Comp":'Kingfisher',"Code":'A-9285',"FlightNo":'9285',"isReturn":true,"RetDeptTime":'05:29 PM',"RetArrTime":'07:49 PM',</v>
      </c>
      <c r="Z403" s="1" t="str">
        <f ca="1">CONCATENATE(Y403,"""",M$1,""":","'",M403,"'")</f>
        <v>"From":'KOL',"To":'CHD',"Price":'8954',"DeptTime":'11:47 AM',"ArrTime":'02:07 PM',"Flight":'A',"Comp":'Kingfisher',"Code":'A-9285',"FlightNo":'9285',"isReturn":true,"RetDeptTime":'05:29 PM',"RetArrTime":'07:49 PM',"RetCode":'A-9286'</v>
      </c>
      <c r="AA403" s="1" t="str">
        <f t="shared" ca="1" si="401"/>
        <v>{"From":'KOL',"To":'CHD',"Price":'8954',"DeptTime":'11:47 AM',"ArrTime":'02:07 PM',"Flight":'A',"Comp":'Kingfisher',"Code":'A-9285',"FlightNo":'9285',"isReturn":true,"RetDeptTime":'05:29 PM',"RetArrTime":'07:49 PM',"RetCode":'A-9286'},</v>
      </c>
    </row>
    <row r="404" spans="1:27" ht="18.75" customHeight="1">
      <c r="A404" s="1" t="s">
        <v>14</v>
      </c>
      <c r="B404" s="1" t="s">
        <v>7</v>
      </c>
      <c r="C404" s="1">
        <f t="shared" ca="1" si="396"/>
        <v>11626</v>
      </c>
      <c r="D404" s="2" t="str">
        <f>CONCATENATE("'","06:30 AM")</f>
        <v>'06:30 AM</v>
      </c>
      <c r="E404" s="2" t="str">
        <f>CONCATENATE("'","08:50 AM")</f>
        <v>'08:50 AM</v>
      </c>
      <c r="F404" s="1" t="s">
        <v>11</v>
      </c>
      <c r="G404" s="1" t="s">
        <v>9</v>
      </c>
      <c r="H404" s="1" t="str">
        <f t="shared" ca="1" si="424"/>
        <v>B-3597</v>
      </c>
      <c r="I404" s="1">
        <f t="shared" ca="1" si="397"/>
        <v>3597</v>
      </c>
      <c r="J404" s="4" t="s">
        <v>24</v>
      </c>
      <c r="K404" s="5" t="str">
        <f>CONCATENATE("'","12:12 PM")</f>
        <v>'12:12 PM</v>
      </c>
      <c r="L404" s="5" t="str">
        <f>CONCATENATE("'","02:32 PM")</f>
        <v>'02:32 PM</v>
      </c>
      <c r="M404" s="4" t="str">
        <f t="shared" ca="1" si="398"/>
        <v>B-3598</v>
      </c>
      <c r="N404" s="1" t="str">
        <f t="shared" si="399"/>
        <v>"From":'KOL',</v>
      </c>
      <c r="O404" s="1" t="str">
        <f>CONCATENATE(N404,"""",B$1,""":","'",B404,"',")</f>
        <v>"From":'KOL',"To":'DEL',</v>
      </c>
      <c r="P404" s="1" t="str">
        <f ca="1">CONCATENATE(O404,"""",C$1,""":","'",C404,"',")</f>
        <v>"From":'KOL',"To":'DEL',"Price":'11626',</v>
      </c>
      <c r="Q404" s="1" t="str">
        <f ca="1">CONCATENATE(P404,"""",D$1,""":","",D404,"',")</f>
        <v>"From":'KOL',"To":'DEL',"Price":'11626',"DeptTime":'06:30 AM',</v>
      </c>
      <c r="R404" s="1" t="str">
        <f ca="1">CONCATENATE(Q404,"""",E$1,""":","",E404,"',")</f>
        <v>"From":'KOL',"To":'DEL',"Price":'11626',"DeptTime":'06:30 AM',"ArrTime":'08:50 AM',</v>
      </c>
      <c r="S404" s="1" t="str">
        <f ca="1">CONCATENATE(R404,"""",F$1,""":","'",F404,"',")</f>
        <v>"From":'KOL',"To":'DEL',"Price":'11626',"DeptTime":'06:30 AM',"ArrTime":'08:50 AM',"Flight":'B',</v>
      </c>
      <c r="T404" s="1" t="str">
        <f ca="1">CONCATENATE(S404,"""",G$1,""":","'",G404,"',")</f>
        <v>"From":'KOL',"To":'DEL',"Price":'11626',"DeptTime":'06:30 AM',"ArrTime":'08:50 AM',"Flight":'B',"Comp":'Kingfisher',</v>
      </c>
      <c r="U404" s="1" t="str">
        <f ca="1">CONCATENATE(T404,"""",H$1,""":","'",H404,"',")</f>
        <v>"From":'KOL',"To":'DEL',"Price":'11626',"DeptTime":'06:30 AM',"ArrTime":'08:50 AM',"Flight":'B',"Comp":'Kingfisher',"Code":'B-3597',</v>
      </c>
      <c r="V404" s="1" t="str">
        <f ca="1">CONCATENATE(U404,"""",I$1,""":","'",I404,"',")</f>
        <v>"From":'KOL',"To":'DEL',"Price":'11626',"DeptTime":'06:30 AM',"ArrTime":'08:50 AM',"Flight":'B',"Comp":'Kingfisher',"Code":'B-3597',"FlightNo":'3597',</v>
      </c>
      <c r="W404" s="1" t="str">
        <f ca="1">CONCATENATE(V404,"""",J$1,""":","",J404,",")</f>
        <v>"From":'KOL',"To":'DEL',"Price":'11626',"DeptTime":'06:30 AM',"ArrTime":'08:50 AM',"Flight":'B',"Comp":'Kingfisher',"Code":'B-3597',"FlightNo":'3597',"isReturn":true,</v>
      </c>
      <c r="X404" s="1" t="str">
        <f t="shared" ref="X404:Y404" ca="1" si="443">CONCATENATE(W404,"""",K$1,""":","",K404,"',")</f>
        <v>"From":'KOL',"To":'DEL',"Price":'11626',"DeptTime":'06:30 AM',"ArrTime":'08:50 AM',"Flight":'B',"Comp":'Kingfisher',"Code":'B-3597',"FlightNo":'3597',"isReturn":true,"RetDeptTime":'12:12 PM',</v>
      </c>
      <c r="Y404" s="1" t="str">
        <f t="shared" ca="1" si="443"/>
        <v>"From":'KOL',"To":'DEL',"Price":'11626',"DeptTime":'06:30 AM',"ArrTime":'08:50 AM',"Flight":'B',"Comp":'Kingfisher',"Code":'B-3597',"FlightNo":'3597',"isReturn":true,"RetDeptTime":'12:12 PM',"RetArrTime":'02:32 PM',</v>
      </c>
      <c r="Z404" s="1" t="str">
        <f ca="1">CONCATENATE(Y404,"""",M$1,""":","'",M404,"'")</f>
        <v>"From":'KOL',"To":'DEL',"Price":'11626',"DeptTime":'06:30 AM',"ArrTime":'08:50 AM',"Flight":'B',"Comp":'Kingfisher',"Code":'B-3597',"FlightNo":'3597',"isReturn":true,"RetDeptTime":'12:12 PM',"RetArrTime":'02:32 PM',"RetCode":'B-3598'</v>
      </c>
      <c r="AA404" s="1" t="str">
        <f t="shared" ca="1" si="401"/>
        <v>{"From":'KOL',"To":'DEL',"Price":'11626',"DeptTime":'06:30 AM',"ArrTime":'08:50 AM',"Flight":'B',"Comp":'Kingfisher',"Code":'B-3597',"FlightNo":'3597',"isReturn":true,"RetDeptTime":'12:12 PM',"RetArrTime":'02:32 PM',"RetCode":'B-3598'},</v>
      </c>
    </row>
    <row r="405" spans="1:27" ht="18.75" customHeight="1">
      <c r="A405" s="1" t="s">
        <v>14</v>
      </c>
      <c r="B405" s="1" t="s">
        <v>6</v>
      </c>
      <c r="C405" s="1">
        <f t="shared" ca="1" si="396"/>
        <v>9843</v>
      </c>
      <c r="D405" s="2" t="str">
        <f>CONCATENATE("'","07:31 AM")</f>
        <v>'07:31 AM</v>
      </c>
      <c r="E405" s="2" t="str">
        <f>CONCATENATE("'","09:51 AM")</f>
        <v>'09:51 AM</v>
      </c>
      <c r="F405" s="1" t="s">
        <v>10</v>
      </c>
      <c r="G405" s="1" t="s">
        <v>9</v>
      </c>
      <c r="H405" s="1" t="str">
        <f t="shared" ca="1" si="424"/>
        <v>A-5451</v>
      </c>
      <c r="I405" s="1">
        <f t="shared" ca="1" si="397"/>
        <v>5451</v>
      </c>
      <c r="J405" s="4" t="s">
        <v>24</v>
      </c>
      <c r="K405" s="5" t="str">
        <f>CONCATENATE("'","01:13 PM")</f>
        <v>'01:13 PM</v>
      </c>
      <c r="L405" s="5" t="str">
        <f>CONCATENATE("'","03:33 PM")</f>
        <v>'03:33 PM</v>
      </c>
      <c r="M405" s="4" t="str">
        <f t="shared" ca="1" si="398"/>
        <v>A-5452</v>
      </c>
      <c r="N405" s="1" t="str">
        <f t="shared" si="399"/>
        <v>"From":'KOL',</v>
      </c>
      <c r="O405" s="1" t="str">
        <f>CONCATENATE(N405,"""",B$1,""":","'",B405,"',")</f>
        <v>"From":'KOL',"To":'PUN',</v>
      </c>
      <c r="P405" s="1" t="str">
        <f ca="1">CONCATENATE(O405,"""",C$1,""":","'",C405,"',")</f>
        <v>"From":'KOL',"To":'PUN',"Price":'9843',</v>
      </c>
      <c r="Q405" s="1" t="str">
        <f ca="1">CONCATENATE(P405,"""",D$1,""":","",D405,"',")</f>
        <v>"From":'KOL',"To":'PUN',"Price":'9843',"DeptTime":'07:31 AM',</v>
      </c>
      <c r="R405" s="1" t="str">
        <f ca="1">CONCATENATE(Q405,"""",E$1,""":","",E405,"',")</f>
        <v>"From":'KOL',"To":'PUN',"Price":'9843',"DeptTime":'07:31 AM',"ArrTime":'09:51 AM',</v>
      </c>
      <c r="S405" s="1" t="str">
        <f ca="1">CONCATENATE(R405,"""",F$1,""":","'",F405,"',")</f>
        <v>"From":'KOL',"To":'PUN',"Price":'9843',"DeptTime":'07:31 AM',"ArrTime":'09:51 AM',"Flight":'A',</v>
      </c>
      <c r="T405" s="1" t="str">
        <f ca="1">CONCATENATE(S405,"""",G$1,""":","'",G405,"',")</f>
        <v>"From":'KOL',"To":'PUN',"Price":'9843',"DeptTime":'07:31 AM',"ArrTime":'09:51 AM',"Flight":'A',"Comp":'Kingfisher',</v>
      </c>
      <c r="U405" s="1" t="str">
        <f ca="1">CONCATENATE(T405,"""",H$1,""":","'",H405,"',")</f>
        <v>"From":'KOL',"To":'PUN',"Price":'9843',"DeptTime":'07:31 AM',"ArrTime":'09:51 AM',"Flight":'A',"Comp":'Kingfisher',"Code":'A-5451',</v>
      </c>
      <c r="V405" s="1" t="str">
        <f ca="1">CONCATENATE(U405,"""",I$1,""":","'",I405,"',")</f>
        <v>"From":'KOL',"To":'PUN',"Price":'9843',"DeptTime":'07:31 AM',"ArrTime":'09:51 AM',"Flight":'A',"Comp":'Kingfisher',"Code":'A-5451',"FlightNo":'5451',</v>
      </c>
      <c r="W405" s="1" t="str">
        <f ca="1">CONCATENATE(V405,"""",J$1,""":","",J405,",")</f>
        <v>"From":'KOL',"To":'PUN',"Price":'9843',"DeptTime":'07:31 AM',"ArrTime":'09:51 AM',"Flight":'A',"Comp":'Kingfisher',"Code":'A-5451',"FlightNo":'5451',"isReturn":true,</v>
      </c>
      <c r="X405" s="1" t="str">
        <f t="shared" ref="X405:Y405" ca="1" si="444">CONCATENATE(W405,"""",K$1,""":","",K405,"',")</f>
        <v>"From":'KOL',"To":'PUN',"Price":'9843',"DeptTime":'07:31 AM',"ArrTime":'09:51 AM',"Flight":'A',"Comp":'Kingfisher',"Code":'A-5451',"FlightNo":'5451',"isReturn":true,"RetDeptTime":'01:13 PM',</v>
      </c>
      <c r="Y405" s="1" t="str">
        <f t="shared" ca="1" si="444"/>
        <v>"From":'KOL',"To":'PUN',"Price":'9843',"DeptTime":'07:31 AM',"ArrTime":'09:51 AM',"Flight":'A',"Comp":'Kingfisher',"Code":'A-5451',"FlightNo":'5451',"isReturn":true,"RetDeptTime":'01:13 PM',"RetArrTime":'03:33 PM',</v>
      </c>
      <c r="Z405" s="1" t="str">
        <f ca="1">CONCATENATE(Y405,"""",M$1,""":","'",M405,"'")</f>
        <v>"From":'KOL',"To":'PUN',"Price":'9843',"DeptTime":'07:31 AM',"ArrTime":'09:51 AM',"Flight":'A',"Comp":'Kingfisher',"Code":'A-5451',"FlightNo":'5451',"isReturn":true,"RetDeptTime":'01:13 PM',"RetArrTime":'03:33 PM',"RetCode":'A-5452'</v>
      </c>
      <c r="AA405" s="1" t="str">
        <f t="shared" ca="1" si="401"/>
        <v>{"From":'KOL',"To":'PUN',"Price":'9843',"DeptTime":'07:31 AM',"ArrTime":'09:51 AM',"Flight":'A',"Comp":'Kingfisher',"Code":'A-5451',"FlightNo":'5451',"isReturn":true,"RetDeptTime":'01:13 PM',"RetArrTime":'03:33 PM',"RetCode":'A-5452'},</v>
      </c>
    </row>
    <row r="406" spans="1:27" ht="18.75" customHeight="1">
      <c r="A406" s="1" t="s">
        <v>14</v>
      </c>
      <c r="B406" s="1" t="s">
        <v>12</v>
      </c>
      <c r="C406" s="1">
        <f t="shared" ca="1" si="396"/>
        <v>6040</v>
      </c>
      <c r="D406" s="2" t="str">
        <f>CONCATENATE("'","11:11 PM")</f>
        <v>'11:11 PM</v>
      </c>
      <c r="E406" s="2" t="str">
        <f>CONCATENATE("'","01:31 AM")</f>
        <v>'01:31 AM</v>
      </c>
      <c r="F406" s="1" t="s">
        <v>11</v>
      </c>
      <c r="G406" s="1" t="s">
        <v>9</v>
      </c>
      <c r="H406" s="1" t="str">
        <f t="shared" ca="1" si="424"/>
        <v>B-7384</v>
      </c>
      <c r="I406" s="1">
        <f t="shared" ca="1" si="397"/>
        <v>7384</v>
      </c>
      <c r="J406" s="4" t="s">
        <v>24</v>
      </c>
      <c r="K406" s="5" t="str">
        <f>CONCATENATE("'","04:52 AM")</f>
        <v>'04:52 AM</v>
      </c>
      <c r="L406" s="5" t="str">
        <f>CONCATENATE("'","07:12 AM")</f>
        <v>'07:12 AM</v>
      </c>
      <c r="M406" s="4" t="str">
        <f t="shared" ca="1" si="398"/>
        <v>B-7385</v>
      </c>
      <c r="N406" s="1" t="str">
        <f t="shared" si="399"/>
        <v>"From":'KOL',</v>
      </c>
      <c r="O406" s="1" t="str">
        <f>CONCATENATE(N406,"""",B$1,""":","'",B406,"',")</f>
        <v>"From":'KOL',"To":'MUM',</v>
      </c>
      <c r="P406" s="1" t="str">
        <f ca="1">CONCATENATE(O406,"""",C$1,""":","'",C406,"',")</f>
        <v>"From":'KOL',"To":'MUM',"Price":'6040',</v>
      </c>
      <c r="Q406" s="1" t="str">
        <f ca="1">CONCATENATE(P406,"""",D$1,""":","",D406,"',")</f>
        <v>"From":'KOL',"To":'MUM',"Price":'6040',"DeptTime":'11:11 PM',</v>
      </c>
      <c r="R406" s="1" t="str">
        <f ca="1">CONCATENATE(Q406,"""",E$1,""":","",E406,"',")</f>
        <v>"From":'KOL',"To":'MUM',"Price":'6040',"DeptTime":'11:11 PM',"ArrTime":'01:31 AM',</v>
      </c>
      <c r="S406" s="1" t="str">
        <f ca="1">CONCATENATE(R406,"""",F$1,""":","'",F406,"',")</f>
        <v>"From":'KOL',"To":'MUM',"Price":'6040',"DeptTime":'11:11 PM',"ArrTime":'01:31 AM',"Flight":'B',</v>
      </c>
      <c r="T406" s="1" t="str">
        <f ca="1">CONCATENATE(S406,"""",G$1,""":","'",G406,"',")</f>
        <v>"From":'KOL',"To":'MUM',"Price":'6040',"DeptTime":'11:11 PM',"ArrTime":'01:31 AM',"Flight":'B',"Comp":'Kingfisher',</v>
      </c>
      <c r="U406" s="1" t="str">
        <f ca="1">CONCATENATE(T406,"""",H$1,""":","'",H406,"',")</f>
        <v>"From":'KOL',"To":'MUM',"Price":'6040',"DeptTime":'11:11 PM',"ArrTime":'01:31 AM',"Flight":'B',"Comp":'Kingfisher',"Code":'B-7384',</v>
      </c>
      <c r="V406" s="1" t="str">
        <f ca="1">CONCATENATE(U406,"""",I$1,""":","'",I406,"',")</f>
        <v>"From":'KOL',"To":'MUM',"Price":'6040',"DeptTime":'11:11 PM',"ArrTime":'01:31 AM',"Flight":'B',"Comp":'Kingfisher',"Code":'B-7384',"FlightNo":'7384',</v>
      </c>
      <c r="W406" s="1" t="str">
        <f ca="1">CONCATENATE(V406,"""",J$1,""":","",J406,",")</f>
        <v>"From":'KOL',"To":'MUM',"Price":'6040',"DeptTime":'11:11 PM',"ArrTime":'01:31 AM',"Flight":'B',"Comp":'Kingfisher',"Code":'B-7384',"FlightNo":'7384',"isReturn":true,</v>
      </c>
      <c r="X406" s="1" t="str">
        <f t="shared" ref="X406:Y406" ca="1" si="445">CONCATENATE(W406,"""",K$1,""":","",K406,"',")</f>
        <v>"From":'KOL',"To":'MUM',"Price":'6040',"DeptTime":'11:11 PM',"ArrTime":'01:31 AM',"Flight":'B',"Comp":'Kingfisher',"Code":'B-7384',"FlightNo":'7384',"isReturn":true,"RetDeptTime":'04:52 AM',</v>
      </c>
      <c r="Y406" s="1" t="str">
        <f t="shared" ca="1" si="445"/>
        <v>"From":'KOL',"To":'MUM',"Price":'6040',"DeptTime":'11:11 PM',"ArrTime":'01:31 AM',"Flight":'B',"Comp":'Kingfisher',"Code":'B-7384',"FlightNo":'7384',"isReturn":true,"RetDeptTime":'04:52 AM',"RetArrTime":'07:12 AM',</v>
      </c>
      <c r="Z406" s="1" t="str">
        <f ca="1">CONCATENATE(Y406,"""",M$1,""":","'",M406,"'")</f>
        <v>"From":'KOL',"To":'MUM',"Price":'6040',"DeptTime":'11:11 PM',"ArrTime":'01:31 AM',"Flight":'B',"Comp":'Kingfisher',"Code":'B-7384',"FlightNo":'7384',"isReturn":true,"RetDeptTime":'04:52 AM',"RetArrTime":'07:12 AM',"RetCode":'B-7385'</v>
      </c>
      <c r="AA406" s="1" t="str">
        <f t="shared" ca="1" si="401"/>
        <v>{"From":'KOL',"To":'MUM',"Price":'6040',"DeptTime":'11:11 PM',"ArrTime":'01:31 AM',"Flight":'B',"Comp":'Kingfisher',"Code":'B-7384',"FlightNo":'7384',"isReturn":true,"RetDeptTime":'04:52 AM',"RetArrTime":'07:12 AM',"RetCode":'B-7385'},</v>
      </c>
    </row>
    <row r="407" spans="1:27" ht="18.75" customHeight="1">
      <c r="A407" s="1" t="s">
        <v>14</v>
      </c>
      <c r="B407" s="1" t="s">
        <v>13</v>
      </c>
      <c r="C407" s="1">
        <f t="shared" ca="1" si="396"/>
        <v>11347</v>
      </c>
      <c r="D407" s="2" t="str">
        <f>CONCATENATE("'","09:57 PM")</f>
        <v>'09:57 PM</v>
      </c>
      <c r="E407" s="2" t="str">
        <f>CONCATENATE("'","12:17 AM")</f>
        <v>'12:17 AM</v>
      </c>
      <c r="F407" s="1" t="s">
        <v>10</v>
      </c>
      <c r="G407" s="1" t="s">
        <v>9</v>
      </c>
      <c r="H407" s="1" t="str">
        <f t="shared" ca="1" si="424"/>
        <v>A-7418</v>
      </c>
      <c r="I407" s="1">
        <f t="shared" ca="1" si="397"/>
        <v>7418</v>
      </c>
      <c r="J407" s="4" t="s">
        <v>24</v>
      </c>
      <c r="K407" s="5" t="str">
        <f>CONCATENATE("'","03:39 AM")</f>
        <v>'03:39 AM</v>
      </c>
      <c r="L407" s="5" t="str">
        <f>CONCATENATE("'","05:59 AM")</f>
        <v>'05:59 AM</v>
      </c>
      <c r="M407" s="4" t="str">
        <f t="shared" ca="1" si="398"/>
        <v>A-7419</v>
      </c>
      <c r="N407" s="1" t="str">
        <f t="shared" si="399"/>
        <v>"From":'KOL',</v>
      </c>
      <c r="O407" s="1" t="str">
        <f>CONCATENATE(N407,"""",B$1,""":","'",B407,"',")</f>
        <v>"From":'KOL',"To":'ASR',</v>
      </c>
      <c r="P407" s="1" t="str">
        <f ca="1">CONCATENATE(O407,"""",C$1,""":","'",C407,"',")</f>
        <v>"From":'KOL',"To":'ASR',"Price":'11347',</v>
      </c>
      <c r="Q407" s="1" t="str">
        <f ca="1">CONCATENATE(P407,"""",D$1,""":","",D407,"',")</f>
        <v>"From":'KOL',"To":'ASR',"Price":'11347',"DeptTime":'09:57 PM',</v>
      </c>
      <c r="R407" s="1" t="str">
        <f ca="1">CONCATENATE(Q407,"""",E$1,""":","",E407,"',")</f>
        <v>"From":'KOL',"To":'ASR',"Price":'11347',"DeptTime":'09:57 PM',"ArrTime":'12:17 AM',</v>
      </c>
      <c r="S407" s="1" t="str">
        <f ca="1">CONCATENATE(R407,"""",F$1,""":","'",F407,"',")</f>
        <v>"From":'KOL',"To":'ASR',"Price":'11347',"DeptTime":'09:57 PM',"ArrTime":'12:17 AM',"Flight":'A',</v>
      </c>
      <c r="T407" s="1" t="str">
        <f ca="1">CONCATENATE(S407,"""",G$1,""":","'",G407,"',")</f>
        <v>"From":'KOL',"To":'ASR',"Price":'11347',"DeptTime":'09:57 PM',"ArrTime":'12:17 AM',"Flight":'A',"Comp":'Kingfisher',</v>
      </c>
      <c r="U407" s="1" t="str">
        <f ca="1">CONCATENATE(T407,"""",H$1,""":","'",H407,"',")</f>
        <v>"From":'KOL',"To":'ASR',"Price":'11347',"DeptTime":'09:57 PM',"ArrTime":'12:17 AM',"Flight":'A',"Comp":'Kingfisher',"Code":'A-7418',</v>
      </c>
      <c r="V407" s="1" t="str">
        <f ca="1">CONCATENATE(U407,"""",I$1,""":","'",I407,"',")</f>
        <v>"From":'KOL',"To":'ASR',"Price":'11347',"DeptTime":'09:57 PM',"ArrTime":'12:17 AM',"Flight":'A',"Comp":'Kingfisher',"Code":'A-7418',"FlightNo":'7418',</v>
      </c>
      <c r="W407" s="1" t="str">
        <f ca="1">CONCATENATE(V407,"""",J$1,""":","",J407,",")</f>
        <v>"From":'KOL',"To":'ASR',"Price":'11347',"DeptTime":'09:57 PM',"ArrTime":'12:17 AM',"Flight":'A',"Comp":'Kingfisher',"Code":'A-7418',"FlightNo":'7418',"isReturn":true,</v>
      </c>
      <c r="X407" s="1" t="str">
        <f t="shared" ref="X407:Y407" ca="1" si="446">CONCATENATE(W407,"""",K$1,""":","",K407,"',")</f>
        <v>"From":'KOL',"To":'ASR',"Price":'11347',"DeptTime":'09:57 PM',"ArrTime":'12:17 AM',"Flight":'A',"Comp":'Kingfisher',"Code":'A-7418',"FlightNo":'7418',"isReturn":true,"RetDeptTime":'03:39 AM',</v>
      </c>
      <c r="Y407" s="1" t="str">
        <f t="shared" ca="1" si="446"/>
        <v>"From":'KOL',"To":'ASR',"Price":'11347',"DeptTime":'09:57 PM',"ArrTime":'12:17 AM',"Flight":'A',"Comp":'Kingfisher',"Code":'A-7418',"FlightNo":'7418',"isReturn":true,"RetDeptTime":'03:39 AM',"RetArrTime":'05:59 AM',</v>
      </c>
      <c r="Z407" s="1" t="str">
        <f ca="1">CONCATENATE(Y407,"""",M$1,""":","'",M407,"'")</f>
        <v>"From":'KOL',"To":'ASR',"Price":'11347',"DeptTime":'09:57 PM',"ArrTime":'12:17 AM',"Flight":'A',"Comp":'Kingfisher',"Code":'A-7418',"FlightNo":'7418',"isReturn":true,"RetDeptTime":'03:39 AM',"RetArrTime":'05:59 AM',"RetCode":'A-7419'</v>
      </c>
      <c r="AA407" s="1" t="str">
        <f t="shared" ca="1" si="401"/>
        <v>{"From":'KOL',"To":'ASR',"Price":'11347',"DeptTime":'09:57 PM',"ArrTime":'12:17 AM',"Flight":'A',"Comp":'Kingfisher',"Code":'A-7418',"FlightNo":'7418',"isReturn":true,"RetDeptTime":'03:39 AM',"RetArrTime":'05:59 AM',"RetCode":'A-7419'},</v>
      </c>
    </row>
    <row r="408" spans="1:27" ht="18.75" customHeight="1">
      <c r="A408" s="1" t="s">
        <v>14</v>
      </c>
      <c r="B408" s="1" t="s">
        <v>14</v>
      </c>
      <c r="C408" s="1">
        <f t="shared" ca="1" si="396"/>
        <v>6971</v>
      </c>
      <c r="D408" s="2" t="str">
        <f>CONCATENATE("'","04:52 AM")</f>
        <v>'04:52 AM</v>
      </c>
      <c r="E408" s="2" t="str">
        <f>CONCATENATE("'","07:12 AM")</f>
        <v>'07:12 AM</v>
      </c>
      <c r="F408" s="1" t="s">
        <v>11</v>
      </c>
      <c r="G408" s="1" t="s">
        <v>9</v>
      </c>
      <c r="H408" s="1" t="str">
        <f t="shared" ca="1" si="424"/>
        <v>B-5330</v>
      </c>
      <c r="I408" s="1">
        <f t="shared" ca="1" si="397"/>
        <v>5330</v>
      </c>
      <c r="J408" s="4" t="s">
        <v>24</v>
      </c>
      <c r="K408" s="5" t="str">
        <f>CONCATENATE("'","10:34 AM")</f>
        <v>'10:34 AM</v>
      </c>
      <c r="L408" s="5" t="str">
        <f>CONCATENATE("'","12:54 PM")</f>
        <v>'12:54 PM</v>
      </c>
      <c r="M408" s="4" t="str">
        <f t="shared" ca="1" si="398"/>
        <v>B-5331</v>
      </c>
      <c r="N408" s="1" t="str">
        <f t="shared" si="399"/>
        <v>"From":'KOL',</v>
      </c>
      <c r="O408" s="1" t="str">
        <f>CONCATENATE(N408,"""",B$1,""":","'",B408,"',")</f>
        <v>"From":'KOL',"To":'KOL',</v>
      </c>
      <c r="P408" s="1" t="str">
        <f ca="1">CONCATENATE(O408,"""",C$1,""":","'",C408,"',")</f>
        <v>"From":'KOL',"To":'KOL',"Price":'6971',</v>
      </c>
      <c r="Q408" s="1" t="str">
        <f ca="1">CONCATENATE(P408,"""",D$1,""":","",D408,"',")</f>
        <v>"From":'KOL',"To":'KOL',"Price":'6971',"DeptTime":'04:52 AM',</v>
      </c>
      <c r="R408" s="1" t="str">
        <f ca="1">CONCATENATE(Q408,"""",E$1,""":","",E408,"',")</f>
        <v>"From":'KOL',"To":'KOL',"Price":'6971',"DeptTime":'04:52 AM',"ArrTime":'07:12 AM',</v>
      </c>
      <c r="S408" s="1" t="str">
        <f ca="1">CONCATENATE(R408,"""",F$1,""":","'",F408,"',")</f>
        <v>"From":'KOL',"To":'KOL',"Price":'6971',"DeptTime":'04:52 AM',"ArrTime":'07:12 AM',"Flight":'B',</v>
      </c>
      <c r="T408" s="1" t="str">
        <f ca="1">CONCATENATE(S408,"""",G$1,""":","'",G408,"',")</f>
        <v>"From":'KOL',"To":'KOL',"Price":'6971',"DeptTime":'04:52 AM',"ArrTime":'07:12 AM',"Flight":'B',"Comp":'Kingfisher',</v>
      </c>
      <c r="U408" s="1" t="str">
        <f ca="1">CONCATENATE(T408,"""",H$1,""":","'",H408,"',")</f>
        <v>"From":'KOL',"To":'KOL',"Price":'6971',"DeptTime":'04:52 AM',"ArrTime":'07:12 AM',"Flight":'B',"Comp":'Kingfisher',"Code":'B-5330',</v>
      </c>
      <c r="V408" s="1" t="str">
        <f ca="1">CONCATENATE(U408,"""",I$1,""":","'",I408,"',")</f>
        <v>"From":'KOL',"To":'KOL',"Price":'6971',"DeptTime":'04:52 AM',"ArrTime":'07:12 AM',"Flight":'B',"Comp":'Kingfisher',"Code":'B-5330',"FlightNo":'5330',</v>
      </c>
      <c r="W408" s="1" t="str">
        <f ca="1">CONCATENATE(V408,"""",J$1,""":","",J408,",")</f>
        <v>"From":'KOL',"To":'KOL',"Price":'6971',"DeptTime":'04:52 AM',"ArrTime":'07:12 AM',"Flight":'B',"Comp":'Kingfisher',"Code":'B-5330',"FlightNo":'5330',"isReturn":true,</v>
      </c>
      <c r="X408" s="1" t="str">
        <f t="shared" ref="X408:Y408" ca="1" si="447">CONCATENATE(W408,"""",K$1,""":","",K408,"',")</f>
        <v>"From":'KOL',"To":'KOL',"Price":'6971',"DeptTime":'04:52 AM',"ArrTime":'07:12 AM',"Flight":'B',"Comp":'Kingfisher',"Code":'B-5330',"FlightNo":'5330',"isReturn":true,"RetDeptTime":'10:34 AM',</v>
      </c>
      <c r="Y408" s="1" t="str">
        <f t="shared" ca="1" si="447"/>
        <v>"From":'KOL',"To":'KOL',"Price":'6971',"DeptTime":'04:52 AM',"ArrTime":'07:12 AM',"Flight":'B',"Comp":'Kingfisher',"Code":'B-5330',"FlightNo":'5330',"isReturn":true,"RetDeptTime":'10:34 AM',"RetArrTime":'12:54 PM',</v>
      </c>
      <c r="Z408" s="1" t="str">
        <f ca="1">CONCATENATE(Y408,"""",M$1,""":","'",M408,"'")</f>
        <v>"From":'KOL',"To":'KOL',"Price":'6971',"DeptTime":'04:52 AM',"ArrTime":'07:12 AM',"Flight":'B',"Comp":'Kingfisher',"Code":'B-5330',"FlightNo":'5330',"isReturn":true,"RetDeptTime":'10:34 AM',"RetArrTime":'12:54 PM',"RetCode":'B-5331'</v>
      </c>
      <c r="AA408" s="1" t="str">
        <f t="shared" ca="1" si="401"/>
        <v>{"From":'KOL',"To":'KOL',"Price":'6971',"DeptTime":'04:52 AM',"ArrTime":'07:12 AM',"Flight":'B',"Comp":'Kingfisher',"Code":'B-5330',"FlightNo":'5330',"isReturn":true,"RetDeptTime":'10:34 AM',"RetArrTime":'12:54 PM',"RetCode":'B-5331'},</v>
      </c>
    </row>
    <row r="409" spans="1:27" ht="18.75" customHeight="1">
      <c r="A409" s="1" t="s">
        <v>14</v>
      </c>
      <c r="B409" s="1" t="s">
        <v>15</v>
      </c>
      <c r="C409" s="1">
        <f t="shared" ca="1" si="396"/>
        <v>9473</v>
      </c>
      <c r="D409" s="2" t="str">
        <f>CONCATENATE("'","06:06 AM")</f>
        <v>'06:06 AM</v>
      </c>
      <c r="E409" s="2" t="str">
        <f>CONCATENATE("'","08:26 AM")</f>
        <v>'08:26 AM</v>
      </c>
      <c r="F409" s="1" t="s">
        <v>10</v>
      </c>
      <c r="G409" s="1" t="s">
        <v>18</v>
      </c>
      <c r="H409" s="1" t="str">
        <f t="shared" ca="1" si="424"/>
        <v>A-3813</v>
      </c>
      <c r="I409" s="1">
        <f t="shared" ca="1" si="397"/>
        <v>3813</v>
      </c>
      <c r="J409" s="4" t="s">
        <v>24</v>
      </c>
      <c r="K409" s="5" t="str">
        <f>CONCATENATE("'","11:47 AM")</f>
        <v>'11:47 AM</v>
      </c>
      <c r="L409" s="5" t="str">
        <f>CONCATENATE("'","02:07 PM")</f>
        <v>'02:07 PM</v>
      </c>
      <c r="M409" s="4" t="str">
        <f t="shared" ca="1" si="398"/>
        <v>A-3814</v>
      </c>
      <c r="N409" s="1" t="str">
        <f t="shared" si="399"/>
        <v>"From":'KOL',</v>
      </c>
      <c r="O409" s="1" t="str">
        <f>CONCATENATE(N409,"""",B$1,""":","'",B409,"',")</f>
        <v>"From":'KOL',"To":'CHD',</v>
      </c>
      <c r="P409" s="1" t="str">
        <f ca="1">CONCATENATE(O409,"""",C$1,""":","'",C409,"',")</f>
        <v>"From":'KOL',"To":'CHD',"Price":'9473',</v>
      </c>
      <c r="Q409" s="1" t="str">
        <f ca="1">CONCATENATE(P409,"""",D$1,""":","",D409,"',")</f>
        <v>"From":'KOL',"To":'CHD',"Price":'9473',"DeptTime":'06:06 AM',</v>
      </c>
      <c r="R409" s="1" t="str">
        <f ca="1">CONCATENATE(Q409,"""",E$1,""":","",E409,"',")</f>
        <v>"From":'KOL',"To":'CHD',"Price":'9473',"DeptTime":'06:06 AM',"ArrTime":'08:26 AM',</v>
      </c>
      <c r="S409" s="1" t="str">
        <f ca="1">CONCATENATE(R409,"""",F$1,""":","'",F409,"',")</f>
        <v>"From":'KOL',"To":'CHD',"Price":'9473',"DeptTime":'06:06 AM',"ArrTime":'08:26 AM',"Flight":'A',</v>
      </c>
      <c r="T409" s="1" t="str">
        <f ca="1">CONCATENATE(S409,"""",G$1,""":","'",G409,"',")</f>
        <v>"From":'KOL',"To":'CHD',"Price":'9473',"DeptTime":'06:06 AM',"ArrTime":'08:26 AM',"Flight":'A',"Comp":'Jet Airways',</v>
      </c>
      <c r="U409" s="1" t="str">
        <f ca="1">CONCATENATE(T409,"""",H$1,""":","'",H409,"',")</f>
        <v>"From":'KOL',"To":'CHD',"Price":'9473',"DeptTime":'06:06 AM',"ArrTime":'08:26 AM',"Flight":'A',"Comp":'Jet Airways',"Code":'A-3813',</v>
      </c>
      <c r="V409" s="1" t="str">
        <f ca="1">CONCATENATE(U409,"""",I$1,""":","'",I409,"',")</f>
        <v>"From":'KOL',"To":'CHD',"Price":'9473',"DeptTime":'06:06 AM',"ArrTime":'08:26 AM',"Flight":'A',"Comp":'Jet Airways',"Code":'A-3813',"FlightNo":'3813',</v>
      </c>
      <c r="W409" s="1" t="str">
        <f ca="1">CONCATENATE(V409,"""",J$1,""":","",J409,",")</f>
        <v>"From":'KOL',"To":'CHD',"Price":'9473',"DeptTime":'06:06 AM',"ArrTime":'08:26 AM',"Flight":'A',"Comp":'Jet Airways',"Code":'A-3813',"FlightNo":'3813',"isReturn":true,</v>
      </c>
      <c r="X409" s="1" t="str">
        <f t="shared" ref="X409:Y409" ca="1" si="448">CONCATENATE(W409,"""",K$1,""":","",K409,"',")</f>
        <v>"From":'KOL',"To":'CHD',"Price":'9473',"DeptTime":'06:06 AM',"ArrTime":'08:26 AM',"Flight":'A',"Comp":'Jet Airways',"Code":'A-3813',"FlightNo":'3813',"isReturn":true,"RetDeptTime":'11:47 AM',</v>
      </c>
      <c r="Y409" s="1" t="str">
        <f t="shared" ca="1" si="448"/>
        <v>"From":'KOL',"To":'CHD',"Price":'9473',"DeptTime":'06:06 AM',"ArrTime":'08:26 AM',"Flight":'A',"Comp":'Jet Airways',"Code":'A-3813',"FlightNo":'3813',"isReturn":true,"RetDeptTime":'11:47 AM',"RetArrTime":'02:07 PM',</v>
      </c>
      <c r="Z409" s="1" t="str">
        <f ca="1">CONCATENATE(Y409,"""",M$1,""":","'",M409,"'")</f>
        <v>"From":'KOL',"To":'CHD',"Price":'9473',"DeptTime":'06:06 AM',"ArrTime":'08:26 AM',"Flight":'A',"Comp":'Jet Airways',"Code":'A-3813',"FlightNo":'3813',"isReturn":true,"RetDeptTime":'11:47 AM',"RetArrTime":'02:07 PM',"RetCode":'A-3814'</v>
      </c>
      <c r="AA409" s="1" t="str">
        <f t="shared" ca="1" si="401"/>
        <v>{"From":'KOL',"To":'CHD',"Price":'9473',"DeptTime":'06:06 AM',"ArrTime":'08:26 AM',"Flight":'A',"Comp":'Jet Airways',"Code":'A-3813',"FlightNo":'3813',"isReturn":true,"RetDeptTime":'11:47 AM',"RetArrTime":'02:07 PM',"RetCode":'A-3814'},</v>
      </c>
    </row>
    <row r="410" spans="1:27" ht="18.75" customHeight="1">
      <c r="A410" s="1" t="s">
        <v>14</v>
      </c>
      <c r="B410" s="1" t="s">
        <v>7</v>
      </c>
      <c r="C410" s="1">
        <f t="shared" ca="1" si="396"/>
        <v>8776</v>
      </c>
      <c r="D410" s="2" t="str">
        <f>CONCATENATE("'","04:16 AM")</f>
        <v>'04:16 AM</v>
      </c>
      <c r="E410" s="2" t="str">
        <f>CONCATENATE("'","06:36 AM")</f>
        <v>'06:36 AM</v>
      </c>
      <c r="F410" s="1" t="s">
        <v>10</v>
      </c>
      <c r="G410" s="1" t="s">
        <v>19</v>
      </c>
      <c r="H410" s="1" t="str">
        <f t="shared" ca="1" si="424"/>
        <v>A-8860</v>
      </c>
      <c r="I410" s="1">
        <f t="shared" ca="1" si="397"/>
        <v>8860</v>
      </c>
      <c r="J410" s="4" t="s">
        <v>24</v>
      </c>
      <c r="K410" s="5" t="str">
        <f>CONCATENATE("'","09:57 AM")</f>
        <v>'09:57 AM</v>
      </c>
      <c r="L410" s="5" t="str">
        <f>CONCATENATE("'","12:17 PM")</f>
        <v>'12:17 PM</v>
      </c>
      <c r="M410" s="4" t="str">
        <f t="shared" ca="1" si="398"/>
        <v>A-8861</v>
      </c>
      <c r="N410" s="1" t="str">
        <f t="shared" si="399"/>
        <v>"From":'KOL',</v>
      </c>
      <c r="O410" s="1" t="str">
        <f>CONCATENATE(N410,"""",B$1,""":","'",B410,"',")</f>
        <v>"From":'KOL',"To":'DEL',</v>
      </c>
      <c r="P410" s="1" t="str">
        <f ca="1">CONCATENATE(O410,"""",C$1,""":","'",C410,"',")</f>
        <v>"From":'KOL',"To":'DEL',"Price":'8776',</v>
      </c>
      <c r="Q410" s="1" t="str">
        <f ca="1">CONCATENATE(P410,"""",D$1,""":","",D410,"',")</f>
        <v>"From":'KOL',"To":'DEL',"Price":'8776',"DeptTime":'04:16 AM',</v>
      </c>
      <c r="R410" s="1" t="str">
        <f ca="1">CONCATENATE(Q410,"""",E$1,""":","",E410,"',")</f>
        <v>"From":'KOL',"To":'DEL',"Price":'8776',"DeptTime":'04:16 AM',"ArrTime":'06:36 AM',</v>
      </c>
      <c r="S410" s="1" t="str">
        <f ca="1">CONCATENATE(R410,"""",F$1,""":","'",F410,"',")</f>
        <v>"From":'KOL',"To":'DEL',"Price":'8776',"DeptTime":'04:16 AM',"ArrTime":'06:36 AM',"Flight":'A',</v>
      </c>
      <c r="T410" s="1" t="str">
        <f ca="1">CONCATENATE(S410,"""",G$1,""":","'",G410,"',")</f>
        <v>"From":'KOL',"To":'DEL',"Price":'8776',"DeptTime":'04:16 AM',"ArrTime":'06:36 AM',"Flight":'A',"Comp":'Pun-Airways',</v>
      </c>
      <c r="U410" s="1" t="str">
        <f ca="1">CONCATENATE(T410,"""",H$1,""":","'",H410,"',")</f>
        <v>"From":'KOL',"To":'DEL',"Price":'8776',"DeptTime":'04:16 AM',"ArrTime":'06:36 AM',"Flight":'A',"Comp":'Pun-Airways',"Code":'A-8860',</v>
      </c>
      <c r="V410" s="1" t="str">
        <f ca="1">CONCATENATE(U410,"""",I$1,""":","'",I410,"',")</f>
        <v>"From":'KOL',"To":'DEL',"Price":'8776',"DeptTime":'04:16 AM',"ArrTime":'06:36 AM',"Flight":'A',"Comp":'Pun-Airways',"Code":'A-8860',"FlightNo":'8860',</v>
      </c>
      <c r="W410" s="1" t="str">
        <f ca="1">CONCATENATE(V410,"""",J$1,""":","",J410,",")</f>
        <v>"From":'KOL',"To":'DEL',"Price":'8776',"DeptTime":'04:16 AM',"ArrTime":'06:36 AM',"Flight":'A',"Comp":'Pun-Airways',"Code":'A-8860',"FlightNo":'8860',"isReturn":true,</v>
      </c>
      <c r="X410" s="1" t="str">
        <f t="shared" ref="X410:Y410" ca="1" si="449">CONCATENATE(W410,"""",K$1,""":","",K410,"',")</f>
        <v>"From":'KOL',"To":'DEL',"Price":'8776',"DeptTime":'04:16 AM',"ArrTime":'06:36 AM',"Flight":'A',"Comp":'Pun-Airways',"Code":'A-8860',"FlightNo":'8860',"isReturn":true,"RetDeptTime":'09:57 AM',</v>
      </c>
      <c r="Y410" s="1" t="str">
        <f t="shared" ca="1" si="449"/>
        <v>"From":'KOL',"To":'DEL',"Price":'8776',"DeptTime":'04:16 AM',"ArrTime":'06:36 AM',"Flight":'A',"Comp":'Pun-Airways',"Code":'A-8860',"FlightNo":'8860',"isReturn":true,"RetDeptTime":'09:57 AM',"RetArrTime":'12:17 PM',</v>
      </c>
      <c r="Z410" s="1" t="str">
        <f ca="1">CONCATENATE(Y410,"""",M$1,""":","'",M410,"'")</f>
        <v>"From":'KOL',"To":'DEL',"Price":'8776',"DeptTime":'04:16 AM',"ArrTime":'06:36 AM',"Flight":'A',"Comp":'Pun-Airways',"Code":'A-8860',"FlightNo":'8860',"isReturn":true,"RetDeptTime":'09:57 AM',"RetArrTime":'12:17 PM',"RetCode":'A-8861'</v>
      </c>
      <c r="AA410" s="1" t="str">
        <f t="shared" ca="1" si="401"/>
        <v>{"From":'KOL',"To":'DEL',"Price":'8776',"DeptTime":'04:16 AM',"ArrTime":'06:36 AM',"Flight":'A',"Comp":'Pun-Airways',"Code":'A-8860',"FlightNo":'8860',"isReturn":true,"RetDeptTime":'09:57 AM',"RetArrTime":'12:17 PM',"RetCode":'A-8861'},</v>
      </c>
    </row>
    <row r="411" spans="1:27" ht="18.75" customHeight="1">
      <c r="A411" s="1" t="s">
        <v>12</v>
      </c>
      <c r="B411" s="1" t="s">
        <v>8</v>
      </c>
      <c r="C411" s="1">
        <f t="shared" ca="1" si="396"/>
        <v>6062</v>
      </c>
      <c r="D411" s="2" t="str">
        <f>CONCATENATE("'","08:20 AM")</f>
        <v>'08:20 AM</v>
      </c>
      <c r="E411" s="2" t="str">
        <f>CONCATENATE("'","10:40 AM")</f>
        <v>'10:40 AM</v>
      </c>
      <c r="F411" s="1" t="s">
        <v>11</v>
      </c>
      <c r="G411" s="1" t="s">
        <v>20</v>
      </c>
      <c r="H411" s="1" t="str">
        <f t="shared" ca="1" si="424"/>
        <v>B-4117</v>
      </c>
      <c r="I411" s="1">
        <f t="shared" ca="1" si="397"/>
        <v>4117</v>
      </c>
      <c r="J411" s="4" t="s">
        <v>24</v>
      </c>
      <c r="K411" s="5" t="str">
        <f>CONCATENATE("'","02:01 PM")</f>
        <v>'02:01 PM</v>
      </c>
      <c r="L411" s="5" t="str">
        <f>CONCATENATE("'","04:21 PM")</f>
        <v>'04:21 PM</v>
      </c>
      <c r="M411" s="4" t="str">
        <f t="shared" ca="1" si="398"/>
        <v>B-4118</v>
      </c>
      <c r="N411" s="1" t="str">
        <f t="shared" si="399"/>
        <v>"From":'MUM',</v>
      </c>
      <c r="O411" s="1" t="str">
        <f>CONCATENATE(N411,"""",B$1,""":","'",B411,"',")</f>
        <v>"From":'MUM',"To":'BLR',</v>
      </c>
      <c r="P411" s="1" t="str">
        <f ca="1">CONCATENATE(O411,"""",C$1,""":","'",C411,"',")</f>
        <v>"From":'MUM',"To":'BLR',"Price":'6062',</v>
      </c>
      <c r="Q411" s="1" t="str">
        <f ca="1">CONCATENATE(P411,"""",D$1,""":","",D411,"',")</f>
        <v>"From":'MUM',"To":'BLR',"Price":'6062',"DeptTime":'08:20 AM',</v>
      </c>
      <c r="R411" s="1" t="str">
        <f ca="1">CONCATENATE(Q411,"""",E$1,""":","",E411,"',")</f>
        <v>"From":'MUM',"To":'BLR',"Price":'6062',"DeptTime":'08:20 AM',"ArrTime":'10:40 AM',</v>
      </c>
      <c r="S411" s="1" t="str">
        <f ca="1">CONCATENATE(R411,"""",F$1,""":","'",F411,"',")</f>
        <v>"From":'MUM',"To":'BLR',"Price":'6062',"DeptTime":'08:20 AM',"ArrTime":'10:40 AM',"Flight":'B',</v>
      </c>
      <c r="T411" s="1" t="str">
        <f ca="1">CONCATENATE(S411,"""",G$1,""":","'",G411,"',")</f>
        <v>"From":'MUM',"To":'BLR',"Price":'6062',"DeptTime":'08:20 AM',"ArrTime":'10:40 AM',"Flight":'B',"Comp":'M-India',</v>
      </c>
      <c r="U411" s="1" t="str">
        <f ca="1">CONCATENATE(T411,"""",H$1,""":","'",H411,"',")</f>
        <v>"From":'MUM',"To":'BLR',"Price":'6062',"DeptTime":'08:20 AM',"ArrTime":'10:40 AM',"Flight":'B',"Comp":'M-India',"Code":'B-4117',</v>
      </c>
      <c r="V411" s="1" t="str">
        <f ca="1">CONCATENATE(U411,"""",I$1,""":","'",I411,"',")</f>
        <v>"From":'MUM',"To":'BLR',"Price":'6062',"DeptTime":'08:20 AM',"ArrTime":'10:40 AM',"Flight":'B',"Comp":'M-India',"Code":'B-4117',"FlightNo":'4117',</v>
      </c>
      <c r="W411" s="1" t="str">
        <f ca="1">CONCATENATE(V411,"""",J$1,""":","",J411,",")</f>
        <v>"From":'MUM',"To":'BLR',"Price":'6062',"DeptTime":'08:20 AM',"ArrTime":'10:40 AM',"Flight":'B',"Comp":'M-India',"Code":'B-4117',"FlightNo":'4117',"isReturn":true,</v>
      </c>
      <c r="X411" s="1" t="str">
        <f t="shared" ref="X411:Y411" ca="1" si="450">CONCATENATE(W411,"""",K$1,""":","",K411,"',")</f>
        <v>"From":'MUM',"To":'BLR',"Price":'6062',"DeptTime":'08:20 AM',"ArrTime":'10:40 AM',"Flight":'B',"Comp":'M-India',"Code":'B-4117',"FlightNo":'4117',"isReturn":true,"RetDeptTime":'02:01 PM',</v>
      </c>
      <c r="Y411" s="1" t="str">
        <f t="shared" ca="1" si="450"/>
        <v>"From":'MUM',"To":'BLR',"Price":'6062',"DeptTime":'08:20 AM',"ArrTime":'10:40 AM',"Flight":'B',"Comp":'M-India',"Code":'B-4117',"FlightNo":'4117',"isReturn":true,"RetDeptTime":'02:01 PM',"RetArrTime":'04:21 PM',</v>
      </c>
      <c r="Z411" s="1" t="str">
        <f ca="1">CONCATENATE(Y411,"""",M$1,""":","'",M411,"'")</f>
        <v>"From":'MUM',"To":'BLR',"Price":'6062',"DeptTime":'08:20 AM',"ArrTime":'10:40 AM',"Flight":'B',"Comp":'M-India',"Code":'B-4117',"FlightNo":'4117',"isReturn":true,"RetDeptTime":'02:01 PM',"RetArrTime":'04:21 PM',"RetCode":'B-4118'</v>
      </c>
      <c r="AA411" s="1" t="str">
        <f t="shared" ca="1" si="401"/>
        <v>{"From":'MUM',"To":'BLR',"Price":'6062',"DeptTime":'08:20 AM',"ArrTime":'10:40 AM',"Flight":'B',"Comp":'M-India',"Code":'B-4117',"FlightNo":'4117',"isReturn":true,"RetDeptTime":'02:01 PM',"RetArrTime":'04:21 PM',"RetCode":'B-4118'},</v>
      </c>
    </row>
    <row r="412" spans="1:27" ht="18.75" customHeight="1">
      <c r="A412" s="1" t="s">
        <v>12</v>
      </c>
      <c r="B412" s="1" t="s">
        <v>13</v>
      </c>
      <c r="C412" s="1">
        <f t="shared" ca="1" si="396"/>
        <v>6929</v>
      </c>
      <c r="D412" s="2" t="str">
        <f>CONCATENATE("'","03:27 AM")</f>
        <v>'03:27 AM</v>
      </c>
      <c r="E412" s="2" t="str">
        <f>CONCATENATE("'","05:47 AM")</f>
        <v>'05:47 AM</v>
      </c>
      <c r="F412" s="1" t="s">
        <v>10</v>
      </c>
      <c r="G412" s="1" t="s">
        <v>21</v>
      </c>
      <c r="H412" s="1" t="str">
        <f t="shared" ca="1" si="424"/>
        <v>A-6605</v>
      </c>
      <c r="I412" s="1">
        <f t="shared" ca="1" si="397"/>
        <v>6605</v>
      </c>
      <c r="J412" s="4" t="s">
        <v>24</v>
      </c>
      <c r="K412" s="5" t="str">
        <f>CONCATENATE("'","09:09 AM")</f>
        <v>'09:09 AM</v>
      </c>
      <c r="L412" s="5" t="str">
        <f>CONCATENATE("'","11:29 AM")</f>
        <v>'11:29 AM</v>
      </c>
      <c r="M412" s="4" t="str">
        <f t="shared" ca="1" si="398"/>
        <v>A-6606</v>
      </c>
      <c r="N412" s="1" t="str">
        <f t="shared" si="399"/>
        <v>"From":'MUM',</v>
      </c>
      <c r="O412" s="1" t="str">
        <f>CONCATENATE(N412,"""",B$1,""":","'",B412,"',")</f>
        <v>"From":'MUM',"To":'ASR',</v>
      </c>
      <c r="P412" s="1" t="str">
        <f ca="1">CONCATENATE(O412,"""",C$1,""":","'",C412,"',")</f>
        <v>"From":'MUM',"To":'ASR',"Price":'6929',</v>
      </c>
      <c r="Q412" s="1" t="str">
        <f ca="1">CONCATENATE(P412,"""",D$1,""":","",D412,"',")</f>
        <v>"From":'MUM',"To":'ASR',"Price":'6929',"DeptTime":'03:27 AM',</v>
      </c>
      <c r="R412" s="1" t="str">
        <f ca="1">CONCATENATE(Q412,"""",E$1,""":","",E412,"',")</f>
        <v>"From":'MUM',"To":'ASR',"Price":'6929',"DeptTime":'03:27 AM',"ArrTime":'05:47 AM',</v>
      </c>
      <c r="S412" s="1" t="str">
        <f ca="1">CONCATENATE(R412,"""",F$1,""":","'",F412,"',")</f>
        <v>"From":'MUM',"To":'ASR',"Price":'6929',"DeptTime":'03:27 AM',"ArrTime":'05:47 AM',"Flight":'A',</v>
      </c>
      <c r="T412" s="1" t="str">
        <f ca="1">CONCATENATE(S412,"""",G$1,""":","'",G412,"',")</f>
        <v>"From":'MUM',"To":'ASR',"Price":'6929',"DeptTime":'03:27 AM',"ArrTime":'05:47 AM',"Flight":'A',"Comp":'Col-ways',</v>
      </c>
      <c r="U412" s="1" t="str">
        <f ca="1">CONCATENATE(T412,"""",H$1,""":","'",H412,"',")</f>
        <v>"From":'MUM',"To":'ASR',"Price":'6929',"DeptTime":'03:27 AM',"ArrTime":'05:47 AM',"Flight":'A',"Comp":'Col-ways',"Code":'A-6605',</v>
      </c>
      <c r="V412" s="1" t="str">
        <f ca="1">CONCATENATE(U412,"""",I$1,""":","'",I412,"',")</f>
        <v>"From":'MUM',"To":'ASR',"Price":'6929',"DeptTime":'03:27 AM',"ArrTime":'05:47 AM',"Flight":'A',"Comp":'Col-ways',"Code":'A-6605',"FlightNo":'6605',</v>
      </c>
      <c r="W412" s="1" t="str">
        <f ca="1">CONCATENATE(V412,"""",J$1,""":","",J412,",")</f>
        <v>"From":'MUM',"To":'ASR',"Price":'6929',"DeptTime":'03:27 AM',"ArrTime":'05:47 AM',"Flight":'A',"Comp":'Col-ways',"Code":'A-6605',"FlightNo":'6605',"isReturn":true,</v>
      </c>
      <c r="X412" s="1" t="str">
        <f t="shared" ref="X412:Y412" ca="1" si="451">CONCATENATE(W412,"""",K$1,""":","",K412,"',")</f>
        <v>"From":'MUM',"To":'ASR',"Price":'6929',"DeptTime":'03:27 AM',"ArrTime":'05:47 AM',"Flight":'A',"Comp":'Col-ways',"Code":'A-6605',"FlightNo":'6605',"isReturn":true,"RetDeptTime":'09:09 AM',</v>
      </c>
      <c r="Y412" s="1" t="str">
        <f t="shared" ca="1" si="451"/>
        <v>"From":'MUM',"To":'ASR',"Price":'6929',"DeptTime":'03:27 AM',"ArrTime":'05:47 AM',"Flight":'A',"Comp":'Col-ways',"Code":'A-6605',"FlightNo":'6605',"isReturn":true,"RetDeptTime":'09:09 AM',"RetArrTime":'11:29 AM',</v>
      </c>
      <c r="Z412" s="1" t="str">
        <f ca="1">CONCATENATE(Y412,"""",M$1,""":","'",M412,"'")</f>
        <v>"From":'MUM',"To":'ASR',"Price":'6929',"DeptTime":'03:27 AM',"ArrTime":'05:47 AM',"Flight":'A',"Comp":'Col-ways',"Code":'A-6605',"FlightNo":'6605',"isReturn":true,"RetDeptTime":'09:09 AM',"RetArrTime":'11:29 AM',"RetCode":'A-6606'</v>
      </c>
      <c r="AA412" s="1" t="str">
        <f t="shared" ca="1" si="401"/>
        <v>{"From":'MUM',"To":'ASR',"Price":'6929',"DeptTime":'03:27 AM',"ArrTime":'05:47 AM',"Flight":'A',"Comp":'Col-ways',"Code":'A-6605',"FlightNo":'6605',"isReturn":true,"RetDeptTime":'09:09 AM',"RetArrTime":'11:29 AM',"RetCode":'A-6606'},</v>
      </c>
    </row>
    <row r="413" spans="1:27" ht="18.75" customHeight="1">
      <c r="A413" s="1" t="s">
        <v>12</v>
      </c>
      <c r="B413" s="1" t="s">
        <v>13</v>
      </c>
      <c r="C413" s="1">
        <f t="shared" ca="1" si="396"/>
        <v>12544</v>
      </c>
      <c r="D413" s="2" t="str">
        <f>CONCATENATE("'","05:05 AM")</f>
        <v>'05:05 AM</v>
      </c>
      <c r="E413" s="2" t="str">
        <f>CONCATENATE("'","07:25 AM")</f>
        <v>'07:25 AM</v>
      </c>
      <c r="F413" s="1" t="s">
        <v>11</v>
      </c>
      <c r="G413" s="1" t="s">
        <v>22</v>
      </c>
      <c r="H413" s="1" t="str">
        <f t="shared" ca="1" si="424"/>
        <v>B-4414</v>
      </c>
      <c r="I413" s="1">
        <f t="shared" ca="1" si="397"/>
        <v>4414</v>
      </c>
      <c r="J413" s="4" t="s">
        <v>24</v>
      </c>
      <c r="K413" s="5" t="str">
        <f>CONCATENATE("'","10:46 AM")</f>
        <v>'10:46 AM</v>
      </c>
      <c r="L413" s="5" t="str">
        <f>CONCATENATE("'","01:06 PM")</f>
        <v>'01:06 PM</v>
      </c>
      <c r="M413" s="4" t="str">
        <f t="shared" ca="1" si="398"/>
        <v>B-4415</v>
      </c>
      <c r="N413" s="1" t="str">
        <f t="shared" si="399"/>
        <v>"From":'MUM',</v>
      </c>
      <c r="O413" s="1" t="str">
        <f>CONCATENATE(N413,"""",B$1,""":","'",B413,"',")</f>
        <v>"From":'MUM',"To":'ASR',</v>
      </c>
      <c r="P413" s="1" t="str">
        <f ca="1">CONCATENATE(O413,"""",C$1,""":","'",C413,"',")</f>
        <v>"From":'MUM',"To":'ASR',"Price":'12544',</v>
      </c>
      <c r="Q413" s="1" t="str">
        <f ca="1">CONCATENATE(P413,"""",D$1,""":","",D413,"',")</f>
        <v>"From":'MUM',"To":'ASR',"Price":'12544',"DeptTime":'05:05 AM',</v>
      </c>
      <c r="R413" s="1" t="str">
        <f ca="1">CONCATENATE(Q413,"""",E$1,""":","",E413,"',")</f>
        <v>"From":'MUM',"To":'ASR',"Price":'12544',"DeptTime":'05:05 AM',"ArrTime":'07:25 AM',</v>
      </c>
      <c r="S413" s="1" t="str">
        <f ca="1">CONCATENATE(R413,"""",F$1,""":","'",F413,"',")</f>
        <v>"From":'MUM',"To":'ASR',"Price":'12544',"DeptTime":'05:05 AM',"ArrTime":'07:25 AM',"Flight":'B',</v>
      </c>
      <c r="T413" s="1" t="str">
        <f ca="1">CONCATENATE(S413,"""",G$1,""":","'",G413,"',")</f>
        <v>"From":'MUM',"To":'ASR',"Price":'12544',"DeptTime":'05:05 AM',"ArrTime":'07:25 AM',"Flight":'B',"Comp":'Max-Yorks',</v>
      </c>
      <c r="U413" s="1" t="str">
        <f ca="1">CONCATENATE(T413,"""",H$1,""":","'",H413,"',")</f>
        <v>"From":'MUM',"To":'ASR',"Price":'12544',"DeptTime":'05:05 AM',"ArrTime":'07:25 AM',"Flight":'B',"Comp":'Max-Yorks',"Code":'B-4414',</v>
      </c>
      <c r="V413" s="1" t="str">
        <f ca="1">CONCATENATE(U413,"""",I$1,""":","'",I413,"',")</f>
        <v>"From":'MUM',"To":'ASR',"Price":'12544',"DeptTime":'05:05 AM',"ArrTime":'07:25 AM',"Flight":'B',"Comp":'Max-Yorks',"Code":'B-4414',"FlightNo":'4414',</v>
      </c>
      <c r="W413" s="1" t="str">
        <f ca="1">CONCATENATE(V413,"""",J$1,""":","",J413,",")</f>
        <v>"From":'MUM',"To":'ASR',"Price":'12544',"DeptTime":'05:05 AM',"ArrTime":'07:25 AM',"Flight":'B',"Comp":'Max-Yorks',"Code":'B-4414',"FlightNo":'4414',"isReturn":true,</v>
      </c>
      <c r="X413" s="1" t="str">
        <f t="shared" ref="X413:Y413" ca="1" si="452">CONCATENATE(W413,"""",K$1,""":","",K413,"',")</f>
        <v>"From":'MUM',"To":'ASR',"Price":'12544',"DeptTime":'05:05 AM',"ArrTime":'07:25 AM',"Flight":'B',"Comp":'Max-Yorks',"Code":'B-4414',"FlightNo":'4414',"isReturn":true,"RetDeptTime":'10:46 AM',</v>
      </c>
      <c r="Y413" s="1" t="str">
        <f t="shared" ca="1" si="452"/>
        <v>"From":'MUM',"To":'ASR',"Price":'12544',"DeptTime":'05:05 AM',"ArrTime":'07:25 AM',"Flight":'B',"Comp":'Max-Yorks',"Code":'B-4414',"FlightNo":'4414',"isReturn":true,"RetDeptTime":'10:46 AM',"RetArrTime":'01:06 PM',</v>
      </c>
      <c r="Z413" s="1" t="str">
        <f ca="1">CONCATENATE(Y413,"""",M$1,""":","'",M413,"'")</f>
        <v>"From":'MUM',"To":'ASR',"Price":'12544',"DeptTime":'05:05 AM',"ArrTime":'07:25 AM',"Flight":'B',"Comp":'Max-Yorks',"Code":'B-4414',"FlightNo":'4414',"isReturn":true,"RetDeptTime":'10:46 AM',"RetArrTime":'01:06 PM',"RetCode":'B-4415'</v>
      </c>
      <c r="AA413" s="1" t="str">
        <f t="shared" ca="1" si="401"/>
        <v>{"From":'MUM',"To":'ASR',"Price":'12544',"DeptTime":'05:05 AM',"ArrTime":'07:25 AM',"Flight":'B',"Comp":'Max-Yorks',"Code":'B-4414',"FlightNo":'4414',"isReturn":true,"RetDeptTime":'10:46 AM',"RetArrTime":'01:06 PM',"RetCode":'B-4415'},</v>
      </c>
    </row>
    <row r="414" spans="1:27" ht="18.75" customHeight="1">
      <c r="A414" s="1" t="s">
        <v>12</v>
      </c>
      <c r="B414" s="1" t="s">
        <v>14</v>
      </c>
      <c r="C414" s="1">
        <f t="shared" ca="1" si="396"/>
        <v>11988</v>
      </c>
      <c r="D414" s="2" t="str">
        <f>CONCATENATE("'","07:55 AM")</f>
        <v>'07:55 AM</v>
      </c>
      <c r="E414" s="2" t="str">
        <f>CONCATENATE("'","10:15 AM")</f>
        <v>'10:15 AM</v>
      </c>
      <c r="F414" s="1" t="s">
        <v>10</v>
      </c>
      <c r="G414" s="1" t="s">
        <v>9</v>
      </c>
      <c r="H414" s="1" t="str">
        <f t="shared" ca="1" si="424"/>
        <v>A-2819</v>
      </c>
      <c r="I414" s="1">
        <f t="shared" ca="1" si="397"/>
        <v>2819</v>
      </c>
      <c r="J414" s="4" t="s">
        <v>25</v>
      </c>
      <c r="K414" s="5" t="str">
        <f>CONCATENATE("'","01:37 PM")</f>
        <v>'01:37 PM</v>
      </c>
      <c r="L414" s="5" t="str">
        <f>CONCATENATE("'","03:57 PM")</f>
        <v>'03:57 PM</v>
      </c>
      <c r="M414" s="4" t="str">
        <f t="shared" ca="1" si="398"/>
        <v>A-2820</v>
      </c>
      <c r="N414" s="1" t="str">
        <f t="shared" si="399"/>
        <v>"From":'MUM',</v>
      </c>
      <c r="O414" s="1" t="str">
        <f>CONCATENATE(N414,"""",B$1,""":","'",B414,"',")</f>
        <v>"From":'MUM',"To":'KOL',</v>
      </c>
      <c r="P414" s="1" t="str">
        <f ca="1">CONCATENATE(O414,"""",C$1,""":","'",C414,"',")</f>
        <v>"From":'MUM',"To":'KOL',"Price":'11988',</v>
      </c>
      <c r="Q414" s="1" t="str">
        <f ca="1">CONCATENATE(P414,"""",D$1,""":","",D414,"',")</f>
        <v>"From":'MUM',"To":'KOL',"Price":'11988',"DeptTime":'07:55 AM',</v>
      </c>
      <c r="R414" s="1" t="str">
        <f ca="1">CONCATENATE(Q414,"""",E$1,""":","",E414,"',")</f>
        <v>"From":'MUM',"To":'KOL',"Price":'11988',"DeptTime":'07:55 AM',"ArrTime":'10:15 AM',</v>
      </c>
      <c r="S414" s="1" t="str">
        <f ca="1">CONCATENATE(R414,"""",F$1,""":","'",F414,"',")</f>
        <v>"From":'MUM',"To":'KOL',"Price":'11988',"DeptTime":'07:55 AM',"ArrTime":'10:15 AM',"Flight":'A',</v>
      </c>
      <c r="T414" s="1" t="str">
        <f ca="1">CONCATENATE(S414,"""",G$1,""":","'",G414,"',")</f>
        <v>"From":'MUM',"To":'KOL',"Price":'11988',"DeptTime":'07:55 AM',"ArrTime":'10:15 AM',"Flight":'A',"Comp":'Kingfisher',</v>
      </c>
      <c r="U414" s="1" t="str">
        <f ca="1">CONCATENATE(T414,"""",H$1,""":","'",H414,"',")</f>
        <v>"From":'MUM',"To":'KOL',"Price":'11988',"DeptTime":'07:55 AM',"ArrTime":'10:15 AM',"Flight":'A',"Comp":'Kingfisher',"Code":'A-2819',</v>
      </c>
      <c r="V414" s="1" t="str">
        <f ca="1">CONCATENATE(U414,"""",I$1,""":","'",I414,"',")</f>
        <v>"From":'MUM',"To":'KOL',"Price":'11988',"DeptTime":'07:55 AM',"ArrTime":'10:15 AM',"Flight":'A',"Comp":'Kingfisher',"Code":'A-2819',"FlightNo":'2819',</v>
      </c>
      <c r="W414" s="1" t="str">
        <f ca="1">CONCATENATE(V414,"""",J$1,""":","",J414,",")</f>
        <v>"From":'MUM',"To":'KOL',"Price":'11988',"DeptTime":'07:55 AM',"ArrTime":'10:15 AM',"Flight":'A',"Comp":'Kingfisher',"Code":'A-2819',"FlightNo":'2819',"isReturn":false,</v>
      </c>
      <c r="X414" s="1" t="str">
        <f t="shared" ref="X414:Y414" ca="1" si="453">CONCATENATE(W414,"""",K$1,""":","",K414,"',")</f>
        <v>"From":'MUM',"To":'KOL',"Price":'11988',"DeptTime":'07:55 AM',"ArrTime":'10:15 AM',"Flight":'A',"Comp":'Kingfisher',"Code":'A-2819',"FlightNo":'2819',"isReturn":false,"RetDeptTime":'01:37 PM',</v>
      </c>
      <c r="Y414" s="1" t="str">
        <f t="shared" ca="1" si="453"/>
        <v>"From":'MUM',"To":'KOL',"Price":'11988',"DeptTime":'07:55 AM',"ArrTime":'10:15 AM',"Flight":'A',"Comp":'Kingfisher',"Code":'A-2819',"FlightNo":'2819',"isReturn":false,"RetDeptTime":'01:37 PM',"RetArrTime":'03:57 PM',</v>
      </c>
      <c r="Z414" s="1" t="str">
        <f ca="1">CONCATENATE(Y414,"""",M$1,""":","'",M414,"'")</f>
        <v>"From":'MUM',"To":'KOL',"Price":'11988',"DeptTime":'07:55 AM',"ArrTime":'10:15 AM',"Flight":'A',"Comp":'Kingfisher',"Code":'A-2819',"FlightNo":'2819',"isReturn":false,"RetDeptTime":'01:37 PM',"RetArrTime":'03:57 PM',"RetCode":'A-2820'</v>
      </c>
      <c r="AA414" s="1" t="str">
        <f t="shared" ca="1" si="401"/>
        <v>{"From":'MUM',"To":'KOL',"Price":'11988',"DeptTime":'07:55 AM',"ArrTime":'10:15 AM',"Flight":'A',"Comp":'Kingfisher',"Code":'A-2819',"FlightNo":'2819',"isReturn":false,"RetDeptTime":'01:37 PM',"RetArrTime":'03:57 PM',"RetCode":'A-2820'},</v>
      </c>
    </row>
    <row r="415" spans="1:27" ht="18.75" customHeight="1">
      <c r="A415" s="1" t="s">
        <v>12</v>
      </c>
      <c r="B415" s="1" t="s">
        <v>15</v>
      </c>
      <c r="C415" s="1">
        <f t="shared" ca="1" si="396"/>
        <v>14150</v>
      </c>
      <c r="D415" s="2" t="str">
        <f>CONCATENATE("'","06:06 PM")</f>
        <v>'06:06 PM</v>
      </c>
      <c r="E415" s="2" t="str">
        <f>CONCATENATE("'","08:26 PM")</f>
        <v>'08:26 PM</v>
      </c>
      <c r="F415" s="1" t="s">
        <v>11</v>
      </c>
      <c r="G415" s="1" t="s">
        <v>9</v>
      </c>
      <c r="H415" s="1" t="str">
        <f t="shared" ca="1" si="424"/>
        <v>B-3563</v>
      </c>
      <c r="I415" s="1">
        <f t="shared" ca="1" si="397"/>
        <v>3563</v>
      </c>
      <c r="J415" s="4" t="s">
        <v>25</v>
      </c>
      <c r="K415" s="5" t="str">
        <f>CONCATENATE("'","11:47 PM")</f>
        <v>'11:47 PM</v>
      </c>
      <c r="L415" s="5" t="str">
        <f>CONCATENATE("'","02:07 AM")</f>
        <v>'02:07 AM</v>
      </c>
      <c r="M415" s="4" t="str">
        <f t="shared" ca="1" si="398"/>
        <v>B-3564</v>
      </c>
      <c r="N415" s="1" t="str">
        <f t="shared" si="399"/>
        <v>"From":'MUM',</v>
      </c>
      <c r="O415" s="1" t="str">
        <f>CONCATENATE(N415,"""",B$1,""":","'",B415,"',")</f>
        <v>"From":'MUM',"To":'CHD',</v>
      </c>
      <c r="P415" s="1" t="str">
        <f ca="1">CONCATENATE(O415,"""",C$1,""":","'",C415,"',")</f>
        <v>"From":'MUM',"To":'CHD',"Price":'14150',</v>
      </c>
      <c r="Q415" s="1" t="str">
        <f ca="1">CONCATENATE(P415,"""",D$1,""":","",D415,"',")</f>
        <v>"From":'MUM',"To":'CHD',"Price":'14150',"DeptTime":'06:06 PM',</v>
      </c>
      <c r="R415" s="1" t="str">
        <f ca="1">CONCATENATE(Q415,"""",E$1,""":","",E415,"',")</f>
        <v>"From":'MUM',"To":'CHD',"Price":'14150',"DeptTime":'06:06 PM',"ArrTime":'08:26 PM',</v>
      </c>
      <c r="S415" s="1" t="str">
        <f ca="1">CONCATENATE(R415,"""",F$1,""":","'",F415,"',")</f>
        <v>"From":'MUM',"To":'CHD',"Price":'14150',"DeptTime":'06:06 PM',"ArrTime":'08:26 PM',"Flight":'B',</v>
      </c>
      <c r="T415" s="1" t="str">
        <f ca="1">CONCATENATE(S415,"""",G$1,""":","'",G415,"',")</f>
        <v>"From":'MUM',"To":'CHD',"Price":'14150',"DeptTime":'06:06 PM',"ArrTime":'08:26 PM',"Flight":'B',"Comp":'Kingfisher',</v>
      </c>
      <c r="U415" s="1" t="str">
        <f ca="1">CONCATENATE(T415,"""",H$1,""":","'",H415,"',")</f>
        <v>"From":'MUM',"To":'CHD',"Price":'14150',"DeptTime":'06:06 PM',"ArrTime":'08:26 PM',"Flight":'B',"Comp":'Kingfisher',"Code":'B-3563',</v>
      </c>
      <c r="V415" s="1" t="str">
        <f ca="1">CONCATENATE(U415,"""",I$1,""":","'",I415,"',")</f>
        <v>"From":'MUM',"To":'CHD',"Price":'14150',"DeptTime":'06:06 PM',"ArrTime":'08:26 PM',"Flight":'B',"Comp":'Kingfisher',"Code":'B-3563',"FlightNo":'3563',</v>
      </c>
      <c r="W415" s="1" t="str">
        <f ca="1">CONCATENATE(V415,"""",J$1,""":","",J415,",")</f>
        <v>"From":'MUM',"To":'CHD',"Price":'14150',"DeptTime":'06:06 PM',"ArrTime":'08:26 PM',"Flight":'B',"Comp":'Kingfisher',"Code":'B-3563',"FlightNo":'3563',"isReturn":false,</v>
      </c>
      <c r="X415" s="1" t="str">
        <f t="shared" ref="X415:Y415" ca="1" si="454">CONCATENATE(W415,"""",K$1,""":","",K415,"',")</f>
        <v>"From":'MUM',"To":'CHD',"Price":'14150',"DeptTime":'06:06 PM',"ArrTime":'08:26 PM',"Flight":'B',"Comp":'Kingfisher',"Code":'B-3563',"FlightNo":'3563',"isReturn":false,"RetDeptTime":'11:47 PM',</v>
      </c>
      <c r="Y415" s="1" t="str">
        <f t="shared" ca="1" si="454"/>
        <v>"From":'MUM',"To":'CHD',"Price":'14150',"DeptTime":'06:06 PM',"ArrTime":'08:26 PM',"Flight":'B',"Comp":'Kingfisher',"Code":'B-3563',"FlightNo":'3563',"isReturn":false,"RetDeptTime":'11:47 PM',"RetArrTime":'02:07 AM',</v>
      </c>
      <c r="Z415" s="1" t="str">
        <f ca="1">CONCATENATE(Y415,"""",M$1,""":","'",M415,"'")</f>
        <v>"From":'MUM',"To":'CHD',"Price":'14150',"DeptTime":'06:06 PM',"ArrTime":'08:26 PM',"Flight":'B',"Comp":'Kingfisher',"Code":'B-3563',"FlightNo":'3563',"isReturn":false,"RetDeptTime":'11:47 PM',"RetArrTime":'02:07 AM',"RetCode":'B-3564'</v>
      </c>
      <c r="AA415" s="1" t="str">
        <f t="shared" ca="1" si="401"/>
        <v>{"From":'MUM',"To":'CHD',"Price":'14150',"DeptTime":'06:06 PM',"ArrTime":'08:26 PM',"Flight":'B',"Comp":'Kingfisher',"Code":'B-3563',"FlightNo":'3563',"isReturn":false,"RetDeptTime":'11:47 PM',"RetArrTime":'02:07 AM',"RetCode":'B-3564'},</v>
      </c>
    </row>
    <row r="416" spans="1:27" ht="18.75" customHeight="1">
      <c r="A416" s="1" t="s">
        <v>12</v>
      </c>
      <c r="B416" s="1" t="s">
        <v>7</v>
      </c>
      <c r="C416" s="1">
        <f t="shared" ca="1" si="396"/>
        <v>11765</v>
      </c>
      <c r="D416" s="2" t="str">
        <f>CONCATENATE("'","05:05 PM")</f>
        <v>'05:05 PM</v>
      </c>
      <c r="E416" s="2" t="str">
        <f>CONCATENATE("'","07:25 PM")</f>
        <v>'07:25 PM</v>
      </c>
      <c r="F416" s="1" t="s">
        <v>10</v>
      </c>
      <c r="G416" s="1" t="s">
        <v>9</v>
      </c>
      <c r="H416" s="1" t="str">
        <f t="shared" ca="1" si="424"/>
        <v>A-6418</v>
      </c>
      <c r="I416" s="1">
        <f t="shared" ca="1" si="397"/>
        <v>6418</v>
      </c>
      <c r="J416" s="4" t="s">
        <v>25</v>
      </c>
      <c r="K416" s="5" t="str">
        <f>CONCATENATE("'","10:46 PM")</f>
        <v>'10:46 PM</v>
      </c>
      <c r="L416" s="5" t="str">
        <f>CONCATENATE("'","01:06 AM")</f>
        <v>'01:06 AM</v>
      </c>
      <c r="M416" s="4" t="str">
        <f t="shared" ca="1" si="398"/>
        <v>A-6419</v>
      </c>
      <c r="N416" s="1" t="str">
        <f t="shared" si="399"/>
        <v>"From":'MUM',</v>
      </c>
      <c r="O416" s="1" t="str">
        <f>CONCATENATE(N416,"""",B$1,""":","'",B416,"',")</f>
        <v>"From":'MUM',"To":'DEL',</v>
      </c>
      <c r="P416" s="1" t="str">
        <f ca="1">CONCATENATE(O416,"""",C$1,""":","'",C416,"',")</f>
        <v>"From":'MUM',"To":'DEL',"Price":'11765',</v>
      </c>
      <c r="Q416" s="1" t="str">
        <f ca="1">CONCATENATE(P416,"""",D$1,""":","",D416,"',")</f>
        <v>"From":'MUM',"To":'DEL',"Price":'11765',"DeptTime":'05:05 PM',</v>
      </c>
      <c r="R416" s="1" t="str">
        <f ca="1">CONCATENATE(Q416,"""",E$1,""":","",E416,"',")</f>
        <v>"From":'MUM',"To":'DEL',"Price":'11765',"DeptTime":'05:05 PM',"ArrTime":'07:25 PM',</v>
      </c>
      <c r="S416" s="1" t="str">
        <f ca="1">CONCATENATE(R416,"""",F$1,""":","'",F416,"',")</f>
        <v>"From":'MUM',"To":'DEL',"Price":'11765',"DeptTime":'05:05 PM',"ArrTime":'07:25 PM',"Flight":'A',</v>
      </c>
      <c r="T416" s="1" t="str">
        <f ca="1">CONCATENATE(S416,"""",G$1,""":","'",G416,"',")</f>
        <v>"From":'MUM',"To":'DEL',"Price":'11765',"DeptTime":'05:05 PM',"ArrTime":'07:25 PM',"Flight":'A',"Comp":'Kingfisher',</v>
      </c>
      <c r="U416" s="1" t="str">
        <f ca="1">CONCATENATE(T416,"""",H$1,""":","'",H416,"',")</f>
        <v>"From":'MUM',"To":'DEL',"Price":'11765',"DeptTime":'05:05 PM',"ArrTime":'07:25 PM',"Flight":'A',"Comp":'Kingfisher',"Code":'A-6418',</v>
      </c>
      <c r="V416" s="1" t="str">
        <f ca="1">CONCATENATE(U416,"""",I$1,""":","'",I416,"',")</f>
        <v>"From":'MUM',"To":'DEL',"Price":'11765',"DeptTime":'05:05 PM',"ArrTime":'07:25 PM',"Flight":'A',"Comp":'Kingfisher',"Code":'A-6418',"FlightNo":'6418',</v>
      </c>
      <c r="W416" s="1" t="str">
        <f ca="1">CONCATENATE(V416,"""",J$1,""":","",J416,",")</f>
        <v>"From":'MUM',"To":'DEL',"Price":'11765',"DeptTime":'05:05 PM',"ArrTime":'07:25 PM',"Flight":'A',"Comp":'Kingfisher',"Code":'A-6418',"FlightNo":'6418',"isReturn":false,</v>
      </c>
      <c r="X416" s="1" t="str">
        <f t="shared" ref="X416:Y416" ca="1" si="455">CONCATENATE(W416,"""",K$1,""":","",K416,"',")</f>
        <v>"From":'MUM',"To":'DEL',"Price":'11765',"DeptTime":'05:05 PM',"ArrTime":'07:25 PM',"Flight":'A',"Comp":'Kingfisher',"Code":'A-6418',"FlightNo":'6418',"isReturn":false,"RetDeptTime":'10:46 PM',</v>
      </c>
      <c r="Y416" s="1" t="str">
        <f t="shared" ca="1" si="455"/>
        <v>"From":'MUM',"To":'DEL',"Price":'11765',"DeptTime":'05:05 PM',"ArrTime":'07:25 PM',"Flight":'A',"Comp":'Kingfisher',"Code":'A-6418',"FlightNo":'6418',"isReturn":false,"RetDeptTime":'10:46 PM',"RetArrTime":'01:06 AM',</v>
      </c>
      <c r="Z416" s="1" t="str">
        <f ca="1">CONCATENATE(Y416,"""",M$1,""":","'",M416,"'")</f>
        <v>"From":'MUM',"To":'DEL',"Price":'11765',"DeptTime":'05:05 PM',"ArrTime":'07:25 PM',"Flight":'A',"Comp":'Kingfisher',"Code":'A-6418',"FlightNo":'6418',"isReturn":false,"RetDeptTime":'10:46 PM',"RetArrTime":'01:06 AM',"RetCode":'A-6419'</v>
      </c>
      <c r="AA416" s="1" t="str">
        <f t="shared" ca="1" si="401"/>
        <v>{"From":'MUM',"To":'DEL',"Price":'11765',"DeptTime":'05:05 PM',"ArrTime":'07:25 PM',"Flight":'A',"Comp":'Kingfisher',"Code":'A-6418',"FlightNo":'6418',"isReturn":false,"RetDeptTime":'10:46 PM',"RetArrTime":'01:06 AM',"RetCode":'A-6419'},</v>
      </c>
    </row>
    <row r="417" spans="1:27" ht="18.75" customHeight="1">
      <c r="A417" s="1" t="s">
        <v>12</v>
      </c>
      <c r="B417" s="1" t="s">
        <v>8</v>
      </c>
      <c r="C417" s="1">
        <f t="shared" ca="1" si="396"/>
        <v>12938</v>
      </c>
      <c r="D417" s="2" t="str">
        <f>CONCATENATE("'","05:41 AM")</f>
        <v>'05:41 AM</v>
      </c>
      <c r="E417" s="2" t="str">
        <f>CONCATENATE("'","08:01 AM")</f>
        <v>'08:01 AM</v>
      </c>
      <c r="F417" s="1" t="s">
        <v>11</v>
      </c>
      <c r="G417" s="1" t="s">
        <v>9</v>
      </c>
      <c r="H417" s="1" t="str">
        <f t="shared" ca="1" si="424"/>
        <v>B-3425</v>
      </c>
      <c r="I417" s="1">
        <f t="shared" ca="1" si="397"/>
        <v>3425</v>
      </c>
      <c r="J417" s="4" t="s">
        <v>25</v>
      </c>
      <c r="K417" s="5" t="str">
        <f>CONCATENATE("'","11:23 AM")</f>
        <v>'11:23 AM</v>
      </c>
      <c r="L417" s="5" t="str">
        <f>CONCATENATE("'","01:43 PM")</f>
        <v>'01:43 PM</v>
      </c>
      <c r="M417" s="4" t="str">
        <f t="shared" ca="1" si="398"/>
        <v>B-3426</v>
      </c>
      <c r="N417" s="1" t="str">
        <f t="shared" si="399"/>
        <v>"From":'MUM',</v>
      </c>
      <c r="O417" s="1" t="str">
        <f>CONCATENATE(N417,"""",B$1,""":","'",B417,"',")</f>
        <v>"From":'MUM',"To":'BLR',</v>
      </c>
      <c r="P417" s="1" t="str">
        <f ca="1">CONCATENATE(O417,"""",C$1,""":","'",C417,"',")</f>
        <v>"From":'MUM',"To":'BLR',"Price":'12938',</v>
      </c>
      <c r="Q417" s="1" t="str">
        <f ca="1">CONCATENATE(P417,"""",D$1,""":","",D417,"',")</f>
        <v>"From":'MUM',"To":'BLR',"Price":'12938',"DeptTime":'05:41 AM',</v>
      </c>
      <c r="R417" s="1" t="str">
        <f ca="1">CONCATENATE(Q417,"""",E$1,""":","",E417,"',")</f>
        <v>"From":'MUM',"To":'BLR',"Price":'12938',"DeptTime":'05:41 AM',"ArrTime":'08:01 AM',</v>
      </c>
      <c r="S417" s="1" t="str">
        <f ca="1">CONCATENATE(R417,"""",F$1,""":","'",F417,"',")</f>
        <v>"From":'MUM',"To":'BLR',"Price":'12938',"DeptTime":'05:41 AM',"ArrTime":'08:01 AM',"Flight":'B',</v>
      </c>
      <c r="T417" s="1" t="str">
        <f ca="1">CONCATENATE(S417,"""",G$1,""":","'",G417,"',")</f>
        <v>"From":'MUM',"To":'BLR',"Price":'12938',"DeptTime":'05:41 AM',"ArrTime":'08:01 AM',"Flight":'B',"Comp":'Kingfisher',</v>
      </c>
      <c r="U417" s="1" t="str">
        <f ca="1">CONCATENATE(T417,"""",H$1,""":","'",H417,"',")</f>
        <v>"From":'MUM',"To":'BLR',"Price":'12938',"DeptTime":'05:41 AM',"ArrTime":'08:01 AM',"Flight":'B',"Comp":'Kingfisher',"Code":'B-3425',</v>
      </c>
      <c r="V417" s="1" t="str">
        <f ca="1">CONCATENATE(U417,"""",I$1,""":","'",I417,"',")</f>
        <v>"From":'MUM',"To":'BLR',"Price":'12938',"DeptTime":'05:41 AM',"ArrTime":'08:01 AM',"Flight":'B',"Comp":'Kingfisher',"Code":'B-3425',"FlightNo":'3425',</v>
      </c>
      <c r="W417" s="1" t="str">
        <f ca="1">CONCATENATE(V417,"""",J$1,""":","",J417,",")</f>
        <v>"From":'MUM',"To":'BLR',"Price":'12938',"DeptTime":'05:41 AM',"ArrTime":'08:01 AM',"Flight":'B',"Comp":'Kingfisher',"Code":'B-3425',"FlightNo":'3425',"isReturn":false,</v>
      </c>
      <c r="X417" s="1" t="str">
        <f t="shared" ref="X417:Y417" ca="1" si="456">CONCATENATE(W417,"""",K$1,""":","",K417,"',")</f>
        <v>"From":'MUM',"To":'BLR',"Price":'12938',"DeptTime":'05:41 AM',"ArrTime":'08:01 AM',"Flight":'B',"Comp":'Kingfisher',"Code":'B-3425',"FlightNo":'3425',"isReturn":false,"RetDeptTime":'11:23 AM',</v>
      </c>
      <c r="Y417" s="1" t="str">
        <f t="shared" ca="1" si="456"/>
        <v>"From":'MUM',"To":'BLR',"Price":'12938',"DeptTime":'05:41 AM',"ArrTime":'08:01 AM',"Flight":'B',"Comp":'Kingfisher',"Code":'B-3425',"FlightNo":'3425',"isReturn":false,"RetDeptTime":'11:23 AM',"RetArrTime":'01:43 PM',</v>
      </c>
      <c r="Z417" s="1" t="str">
        <f ca="1">CONCATENATE(Y417,"""",M$1,""":","'",M417,"'")</f>
        <v>"From":'MUM',"To":'BLR',"Price":'12938',"DeptTime":'05:41 AM',"ArrTime":'08:01 AM',"Flight":'B',"Comp":'Kingfisher',"Code":'B-3425',"FlightNo":'3425',"isReturn":false,"RetDeptTime":'11:23 AM',"RetArrTime":'01:43 PM',"RetCode":'B-3426'</v>
      </c>
      <c r="AA417" s="1" t="str">
        <f t="shared" ca="1" si="401"/>
        <v>{"From":'MUM',"To":'BLR',"Price":'12938',"DeptTime":'05:41 AM',"ArrTime":'08:01 AM',"Flight":'B',"Comp":'Kingfisher',"Code":'B-3425',"FlightNo":'3425',"isReturn":false,"RetDeptTime":'11:23 AM',"RetArrTime":'01:43 PM',"RetCode":'B-3426'},</v>
      </c>
    </row>
    <row r="418" spans="1:27" ht="18.75" customHeight="1">
      <c r="A418" s="1" t="s">
        <v>12</v>
      </c>
      <c r="B418" s="1" t="s">
        <v>12</v>
      </c>
      <c r="C418" s="1">
        <f t="shared" ca="1" si="396"/>
        <v>9765</v>
      </c>
      <c r="D418" s="2" t="str">
        <f>CONCATENATE("'","04:52 AM")</f>
        <v>'04:52 AM</v>
      </c>
      <c r="E418" s="2" t="str">
        <f>CONCATENATE("'","07:12 AM")</f>
        <v>'07:12 AM</v>
      </c>
      <c r="F418" s="1" t="s">
        <v>10</v>
      </c>
      <c r="G418" s="1" t="s">
        <v>9</v>
      </c>
      <c r="H418" s="1" t="str">
        <f t="shared" ca="1" si="424"/>
        <v>A-5429</v>
      </c>
      <c r="I418" s="1">
        <f t="shared" ca="1" si="397"/>
        <v>5429</v>
      </c>
      <c r="J418" s="4" t="s">
        <v>25</v>
      </c>
      <c r="K418" s="5" t="str">
        <f>CONCATENATE("'","10:34 AM")</f>
        <v>'10:34 AM</v>
      </c>
      <c r="L418" s="5" t="str">
        <f>CONCATENATE("'","12:54 PM")</f>
        <v>'12:54 PM</v>
      </c>
      <c r="M418" s="4" t="str">
        <f t="shared" ca="1" si="398"/>
        <v>A-5430</v>
      </c>
      <c r="N418" s="1" t="str">
        <f t="shared" si="399"/>
        <v>"From":'MUM',</v>
      </c>
      <c r="O418" s="1" t="str">
        <f>CONCATENATE(N418,"""",B$1,""":","'",B418,"',")</f>
        <v>"From":'MUM',"To":'MUM',</v>
      </c>
      <c r="P418" s="1" t="str">
        <f ca="1">CONCATENATE(O418,"""",C$1,""":","'",C418,"',")</f>
        <v>"From":'MUM',"To":'MUM',"Price":'9765',</v>
      </c>
      <c r="Q418" s="1" t="str">
        <f ca="1">CONCATENATE(P418,"""",D$1,""":","",D418,"',")</f>
        <v>"From":'MUM',"To":'MUM',"Price":'9765',"DeptTime":'04:52 AM',</v>
      </c>
      <c r="R418" s="1" t="str">
        <f ca="1">CONCATENATE(Q418,"""",E$1,""":","",E418,"',")</f>
        <v>"From":'MUM',"To":'MUM',"Price":'9765',"DeptTime":'04:52 AM',"ArrTime":'07:12 AM',</v>
      </c>
      <c r="S418" s="1" t="str">
        <f ca="1">CONCATENATE(R418,"""",F$1,""":","'",F418,"',")</f>
        <v>"From":'MUM',"To":'MUM',"Price":'9765',"DeptTime":'04:52 AM',"ArrTime":'07:12 AM',"Flight":'A',</v>
      </c>
      <c r="T418" s="1" t="str">
        <f ca="1">CONCATENATE(S418,"""",G$1,""":","'",G418,"',")</f>
        <v>"From":'MUM',"To":'MUM',"Price":'9765',"DeptTime":'04:52 AM',"ArrTime":'07:12 AM',"Flight":'A',"Comp":'Kingfisher',</v>
      </c>
      <c r="U418" s="1" t="str">
        <f ca="1">CONCATENATE(T418,"""",H$1,""":","'",H418,"',")</f>
        <v>"From":'MUM',"To":'MUM',"Price":'9765',"DeptTime":'04:52 AM',"ArrTime":'07:12 AM',"Flight":'A',"Comp":'Kingfisher',"Code":'A-5429',</v>
      </c>
      <c r="V418" s="1" t="str">
        <f ca="1">CONCATENATE(U418,"""",I$1,""":","'",I418,"',")</f>
        <v>"From":'MUM',"To":'MUM',"Price":'9765',"DeptTime":'04:52 AM',"ArrTime":'07:12 AM',"Flight":'A',"Comp":'Kingfisher',"Code":'A-5429',"FlightNo":'5429',</v>
      </c>
      <c r="W418" s="1" t="str">
        <f ca="1">CONCATENATE(V418,"""",J$1,""":","",J418,",")</f>
        <v>"From":'MUM',"To":'MUM',"Price":'9765',"DeptTime":'04:52 AM',"ArrTime":'07:12 AM',"Flight":'A',"Comp":'Kingfisher',"Code":'A-5429',"FlightNo":'5429',"isReturn":false,</v>
      </c>
      <c r="X418" s="1" t="str">
        <f t="shared" ref="X418:Y418" ca="1" si="457">CONCATENATE(W418,"""",K$1,""":","",K418,"',")</f>
        <v>"From":'MUM',"To":'MUM',"Price":'9765',"DeptTime":'04:52 AM',"ArrTime":'07:12 AM',"Flight":'A',"Comp":'Kingfisher',"Code":'A-5429',"FlightNo":'5429',"isReturn":false,"RetDeptTime":'10:34 AM',</v>
      </c>
      <c r="Y418" s="1" t="str">
        <f t="shared" ca="1" si="457"/>
        <v>"From":'MUM',"To":'MUM',"Price":'9765',"DeptTime":'04:52 AM',"ArrTime":'07:12 AM',"Flight":'A',"Comp":'Kingfisher',"Code":'A-5429',"FlightNo":'5429',"isReturn":false,"RetDeptTime":'10:34 AM',"RetArrTime":'12:54 PM',</v>
      </c>
      <c r="Z418" s="1" t="str">
        <f ca="1">CONCATENATE(Y418,"""",M$1,""":","'",M418,"'")</f>
        <v>"From":'MUM',"To":'MUM',"Price":'9765',"DeptTime":'04:52 AM',"ArrTime":'07:12 AM',"Flight":'A',"Comp":'Kingfisher',"Code":'A-5429',"FlightNo":'5429',"isReturn":false,"RetDeptTime":'10:34 AM',"RetArrTime":'12:54 PM',"RetCode":'A-5430'</v>
      </c>
      <c r="AA418" s="1" t="str">
        <f t="shared" ca="1" si="401"/>
        <v>{"From":'MUM',"To":'MUM',"Price":'9765',"DeptTime":'04:52 AM',"ArrTime":'07:12 AM',"Flight":'A',"Comp":'Kingfisher',"Code":'A-5429',"FlightNo":'5429',"isReturn":false,"RetDeptTime":'10:34 AM',"RetArrTime":'12:54 PM',"RetCode":'A-5430'},</v>
      </c>
    </row>
    <row r="419" spans="1:27" ht="18.75" customHeight="1">
      <c r="A419" s="1" t="s">
        <v>6</v>
      </c>
      <c r="B419" s="1" t="s">
        <v>13</v>
      </c>
      <c r="C419" s="1">
        <f t="shared" ca="1" si="396"/>
        <v>14345</v>
      </c>
      <c r="D419" s="2" t="str">
        <f>CONCATENATE("'","08:08 PM")</f>
        <v>'08:08 PM</v>
      </c>
      <c r="E419" s="2" t="str">
        <f>CONCATENATE("'","10:28 PM")</f>
        <v>'10:28 PM</v>
      </c>
      <c r="F419" s="1" t="s">
        <v>10</v>
      </c>
      <c r="G419" s="1" t="s">
        <v>9</v>
      </c>
      <c r="H419" s="1" t="str">
        <f t="shared" ca="1" si="424"/>
        <v>A-1540</v>
      </c>
      <c r="I419" s="1">
        <f t="shared" ca="1" si="397"/>
        <v>1540</v>
      </c>
      <c r="J419" s="4" t="s">
        <v>25</v>
      </c>
      <c r="K419" s="5" t="str">
        <f>CONCATENATE("'","01:49 AM")</f>
        <v>'01:49 AM</v>
      </c>
      <c r="L419" s="5" t="str">
        <f>CONCATENATE("'","04:09 AM")</f>
        <v>'04:09 AM</v>
      </c>
      <c r="M419" s="4" t="str">
        <f t="shared" ca="1" si="398"/>
        <v>A-1541</v>
      </c>
      <c r="N419" s="1" t="str">
        <f t="shared" si="399"/>
        <v>"From":'PUN',</v>
      </c>
      <c r="O419" s="1" t="str">
        <f>CONCATENATE(N419,"""",B$1,""":","'",B419,"',")</f>
        <v>"From":'PUN',"To":'ASR',</v>
      </c>
      <c r="P419" s="1" t="str">
        <f ca="1">CONCATENATE(O419,"""",C$1,""":","'",C419,"',")</f>
        <v>"From":'PUN',"To":'ASR',"Price":'14345',</v>
      </c>
      <c r="Q419" s="1" t="str">
        <f ca="1">CONCATENATE(P419,"""",D$1,""":","",D419,"',")</f>
        <v>"From":'PUN',"To":'ASR',"Price":'14345',"DeptTime":'08:08 PM',</v>
      </c>
      <c r="R419" s="1" t="str">
        <f ca="1">CONCATENATE(Q419,"""",E$1,""":","",E419,"',")</f>
        <v>"From":'PUN',"To":'ASR',"Price":'14345',"DeptTime":'08:08 PM',"ArrTime":'10:28 PM',</v>
      </c>
      <c r="S419" s="1" t="str">
        <f ca="1">CONCATENATE(R419,"""",F$1,""":","'",F419,"',")</f>
        <v>"From":'PUN',"To":'ASR',"Price":'14345',"DeptTime":'08:08 PM',"ArrTime":'10:28 PM',"Flight":'A',</v>
      </c>
      <c r="T419" s="1" t="str">
        <f ca="1">CONCATENATE(S419,"""",G$1,""":","'",G419,"',")</f>
        <v>"From":'PUN',"To":'ASR',"Price":'14345',"DeptTime":'08:08 PM',"ArrTime":'10:28 PM',"Flight":'A',"Comp":'Kingfisher',</v>
      </c>
      <c r="U419" s="1" t="str">
        <f ca="1">CONCATENATE(T419,"""",H$1,""":","'",H419,"',")</f>
        <v>"From":'PUN',"To":'ASR',"Price":'14345',"DeptTime":'08:08 PM',"ArrTime":'10:28 PM',"Flight":'A',"Comp":'Kingfisher',"Code":'A-1540',</v>
      </c>
      <c r="V419" s="1" t="str">
        <f ca="1">CONCATENATE(U419,"""",I$1,""":","'",I419,"',")</f>
        <v>"From":'PUN',"To":'ASR',"Price":'14345',"DeptTime":'08:08 PM',"ArrTime":'10:28 PM',"Flight":'A',"Comp":'Kingfisher',"Code":'A-1540',"FlightNo":'1540',</v>
      </c>
      <c r="W419" s="1" t="str">
        <f ca="1">CONCATENATE(V419,"""",J$1,""":","",J419,",")</f>
        <v>"From":'PUN',"To":'ASR',"Price":'14345',"DeptTime":'08:08 PM',"ArrTime":'10:28 PM',"Flight":'A',"Comp":'Kingfisher',"Code":'A-1540',"FlightNo":'1540',"isReturn":false,</v>
      </c>
      <c r="X419" s="1" t="str">
        <f t="shared" ref="X419:Y419" ca="1" si="458">CONCATENATE(W419,"""",K$1,""":","",K419,"',")</f>
        <v>"From":'PUN',"To":'ASR',"Price":'14345',"DeptTime":'08:08 PM',"ArrTime":'10:28 PM',"Flight":'A',"Comp":'Kingfisher',"Code":'A-1540',"FlightNo":'1540',"isReturn":false,"RetDeptTime":'01:49 AM',</v>
      </c>
      <c r="Y419" s="1" t="str">
        <f t="shared" ca="1" si="458"/>
        <v>"From":'PUN',"To":'ASR',"Price":'14345',"DeptTime":'08:08 PM',"ArrTime":'10:28 PM',"Flight":'A',"Comp":'Kingfisher',"Code":'A-1540',"FlightNo":'1540',"isReturn":false,"RetDeptTime":'01:49 AM',"RetArrTime":'04:09 AM',</v>
      </c>
      <c r="Z419" s="1" t="str">
        <f ca="1">CONCATENATE(Y419,"""",M$1,""":","'",M419,"'")</f>
        <v>"From":'PUN',"To":'ASR',"Price":'14345',"DeptTime":'08:08 PM',"ArrTime":'10:28 PM',"Flight":'A',"Comp":'Kingfisher',"Code":'A-1540',"FlightNo":'1540',"isReturn":false,"RetDeptTime":'01:49 AM',"RetArrTime":'04:09 AM',"RetCode":'A-1541'</v>
      </c>
      <c r="AA419" s="1" t="str">
        <f t="shared" ca="1" si="401"/>
        <v>{"From":'PUN',"To":'ASR',"Price":'14345',"DeptTime":'08:08 PM',"ArrTime":'10:28 PM',"Flight":'A',"Comp":'Kingfisher',"Code":'A-1540',"FlightNo":'1540',"isReturn":false,"RetDeptTime":'01:49 AM',"RetArrTime":'04:09 AM',"RetCode":'A-1541'},</v>
      </c>
    </row>
    <row r="420" spans="1:27" ht="18.75" customHeight="1">
      <c r="A420" s="1" t="s">
        <v>6</v>
      </c>
      <c r="B420" s="1" t="s">
        <v>14</v>
      </c>
      <c r="C420" s="1">
        <f t="shared" ca="1" si="396"/>
        <v>10116</v>
      </c>
      <c r="D420" s="2" t="str">
        <f>CONCATENATE("'","03:27 AM")</f>
        <v>'03:27 AM</v>
      </c>
      <c r="E420" s="2" t="str">
        <f>CONCATENATE("'","05:47 AM")</f>
        <v>'05:47 AM</v>
      </c>
      <c r="F420" s="1" t="s">
        <v>11</v>
      </c>
      <c r="G420" s="1" t="s">
        <v>9</v>
      </c>
      <c r="H420" s="1" t="str">
        <f t="shared" ca="1" si="424"/>
        <v>B-7480</v>
      </c>
      <c r="I420" s="1">
        <f t="shared" ca="1" si="397"/>
        <v>7480</v>
      </c>
      <c r="J420" s="4" t="s">
        <v>25</v>
      </c>
      <c r="K420" s="5" t="str">
        <f>CONCATENATE("'","09:09 AM")</f>
        <v>'09:09 AM</v>
      </c>
      <c r="L420" s="5" t="str">
        <f>CONCATENATE("'","11:29 AM")</f>
        <v>'11:29 AM</v>
      </c>
      <c r="M420" s="4" t="str">
        <f t="shared" ca="1" si="398"/>
        <v>B-7481</v>
      </c>
      <c r="N420" s="1" t="str">
        <f t="shared" si="399"/>
        <v>"From":'PUN',</v>
      </c>
      <c r="O420" s="1" t="str">
        <f>CONCATENATE(N420,"""",B$1,""":","'",B420,"',")</f>
        <v>"From":'PUN',"To":'KOL',</v>
      </c>
      <c r="P420" s="1" t="str">
        <f ca="1">CONCATENATE(O420,"""",C$1,""":","'",C420,"',")</f>
        <v>"From":'PUN',"To":'KOL',"Price":'10116',</v>
      </c>
      <c r="Q420" s="1" t="str">
        <f ca="1">CONCATENATE(P420,"""",D$1,""":","",D420,"',")</f>
        <v>"From":'PUN',"To":'KOL',"Price":'10116',"DeptTime":'03:27 AM',</v>
      </c>
      <c r="R420" s="1" t="str">
        <f ca="1">CONCATENATE(Q420,"""",E$1,""":","",E420,"',")</f>
        <v>"From":'PUN',"To":'KOL',"Price":'10116',"DeptTime":'03:27 AM',"ArrTime":'05:47 AM',</v>
      </c>
      <c r="S420" s="1" t="str">
        <f ca="1">CONCATENATE(R420,"""",F$1,""":","'",F420,"',")</f>
        <v>"From":'PUN',"To":'KOL',"Price":'10116',"DeptTime":'03:27 AM',"ArrTime":'05:47 AM',"Flight":'B',</v>
      </c>
      <c r="T420" s="1" t="str">
        <f ca="1">CONCATENATE(S420,"""",G$1,""":","'",G420,"',")</f>
        <v>"From":'PUN',"To":'KOL',"Price":'10116',"DeptTime":'03:27 AM',"ArrTime":'05:47 AM',"Flight":'B',"Comp":'Kingfisher',</v>
      </c>
      <c r="U420" s="1" t="str">
        <f ca="1">CONCATENATE(T420,"""",H$1,""":","'",H420,"',")</f>
        <v>"From":'PUN',"To":'KOL',"Price":'10116',"DeptTime":'03:27 AM',"ArrTime":'05:47 AM',"Flight":'B',"Comp":'Kingfisher',"Code":'B-7480',</v>
      </c>
      <c r="V420" s="1" t="str">
        <f ca="1">CONCATENATE(U420,"""",I$1,""":","'",I420,"',")</f>
        <v>"From":'PUN',"To":'KOL',"Price":'10116',"DeptTime":'03:27 AM',"ArrTime":'05:47 AM',"Flight":'B',"Comp":'Kingfisher',"Code":'B-7480',"FlightNo":'7480',</v>
      </c>
      <c r="W420" s="1" t="str">
        <f ca="1">CONCATENATE(V420,"""",J$1,""":","",J420,",")</f>
        <v>"From":'PUN',"To":'KOL',"Price":'10116',"DeptTime":'03:27 AM',"ArrTime":'05:47 AM',"Flight":'B',"Comp":'Kingfisher',"Code":'B-7480',"FlightNo":'7480',"isReturn":false,</v>
      </c>
      <c r="X420" s="1" t="str">
        <f t="shared" ref="X420:Y420" ca="1" si="459">CONCATENATE(W420,"""",K$1,""":","",K420,"',")</f>
        <v>"From":'PUN',"To":'KOL',"Price":'10116',"DeptTime":'03:27 AM',"ArrTime":'05:47 AM',"Flight":'B',"Comp":'Kingfisher',"Code":'B-7480',"FlightNo":'7480',"isReturn":false,"RetDeptTime":'09:09 AM',</v>
      </c>
      <c r="Y420" s="1" t="str">
        <f t="shared" ca="1" si="459"/>
        <v>"From":'PUN',"To":'KOL',"Price":'10116',"DeptTime":'03:27 AM',"ArrTime":'05:47 AM',"Flight":'B',"Comp":'Kingfisher',"Code":'B-7480',"FlightNo":'7480',"isReturn":false,"RetDeptTime":'09:09 AM',"RetArrTime":'11:29 AM',</v>
      </c>
      <c r="Z420" s="1" t="str">
        <f ca="1">CONCATENATE(Y420,"""",M$1,""":","'",M420,"'")</f>
        <v>"From":'PUN',"To":'KOL',"Price":'10116',"DeptTime":'03:27 AM',"ArrTime":'05:47 AM',"Flight":'B',"Comp":'Kingfisher',"Code":'B-7480',"FlightNo":'7480',"isReturn":false,"RetDeptTime":'09:09 AM',"RetArrTime":'11:29 AM',"RetCode":'B-7481'</v>
      </c>
      <c r="AA420" s="1" t="str">
        <f t="shared" ca="1" si="401"/>
        <v>{"From":'PUN',"To":'KOL',"Price":'10116',"DeptTime":'03:27 AM',"ArrTime":'05:47 AM',"Flight":'B',"Comp":'Kingfisher',"Code":'B-7480',"FlightNo":'7480',"isReturn":false,"RetDeptTime":'09:09 AM',"RetArrTime":'11:29 AM',"RetCode":'B-7481'},</v>
      </c>
    </row>
    <row r="421" spans="1:27" ht="18.75" customHeight="1">
      <c r="A421" s="1" t="s">
        <v>7</v>
      </c>
      <c r="B421" s="1" t="s">
        <v>15</v>
      </c>
      <c r="C421" s="1">
        <f t="shared" ca="1" si="396"/>
        <v>12226</v>
      </c>
      <c r="D421" s="2" t="str">
        <f>CONCATENATE("'","01:13 AM")</f>
        <v>'01:13 AM</v>
      </c>
      <c r="E421" s="2" t="str">
        <f>CONCATENATE("'","03:33 AM")</f>
        <v>'03:33 AM</v>
      </c>
      <c r="F421" s="1" t="s">
        <v>10</v>
      </c>
      <c r="G421" s="1" t="s">
        <v>9</v>
      </c>
      <c r="H421" s="1" t="str">
        <f t="shared" ca="1" si="424"/>
        <v>A-6538</v>
      </c>
      <c r="I421" s="1">
        <f t="shared" ca="1" si="397"/>
        <v>6538</v>
      </c>
      <c r="J421" s="4" t="s">
        <v>25</v>
      </c>
      <c r="K421" s="5" t="str">
        <f>CONCATENATE("'","06:54 AM")</f>
        <v>'06:54 AM</v>
      </c>
      <c r="L421" s="5" t="str">
        <f>CONCATENATE("'","09:14 AM")</f>
        <v>'09:14 AM</v>
      </c>
      <c r="M421" s="4" t="str">
        <f t="shared" ca="1" si="398"/>
        <v>A-6539</v>
      </c>
      <c r="N421" s="1" t="str">
        <f t="shared" si="399"/>
        <v>"From":'DEL',</v>
      </c>
      <c r="O421" s="1" t="str">
        <f>CONCATENATE(N421,"""",B$1,""":","'",B421,"',")</f>
        <v>"From":'DEL',"To":'CHD',</v>
      </c>
      <c r="P421" s="1" t="str">
        <f ca="1">CONCATENATE(O421,"""",C$1,""":","'",C421,"',")</f>
        <v>"From":'DEL',"To":'CHD',"Price":'12226',</v>
      </c>
      <c r="Q421" s="1" t="str">
        <f ca="1">CONCATENATE(P421,"""",D$1,""":","",D421,"',")</f>
        <v>"From":'DEL',"To":'CHD',"Price":'12226',"DeptTime":'01:13 AM',</v>
      </c>
      <c r="R421" s="1" t="str">
        <f ca="1">CONCATENATE(Q421,"""",E$1,""":","",E421,"',")</f>
        <v>"From":'DEL',"To":'CHD',"Price":'12226',"DeptTime":'01:13 AM',"ArrTime":'03:33 AM',</v>
      </c>
      <c r="S421" s="1" t="str">
        <f ca="1">CONCATENATE(R421,"""",F$1,""":","'",F421,"',")</f>
        <v>"From":'DEL',"To":'CHD',"Price":'12226',"DeptTime":'01:13 AM',"ArrTime":'03:33 AM',"Flight":'A',</v>
      </c>
      <c r="T421" s="1" t="str">
        <f ca="1">CONCATENATE(S421,"""",G$1,""":","'",G421,"',")</f>
        <v>"From":'DEL',"To":'CHD',"Price":'12226',"DeptTime":'01:13 AM',"ArrTime":'03:33 AM',"Flight":'A',"Comp":'Kingfisher',</v>
      </c>
      <c r="U421" s="1" t="str">
        <f ca="1">CONCATENATE(T421,"""",H$1,""":","'",H421,"',")</f>
        <v>"From":'DEL',"To":'CHD',"Price":'12226',"DeptTime":'01:13 AM',"ArrTime":'03:33 AM',"Flight":'A',"Comp":'Kingfisher',"Code":'A-6538',</v>
      </c>
      <c r="V421" s="1" t="str">
        <f ca="1">CONCATENATE(U421,"""",I$1,""":","'",I421,"',")</f>
        <v>"From":'DEL',"To":'CHD',"Price":'12226',"DeptTime":'01:13 AM',"ArrTime":'03:33 AM',"Flight":'A',"Comp":'Kingfisher',"Code":'A-6538',"FlightNo":'6538',</v>
      </c>
      <c r="W421" s="1" t="str">
        <f ca="1">CONCATENATE(V421,"""",J$1,""":","",J421,",")</f>
        <v>"From":'DEL',"To":'CHD',"Price":'12226',"DeptTime":'01:13 AM',"ArrTime":'03:33 AM',"Flight":'A',"Comp":'Kingfisher',"Code":'A-6538',"FlightNo":'6538',"isReturn":false,</v>
      </c>
      <c r="X421" s="1" t="str">
        <f t="shared" ref="X421:Y421" ca="1" si="460">CONCATENATE(W421,"""",K$1,""":","",K421,"',")</f>
        <v>"From":'DEL',"To":'CHD',"Price":'12226',"DeptTime":'01:13 AM',"ArrTime":'03:33 AM',"Flight":'A',"Comp":'Kingfisher',"Code":'A-6538',"FlightNo":'6538',"isReturn":false,"RetDeptTime":'06:54 AM',</v>
      </c>
      <c r="Y421" s="1" t="str">
        <f t="shared" ca="1" si="460"/>
        <v>"From":'DEL',"To":'CHD',"Price":'12226',"DeptTime":'01:13 AM',"ArrTime":'03:33 AM',"Flight":'A',"Comp":'Kingfisher',"Code":'A-6538',"FlightNo":'6538',"isReturn":false,"RetDeptTime":'06:54 AM',"RetArrTime":'09:14 AM',</v>
      </c>
      <c r="Z421" s="1" t="str">
        <f ca="1">CONCATENATE(Y421,"""",M$1,""":","'",M421,"'")</f>
        <v>"From":'DEL',"To":'CHD',"Price":'12226',"DeptTime":'01:13 AM',"ArrTime":'03:33 AM',"Flight":'A',"Comp":'Kingfisher',"Code":'A-6538',"FlightNo":'6538',"isReturn":false,"RetDeptTime":'06:54 AM',"RetArrTime":'09:14 AM',"RetCode":'A-6539'</v>
      </c>
      <c r="AA421" s="1" t="str">
        <f t="shared" ca="1" si="401"/>
        <v>{"From":'DEL',"To":'CHD',"Price":'12226',"DeptTime":'01:13 AM',"ArrTime":'03:33 AM',"Flight":'A',"Comp":'Kingfisher',"Code":'A-6538',"FlightNo":'6538',"isReturn":false,"RetDeptTime":'06:54 AM',"RetArrTime":'09:14 AM',"RetCode":'A-6539'},</v>
      </c>
    </row>
    <row r="422" spans="1:27" ht="18.75" customHeight="1">
      <c r="A422" s="1" t="s">
        <v>13</v>
      </c>
      <c r="B422" s="1" t="s">
        <v>7</v>
      </c>
      <c r="C422" s="1">
        <f ca="1">RANDBETWEEN(6000,15000)</f>
        <v>7910</v>
      </c>
      <c r="D422" s="2" t="str">
        <f>CONCATENATE("'","09:21 PM")</f>
        <v>'09:21 PM</v>
      </c>
      <c r="E422" s="2" t="str">
        <f>CONCATENATE("'","11:41 PM")</f>
        <v>'11:41 PM</v>
      </c>
      <c r="F422" s="1" t="s">
        <v>10</v>
      </c>
      <c r="G422" s="1" t="s">
        <v>9</v>
      </c>
      <c r="H422" s="1" t="str">
        <f t="shared" ca="1" si="424"/>
        <v>A-8385</v>
      </c>
      <c r="I422" s="1">
        <f ca="1">RANDBETWEEN(1000,9999)</f>
        <v>8385</v>
      </c>
      <c r="J422" s="4" t="s">
        <v>24</v>
      </c>
      <c r="K422" s="5" t="str">
        <f>CONCATENATE("'","03:02 AM")</f>
        <v>'03:02 AM</v>
      </c>
      <c r="L422" s="5" t="str">
        <f>CONCATENATE("'","05:22 AM")</f>
        <v>'05:22 AM</v>
      </c>
      <c r="M422" s="4" t="str">
        <f ca="1">CONCATENATE(F422,"-",I422+1)</f>
        <v>A-8386</v>
      </c>
      <c r="N422" s="1" t="str">
        <f>CONCATENATE("""",A$1,""":","'",A422,"',")</f>
        <v>"From":'ASR',</v>
      </c>
      <c r="O422" s="1" t="str">
        <f>CONCATENATE(N422,"""",B$1,""":","'",B422,"',")</f>
        <v>"From":'ASR',"To":'DEL',</v>
      </c>
      <c r="P422" s="1" t="str">
        <f ca="1">CONCATENATE(O422,"""",C$1,""":","'",C422,"',")</f>
        <v>"From":'ASR',"To":'DEL',"Price":'7910',</v>
      </c>
      <c r="Q422" s="1" t="str">
        <f ca="1">CONCATENATE(P422,"""",D$1,""":","",D422,"',")</f>
        <v>"From":'ASR',"To":'DEL',"Price":'7910',"DeptTime":'09:21 PM',</v>
      </c>
      <c r="R422" s="1" t="str">
        <f ca="1">CONCATENATE(Q422,"""",E$1,""":","",E422,"',")</f>
        <v>"From":'ASR',"To":'DEL',"Price":'7910',"DeptTime":'09:21 PM',"ArrTime":'11:41 PM',</v>
      </c>
      <c r="S422" s="1" t="str">
        <f ca="1">CONCATENATE(R422,"""",F$1,""":","'",F422,"',")</f>
        <v>"From":'ASR',"To":'DEL',"Price":'7910',"DeptTime":'09:21 PM',"ArrTime":'11:41 PM',"Flight":'A',</v>
      </c>
      <c r="T422" s="1" t="str">
        <f ca="1">CONCATENATE(S422,"""",G$1,""":","'",G422,"',")</f>
        <v>"From":'ASR',"To":'DEL',"Price":'7910',"DeptTime":'09:21 PM',"ArrTime":'11:41 PM',"Flight":'A',"Comp":'Kingfisher',</v>
      </c>
      <c r="U422" s="1" t="str">
        <f ca="1">CONCATENATE(T422,"""",H$1,""":","'",H422,"',")</f>
        <v>"From":'ASR',"To":'DEL',"Price":'7910',"DeptTime":'09:21 PM',"ArrTime":'11:41 PM',"Flight":'A',"Comp":'Kingfisher',"Code":'A-8385',</v>
      </c>
      <c r="V422" s="1" t="str">
        <f ca="1">CONCATENATE(U422,"""",I$1,""":","'",I422,"',")</f>
        <v>"From":'ASR',"To":'DEL',"Price":'7910',"DeptTime":'09:21 PM',"ArrTime":'11:41 PM',"Flight":'A',"Comp":'Kingfisher',"Code":'A-8385',"FlightNo":'8385',</v>
      </c>
      <c r="W422" s="1" t="str">
        <f ca="1">CONCATENATE(V422,"""",J$1,""":","",J422,",")</f>
        <v>"From":'ASR',"To":'DEL',"Price":'7910',"DeptTime":'09:21 PM',"ArrTime":'11:41 PM',"Flight":'A',"Comp":'Kingfisher',"Code":'A-8385',"FlightNo":'8385',"isReturn":true,</v>
      </c>
      <c r="X422" s="1" t="str">
        <f t="shared" ref="X422:Y422" ca="1" si="461">CONCATENATE(W422,"""",K$1,""":","",K422,"',")</f>
        <v>"From":'ASR',"To":'DEL',"Price":'7910',"DeptTime":'09:21 PM',"ArrTime":'11:41 PM',"Flight":'A',"Comp":'Kingfisher',"Code":'A-8385',"FlightNo":'8385',"isReturn":true,"RetDeptTime":'03:02 AM',</v>
      </c>
      <c r="Y422" s="1" t="str">
        <f t="shared" ca="1" si="461"/>
        <v>"From":'ASR',"To":'DEL',"Price":'7910',"DeptTime":'09:21 PM',"ArrTime":'11:41 PM',"Flight":'A',"Comp":'Kingfisher',"Code":'A-8385',"FlightNo":'8385',"isReturn":true,"RetDeptTime":'03:02 AM',"RetArrTime":'05:22 AM',</v>
      </c>
      <c r="Z422" s="1" t="str">
        <f ca="1">CONCATENATE(Y422,"""",M$1,""":","'",M422,"'")</f>
        <v>"From":'ASR',"To":'DEL',"Price":'7910',"DeptTime":'09:21 PM',"ArrTime":'11:41 PM',"Flight":'A',"Comp":'Kingfisher',"Code":'A-8385',"FlightNo":'8385',"isReturn":true,"RetDeptTime":'03:02 AM',"RetArrTime":'05:22 AM',"RetCode":'A-8386'</v>
      </c>
      <c r="AA422" s="1" t="str">
        <f ca="1">CONCATENATE("{",Z422,"},")</f>
        <v>{"From":'ASR',"To":'DEL',"Price":'7910',"DeptTime":'09:21 PM',"ArrTime":'11:41 PM',"Flight":'A',"Comp":'Kingfisher',"Code":'A-8385',"FlightNo":'8385',"isReturn":true,"RetDeptTime":'03:02 AM',"RetArrTime":'05:22 AM',"RetCode":'A-8386'},</v>
      </c>
    </row>
    <row r="423" spans="1:27" ht="18.75" customHeight="1">
      <c r="A423" s="1" t="s">
        <v>13</v>
      </c>
      <c r="B423" s="1" t="s">
        <v>8</v>
      </c>
      <c r="C423" s="1">
        <f t="shared" ca="1" si="396"/>
        <v>8813</v>
      </c>
      <c r="D423" s="2" t="str">
        <f>CONCATENATE("'","01:13 AM")</f>
        <v>'01:13 AM</v>
      </c>
      <c r="E423" s="2" t="str">
        <f>CONCATENATE("'","03:33 AM")</f>
        <v>'03:33 AM</v>
      </c>
      <c r="F423" s="1" t="s">
        <v>11</v>
      </c>
      <c r="G423" s="1" t="s">
        <v>18</v>
      </c>
      <c r="H423" s="1" t="str">
        <f t="shared" ca="1" si="424"/>
        <v>B-9873</v>
      </c>
      <c r="I423" s="1">
        <f t="shared" ca="1" si="397"/>
        <v>9873</v>
      </c>
      <c r="J423" s="4" t="s">
        <v>24</v>
      </c>
      <c r="K423" s="5" t="str">
        <f>CONCATENATE("'","06:54 AM")</f>
        <v>'06:54 AM</v>
      </c>
      <c r="L423" s="5" t="str">
        <f>CONCATENATE("'","09:14 AM")</f>
        <v>'09:14 AM</v>
      </c>
      <c r="M423" s="4" t="str">
        <f t="shared" ref="M423:M481" ca="1" si="462">CONCATENATE(F423,"-",I423+1)</f>
        <v>B-9874</v>
      </c>
      <c r="N423" s="1" t="str">
        <f t="shared" ref="N423:N481" si="463">CONCATENATE("""",A$1,""":","'",A423,"',")</f>
        <v>"From":'ASR',</v>
      </c>
      <c r="O423" s="1" t="str">
        <f>CONCATENATE(N423,"""",B$1,""":","'",B423,"',")</f>
        <v>"From":'ASR',"To":'BLR',</v>
      </c>
      <c r="P423" s="1" t="str">
        <f ca="1">CONCATENATE(O423,"""",C$1,""":","'",C423,"',")</f>
        <v>"From":'ASR',"To":'BLR',"Price":'8813',</v>
      </c>
      <c r="Q423" s="1" t="str">
        <f ca="1">CONCATENATE(P423,"""",D$1,""":","",D423,"',")</f>
        <v>"From":'ASR',"To":'BLR',"Price":'8813',"DeptTime":'01:13 AM',</v>
      </c>
      <c r="R423" s="1" t="str">
        <f ca="1">CONCATENATE(Q423,"""",E$1,""":","",E423,"',")</f>
        <v>"From":'ASR',"To":'BLR',"Price":'8813',"DeptTime":'01:13 AM',"ArrTime":'03:33 AM',</v>
      </c>
      <c r="S423" s="1" t="str">
        <f ca="1">CONCATENATE(R423,"""",F$1,""":","'",F423,"',")</f>
        <v>"From":'ASR',"To":'BLR',"Price":'8813',"DeptTime":'01:13 AM',"ArrTime":'03:33 AM',"Flight":'B',</v>
      </c>
      <c r="T423" s="1" t="str">
        <f ca="1">CONCATENATE(S423,"""",G$1,""":","'",G423,"',")</f>
        <v>"From":'ASR',"To":'BLR',"Price":'8813',"DeptTime":'01:13 AM',"ArrTime":'03:33 AM',"Flight":'B',"Comp":'Jet Airways',</v>
      </c>
      <c r="U423" s="1" t="str">
        <f ca="1">CONCATENATE(T423,"""",H$1,""":","'",H423,"',")</f>
        <v>"From":'ASR',"To":'BLR',"Price":'8813',"DeptTime":'01:13 AM',"ArrTime":'03:33 AM',"Flight":'B',"Comp":'Jet Airways',"Code":'B-9873',</v>
      </c>
      <c r="V423" s="1" t="str">
        <f ca="1">CONCATENATE(U423,"""",I$1,""":","'",I423,"',")</f>
        <v>"From":'ASR',"To":'BLR',"Price":'8813',"DeptTime":'01:13 AM',"ArrTime":'03:33 AM',"Flight":'B',"Comp":'Jet Airways',"Code":'B-9873',"FlightNo":'9873',</v>
      </c>
      <c r="W423" s="1" t="str">
        <f ca="1">CONCATENATE(V423,"""",J$1,""":","",J423,",")</f>
        <v>"From":'ASR',"To":'BLR',"Price":'8813',"DeptTime":'01:13 AM',"ArrTime":'03:33 AM',"Flight":'B',"Comp":'Jet Airways',"Code":'B-9873',"FlightNo":'9873',"isReturn":true,</v>
      </c>
      <c r="X423" s="1" t="str">
        <f t="shared" ref="X423:Y423" ca="1" si="464">CONCATENATE(W423,"""",K$1,""":","",K423,"',")</f>
        <v>"From":'ASR',"To":'BLR',"Price":'8813',"DeptTime":'01:13 AM',"ArrTime":'03:33 AM',"Flight":'B',"Comp":'Jet Airways',"Code":'B-9873',"FlightNo":'9873',"isReturn":true,"RetDeptTime":'06:54 AM',</v>
      </c>
      <c r="Y423" s="1" t="str">
        <f t="shared" ca="1" si="464"/>
        <v>"From":'ASR',"To":'BLR',"Price":'8813',"DeptTime":'01:13 AM',"ArrTime":'03:33 AM',"Flight":'B',"Comp":'Jet Airways',"Code":'B-9873',"FlightNo":'9873',"isReturn":true,"RetDeptTime":'06:54 AM',"RetArrTime":'09:14 AM',</v>
      </c>
      <c r="Z423" s="1" t="str">
        <f ca="1">CONCATENATE(Y423,"""",M$1,""":","'",M423,"'")</f>
        <v>"From":'ASR',"To":'BLR',"Price":'8813',"DeptTime":'01:13 AM',"ArrTime":'03:33 AM',"Flight":'B',"Comp":'Jet Airways',"Code":'B-9873',"FlightNo":'9873',"isReturn":true,"RetDeptTime":'06:54 AM',"RetArrTime":'09:14 AM',"RetCode":'B-9874'</v>
      </c>
      <c r="AA423" s="1" t="str">
        <f t="shared" ca="1" si="401"/>
        <v>{"From":'ASR',"To":'BLR',"Price":'8813',"DeptTime":'01:13 AM',"ArrTime":'03:33 AM',"Flight":'B',"Comp":'Jet Airways',"Code":'B-9873',"FlightNo":'9873',"isReturn":true,"RetDeptTime":'06:54 AM',"RetArrTime":'09:14 AM',"RetCode":'B-9874'},</v>
      </c>
    </row>
    <row r="424" spans="1:27" ht="18.75" customHeight="1">
      <c r="A424" s="1" t="s">
        <v>13</v>
      </c>
      <c r="B424" s="1" t="s">
        <v>12</v>
      </c>
      <c r="C424" s="1">
        <f t="shared" ca="1" si="396"/>
        <v>10062</v>
      </c>
      <c r="D424" s="2" t="str">
        <f>CONCATENATE("'","05:05 AM")</f>
        <v>'05:05 AM</v>
      </c>
      <c r="E424" s="2" t="str">
        <f>CONCATENATE("'","07:25 AM")</f>
        <v>'07:25 AM</v>
      </c>
      <c r="F424" s="1" t="s">
        <v>10</v>
      </c>
      <c r="G424" s="1" t="s">
        <v>19</v>
      </c>
      <c r="H424" s="1" t="str">
        <f t="shared" ca="1" si="424"/>
        <v>A-1663</v>
      </c>
      <c r="I424" s="1">
        <f t="shared" ca="1" si="397"/>
        <v>1663</v>
      </c>
      <c r="J424" s="4" t="s">
        <v>24</v>
      </c>
      <c r="K424" s="5" t="str">
        <f>CONCATENATE("'","10:46 AM")</f>
        <v>'10:46 AM</v>
      </c>
      <c r="L424" s="5" t="str">
        <f>CONCATENATE("'","01:06 PM")</f>
        <v>'01:06 PM</v>
      </c>
      <c r="M424" s="4" t="str">
        <f t="shared" ca="1" si="462"/>
        <v>A-1664</v>
      </c>
      <c r="N424" s="1" t="str">
        <f t="shared" si="463"/>
        <v>"From":'ASR',</v>
      </c>
      <c r="O424" s="1" t="str">
        <f>CONCATENATE(N424,"""",B$1,""":","'",B424,"',")</f>
        <v>"From":'ASR',"To":'MUM',</v>
      </c>
      <c r="P424" s="1" t="str">
        <f ca="1">CONCATENATE(O424,"""",C$1,""":","'",C424,"',")</f>
        <v>"From":'ASR',"To":'MUM',"Price":'10062',</v>
      </c>
      <c r="Q424" s="1" t="str">
        <f ca="1">CONCATENATE(P424,"""",D$1,""":","",D424,"',")</f>
        <v>"From":'ASR',"To":'MUM',"Price":'10062',"DeptTime":'05:05 AM',</v>
      </c>
      <c r="R424" s="1" t="str">
        <f ca="1">CONCATENATE(Q424,"""",E$1,""":","",E424,"',")</f>
        <v>"From":'ASR',"To":'MUM',"Price":'10062',"DeptTime":'05:05 AM',"ArrTime":'07:25 AM',</v>
      </c>
      <c r="S424" s="1" t="str">
        <f ca="1">CONCATENATE(R424,"""",F$1,""":","'",F424,"',")</f>
        <v>"From":'ASR',"To":'MUM',"Price":'10062',"DeptTime":'05:05 AM',"ArrTime":'07:25 AM',"Flight":'A',</v>
      </c>
      <c r="T424" s="1" t="str">
        <f ca="1">CONCATENATE(S424,"""",G$1,""":","'",G424,"',")</f>
        <v>"From":'ASR',"To":'MUM',"Price":'10062',"DeptTime":'05:05 AM',"ArrTime":'07:25 AM',"Flight":'A',"Comp":'Pun-Airways',</v>
      </c>
      <c r="U424" s="1" t="str">
        <f ca="1">CONCATENATE(T424,"""",H$1,""":","'",H424,"',")</f>
        <v>"From":'ASR',"To":'MUM',"Price":'10062',"DeptTime":'05:05 AM',"ArrTime":'07:25 AM',"Flight":'A',"Comp":'Pun-Airways',"Code":'A-1663',</v>
      </c>
      <c r="V424" s="1" t="str">
        <f ca="1">CONCATENATE(U424,"""",I$1,""":","'",I424,"',")</f>
        <v>"From":'ASR',"To":'MUM',"Price":'10062',"DeptTime":'05:05 AM',"ArrTime":'07:25 AM',"Flight":'A',"Comp":'Pun-Airways',"Code":'A-1663',"FlightNo":'1663',</v>
      </c>
      <c r="W424" s="1" t="str">
        <f ca="1">CONCATENATE(V424,"""",J$1,""":","",J424,",")</f>
        <v>"From":'ASR',"To":'MUM',"Price":'10062',"DeptTime":'05:05 AM',"ArrTime":'07:25 AM',"Flight":'A',"Comp":'Pun-Airways',"Code":'A-1663',"FlightNo":'1663',"isReturn":true,</v>
      </c>
      <c r="X424" s="1" t="str">
        <f t="shared" ref="X424:Y424" ca="1" si="465">CONCATENATE(W424,"""",K$1,""":","",K424,"',")</f>
        <v>"From":'ASR',"To":'MUM',"Price":'10062',"DeptTime":'05:05 AM',"ArrTime":'07:25 AM',"Flight":'A',"Comp":'Pun-Airways',"Code":'A-1663',"FlightNo":'1663',"isReturn":true,"RetDeptTime":'10:46 AM',</v>
      </c>
      <c r="Y424" s="1" t="str">
        <f t="shared" ca="1" si="465"/>
        <v>"From":'ASR',"To":'MUM',"Price":'10062',"DeptTime":'05:05 AM',"ArrTime":'07:25 AM',"Flight":'A',"Comp":'Pun-Airways',"Code":'A-1663',"FlightNo":'1663',"isReturn":true,"RetDeptTime":'10:46 AM',"RetArrTime":'01:06 PM',</v>
      </c>
      <c r="Z424" s="1" t="str">
        <f ca="1">CONCATENATE(Y424,"""",M$1,""":","'",M424,"'")</f>
        <v>"From":'ASR',"To":'MUM',"Price":'10062',"DeptTime":'05:05 AM',"ArrTime":'07:25 AM',"Flight":'A',"Comp":'Pun-Airways',"Code":'A-1663',"FlightNo":'1663',"isReturn":true,"RetDeptTime":'10:46 AM',"RetArrTime":'01:06 PM',"RetCode":'A-1664'</v>
      </c>
      <c r="AA424" s="1" t="str">
        <f t="shared" ca="1" si="401"/>
        <v>{"From":'ASR',"To":'MUM',"Price":'10062',"DeptTime":'05:05 AM',"ArrTime":'07:25 AM',"Flight":'A',"Comp":'Pun-Airways',"Code":'A-1663',"FlightNo":'1663',"isReturn":true,"RetDeptTime":'10:46 AM',"RetArrTime":'01:06 PM',"RetCode":'A-1664'},</v>
      </c>
    </row>
    <row r="425" spans="1:27" ht="18.75" customHeight="1">
      <c r="A425" s="1" t="s">
        <v>13</v>
      </c>
      <c r="B425" s="1" t="s">
        <v>13</v>
      </c>
      <c r="C425" s="1">
        <f t="shared" ca="1" si="396"/>
        <v>9784</v>
      </c>
      <c r="D425" s="2" t="str">
        <f>CONCATENATE("'","06:42 AM")</f>
        <v>'06:42 AM</v>
      </c>
      <c r="E425" s="2" t="str">
        <f>CONCATENATE("'","09:02 AM")</f>
        <v>'09:02 AM</v>
      </c>
      <c r="F425" s="1" t="s">
        <v>11</v>
      </c>
      <c r="G425" s="1" t="s">
        <v>20</v>
      </c>
      <c r="H425" s="1" t="str">
        <f t="shared" ca="1" si="424"/>
        <v>B-4328</v>
      </c>
      <c r="I425" s="1">
        <f t="shared" ca="1" si="397"/>
        <v>4328</v>
      </c>
      <c r="J425" s="4" t="s">
        <v>24</v>
      </c>
      <c r="K425" s="5" t="str">
        <f>CONCATENATE("'","12:24 PM")</f>
        <v>'12:24 PM</v>
      </c>
      <c r="L425" s="5" t="str">
        <f>CONCATENATE("'","02:44 PM")</f>
        <v>'02:44 PM</v>
      </c>
      <c r="M425" s="4" t="str">
        <f t="shared" ca="1" si="462"/>
        <v>B-4329</v>
      </c>
      <c r="N425" s="1" t="str">
        <f t="shared" si="463"/>
        <v>"From":'ASR',</v>
      </c>
      <c r="O425" s="1" t="str">
        <f>CONCATENATE(N425,"""",B$1,""":","'",B425,"',")</f>
        <v>"From":'ASR',"To":'ASR',</v>
      </c>
      <c r="P425" s="1" t="str">
        <f ca="1">CONCATENATE(O425,"""",C$1,""":","'",C425,"',")</f>
        <v>"From":'ASR',"To":'ASR',"Price":'9784',</v>
      </c>
      <c r="Q425" s="1" t="str">
        <f ca="1">CONCATENATE(P425,"""",D$1,""":","",D425,"',")</f>
        <v>"From":'ASR',"To":'ASR',"Price":'9784',"DeptTime":'06:42 AM',</v>
      </c>
      <c r="R425" s="1" t="str">
        <f ca="1">CONCATENATE(Q425,"""",E$1,""":","",E425,"',")</f>
        <v>"From":'ASR',"To":'ASR',"Price":'9784',"DeptTime":'06:42 AM',"ArrTime":'09:02 AM',</v>
      </c>
      <c r="S425" s="1" t="str">
        <f ca="1">CONCATENATE(R425,"""",F$1,""":","'",F425,"',")</f>
        <v>"From":'ASR',"To":'ASR',"Price":'9784',"DeptTime":'06:42 AM',"ArrTime":'09:02 AM',"Flight":'B',</v>
      </c>
      <c r="T425" s="1" t="str">
        <f ca="1">CONCATENATE(S425,"""",G$1,""":","'",G425,"',")</f>
        <v>"From":'ASR',"To":'ASR',"Price":'9784',"DeptTime":'06:42 AM',"ArrTime":'09:02 AM',"Flight":'B',"Comp":'M-India',</v>
      </c>
      <c r="U425" s="1" t="str">
        <f ca="1">CONCATENATE(T425,"""",H$1,""":","'",H425,"',")</f>
        <v>"From":'ASR',"To":'ASR',"Price":'9784',"DeptTime":'06:42 AM',"ArrTime":'09:02 AM',"Flight":'B',"Comp":'M-India',"Code":'B-4328',</v>
      </c>
      <c r="V425" s="1" t="str">
        <f ca="1">CONCATENATE(U425,"""",I$1,""":","'",I425,"',")</f>
        <v>"From":'ASR',"To":'ASR',"Price":'9784',"DeptTime":'06:42 AM',"ArrTime":'09:02 AM',"Flight":'B',"Comp":'M-India',"Code":'B-4328',"FlightNo":'4328',</v>
      </c>
      <c r="W425" s="1" t="str">
        <f ca="1">CONCATENATE(V425,"""",J$1,""":","",J425,",")</f>
        <v>"From":'ASR',"To":'ASR',"Price":'9784',"DeptTime":'06:42 AM',"ArrTime":'09:02 AM',"Flight":'B',"Comp":'M-India',"Code":'B-4328',"FlightNo":'4328',"isReturn":true,</v>
      </c>
      <c r="X425" s="1" t="str">
        <f t="shared" ref="X425:Y425" ca="1" si="466">CONCATENATE(W425,"""",K$1,""":","",K425,"',")</f>
        <v>"From":'ASR',"To":'ASR',"Price":'9784',"DeptTime":'06:42 AM',"ArrTime":'09:02 AM',"Flight":'B',"Comp":'M-India',"Code":'B-4328',"FlightNo":'4328',"isReturn":true,"RetDeptTime":'12:24 PM',</v>
      </c>
      <c r="Y425" s="1" t="str">
        <f t="shared" ca="1" si="466"/>
        <v>"From":'ASR',"To":'ASR',"Price":'9784',"DeptTime":'06:42 AM',"ArrTime":'09:02 AM',"Flight":'B',"Comp":'M-India',"Code":'B-4328',"FlightNo":'4328',"isReturn":true,"RetDeptTime":'12:24 PM',"RetArrTime":'02:44 PM',</v>
      </c>
      <c r="Z425" s="1" t="str">
        <f ca="1">CONCATENATE(Y425,"""",M$1,""":","'",M425,"'")</f>
        <v>"From":'ASR',"To":'ASR',"Price":'9784',"DeptTime":'06:42 AM',"ArrTime":'09:02 AM',"Flight":'B',"Comp":'M-India',"Code":'B-4328',"FlightNo":'4328',"isReturn":true,"RetDeptTime":'12:24 PM',"RetArrTime":'02:44 PM',"RetCode":'B-4329'</v>
      </c>
      <c r="AA425" s="1" t="str">
        <f t="shared" ca="1" si="401"/>
        <v>{"From":'ASR',"To":'ASR',"Price":'9784',"DeptTime":'06:42 AM',"ArrTime":'09:02 AM',"Flight":'B',"Comp":'M-India',"Code":'B-4328',"FlightNo":'4328',"isReturn":true,"RetDeptTime":'12:24 PM',"RetArrTime":'02:44 PM',"RetCode":'B-4329'},</v>
      </c>
    </row>
    <row r="426" spans="1:27" ht="18.75" customHeight="1">
      <c r="A426" s="1" t="s">
        <v>13</v>
      </c>
      <c r="B426" s="1" t="s">
        <v>14</v>
      </c>
      <c r="C426" s="1">
        <f t="shared" ca="1" si="396"/>
        <v>12754</v>
      </c>
      <c r="D426" s="2" t="str">
        <f>CONCATENATE("'","12:12 PM")</f>
        <v>'12:12 PM</v>
      </c>
      <c r="E426" s="2" t="str">
        <f>CONCATENATE("'","02:32 PM")</f>
        <v>'02:32 PM</v>
      </c>
      <c r="F426" s="1" t="s">
        <v>10</v>
      </c>
      <c r="G426" s="1" t="s">
        <v>21</v>
      </c>
      <c r="H426" s="1" t="str">
        <f t="shared" ca="1" si="424"/>
        <v>A-3959</v>
      </c>
      <c r="I426" s="1">
        <f t="shared" ca="1" si="397"/>
        <v>3959</v>
      </c>
      <c r="J426" s="4" t="s">
        <v>24</v>
      </c>
      <c r="K426" s="5" t="str">
        <f>CONCATENATE("'","05:53 PM")</f>
        <v>'05:53 PM</v>
      </c>
      <c r="L426" s="5" t="str">
        <f>CONCATENATE("'","08:13 PM")</f>
        <v>'08:13 PM</v>
      </c>
      <c r="M426" s="4" t="str">
        <f t="shared" ca="1" si="462"/>
        <v>A-3960</v>
      </c>
      <c r="N426" s="1" t="str">
        <f t="shared" si="463"/>
        <v>"From":'ASR',</v>
      </c>
      <c r="O426" s="1" t="str">
        <f>CONCATENATE(N426,"""",B$1,""":","'",B426,"',")</f>
        <v>"From":'ASR',"To":'KOL',</v>
      </c>
      <c r="P426" s="1" t="str">
        <f ca="1">CONCATENATE(O426,"""",C$1,""":","'",C426,"',")</f>
        <v>"From":'ASR',"To":'KOL',"Price":'12754',</v>
      </c>
      <c r="Q426" s="1" t="str">
        <f ca="1">CONCATENATE(P426,"""",D$1,""":","",D426,"',")</f>
        <v>"From":'ASR',"To":'KOL',"Price":'12754',"DeptTime":'12:12 PM',</v>
      </c>
      <c r="R426" s="1" t="str">
        <f ca="1">CONCATENATE(Q426,"""",E$1,""":","",E426,"',")</f>
        <v>"From":'ASR',"To":'KOL',"Price":'12754',"DeptTime":'12:12 PM',"ArrTime":'02:32 PM',</v>
      </c>
      <c r="S426" s="1" t="str">
        <f ca="1">CONCATENATE(R426,"""",F$1,""":","'",F426,"',")</f>
        <v>"From":'ASR',"To":'KOL',"Price":'12754',"DeptTime":'12:12 PM',"ArrTime":'02:32 PM',"Flight":'A',</v>
      </c>
      <c r="T426" s="1" t="str">
        <f ca="1">CONCATENATE(S426,"""",G$1,""":","'",G426,"',")</f>
        <v>"From":'ASR',"To":'KOL',"Price":'12754',"DeptTime":'12:12 PM',"ArrTime":'02:32 PM',"Flight":'A',"Comp":'Col-ways',</v>
      </c>
      <c r="U426" s="1" t="str">
        <f ca="1">CONCATENATE(T426,"""",H$1,""":","'",H426,"',")</f>
        <v>"From":'ASR',"To":'KOL',"Price":'12754',"DeptTime":'12:12 PM',"ArrTime":'02:32 PM',"Flight":'A',"Comp":'Col-ways',"Code":'A-3959',</v>
      </c>
      <c r="V426" s="1" t="str">
        <f ca="1">CONCATENATE(U426,"""",I$1,""":","'",I426,"',")</f>
        <v>"From":'ASR',"To":'KOL',"Price":'12754',"DeptTime":'12:12 PM',"ArrTime":'02:32 PM',"Flight":'A',"Comp":'Col-ways',"Code":'A-3959',"FlightNo":'3959',</v>
      </c>
      <c r="W426" s="1" t="str">
        <f ca="1">CONCATENATE(V426,"""",J$1,""":","",J426,",")</f>
        <v>"From":'ASR',"To":'KOL',"Price":'12754',"DeptTime":'12:12 PM',"ArrTime":'02:32 PM',"Flight":'A',"Comp":'Col-ways',"Code":'A-3959',"FlightNo":'3959',"isReturn":true,</v>
      </c>
      <c r="X426" s="1" t="str">
        <f t="shared" ref="X426:Y426" ca="1" si="467">CONCATENATE(W426,"""",K$1,""":","",K426,"',")</f>
        <v>"From":'ASR',"To":'KOL',"Price":'12754',"DeptTime":'12:12 PM',"ArrTime":'02:32 PM',"Flight":'A',"Comp":'Col-ways',"Code":'A-3959',"FlightNo":'3959',"isReturn":true,"RetDeptTime":'05:53 PM',</v>
      </c>
      <c r="Y426" s="1" t="str">
        <f t="shared" ca="1" si="467"/>
        <v>"From":'ASR',"To":'KOL',"Price":'12754',"DeptTime":'12:12 PM',"ArrTime":'02:32 PM',"Flight":'A',"Comp":'Col-ways',"Code":'A-3959',"FlightNo":'3959',"isReturn":true,"RetDeptTime":'05:53 PM',"RetArrTime":'08:13 PM',</v>
      </c>
      <c r="Z426" s="1" t="str">
        <f ca="1">CONCATENATE(Y426,"""",M$1,""":","'",M426,"'")</f>
        <v>"From":'ASR',"To":'KOL',"Price":'12754',"DeptTime":'12:12 PM',"ArrTime":'02:32 PM',"Flight":'A',"Comp":'Col-ways',"Code":'A-3959',"FlightNo":'3959',"isReturn":true,"RetDeptTime":'05:53 PM',"RetArrTime":'08:13 PM',"RetCode":'A-3960'</v>
      </c>
      <c r="AA426" s="1" t="str">
        <f t="shared" ca="1" si="401"/>
        <v>{"From":'ASR',"To":'KOL',"Price":'12754',"DeptTime":'12:12 PM',"ArrTime":'02:32 PM',"Flight":'A',"Comp":'Col-ways',"Code":'A-3959',"FlightNo":'3959',"isReturn":true,"RetDeptTime":'05:53 PM',"RetArrTime":'08:13 PM',"RetCode":'A-3960'},</v>
      </c>
    </row>
    <row r="427" spans="1:27" ht="18.75" customHeight="1">
      <c r="A427" s="1" t="s">
        <v>13</v>
      </c>
      <c r="B427" s="1" t="s">
        <v>15</v>
      </c>
      <c r="C427" s="1">
        <f t="shared" ref="C427:C481" ca="1" si="468">RANDBETWEEN(6000,15000)</f>
        <v>6516</v>
      </c>
      <c r="D427" s="2" t="str">
        <f>CONCATENATE("'","04:52 PM")</f>
        <v>'04:52 PM</v>
      </c>
      <c r="E427" s="2" t="str">
        <f>CONCATENATE("'","07:12 PM")</f>
        <v>'07:12 PM</v>
      </c>
      <c r="F427" s="1" t="s">
        <v>11</v>
      </c>
      <c r="G427" s="1" t="s">
        <v>22</v>
      </c>
      <c r="H427" s="1" t="str">
        <f t="shared" ca="1" si="424"/>
        <v>B-6503</v>
      </c>
      <c r="I427" s="1">
        <f t="shared" ref="I427:I481" ca="1" si="469">RANDBETWEEN(1000,9999)</f>
        <v>6503</v>
      </c>
      <c r="J427" s="4" t="s">
        <v>24</v>
      </c>
      <c r="K427" s="5" t="str">
        <f>CONCATENATE("'","10:34 PM")</f>
        <v>'10:34 PM</v>
      </c>
      <c r="L427" s="5" t="str">
        <f>CONCATENATE("'","12:54 AM")</f>
        <v>'12:54 AM</v>
      </c>
      <c r="M427" s="4" t="str">
        <f t="shared" ca="1" si="462"/>
        <v>B-6504</v>
      </c>
      <c r="N427" s="1" t="str">
        <f t="shared" si="463"/>
        <v>"From":'ASR',</v>
      </c>
      <c r="O427" s="1" t="str">
        <f>CONCATENATE(N427,"""",B$1,""":","'",B427,"',")</f>
        <v>"From":'ASR',"To":'CHD',</v>
      </c>
      <c r="P427" s="1" t="str">
        <f ca="1">CONCATENATE(O427,"""",C$1,""":","'",C427,"',")</f>
        <v>"From":'ASR',"To":'CHD',"Price":'6516',</v>
      </c>
      <c r="Q427" s="1" t="str">
        <f ca="1">CONCATENATE(P427,"""",D$1,""":","",D427,"',")</f>
        <v>"From":'ASR',"To":'CHD',"Price":'6516',"DeptTime":'04:52 PM',</v>
      </c>
      <c r="R427" s="1" t="str">
        <f ca="1">CONCATENATE(Q427,"""",E$1,""":","",E427,"',")</f>
        <v>"From":'ASR',"To":'CHD',"Price":'6516',"DeptTime":'04:52 PM',"ArrTime":'07:12 PM',</v>
      </c>
      <c r="S427" s="1" t="str">
        <f ca="1">CONCATENATE(R427,"""",F$1,""":","'",F427,"',")</f>
        <v>"From":'ASR',"To":'CHD',"Price":'6516',"DeptTime":'04:52 PM',"ArrTime":'07:12 PM',"Flight":'B',</v>
      </c>
      <c r="T427" s="1" t="str">
        <f ca="1">CONCATENATE(S427,"""",G$1,""":","'",G427,"',")</f>
        <v>"From":'ASR',"To":'CHD',"Price":'6516',"DeptTime":'04:52 PM',"ArrTime":'07:12 PM',"Flight":'B',"Comp":'Max-Yorks',</v>
      </c>
      <c r="U427" s="1" t="str">
        <f ca="1">CONCATENATE(T427,"""",H$1,""":","'",H427,"',")</f>
        <v>"From":'ASR',"To":'CHD',"Price":'6516',"DeptTime":'04:52 PM',"ArrTime":'07:12 PM',"Flight":'B',"Comp":'Max-Yorks',"Code":'B-6503',</v>
      </c>
      <c r="V427" s="1" t="str">
        <f ca="1">CONCATENATE(U427,"""",I$1,""":","'",I427,"',")</f>
        <v>"From":'ASR',"To":'CHD',"Price":'6516',"DeptTime":'04:52 PM',"ArrTime":'07:12 PM',"Flight":'B',"Comp":'Max-Yorks',"Code":'B-6503',"FlightNo":'6503',</v>
      </c>
      <c r="W427" s="1" t="str">
        <f ca="1">CONCATENATE(V427,"""",J$1,""":","",J427,",")</f>
        <v>"From":'ASR',"To":'CHD',"Price":'6516',"DeptTime":'04:52 PM',"ArrTime":'07:12 PM',"Flight":'B',"Comp":'Max-Yorks',"Code":'B-6503',"FlightNo":'6503',"isReturn":true,</v>
      </c>
      <c r="X427" s="1" t="str">
        <f t="shared" ref="X427:Y427" ca="1" si="470">CONCATENATE(W427,"""",K$1,""":","",K427,"',")</f>
        <v>"From":'ASR',"To":'CHD',"Price":'6516',"DeptTime":'04:52 PM',"ArrTime":'07:12 PM',"Flight":'B',"Comp":'Max-Yorks',"Code":'B-6503',"FlightNo":'6503',"isReturn":true,"RetDeptTime":'10:34 PM',</v>
      </c>
      <c r="Y427" s="1" t="str">
        <f t="shared" ca="1" si="470"/>
        <v>"From":'ASR',"To":'CHD',"Price":'6516',"DeptTime":'04:52 PM',"ArrTime":'07:12 PM',"Flight":'B',"Comp":'Max-Yorks',"Code":'B-6503',"FlightNo":'6503',"isReturn":true,"RetDeptTime":'10:34 PM',"RetArrTime":'12:54 AM',</v>
      </c>
      <c r="Z427" s="1" t="str">
        <f ca="1">CONCATENATE(Y427,"""",M$1,""":","'",M427,"'")</f>
        <v>"From":'ASR',"To":'CHD',"Price":'6516',"DeptTime":'04:52 PM',"ArrTime":'07:12 PM',"Flight":'B',"Comp":'Max-Yorks',"Code":'B-6503',"FlightNo":'6503',"isReturn":true,"RetDeptTime":'10:34 PM',"RetArrTime":'12:54 AM',"RetCode":'B-6504'</v>
      </c>
      <c r="AA427" s="1" t="str">
        <f t="shared" ref="AA427:AA481" ca="1" si="471">CONCATENATE("{",Z427,"},")</f>
        <v>{"From":'ASR',"To":'CHD',"Price":'6516',"DeptTime":'04:52 PM',"ArrTime":'07:12 PM',"Flight":'B',"Comp":'Max-Yorks',"Code":'B-6503',"FlightNo":'6503',"isReturn":true,"RetDeptTime":'10:34 PM',"RetArrTime":'12:54 AM',"RetCode":'B-6504'},</v>
      </c>
    </row>
    <row r="428" spans="1:27" ht="18.75" customHeight="1">
      <c r="A428" s="1" t="s">
        <v>13</v>
      </c>
      <c r="B428" s="1" t="s">
        <v>7</v>
      </c>
      <c r="C428" s="1">
        <f t="shared" ca="1" si="468"/>
        <v>7322</v>
      </c>
      <c r="D428" s="2" t="str">
        <f>CONCATENATE("'","12:36 PM")</f>
        <v>'12:36 PM</v>
      </c>
      <c r="E428" s="2" t="str">
        <f>CONCATENATE("'","02:56 PM")</f>
        <v>'02:56 PM</v>
      </c>
      <c r="F428" s="1" t="s">
        <v>10</v>
      </c>
      <c r="G428" s="1" t="s">
        <v>9</v>
      </c>
      <c r="H428" s="1" t="str">
        <f t="shared" ca="1" si="424"/>
        <v>A-7368</v>
      </c>
      <c r="I428" s="1">
        <f t="shared" ca="1" si="469"/>
        <v>7368</v>
      </c>
      <c r="J428" s="4" t="s">
        <v>24</v>
      </c>
      <c r="K428" s="5" t="str">
        <f>CONCATENATE("'","06:18 PM")</f>
        <v>'06:18 PM</v>
      </c>
      <c r="L428" s="5" t="str">
        <f>CONCATENATE("'","08:38 PM")</f>
        <v>'08:38 PM</v>
      </c>
      <c r="M428" s="4" t="str">
        <f t="shared" ca="1" si="462"/>
        <v>A-7369</v>
      </c>
      <c r="N428" s="1" t="str">
        <f t="shared" si="463"/>
        <v>"From":'ASR',</v>
      </c>
      <c r="O428" s="1" t="str">
        <f>CONCATENATE(N428,"""",B$1,""":","'",B428,"',")</f>
        <v>"From":'ASR',"To":'DEL',</v>
      </c>
      <c r="P428" s="1" t="str">
        <f ca="1">CONCATENATE(O428,"""",C$1,""":","'",C428,"',")</f>
        <v>"From":'ASR',"To":'DEL',"Price":'7322',</v>
      </c>
      <c r="Q428" s="1" t="str">
        <f ca="1">CONCATENATE(P428,"""",D$1,""":","",D428,"',")</f>
        <v>"From":'ASR',"To":'DEL',"Price":'7322',"DeptTime":'12:36 PM',</v>
      </c>
      <c r="R428" s="1" t="str">
        <f ca="1">CONCATENATE(Q428,"""",E$1,""":","",E428,"',")</f>
        <v>"From":'ASR',"To":'DEL',"Price":'7322',"DeptTime":'12:36 PM',"ArrTime":'02:56 PM',</v>
      </c>
      <c r="S428" s="1" t="str">
        <f ca="1">CONCATENATE(R428,"""",F$1,""":","'",F428,"',")</f>
        <v>"From":'ASR',"To":'DEL',"Price":'7322',"DeptTime":'12:36 PM',"ArrTime":'02:56 PM',"Flight":'A',</v>
      </c>
      <c r="T428" s="1" t="str">
        <f ca="1">CONCATENATE(S428,"""",G$1,""":","'",G428,"',")</f>
        <v>"From":'ASR',"To":'DEL',"Price":'7322',"DeptTime":'12:36 PM',"ArrTime":'02:56 PM',"Flight":'A',"Comp":'Kingfisher',</v>
      </c>
      <c r="U428" s="1" t="str">
        <f ca="1">CONCATENATE(T428,"""",H$1,""":","'",H428,"',")</f>
        <v>"From":'ASR',"To":'DEL',"Price":'7322',"DeptTime":'12:36 PM',"ArrTime":'02:56 PM',"Flight":'A',"Comp":'Kingfisher',"Code":'A-7368',</v>
      </c>
      <c r="V428" s="1" t="str">
        <f ca="1">CONCATENATE(U428,"""",I$1,""":","'",I428,"',")</f>
        <v>"From":'ASR',"To":'DEL',"Price":'7322',"DeptTime":'12:36 PM',"ArrTime":'02:56 PM',"Flight":'A',"Comp":'Kingfisher',"Code":'A-7368',"FlightNo":'7368',</v>
      </c>
      <c r="W428" s="1" t="str">
        <f ca="1">CONCATENATE(V428,"""",J$1,""":","",J428,",")</f>
        <v>"From":'ASR',"To":'DEL',"Price":'7322',"DeptTime":'12:36 PM',"ArrTime":'02:56 PM',"Flight":'A',"Comp":'Kingfisher',"Code":'A-7368',"FlightNo":'7368',"isReturn":true,</v>
      </c>
      <c r="X428" s="1" t="str">
        <f t="shared" ref="X428:Y428" ca="1" si="472">CONCATENATE(W428,"""",K$1,""":","",K428,"',")</f>
        <v>"From":'ASR',"To":'DEL',"Price":'7322',"DeptTime":'12:36 PM',"ArrTime":'02:56 PM',"Flight":'A',"Comp":'Kingfisher',"Code":'A-7368',"FlightNo":'7368',"isReturn":true,"RetDeptTime":'06:18 PM',</v>
      </c>
      <c r="Y428" s="1" t="str">
        <f t="shared" ca="1" si="472"/>
        <v>"From":'ASR',"To":'DEL',"Price":'7322',"DeptTime":'12:36 PM',"ArrTime":'02:56 PM',"Flight":'A',"Comp":'Kingfisher',"Code":'A-7368',"FlightNo":'7368',"isReturn":true,"RetDeptTime":'06:18 PM',"RetArrTime":'08:38 PM',</v>
      </c>
      <c r="Z428" s="1" t="str">
        <f ca="1">CONCATENATE(Y428,"""",M$1,""":","'",M428,"'")</f>
        <v>"From":'ASR',"To":'DEL',"Price":'7322',"DeptTime":'12:36 PM',"ArrTime":'02:56 PM',"Flight":'A',"Comp":'Kingfisher',"Code":'A-7368',"FlightNo":'7368',"isReturn":true,"RetDeptTime":'06:18 PM',"RetArrTime":'08:38 PM',"RetCode":'A-7369'</v>
      </c>
      <c r="AA428" s="1" t="str">
        <f t="shared" ca="1" si="471"/>
        <v>{"From":'ASR',"To":'DEL',"Price":'7322',"DeptTime":'12:36 PM',"ArrTime":'02:56 PM',"Flight":'A',"Comp":'Kingfisher',"Code":'A-7368',"FlightNo":'7368',"isReturn":true,"RetDeptTime":'06:18 PM',"RetArrTime":'08:38 PM',"RetCode":'A-7369'},</v>
      </c>
    </row>
    <row r="429" spans="1:27" ht="18.75" customHeight="1">
      <c r="A429" s="1" t="s">
        <v>13</v>
      </c>
      <c r="B429" s="1" t="s">
        <v>8</v>
      </c>
      <c r="C429" s="1">
        <f t="shared" ca="1" si="468"/>
        <v>12580</v>
      </c>
      <c r="D429" s="2" t="str">
        <f>CONCATENATE("'","11:11 AM")</f>
        <v>'11:11 AM</v>
      </c>
      <c r="E429" s="2" t="str">
        <f>CONCATENATE("'","01:31 PM")</f>
        <v>'01:31 PM</v>
      </c>
      <c r="F429" s="1" t="s">
        <v>11</v>
      </c>
      <c r="G429" s="1" t="s">
        <v>18</v>
      </c>
      <c r="H429" s="1" t="str">
        <f t="shared" ca="1" si="424"/>
        <v>B-2512</v>
      </c>
      <c r="I429" s="1">
        <f t="shared" ca="1" si="469"/>
        <v>2512</v>
      </c>
      <c r="J429" s="4" t="s">
        <v>24</v>
      </c>
      <c r="K429" s="5" t="str">
        <f>CONCATENATE("'","04:52 PM")</f>
        <v>'04:52 PM</v>
      </c>
      <c r="L429" s="5" t="str">
        <f>CONCATENATE("'","07:12 PM")</f>
        <v>'07:12 PM</v>
      </c>
      <c r="M429" s="4" t="str">
        <f t="shared" ca="1" si="462"/>
        <v>B-2513</v>
      </c>
      <c r="N429" s="1" t="str">
        <f t="shared" si="463"/>
        <v>"From":'ASR',</v>
      </c>
      <c r="O429" s="1" t="str">
        <f>CONCATENATE(N429,"""",B$1,""":","'",B429,"',")</f>
        <v>"From":'ASR',"To":'BLR',</v>
      </c>
      <c r="P429" s="1" t="str">
        <f ca="1">CONCATENATE(O429,"""",C$1,""":","'",C429,"',")</f>
        <v>"From":'ASR',"To":'BLR',"Price":'12580',</v>
      </c>
      <c r="Q429" s="1" t="str">
        <f ca="1">CONCATENATE(P429,"""",D$1,""":","",D429,"',")</f>
        <v>"From":'ASR',"To":'BLR',"Price":'12580',"DeptTime":'11:11 AM',</v>
      </c>
      <c r="R429" s="1" t="str">
        <f ca="1">CONCATENATE(Q429,"""",E$1,""":","",E429,"',")</f>
        <v>"From":'ASR',"To":'BLR',"Price":'12580',"DeptTime":'11:11 AM',"ArrTime":'01:31 PM',</v>
      </c>
      <c r="S429" s="1" t="str">
        <f ca="1">CONCATENATE(R429,"""",F$1,""":","'",F429,"',")</f>
        <v>"From":'ASR',"To":'BLR',"Price":'12580',"DeptTime":'11:11 AM',"ArrTime":'01:31 PM',"Flight":'B',</v>
      </c>
      <c r="T429" s="1" t="str">
        <f ca="1">CONCATENATE(S429,"""",G$1,""":","'",G429,"',")</f>
        <v>"From":'ASR',"To":'BLR',"Price":'12580',"DeptTime":'11:11 AM',"ArrTime":'01:31 PM',"Flight":'B',"Comp":'Jet Airways',</v>
      </c>
      <c r="U429" s="1" t="str">
        <f ca="1">CONCATENATE(T429,"""",H$1,""":","'",H429,"',")</f>
        <v>"From":'ASR',"To":'BLR',"Price":'12580',"DeptTime":'11:11 AM',"ArrTime":'01:31 PM',"Flight":'B',"Comp":'Jet Airways',"Code":'B-2512',</v>
      </c>
      <c r="V429" s="1" t="str">
        <f ca="1">CONCATENATE(U429,"""",I$1,""":","'",I429,"',")</f>
        <v>"From":'ASR',"To":'BLR',"Price":'12580',"DeptTime":'11:11 AM',"ArrTime":'01:31 PM',"Flight":'B',"Comp":'Jet Airways',"Code":'B-2512',"FlightNo":'2512',</v>
      </c>
      <c r="W429" s="1" t="str">
        <f ca="1">CONCATENATE(V429,"""",J$1,""":","",J429,",")</f>
        <v>"From":'ASR',"To":'BLR',"Price":'12580',"DeptTime":'11:11 AM',"ArrTime":'01:31 PM',"Flight":'B',"Comp":'Jet Airways',"Code":'B-2512',"FlightNo":'2512',"isReturn":true,</v>
      </c>
      <c r="X429" s="1" t="str">
        <f t="shared" ref="X429:Y429" ca="1" si="473">CONCATENATE(W429,"""",K$1,""":","",K429,"',")</f>
        <v>"From":'ASR',"To":'BLR',"Price":'12580',"DeptTime":'11:11 AM',"ArrTime":'01:31 PM',"Flight":'B',"Comp":'Jet Airways',"Code":'B-2512',"FlightNo":'2512',"isReturn":true,"RetDeptTime":'04:52 PM',</v>
      </c>
      <c r="Y429" s="1" t="str">
        <f t="shared" ca="1" si="473"/>
        <v>"From":'ASR',"To":'BLR',"Price":'12580',"DeptTime":'11:11 AM',"ArrTime":'01:31 PM',"Flight":'B',"Comp":'Jet Airways',"Code":'B-2512',"FlightNo":'2512',"isReturn":true,"RetDeptTime":'04:52 PM',"RetArrTime":'07:12 PM',</v>
      </c>
      <c r="Z429" s="1" t="str">
        <f ca="1">CONCATENATE(Y429,"""",M$1,""":","'",M429,"'")</f>
        <v>"From":'ASR',"To":'BLR',"Price":'12580',"DeptTime":'11:11 AM',"ArrTime":'01:31 PM',"Flight":'B',"Comp":'Jet Airways',"Code":'B-2512',"FlightNo":'2512',"isReturn":true,"RetDeptTime":'04:52 PM',"RetArrTime":'07:12 PM',"RetCode":'B-2513'</v>
      </c>
      <c r="AA429" s="1" t="str">
        <f t="shared" ca="1" si="471"/>
        <v>{"From":'ASR',"To":'BLR',"Price":'12580',"DeptTime":'11:11 AM',"ArrTime":'01:31 PM',"Flight":'B',"Comp":'Jet Airways',"Code":'B-2512',"FlightNo":'2512',"isReturn":true,"RetDeptTime":'04:52 PM',"RetArrTime":'07:12 PM',"RetCode":'B-2513'},</v>
      </c>
    </row>
    <row r="430" spans="1:27" ht="18.75" customHeight="1">
      <c r="A430" s="1" t="s">
        <v>13</v>
      </c>
      <c r="B430" s="1" t="s">
        <v>12</v>
      </c>
      <c r="C430" s="1">
        <f t="shared" ca="1" si="468"/>
        <v>10462</v>
      </c>
      <c r="D430" s="2" t="str">
        <f>CONCATENATE("'","12:48 PM")</f>
        <v>'12:48 PM</v>
      </c>
      <c r="E430" s="2" t="str">
        <f>CONCATENATE("'","03:08 PM")</f>
        <v>'03:08 PM</v>
      </c>
      <c r="F430" s="1" t="s">
        <v>10</v>
      </c>
      <c r="G430" s="1" t="s">
        <v>19</v>
      </c>
      <c r="H430" s="1" t="str">
        <f t="shared" ca="1" si="424"/>
        <v>A-8612</v>
      </c>
      <c r="I430" s="1">
        <f t="shared" ca="1" si="469"/>
        <v>8612</v>
      </c>
      <c r="J430" s="4" t="s">
        <v>24</v>
      </c>
      <c r="K430" s="5" t="str">
        <f>CONCATENATE("'","06:30 PM")</f>
        <v>'06:30 PM</v>
      </c>
      <c r="L430" s="5" t="str">
        <f>CONCATENATE("'","08:50 PM")</f>
        <v>'08:50 PM</v>
      </c>
      <c r="M430" s="4" t="str">
        <f t="shared" ca="1" si="462"/>
        <v>A-8613</v>
      </c>
      <c r="N430" s="1" t="str">
        <f t="shared" si="463"/>
        <v>"From":'ASR',</v>
      </c>
      <c r="O430" s="1" t="str">
        <f>CONCATENATE(N430,"""",B$1,""":","'",B430,"',")</f>
        <v>"From":'ASR',"To":'MUM',</v>
      </c>
      <c r="P430" s="1" t="str">
        <f ca="1">CONCATENATE(O430,"""",C$1,""":","'",C430,"',")</f>
        <v>"From":'ASR',"To":'MUM',"Price":'10462',</v>
      </c>
      <c r="Q430" s="1" t="str">
        <f ca="1">CONCATENATE(P430,"""",D$1,""":","",D430,"',")</f>
        <v>"From":'ASR',"To":'MUM',"Price":'10462',"DeptTime":'12:48 PM',</v>
      </c>
      <c r="R430" s="1" t="str">
        <f ca="1">CONCATENATE(Q430,"""",E$1,""":","",E430,"',")</f>
        <v>"From":'ASR',"To":'MUM',"Price":'10462',"DeptTime":'12:48 PM',"ArrTime":'03:08 PM',</v>
      </c>
      <c r="S430" s="1" t="str">
        <f ca="1">CONCATENATE(R430,"""",F$1,""":","'",F430,"',")</f>
        <v>"From":'ASR',"To":'MUM',"Price":'10462',"DeptTime":'12:48 PM',"ArrTime":'03:08 PM',"Flight":'A',</v>
      </c>
      <c r="T430" s="1" t="str">
        <f ca="1">CONCATENATE(S430,"""",G$1,""":","'",G430,"',")</f>
        <v>"From":'ASR',"To":'MUM',"Price":'10462',"DeptTime":'12:48 PM',"ArrTime":'03:08 PM',"Flight":'A',"Comp":'Pun-Airways',</v>
      </c>
      <c r="U430" s="1" t="str">
        <f ca="1">CONCATENATE(T430,"""",H$1,""":","'",H430,"',")</f>
        <v>"From":'ASR',"To":'MUM',"Price":'10462',"DeptTime":'12:48 PM',"ArrTime":'03:08 PM',"Flight":'A',"Comp":'Pun-Airways',"Code":'A-8612',</v>
      </c>
      <c r="V430" s="1" t="str">
        <f ca="1">CONCATENATE(U430,"""",I$1,""":","'",I430,"',")</f>
        <v>"From":'ASR',"To":'MUM',"Price":'10462',"DeptTime":'12:48 PM',"ArrTime":'03:08 PM',"Flight":'A',"Comp":'Pun-Airways',"Code":'A-8612',"FlightNo":'8612',</v>
      </c>
      <c r="W430" s="1" t="str">
        <f ca="1">CONCATENATE(V430,"""",J$1,""":","",J430,",")</f>
        <v>"From":'ASR',"To":'MUM',"Price":'10462',"DeptTime":'12:48 PM',"ArrTime":'03:08 PM',"Flight":'A',"Comp":'Pun-Airways',"Code":'A-8612',"FlightNo":'8612',"isReturn":true,</v>
      </c>
      <c r="X430" s="1" t="str">
        <f t="shared" ref="X430:Y430" ca="1" si="474">CONCATENATE(W430,"""",K$1,""":","",K430,"',")</f>
        <v>"From":'ASR',"To":'MUM',"Price":'10462',"DeptTime":'12:48 PM',"ArrTime":'03:08 PM',"Flight":'A',"Comp":'Pun-Airways',"Code":'A-8612',"FlightNo":'8612',"isReturn":true,"RetDeptTime":'06:30 PM',</v>
      </c>
      <c r="Y430" s="1" t="str">
        <f t="shared" ca="1" si="474"/>
        <v>"From":'ASR',"To":'MUM',"Price":'10462',"DeptTime":'12:48 PM',"ArrTime":'03:08 PM',"Flight":'A',"Comp":'Pun-Airways',"Code":'A-8612',"FlightNo":'8612',"isReturn":true,"RetDeptTime":'06:30 PM',"RetArrTime":'08:50 PM',</v>
      </c>
      <c r="Z430" s="1" t="str">
        <f ca="1">CONCATENATE(Y430,"""",M$1,""":","'",M430,"'")</f>
        <v>"From":'ASR',"To":'MUM',"Price":'10462',"DeptTime":'12:48 PM',"ArrTime":'03:08 PM',"Flight":'A',"Comp":'Pun-Airways',"Code":'A-8612',"FlightNo":'8612',"isReturn":true,"RetDeptTime":'06:30 PM',"RetArrTime":'08:50 PM',"RetCode":'A-8613'</v>
      </c>
      <c r="AA430" s="1" t="str">
        <f t="shared" ca="1" si="471"/>
        <v>{"From":'ASR',"To":'MUM',"Price":'10462',"DeptTime":'12:48 PM',"ArrTime":'03:08 PM',"Flight":'A',"Comp":'Pun-Airways',"Code":'A-8612',"FlightNo":'8612',"isReturn":true,"RetDeptTime":'06:30 PM',"RetArrTime":'08:50 PM',"RetCode":'A-8613'},</v>
      </c>
    </row>
    <row r="431" spans="1:27" ht="18.75" customHeight="1">
      <c r="A431" s="1" t="s">
        <v>13</v>
      </c>
      <c r="B431" s="1" t="s">
        <v>13</v>
      </c>
      <c r="C431" s="1">
        <f t="shared" ca="1" si="468"/>
        <v>7926</v>
      </c>
      <c r="D431" s="2" t="str">
        <f>CONCATENATE("'","01:49 AM")</f>
        <v>'01:49 AM</v>
      </c>
      <c r="E431" s="2" t="str">
        <f>CONCATENATE("'","04:09 AM")</f>
        <v>'04:09 AM</v>
      </c>
      <c r="F431" s="1" t="s">
        <v>11</v>
      </c>
      <c r="G431" s="1" t="s">
        <v>20</v>
      </c>
      <c r="H431" s="1" t="str">
        <f t="shared" ca="1" si="424"/>
        <v>B-9228</v>
      </c>
      <c r="I431" s="1">
        <f t="shared" ca="1" si="469"/>
        <v>9228</v>
      </c>
      <c r="J431" s="4" t="s">
        <v>24</v>
      </c>
      <c r="K431" s="5" t="str">
        <f>CONCATENATE("'","07:31 AM")</f>
        <v>'07:31 AM</v>
      </c>
      <c r="L431" s="5" t="str">
        <f>CONCATENATE("'","09:51 AM")</f>
        <v>'09:51 AM</v>
      </c>
      <c r="M431" s="4" t="str">
        <f t="shared" ca="1" si="462"/>
        <v>B-9229</v>
      </c>
      <c r="N431" s="1" t="str">
        <f t="shared" si="463"/>
        <v>"From":'ASR',</v>
      </c>
      <c r="O431" s="1" t="str">
        <f>CONCATENATE(N431,"""",B$1,""":","'",B431,"',")</f>
        <v>"From":'ASR',"To":'ASR',</v>
      </c>
      <c r="P431" s="1" t="str">
        <f ca="1">CONCATENATE(O431,"""",C$1,""":","'",C431,"',")</f>
        <v>"From":'ASR',"To":'ASR',"Price":'7926',</v>
      </c>
      <c r="Q431" s="1" t="str">
        <f ca="1">CONCATENATE(P431,"""",D$1,""":","",D431,"',")</f>
        <v>"From":'ASR',"To":'ASR',"Price":'7926',"DeptTime":'01:49 AM',</v>
      </c>
      <c r="R431" s="1" t="str">
        <f ca="1">CONCATENATE(Q431,"""",E$1,""":","",E431,"',")</f>
        <v>"From":'ASR',"To":'ASR',"Price":'7926',"DeptTime":'01:49 AM',"ArrTime":'04:09 AM',</v>
      </c>
      <c r="S431" s="1" t="str">
        <f ca="1">CONCATENATE(R431,"""",F$1,""":","'",F431,"',")</f>
        <v>"From":'ASR',"To":'ASR',"Price":'7926',"DeptTime":'01:49 AM',"ArrTime":'04:09 AM',"Flight":'B',</v>
      </c>
      <c r="T431" s="1" t="str">
        <f ca="1">CONCATENATE(S431,"""",G$1,""":","'",G431,"',")</f>
        <v>"From":'ASR',"To":'ASR',"Price":'7926',"DeptTime":'01:49 AM',"ArrTime":'04:09 AM',"Flight":'B',"Comp":'M-India',</v>
      </c>
      <c r="U431" s="1" t="str">
        <f ca="1">CONCATENATE(T431,"""",H$1,""":","'",H431,"',")</f>
        <v>"From":'ASR',"To":'ASR',"Price":'7926',"DeptTime":'01:49 AM',"ArrTime":'04:09 AM',"Flight":'B',"Comp":'M-India',"Code":'B-9228',</v>
      </c>
      <c r="V431" s="1" t="str">
        <f ca="1">CONCATENATE(U431,"""",I$1,""":","'",I431,"',")</f>
        <v>"From":'ASR',"To":'ASR',"Price":'7926',"DeptTime":'01:49 AM',"ArrTime":'04:09 AM',"Flight":'B',"Comp":'M-India',"Code":'B-9228',"FlightNo":'9228',</v>
      </c>
      <c r="W431" s="1" t="str">
        <f ca="1">CONCATENATE(V431,"""",J$1,""":","",J431,",")</f>
        <v>"From":'ASR',"To":'ASR',"Price":'7926',"DeptTime":'01:49 AM',"ArrTime":'04:09 AM',"Flight":'B',"Comp":'M-India',"Code":'B-9228',"FlightNo":'9228',"isReturn":true,</v>
      </c>
      <c r="X431" s="1" t="str">
        <f t="shared" ref="X431:Y431" ca="1" si="475">CONCATENATE(W431,"""",K$1,""":","",K431,"',")</f>
        <v>"From":'ASR',"To":'ASR',"Price":'7926',"DeptTime":'01:49 AM',"ArrTime":'04:09 AM',"Flight":'B',"Comp":'M-India',"Code":'B-9228',"FlightNo":'9228',"isReturn":true,"RetDeptTime":'07:31 AM',</v>
      </c>
      <c r="Y431" s="1" t="str">
        <f t="shared" ca="1" si="475"/>
        <v>"From":'ASR',"To":'ASR',"Price":'7926',"DeptTime":'01:49 AM',"ArrTime":'04:09 AM',"Flight":'B',"Comp":'M-India',"Code":'B-9228',"FlightNo":'9228',"isReturn":true,"RetDeptTime":'07:31 AM',"RetArrTime":'09:51 AM',</v>
      </c>
      <c r="Z431" s="1" t="str">
        <f ca="1">CONCATENATE(Y431,"""",M$1,""":","'",M431,"'")</f>
        <v>"From":'ASR',"To":'ASR',"Price":'7926',"DeptTime":'01:49 AM',"ArrTime":'04:09 AM',"Flight":'B',"Comp":'M-India',"Code":'B-9228',"FlightNo":'9228',"isReturn":true,"RetDeptTime":'07:31 AM',"RetArrTime":'09:51 AM',"RetCode":'B-9229'</v>
      </c>
      <c r="AA431" s="1" t="str">
        <f t="shared" ca="1" si="471"/>
        <v>{"From":'ASR',"To":'ASR',"Price":'7926',"DeptTime":'01:49 AM',"ArrTime":'04:09 AM',"Flight":'B',"Comp":'M-India',"Code":'B-9228',"FlightNo":'9228',"isReturn":true,"RetDeptTime":'07:31 AM',"RetArrTime":'09:51 AM',"RetCode":'B-9229'},</v>
      </c>
    </row>
    <row r="432" spans="1:27" ht="18.75" customHeight="1">
      <c r="A432" s="1" t="s">
        <v>13</v>
      </c>
      <c r="B432" s="1" t="s">
        <v>14</v>
      </c>
      <c r="C432" s="1">
        <f t="shared" ca="1" si="468"/>
        <v>7581</v>
      </c>
      <c r="D432" s="2" t="str">
        <f>CONCATENATE("'","08:56 PM")</f>
        <v>'08:56 PM</v>
      </c>
      <c r="E432" s="2" t="str">
        <f>CONCATENATE("'","11:16 PM")</f>
        <v>'11:16 PM</v>
      </c>
      <c r="F432" s="1" t="s">
        <v>10</v>
      </c>
      <c r="G432" s="1" t="s">
        <v>21</v>
      </c>
      <c r="H432" s="1" t="str">
        <f t="shared" ca="1" si="424"/>
        <v>A-6671</v>
      </c>
      <c r="I432" s="1">
        <f t="shared" ca="1" si="469"/>
        <v>6671</v>
      </c>
      <c r="J432" s="4" t="s">
        <v>24</v>
      </c>
      <c r="K432" s="5" t="str">
        <f>CONCATENATE("'","02:38 AM")</f>
        <v>'02:38 AM</v>
      </c>
      <c r="L432" s="5" t="str">
        <f>CONCATENATE("'","04:58 AM")</f>
        <v>'04:58 AM</v>
      </c>
      <c r="M432" s="4" t="str">
        <f t="shared" ca="1" si="462"/>
        <v>A-6672</v>
      </c>
      <c r="N432" s="1" t="str">
        <f t="shared" si="463"/>
        <v>"From":'ASR',</v>
      </c>
      <c r="O432" s="1" t="str">
        <f>CONCATENATE(N432,"""",B$1,""":","'",B432,"',")</f>
        <v>"From":'ASR',"To":'KOL',</v>
      </c>
      <c r="P432" s="1" t="str">
        <f ca="1">CONCATENATE(O432,"""",C$1,""":","'",C432,"',")</f>
        <v>"From":'ASR',"To":'KOL',"Price":'7581',</v>
      </c>
      <c r="Q432" s="1" t="str">
        <f ca="1">CONCATENATE(P432,"""",D$1,""":","",D432,"',")</f>
        <v>"From":'ASR',"To":'KOL',"Price":'7581',"DeptTime":'08:56 PM',</v>
      </c>
      <c r="R432" s="1" t="str">
        <f ca="1">CONCATENATE(Q432,"""",E$1,""":","",E432,"',")</f>
        <v>"From":'ASR',"To":'KOL',"Price":'7581',"DeptTime":'08:56 PM',"ArrTime":'11:16 PM',</v>
      </c>
      <c r="S432" s="1" t="str">
        <f ca="1">CONCATENATE(R432,"""",F$1,""":","'",F432,"',")</f>
        <v>"From":'ASR',"To":'KOL',"Price":'7581',"DeptTime":'08:56 PM',"ArrTime":'11:16 PM',"Flight":'A',</v>
      </c>
      <c r="T432" s="1" t="str">
        <f ca="1">CONCATENATE(S432,"""",G$1,""":","'",G432,"',")</f>
        <v>"From":'ASR',"To":'KOL',"Price":'7581',"DeptTime":'08:56 PM',"ArrTime":'11:16 PM',"Flight":'A',"Comp":'Col-ways',</v>
      </c>
      <c r="U432" s="1" t="str">
        <f ca="1">CONCATENATE(T432,"""",H$1,""":","'",H432,"',")</f>
        <v>"From":'ASR',"To":'KOL',"Price":'7581',"DeptTime":'08:56 PM',"ArrTime":'11:16 PM',"Flight":'A',"Comp":'Col-ways',"Code":'A-6671',</v>
      </c>
      <c r="V432" s="1" t="str">
        <f ca="1">CONCATENATE(U432,"""",I$1,""":","'",I432,"',")</f>
        <v>"From":'ASR',"To":'KOL',"Price":'7581',"DeptTime":'08:56 PM',"ArrTime":'11:16 PM',"Flight":'A',"Comp":'Col-ways',"Code":'A-6671',"FlightNo":'6671',</v>
      </c>
      <c r="W432" s="1" t="str">
        <f ca="1">CONCATENATE(V432,"""",J$1,""":","",J432,",")</f>
        <v>"From":'ASR',"To":'KOL',"Price":'7581',"DeptTime":'08:56 PM',"ArrTime":'11:16 PM',"Flight":'A',"Comp":'Col-ways',"Code":'A-6671',"FlightNo":'6671',"isReturn":true,</v>
      </c>
      <c r="X432" s="1" t="str">
        <f t="shared" ref="X432:Y432" ca="1" si="476">CONCATENATE(W432,"""",K$1,""":","",K432,"',")</f>
        <v>"From":'ASR',"To":'KOL',"Price":'7581',"DeptTime":'08:56 PM',"ArrTime":'11:16 PM',"Flight":'A',"Comp":'Col-ways',"Code":'A-6671',"FlightNo":'6671',"isReturn":true,"RetDeptTime":'02:38 AM',</v>
      </c>
      <c r="Y432" s="1" t="str">
        <f t="shared" ca="1" si="476"/>
        <v>"From":'ASR',"To":'KOL',"Price":'7581',"DeptTime":'08:56 PM',"ArrTime":'11:16 PM',"Flight":'A',"Comp":'Col-ways',"Code":'A-6671',"FlightNo":'6671',"isReturn":true,"RetDeptTime":'02:38 AM',"RetArrTime":'04:58 AM',</v>
      </c>
      <c r="Z432" s="1" t="str">
        <f ca="1">CONCATENATE(Y432,"""",M$1,""":","'",M432,"'")</f>
        <v>"From":'ASR',"To":'KOL',"Price":'7581',"DeptTime":'08:56 PM',"ArrTime":'11:16 PM',"Flight":'A',"Comp":'Col-ways',"Code":'A-6671',"FlightNo":'6671',"isReturn":true,"RetDeptTime":'02:38 AM',"RetArrTime":'04:58 AM',"RetCode":'A-6672'</v>
      </c>
      <c r="AA432" s="1" t="str">
        <f t="shared" ca="1" si="471"/>
        <v>{"From":'ASR',"To":'KOL',"Price":'7581',"DeptTime":'08:56 PM',"ArrTime":'11:16 PM',"Flight":'A',"Comp":'Col-ways',"Code":'A-6671',"FlightNo":'6671',"isReturn":true,"RetDeptTime":'02:38 AM',"RetArrTime":'04:58 AM',"RetCode":'A-6672'},</v>
      </c>
    </row>
    <row r="433" spans="1:27" ht="18.75" customHeight="1">
      <c r="A433" s="1" t="s">
        <v>13</v>
      </c>
      <c r="B433" s="1" t="s">
        <v>15</v>
      </c>
      <c r="C433" s="1">
        <f t="shared" ca="1" si="468"/>
        <v>12654</v>
      </c>
      <c r="D433" s="2" t="str">
        <f>CONCATENATE("'","11:23 PM")</f>
        <v>'11:23 PM</v>
      </c>
      <c r="E433" s="2" t="str">
        <f>CONCATENATE("'","01:43 AM")</f>
        <v>'01:43 AM</v>
      </c>
      <c r="F433" s="1" t="s">
        <v>11</v>
      </c>
      <c r="G433" s="1" t="s">
        <v>22</v>
      </c>
      <c r="H433" s="1" t="str">
        <f t="shared" ca="1" si="424"/>
        <v>B-2232</v>
      </c>
      <c r="I433" s="1">
        <f t="shared" ca="1" si="469"/>
        <v>2232</v>
      </c>
      <c r="J433" s="4" t="s">
        <v>25</v>
      </c>
      <c r="K433" s="5" t="str">
        <f>CONCATENATE("'","05:05 AM")</f>
        <v>'05:05 AM</v>
      </c>
      <c r="L433" s="5" t="str">
        <f>CONCATENATE("'","07:25 AM")</f>
        <v>'07:25 AM</v>
      </c>
      <c r="M433" s="4" t="str">
        <f t="shared" ca="1" si="462"/>
        <v>B-2233</v>
      </c>
      <c r="N433" s="1" t="str">
        <f t="shared" si="463"/>
        <v>"From":'ASR',</v>
      </c>
      <c r="O433" s="1" t="str">
        <f>CONCATENATE(N433,"""",B$1,""":","'",B433,"',")</f>
        <v>"From":'ASR',"To":'CHD',</v>
      </c>
      <c r="P433" s="1" t="str">
        <f ca="1">CONCATENATE(O433,"""",C$1,""":","'",C433,"',")</f>
        <v>"From":'ASR',"To":'CHD',"Price":'12654',</v>
      </c>
      <c r="Q433" s="1" t="str">
        <f ca="1">CONCATENATE(P433,"""",D$1,""":","",D433,"',")</f>
        <v>"From":'ASR',"To":'CHD',"Price":'12654',"DeptTime":'11:23 PM',</v>
      </c>
      <c r="R433" s="1" t="str">
        <f ca="1">CONCATENATE(Q433,"""",E$1,""":","",E433,"',")</f>
        <v>"From":'ASR',"To":'CHD',"Price":'12654',"DeptTime":'11:23 PM',"ArrTime":'01:43 AM',</v>
      </c>
      <c r="S433" s="1" t="str">
        <f ca="1">CONCATENATE(R433,"""",F$1,""":","'",F433,"',")</f>
        <v>"From":'ASR',"To":'CHD',"Price":'12654',"DeptTime":'11:23 PM',"ArrTime":'01:43 AM',"Flight":'B',</v>
      </c>
      <c r="T433" s="1" t="str">
        <f ca="1">CONCATENATE(S433,"""",G$1,""":","'",G433,"',")</f>
        <v>"From":'ASR',"To":'CHD',"Price":'12654',"DeptTime":'11:23 PM',"ArrTime":'01:43 AM',"Flight":'B',"Comp":'Max-Yorks',</v>
      </c>
      <c r="U433" s="1" t="str">
        <f ca="1">CONCATENATE(T433,"""",H$1,""":","'",H433,"',")</f>
        <v>"From":'ASR',"To":'CHD',"Price":'12654',"DeptTime":'11:23 PM',"ArrTime":'01:43 AM',"Flight":'B',"Comp":'Max-Yorks',"Code":'B-2232',</v>
      </c>
      <c r="V433" s="1" t="str">
        <f ca="1">CONCATENATE(U433,"""",I$1,""":","'",I433,"',")</f>
        <v>"From":'ASR',"To":'CHD',"Price":'12654',"DeptTime":'11:23 PM',"ArrTime":'01:43 AM',"Flight":'B',"Comp":'Max-Yorks',"Code":'B-2232',"FlightNo":'2232',</v>
      </c>
      <c r="W433" s="1" t="str">
        <f ca="1">CONCATENATE(V433,"""",J$1,""":","",J433,",")</f>
        <v>"From":'ASR',"To":'CHD',"Price":'12654',"DeptTime":'11:23 PM',"ArrTime":'01:43 AM',"Flight":'B',"Comp":'Max-Yorks',"Code":'B-2232',"FlightNo":'2232',"isReturn":false,</v>
      </c>
      <c r="X433" s="1" t="str">
        <f t="shared" ref="X433:Y433" ca="1" si="477">CONCATENATE(W433,"""",K$1,""":","",K433,"',")</f>
        <v>"From":'ASR',"To":'CHD',"Price":'12654',"DeptTime":'11:23 PM',"ArrTime":'01:43 AM',"Flight":'B',"Comp":'Max-Yorks',"Code":'B-2232',"FlightNo":'2232',"isReturn":false,"RetDeptTime":'05:05 AM',</v>
      </c>
      <c r="Y433" s="1" t="str">
        <f t="shared" ca="1" si="477"/>
        <v>"From":'ASR',"To":'CHD',"Price":'12654',"DeptTime":'11:23 PM',"ArrTime":'01:43 AM',"Flight":'B',"Comp":'Max-Yorks',"Code":'B-2232',"FlightNo":'2232',"isReturn":false,"RetDeptTime":'05:05 AM',"RetArrTime":'07:25 AM',</v>
      </c>
      <c r="Z433" s="1" t="str">
        <f ca="1">CONCATENATE(Y433,"""",M$1,""":","'",M433,"'")</f>
        <v>"From":'ASR',"To":'CHD',"Price":'12654',"DeptTime":'11:23 PM',"ArrTime":'01:43 AM',"Flight":'B',"Comp":'Max-Yorks',"Code":'B-2232',"FlightNo":'2232',"isReturn":false,"RetDeptTime":'05:05 AM',"RetArrTime":'07:25 AM',"RetCode":'B-2233'</v>
      </c>
      <c r="AA433" s="1" t="str">
        <f t="shared" ca="1" si="471"/>
        <v>{"From":'ASR',"To":'CHD',"Price":'12654',"DeptTime":'11:23 PM',"ArrTime":'01:43 AM',"Flight":'B',"Comp":'Max-Yorks',"Code":'B-2232',"FlightNo":'2232',"isReturn":false,"RetDeptTime":'05:05 AM',"RetArrTime":'07:25 AM',"RetCode":'B-2233'},</v>
      </c>
    </row>
    <row r="434" spans="1:27" ht="18.75" customHeight="1">
      <c r="A434" s="1" t="s">
        <v>8</v>
      </c>
      <c r="B434" s="1" t="s">
        <v>7</v>
      </c>
      <c r="C434" s="1">
        <f t="shared" ca="1" si="468"/>
        <v>11007</v>
      </c>
      <c r="D434" s="2" t="str">
        <f>CONCATENATE("'","11:11 AM")</f>
        <v>'11:11 AM</v>
      </c>
      <c r="E434" s="2" t="str">
        <f>CONCATENATE("'","01:31 PM")</f>
        <v>'01:31 PM</v>
      </c>
      <c r="F434" s="1" t="s">
        <v>10</v>
      </c>
      <c r="G434" s="1" t="s">
        <v>9</v>
      </c>
      <c r="H434" s="1" t="str">
        <f t="shared" ca="1" si="424"/>
        <v>A-8516</v>
      </c>
      <c r="I434" s="1">
        <f t="shared" ca="1" si="469"/>
        <v>8516</v>
      </c>
      <c r="J434" s="4" t="s">
        <v>25</v>
      </c>
      <c r="K434" s="5" t="str">
        <f>CONCATENATE("'","04:52 PM")</f>
        <v>'04:52 PM</v>
      </c>
      <c r="L434" s="5" t="str">
        <f>CONCATENATE("'","07:12 PM")</f>
        <v>'07:12 PM</v>
      </c>
      <c r="M434" s="4" t="str">
        <f t="shared" ca="1" si="462"/>
        <v>A-8517</v>
      </c>
      <c r="N434" s="1" t="str">
        <f t="shared" si="463"/>
        <v>"From":'BLR',</v>
      </c>
      <c r="O434" s="1" t="str">
        <f>CONCATENATE(N434,"""",B$1,""":","'",B434,"',")</f>
        <v>"From":'BLR',"To":'DEL',</v>
      </c>
      <c r="P434" s="1" t="str">
        <f ca="1">CONCATENATE(O434,"""",C$1,""":","'",C434,"',")</f>
        <v>"From":'BLR',"To":'DEL',"Price":'11007',</v>
      </c>
      <c r="Q434" s="1" t="str">
        <f ca="1">CONCATENATE(P434,"""",D$1,""":","",D434,"',")</f>
        <v>"From":'BLR',"To":'DEL',"Price":'11007',"DeptTime":'11:11 AM',</v>
      </c>
      <c r="R434" s="1" t="str">
        <f ca="1">CONCATENATE(Q434,"""",E$1,""":","",E434,"',")</f>
        <v>"From":'BLR',"To":'DEL',"Price":'11007',"DeptTime":'11:11 AM',"ArrTime":'01:31 PM',</v>
      </c>
      <c r="S434" s="1" t="str">
        <f ca="1">CONCATENATE(R434,"""",F$1,""":","'",F434,"',")</f>
        <v>"From":'BLR',"To":'DEL',"Price":'11007',"DeptTime":'11:11 AM',"ArrTime":'01:31 PM',"Flight":'A',</v>
      </c>
      <c r="T434" s="1" t="str">
        <f ca="1">CONCATENATE(S434,"""",G$1,""":","'",G434,"',")</f>
        <v>"From":'BLR',"To":'DEL',"Price":'11007',"DeptTime":'11:11 AM',"ArrTime":'01:31 PM',"Flight":'A',"Comp":'Kingfisher',</v>
      </c>
      <c r="U434" s="1" t="str">
        <f ca="1">CONCATENATE(T434,"""",H$1,""":","'",H434,"',")</f>
        <v>"From":'BLR',"To":'DEL',"Price":'11007',"DeptTime":'11:11 AM',"ArrTime":'01:31 PM',"Flight":'A',"Comp":'Kingfisher',"Code":'A-8516',</v>
      </c>
      <c r="V434" s="1" t="str">
        <f ca="1">CONCATENATE(U434,"""",I$1,""":","'",I434,"',")</f>
        <v>"From":'BLR',"To":'DEL',"Price":'11007',"DeptTime":'11:11 AM',"ArrTime":'01:31 PM',"Flight":'A',"Comp":'Kingfisher',"Code":'A-8516',"FlightNo":'8516',</v>
      </c>
      <c r="W434" s="1" t="str">
        <f ca="1">CONCATENATE(V434,"""",J$1,""":","",J434,",")</f>
        <v>"From":'BLR',"To":'DEL',"Price":'11007',"DeptTime":'11:11 AM',"ArrTime":'01:31 PM',"Flight":'A',"Comp":'Kingfisher',"Code":'A-8516',"FlightNo":'8516',"isReturn":false,</v>
      </c>
      <c r="X434" s="1" t="str">
        <f t="shared" ref="X434:Y434" ca="1" si="478">CONCATENATE(W434,"""",K$1,""":","",K434,"',")</f>
        <v>"From":'BLR',"To":'DEL',"Price":'11007',"DeptTime":'11:11 AM',"ArrTime":'01:31 PM',"Flight":'A',"Comp":'Kingfisher',"Code":'A-8516',"FlightNo":'8516',"isReturn":false,"RetDeptTime":'04:52 PM',</v>
      </c>
      <c r="Y434" s="1" t="str">
        <f t="shared" ca="1" si="478"/>
        <v>"From":'BLR',"To":'DEL',"Price":'11007',"DeptTime":'11:11 AM',"ArrTime":'01:31 PM',"Flight":'A',"Comp":'Kingfisher',"Code":'A-8516',"FlightNo":'8516',"isReturn":false,"RetDeptTime":'04:52 PM',"RetArrTime":'07:12 PM',</v>
      </c>
      <c r="Z434" s="1" t="str">
        <f ca="1">CONCATENATE(Y434,"""",M$1,""":","'",M434,"'")</f>
        <v>"From":'BLR',"To":'DEL',"Price":'11007',"DeptTime":'11:11 AM',"ArrTime":'01:31 PM',"Flight":'A',"Comp":'Kingfisher',"Code":'A-8516',"FlightNo":'8516',"isReturn":false,"RetDeptTime":'04:52 PM',"RetArrTime":'07:12 PM',"RetCode":'A-8517'</v>
      </c>
      <c r="AA434" s="1" t="str">
        <f t="shared" ca="1" si="471"/>
        <v>{"From":'BLR',"To":'DEL',"Price":'11007',"DeptTime":'11:11 AM',"ArrTime":'01:31 PM',"Flight":'A',"Comp":'Kingfisher',"Code":'A-8516',"FlightNo":'8516',"isReturn":false,"RetDeptTime":'04:52 PM',"RetArrTime":'07:12 PM',"RetCode":'A-8517'},</v>
      </c>
    </row>
    <row r="435" spans="1:27" ht="18.75" customHeight="1">
      <c r="A435" s="1" t="s">
        <v>8</v>
      </c>
      <c r="B435" s="1" t="s">
        <v>6</v>
      </c>
      <c r="C435" s="1">
        <f t="shared" ca="1" si="468"/>
        <v>11493</v>
      </c>
      <c r="D435" s="2" t="str">
        <f>CONCATENATE("'","08:44 AM")</f>
        <v>'08:44 AM</v>
      </c>
      <c r="E435" s="2" t="str">
        <f>CONCATENATE("'","11:04 AM")</f>
        <v>'11:04 AM</v>
      </c>
      <c r="F435" s="1" t="s">
        <v>11</v>
      </c>
      <c r="G435" s="1" t="s">
        <v>9</v>
      </c>
      <c r="H435" s="1" t="str">
        <f t="shared" ca="1" si="424"/>
        <v>B-7630</v>
      </c>
      <c r="I435" s="1">
        <f t="shared" ca="1" si="469"/>
        <v>7630</v>
      </c>
      <c r="J435" s="4" t="s">
        <v>25</v>
      </c>
      <c r="K435" s="5" t="str">
        <f>CONCATENATE("'","02:26 PM")</f>
        <v>'02:26 PM</v>
      </c>
      <c r="L435" s="5" t="str">
        <f>CONCATENATE("'","04:46 PM")</f>
        <v>'04:46 PM</v>
      </c>
      <c r="M435" s="4" t="str">
        <f t="shared" ca="1" si="462"/>
        <v>B-7631</v>
      </c>
      <c r="N435" s="1" t="str">
        <f t="shared" si="463"/>
        <v>"From":'BLR',</v>
      </c>
      <c r="O435" s="1" t="str">
        <f>CONCATENATE(N435,"""",B$1,""":","'",B435,"',")</f>
        <v>"From":'BLR',"To":'PUN',</v>
      </c>
      <c r="P435" s="1" t="str">
        <f ca="1">CONCATENATE(O435,"""",C$1,""":","'",C435,"',")</f>
        <v>"From":'BLR',"To":'PUN',"Price":'11493',</v>
      </c>
      <c r="Q435" s="1" t="str">
        <f ca="1">CONCATENATE(P435,"""",D$1,""":","",D435,"',")</f>
        <v>"From":'BLR',"To":'PUN',"Price":'11493',"DeptTime":'08:44 AM',</v>
      </c>
      <c r="R435" s="1" t="str">
        <f ca="1">CONCATENATE(Q435,"""",E$1,""":","",E435,"',")</f>
        <v>"From":'BLR',"To":'PUN',"Price":'11493',"DeptTime":'08:44 AM',"ArrTime":'11:04 AM',</v>
      </c>
      <c r="S435" s="1" t="str">
        <f ca="1">CONCATENATE(R435,"""",F$1,""":","'",F435,"',")</f>
        <v>"From":'BLR',"To":'PUN',"Price":'11493',"DeptTime":'08:44 AM',"ArrTime":'11:04 AM',"Flight":'B',</v>
      </c>
      <c r="T435" s="1" t="str">
        <f ca="1">CONCATENATE(S435,"""",G$1,""":","'",G435,"',")</f>
        <v>"From":'BLR',"To":'PUN',"Price":'11493',"DeptTime":'08:44 AM',"ArrTime":'11:04 AM',"Flight":'B',"Comp":'Kingfisher',</v>
      </c>
      <c r="U435" s="1" t="str">
        <f ca="1">CONCATENATE(T435,"""",H$1,""":","'",H435,"',")</f>
        <v>"From":'BLR',"To":'PUN',"Price":'11493',"DeptTime":'08:44 AM',"ArrTime":'11:04 AM',"Flight":'B',"Comp":'Kingfisher',"Code":'B-7630',</v>
      </c>
      <c r="V435" s="1" t="str">
        <f ca="1">CONCATENATE(U435,"""",I$1,""":","'",I435,"',")</f>
        <v>"From":'BLR',"To":'PUN',"Price":'11493',"DeptTime":'08:44 AM',"ArrTime":'11:04 AM',"Flight":'B',"Comp":'Kingfisher',"Code":'B-7630',"FlightNo":'7630',</v>
      </c>
      <c r="W435" s="1" t="str">
        <f ca="1">CONCATENATE(V435,"""",J$1,""":","",J435,",")</f>
        <v>"From":'BLR',"To":'PUN',"Price":'11493',"DeptTime":'08:44 AM',"ArrTime":'11:04 AM',"Flight":'B',"Comp":'Kingfisher',"Code":'B-7630',"FlightNo":'7630',"isReturn":false,</v>
      </c>
      <c r="X435" s="1" t="str">
        <f t="shared" ref="X435:Y435" ca="1" si="479">CONCATENATE(W435,"""",K$1,""":","",K435,"',")</f>
        <v>"From":'BLR',"To":'PUN',"Price":'11493',"DeptTime":'08:44 AM',"ArrTime":'11:04 AM',"Flight":'B',"Comp":'Kingfisher',"Code":'B-7630',"FlightNo":'7630',"isReturn":false,"RetDeptTime":'02:26 PM',</v>
      </c>
      <c r="Y435" s="1" t="str">
        <f t="shared" ca="1" si="479"/>
        <v>"From":'BLR',"To":'PUN',"Price":'11493',"DeptTime":'08:44 AM',"ArrTime":'11:04 AM',"Flight":'B',"Comp":'Kingfisher',"Code":'B-7630',"FlightNo":'7630',"isReturn":false,"RetDeptTime":'02:26 PM',"RetArrTime":'04:46 PM',</v>
      </c>
      <c r="Z435" s="1" t="str">
        <f ca="1">CONCATENATE(Y435,"""",M$1,""":","'",M435,"'")</f>
        <v>"From":'BLR',"To":'PUN',"Price":'11493',"DeptTime":'08:44 AM',"ArrTime":'11:04 AM',"Flight":'B',"Comp":'Kingfisher',"Code":'B-7630',"FlightNo":'7630',"isReturn":false,"RetDeptTime":'02:26 PM',"RetArrTime":'04:46 PM',"RetCode":'B-7631'</v>
      </c>
      <c r="AA435" s="1" t="str">
        <f t="shared" ca="1" si="471"/>
        <v>{"From":'BLR',"To":'PUN',"Price":'11493',"DeptTime":'08:44 AM',"ArrTime":'11:04 AM',"Flight":'B',"Comp":'Kingfisher',"Code":'B-7630',"FlightNo":'7630',"isReturn":false,"RetDeptTime":'02:26 PM',"RetArrTime":'04:46 PM',"RetCode":'B-7631'},</v>
      </c>
    </row>
    <row r="436" spans="1:27" ht="18.75" customHeight="1">
      <c r="A436" s="1" t="s">
        <v>8</v>
      </c>
      <c r="B436" s="1" t="s">
        <v>12</v>
      </c>
      <c r="C436" s="1">
        <f t="shared" ca="1" si="468"/>
        <v>7346</v>
      </c>
      <c r="D436" s="2" t="str">
        <f>CONCATENATE("'","10:22 AM")</f>
        <v>'10:22 AM</v>
      </c>
      <c r="E436" s="2" t="str">
        <f>CONCATENATE("'","12:42 PM")</f>
        <v>'12:42 PM</v>
      </c>
      <c r="F436" s="1" t="s">
        <v>10</v>
      </c>
      <c r="G436" s="1" t="s">
        <v>9</v>
      </c>
      <c r="H436" s="1" t="str">
        <f t="shared" ca="1" si="424"/>
        <v>A-8186</v>
      </c>
      <c r="I436" s="1">
        <f t="shared" ca="1" si="469"/>
        <v>8186</v>
      </c>
      <c r="J436" s="4" t="s">
        <v>25</v>
      </c>
      <c r="K436" s="5" t="str">
        <f>CONCATENATE("'","04:03 PM")</f>
        <v>'04:03 PM</v>
      </c>
      <c r="L436" s="5" t="str">
        <f>CONCATENATE("'","06:23 PM")</f>
        <v>'06:23 PM</v>
      </c>
      <c r="M436" s="4" t="str">
        <f t="shared" ca="1" si="462"/>
        <v>A-8187</v>
      </c>
      <c r="N436" s="1" t="str">
        <f t="shared" si="463"/>
        <v>"From":'BLR',</v>
      </c>
      <c r="O436" s="1" t="str">
        <f>CONCATENATE(N436,"""",B$1,""":","'",B436,"',")</f>
        <v>"From":'BLR',"To":'MUM',</v>
      </c>
      <c r="P436" s="1" t="str">
        <f ca="1">CONCATENATE(O436,"""",C$1,""":","'",C436,"',")</f>
        <v>"From":'BLR',"To":'MUM',"Price":'7346',</v>
      </c>
      <c r="Q436" s="1" t="str">
        <f ca="1">CONCATENATE(P436,"""",D$1,""":","",D436,"',")</f>
        <v>"From":'BLR',"To":'MUM',"Price":'7346',"DeptTime":'10:22 AM',</v>
      </c>
      <c r="R436" s="1" t="str">
        <f ca="1">CONCATENATE(Q436,"""",E$1,""":","",E436,"',")</f>
        <v>"From":'BLR',"To":'MUM',"Price":'7346',"DeptTime":'10:22 AM',"ArrTime":'12:42 PM',</v>
      </c>
      <c r="S436" s="1" t="str">
        <f ca="1">CONCATENATE(R436,"""",F$1,""":","'",F436,"',")</f>
        <v>"From":'BLR',"To":'MUM',"Price":'7346',"DeptTime":'10:22 AM',"ArrTime":'12:42 PM',"Flight":'A',</v>
      </c>
      <c r="T436" s="1" t="str">
        <f ca="1">CONCATENATE(S436,"""",G$1,""":","'",G436,"',")</f>
        <v>"From":'BLR',"To":'MUM',"Price":'7346',"DeptTime":'10:22 AM',"ArrTime":'12:42 PM',"Flight":'A',"Comp":'Kingfisher',</v>
      </c>
      <c r="U436" s="1" t="str">
        <f ca="1">CONCATENATE(T436,"""",H$1,""":","'",H436,"',")</f>
        <v>"From":'BLR',"To":'MUM',"Price":'7346',"DeptTime":'10:22 AM',"ArrTime":'12:42 PM',"Flight":'A',"Comp":'Kingfisher',"Code":'A-8186',</v>
      </c>
      <c r="V436" s="1" t="str">
        <f ca="1">CONCATENATE(U436,"""",I$1,""":","'",I436,"',")</f>
        <v>"From":'BLR',"To":'MUM',"Price":'7346',"DeptTime":'10:22 AM',"ArrTime":'12:42 PM',"Flight":'A',"Comp":'Kingfisher',"Code":'A-8186',"FlightNo":'8186',</v>
      </c>
      <c r="W436" s="1" t="str">
        <f ca="1">CONCATENATE(V436,"""",J$1,""":","",J436,",")</f>
        <v>"From":'BLR',"To":'MUM',"Price":'7346',"DeptTime":'10:22 AM',"ArrTime":'12:42 PM',"Flight":'A',"Comp":'Kingfisher',"Code":'A-8186',"FlightNo":'8186',"isReturn":false,</v>
      </c>
      <c r="X436" s="1" t="str">
        <f t="shared" ref="X436:Y436" ca="1" si="480">CONCATENATE(W436,"""",K$1,""":","",K436,"',")</f>
        <v>"From":'BLR',"To":'MUM',"Price":'7346',"DeptTime":'10:22 AM',"ArrTime":'12:42 PM',"Flight":'A',"Comp":'Kingfisher',"Code":'A-8186',"FlightNo":'8186',"isReturn":false,"RetDeptTime":'04:03 PM',</v>
      </c>
      <c r="Y436" s="1" t="str">
        <f t="shared" ca="1" si="480"/>
        <v>"From":'BLR',"To":'MUM',"Price":'7346',"DeptTime":'10:22 AM',"ArrTime":'12:42 PM',"Flight":'A',"Comp":'Kingfisher',"Code":'A-8186',"FlightNo":'8186',"isReturn":false,"RetDeptTime":'04:03 PM',"RetArrTime":'06:23 PM',</v>
      </c>
      <c r="Z436" s="1" t="str">
        <f ca="1">CONCATENATE(Y436,"""",M$1,""":","'",M436,"'")</f>
        <v>"From":'BLR',"To":'MUM',"Price":'7346',"DeptTime":'10:22 AM',"ArrTime":'12:42 PM',"Flight":'A',"Comp":'Kingfisher',"Code":'A-8186',"FlightNo":'8186',"isReturn":false,"RetDeptTime":'04:03 PM',"RetArrTime":'06:23 PM',"RetCode":'A-8187'</v>
      </c>
      <c r="AA436" s="1" t="str">
        <f t="shared" ca="1" si="471"/>
        <v>{"From":'BLR',"To":'MUM',"Price":'7346',"DeptTime":'10:22 AM',"ArrTime":'12:42 PM',"Flight":'A',"Comp":'Kingfisher',"Code":'A-8186',"FlightNo":'8186',"isReturn":false,"RetDeptTime":'04:03 PM',"RetArrTime":'06:23 PM',"RetCode":'A-8187'},</v>
      </c>
    </row>
    <row r="437" spans="1:27" ht="18.75" customHeight="1">
      <c r="A437" s="1" t="s">
        <v>8</v>
      </c>
      <c r="B437" s="1" t="s">
        <v>13</v>
      </c>
      <c r="C437" s="1">
        <f t="shared" ca="1" si="468"/>
        <v>7035</v>
      </c>
      <c r="D437" s="2" t="str">
        <f>CONCATENATE("'","04:16 PM")</f>
        <v>'04:16 PM</v>
      </c>
      <c r="E437" s="2" t="str">
        <f>CONCATENATE("'","06:36 PM")</f>
        <v>'06:36 PM</v>
      </c>
      <c r="F437" s="1" t="s">
        <v>11</v>
      </c>
      <c r="G437" s="1" t="s">
        <v>9</v>
      </c>
      <c r="H437" s="1" t="str">
        <f t="shared" ca="1" si="424"/>
        <v>B-8403</v>
      </c>
      <c r="I437" s="1">
        <f t="shared" ca="1" si="469"/>
        <v>8403</v>
      </c>
      <c r="J437" s="4" t="s">
        <v>25</v>
      </c>
      <c r="K437" s="5" t="str">
        <f>CONCATENATE("'","09:57 PM")</f>
        <v>'09:57 PM</v>
      </c>
      <c r="L437" s="5" t="str">
        <f>CONCATENATE("'","12:17 AM")</f>
        <v>'12:17 AM</v>
      </c>
      <c r="M437" s="4" t="str">
        <f t="shared" ca="1" si="462"/>
        <v>B-8404</v>
      </c>
      <c r="N437" s="1" t="str">
        <f t="shared" si="463"/>
        <v>"From":'BLR',</v>
      </c>
      <c r="O437" s="1" t="str">
        <f>CONCATENATE(N437,"""",B$1,""":","'",B437,"',")</f>
        <v>"From":'BLR',"To":'ASR',</v>
      </c>
      <c r="P437" s="1" t="str">
        <f ca="1">CONCATENATE(O437,"""",C$1,""":","'",C437,"',")</f>
        <v>"From":'BLR',"To":'ASR',"Price":'7035',</v>
      </c>
      <c r="Q437" s="1" t="str">
        <f ca="1">CONCATENATE(P437,"""",D$1,""":","",D437,"',")</f>
        <v>"From":'BLR',"To":'ASR',"Price":'7035',"DeptTime":'04:16 PM',</v>
      </c>
      <c r="R437" s="1" t="str">
        <f ca="1">CONCATENATE(Q437,"""",E$1,""":","",E437,"',")</f>
        <v>"From":'BLR',"To":'ASR',"Price":'7035',"DeptTime":'04:16 PM',"ArrTime":'06:36 PM',</v>
      </c>
      <c r="S437" s="1" t="str">
        <f ca="1">CONCATENATE(R437,"""",F$1,""":","'",F437,"',")</f>
        <v>"From":'BLR',"To":'ASR',"Price":'7035',"DeptTime":'04:16 PM',"ArrTime":'06:36 PM',"Flight":'B',</v>
      </c>
      <c r="T437" s="1" t="str">
        <f ca="1">CONCATENATE(S437,"""",G$1,""":","'",G437,"',")</f>
        <v>"From":'BLR',"To":'ASR',"Price":'7035',"DeptTime":'04:16 PM',"ArrTime":'06:36 PM',"Flight":'B',"Comp":'Kingfisher',</v>
      </c>
      <c r="U437" s="1" t="str">
        <f ca="1">CONCATENATE(T437,"""",H$1,""":","'",H437,"',")</f>
        <v>"From":'BLR',"To":'ASR',"Price":'7035',"DeptTime":'04:16 PM',"ArrTime":'06:36 PM',"Flight":'B',"Comp":'Kingfisher',"Code":'B-8403',</v>
      </c>
      <c r="V437" s="1" t="str">
        <f ca="1">CONCATENATE(U437,"""",I$1,""":","'",I437,"',")</f>
        <v>"From":'BLR',"To":'ASR',"Price":'7035',"DeptTime":'04:16 PM',"ArrTime":'06:36 PM',"Flight":'B',"Comp":'Kingfisher',"Code":'B-8403',"FlightNo":'8403',</v>
      </c>
      <c r="W437" s="1" t="str">
        <f ca="1">CONCATENATE(V437,"""",J$1,""":","",J437,",")</f>
        <v>"From":'BLR',"To":'ASR',"Price":'7035',"DeptTime":'04:16 PM',"ArrTime":'06:36 PM',"Flight":'B',"Comp":'Kingfisher',"Code":'B-8403',"FlightNo":'8403',"isReturn":false,</v>
      </c>
      <c r="X437" s="1" t="str">
        <f t="shared" ref="X437:Y437" ca="1" si="481">CONCATENATE(W437,"""",K$1,""":","",K437,"',")</f>
        <v>"From":'BLR',"To":'ASR',"Price":'7035',"DeptTime":'04:16 PM',"ArrTime":'06:36 PM',"Flight":'B',"Comp":'Kingfisher',"Code":'B-8403',"FlightNo":'8403',"isReturn":false,"RetDeptTime":'09:57 PM',</v>
      </c>
      <c r="Y437" s="1" t="str">
        <f t="shared" ca="1" si="481"/>
        <v>"From":'BLR',"To":'ASR',"Price":'7035',"DeptTime":'04:16 PM',"ArrTime":'06:36 PM',"Flight":'B',"Comp":'Kingfisher',"Code":'B-8403',"FlightNo":'8403',"isReturn":false,"RetDeptTime":'09:57 PM',"RetArrTime":'12:17 AM',</v>
      </c>
      <c r="Z437" s="1" t="str">
        <f ca="1">CONCATENATE(Y437,"""",M$1,""":","'",M437,"'")</f>
        <v>"From":'BLR',"To":'ASR',"Price":'7035',"DeptTime":'04:16 PM',"ArrTime":'06:36 PM',"Flight":'B',"Comp":'Kingfisher',"Code":'B-8403',"FlightNo":'8403',"isReturn":false,"RetDeptTime":'09:57 PM',"RetArrTime":'12:17 AM',"RetCode":'B-8404'</v>
      </c>
      <c r="AA437" s="1" t="str">
        <f t="shared" ca="1" si="471"/>
        <v>{"From":'BLR',"To":'ASR',"Price":'7035',"DeptTime":'04:16 PM',"ArrTime":'06:36 PM',"Flight":'B',"Comp":'Kingfisher',"Code":'B-8403',"FlightNo":'8403',"isReturn":false,"RetDeptTime":'09:57 PM',"RetArrTime":'12:17 AM',"RetCode":'B-8404'},</v>
      </c>
    </row>
    <row r="438" spans="1:27" ht="18.75" customHeight="1">
      <c r="A438" s="1" t="s">
        <v>8</v>
      </c>
      <c r="B438" s="1" t="s">
        <v>14</v>
      </c>
      <c r="C438" s="1">
        <f t="shared" ca="1" si="468"/>
        <v>6499</v>
      </c>
      <c r="D438" s="2" t="str">
        <f>CONCATENATE("'","05:17 PM")</f>
        <v>'05:17 PM</v>
      </c>
      <c r="E438" s="2" t="str">
        <f>CONCATENATE("'","07:37 PM")</f>
        <v>'07:37 PM</v>
      </c>
      <c r="F438" s="1" t="s">
        <v>10</v>
      </c>
      <c r="G438" s="1" t="s">
        <v>18</v>
      </c>
      <c r="H438" s="1" t="str">
        <f t="shared" ca="1" si="424"/>
        <v>A-5857</v>
      </c>
      <c r="I438" s="1">
        <f t="shared" ca="1" si="469"/>
        <v>5857</v>
      </c>
      <c r="J438" s="4" t="s">
        <v>25</v>
      </c>
      <c r="K438" s="5" t="str">
        <f>CONCATENATE("'","10:58 PM")</f>
        <v>'10:58 PM</v>
      </c>
      <c r="L438" s="5" t="str">
        <f>CONCATENATE("'","01:18 AM")</f>
        <v>'01:18 AM</v>
      </c>
      <c r="M438" s="4" t="str">
        <f t="shared" ca="1" si="462"/>
        <v>A-5858</v>
      </c>
      <c r="N438" s="1" t="str">
        <f t="shared" si="463"/>
        <v>"From":'BLR',</v>
      </c>
      <c r="O438" s="1" t="str">
        <f>CONCATENATE(N438,"""",B$1,""":","'",B438,"',")</f>
        <v>"From":'BLR',"To":'KOL',</v>
      </c>
      <c r="P438" s="1" t="str">
        <f ca="1">CONCATENATE(O438,"""",C$1,""":","'",C438,"',")</f>
        <v>"From":'BLR',"To":'KOL',"Price":'6499',</v>
      </c>
      <c r="Q438" s="1" t="str">
        <f ca="1">CONCATENATE(P438,"""",D$1,""":","",D438,"',")</f>
        <v>"From":'BLR',"To":'KOL',"Price":'6499',"DeptTime":'05:17 PM',</v>
      </c>
      <c r="R438" s="1" t="str">
        <f ca="1">CONCATENATE(Q438,"""",E$1,""":","",E438,"',")</f>
        <v>"From":'BLR',"To":'KOL',"Price":'6499',"DeptTime":'05:17 PM',"ArrTime":'07:37 PM',</v>
      </c>
      <c r="S438" s="1" t="str">
        <f ca="1">CONCATENATE(R438,"""",F$1,""":","'",F438,"',")</f>
        <v>"From":'BLR',"To":'KOL',"Price":'6499',"DeptTime":'05:17 PM',"ArrTime":'07:37 PM',"Flight":'A',</v>
      </c>
      <c r="T438" s="1" t="str">
        <f ca="1">CONCATENATE(S438,"""",G$1,""":","'",G438,"',")</f>
        <v>"From":'BLR',"To":'KOL',"Price":'6499',"DeptTime":'05:17 PM',"ArrTime":'07:37 PM',"Flight":'A',"Comp":'Jet Airways',</v>
      </c>
      <c r="U438" s="1" t="str">
        <f ca="1">CONCATENATE(T438,"""",H$1,""":","'",H438,"',")</f>
        <v>"From":'BLR',"To":'KOL',"Price":'6499',"DeptTime":'05:17 PM',"ArrTime":'07:37 PM',"Flight":'A',"Comp":'Jet Airways',"Code":'A-5857',</v>
      </c>
      <c r="V438" s="1" t="str">
        <f ca="1">CONCATENATE(U438,"""",I$1,""":","'",I438,"',")</f>
        <v>"From":'BLR',"To":'KOL',"Price":'6499',"DeptTime":'05:17 PM',"ArrTime":'07:37 PM',"Flight":'A',"Comp":'Jet Airways',"Code":'A-5857',"FlightNo":'5857',</v>
      </c>
      <c r="W438" s="1" t="str">
        <f ca="1">CONCATENATE(V438,"""",J$1,""":","",J438,",")</f>
        <v>"From":'BLR',"To":'KOL',"Price":'6499',"DeptTime":'05:17 PM',"ArrTime":'07:37 PM',"Flight":'A',"Comp":'Jet Airways',"Code":'A-5857',"FlightNo":'5857',"isReturn":false,</v>
      </c>
      <c r="X438" s="1" t="str">
        <f t="shared" ref="X438:Y438" ca="1" si="482">CONCATENATE(W438,"""",K$1,""":","",K438,"',")</f>
        <v>"From":'BLR',"To":'KOL',"Price":'6499',"DeptTime":'05:17 PM',"ArrTime":'07:37 PM',"Flight":'A',"Comp":'Jet Airways',"Code":'A-5857',"FlightNo":'5857',"isReturn":false,"RetDeptTime":'10:58 PM',</v>
      </c>
      <c r="Y438" s="1" t="str">
        <f t="shared" ca="1" si="482"/>
        <v>"From":'BLR',"To":'KOL',"Price":'6499',"DeptTime":'05:17 PM',"ArrTime":'07:37 PM',"Flight":'A',"Comp":'Jet Airways',"Code":'A-5857',"FlightNo":'5857',"isReturn":false,"RetDeptTime":'10:58 PM',"RetArrTime":'01:18 AM',</v>
      </c>
      <c r="Z438" s="1" t="str">
        <f ca="1">CONCATENATE(Y438,"""",M$1,""":","'",M438,"'")</f>
        <v>"From":'BLR',"To":'KOL',"Price":'6499',"DeptTime":'05:17 PM',"ArrTime":'07:37 PM',"Flight":'A',"Comp":'Jet Airways',"Code":'A-5857',"FlightNo":'5857',"isReturn":false,"RetDeptTime":'10:58 PM',"RetArrTime":'01:18 AM',"RetCode":'A-5858'</v>
      </c>
      <c r="AA438" s="1" t="str">
        <f t="shared" ca="1" si="471"/>
        <v>{"From":'BLR',"To":'KOL',"Price":'6499',"DeptTime":'05:17 PM',"ArrTime":'07:37 PM',"Flight":'A',"Comp":'Jet Airways',"Code":'A-5857',"FlightNo":'5857',"isReturn":false,"RetDeptTime":'10:58 PM',"RetArrTime":'01:18 AM',"RetCode":'A-5858'},</v>
      </c>
    </row>
    <row r="439" spans="1:27" ht="18.75" customHeight="1">
      <c r="A439" s="1" t="s">
        <v>8</v>
      </c>
      <c r="B439" s="1" t="s">
        <v>15</v>
      </c>
      <c r="C439" s="1">
        <f t="shared" ca="1" si="468"/>
        <v>12995</v>
      </c>
      <c r="D439" s="2" t="str">
        <f>CONCATENATE("'","06:06 PM")</f>
        <v>'06:06 PM</v>
      </c>
      <c r="E439" s="2" t="str">
        <f>CONCATENATE("'","08:26 PM")</f>
        <v>'08:26 PM</v>
      </c>
      <c r="F439" s="1" t="s">
        <v>11</v>
      </c>
      <c r="G439" s="1" t="s">
        <v>19</v>
      </c>
      <c r="H439" s="1" t="str">
        <f t="shared" ca="1" si="424"/>
        <v>B-9407</v>
      </c>
      <c r="I439" s="1">
        <f t="shared" ca="1" si="469"/>
        <v>9407</v>
      </c>
      <c r="J439" s="4" t="s">
        <v>25</v>
      </c>
      <c r="K439" s="5" t="str">
        <f>CONCATENATE("'","11:47 PM")</f>
        <v>'11:47 PM</v>
      </c>
      <c r="L439" s="5" t="str">
        <f>CONCATENATE("'","02:07 AM")</f>
        <v>'02:07 AM</v>
      </c>
      <c r="M439" s="4" t="str">
        <f t="shared" ca="1" si="462"/>
        <v>B-9408</v>
      </c>
      <c r="N439" s="1" t="str">
        <f t="shared" si="463"/>
        <v>"From":'BLR',</v>
      </c>
      <c r="O439" s="1" t="str">
        <f>CONCATENATE(N439,"""",B$1,""":","'",B439,"',")</f>
        <v>"From":'BLR',"To":'CHD',</v>
      </c>
      <c r="P439" s="1" t="str">
        <f ca="1">CONCATENATE(O439,"""",C$1,""":","'",C439,"',")</f>
        <v>"From":'BLR',"To":'CHD',"Price":'12995',</v>
      </c>
      <c r="Q439" s="1" t="str">
        <f ca="1">CONCATENATE(P439,"""",D$1,""":","",D439,"',")</f>
        <v>"From":'BLR',"To":'CHD',"Price":'12995',"DeptTime":'06:06 PM',</v>
      </c>
      <c r="R439" s="1" t="str">
        <f ca="1">CONCATENATE(Q439,"""",E$1,""":","",E439,"',")</f>
        <v>"From":'BLR',"To":'CHD',"Price":'12995',"DeptTime":'06:06 PM',"ArrTime":'08:26 PM',</v>
      </c>
      <c r="S439" s="1" t="str">
        <f ca="1">CONCATENATE(R439,"""",F$1,""":","'",F439,"',")</f>
        <v>"From":'BLR',"To":'CHD',"Price":'12995',"DeptTime":'06:06 PM',"ArrTime":'08:26 PM',"Flight":'B',</v>
      </c>
      <c r="T439" s="1" t="str">
        <f ca="1">CONCATENATE(S439,"""",G$1,""":","'",G439,"',")</f>
        <v>"From":'BLR',"To":'CHD',"Price":'12995',"DeptTime":'06:06 PM',"ArrTime":'08:26 PM',"Flight":'B',"Comp":'Pun-Airways',</v>
      </c>
      <c r="U439" s="1" t="str">
        <f ca="1">CONCATENATE(T439,"""",H$1,""":","'",H439,"',")</f>
        <v>"From":'BLR',"To":'CHD',"Price":'12995',"DeptTime":'06:06 PM',"ArrTime":'08:26 PM',"Flight":'B',"Comp":'Pun-Airways',"Code":'B-9407',</v>
      </c>
      <c r="V439" s="1" t="str">
        <f ca="1">CONCATENATE(U439,"""",I$1,""":","'",I439,"',")</f>
        <v>"From":'BLR',"To":'CHD',"Price":'12995',"DeptTime":'06:06 PM',"ArrTime":'08:26 PM',"Flight":'B',"Comp":'Pun-Airways',"Code":'B-9407',"FlightNo":'9407',</v>
      </c>
      <c r="W439" s="1" t="str">
        <f ca="1">CONCATENATE(V439,"""",J$1,""":","",J439,",")</f>
        <v>"From":'BLR',"To":'CHD',"Price":'12995',"DeptTime":'06:06 PM',"ArrTime":'08:26 PM',"Flight":'B',"Comp":'Pun-Airways',"Code":'B-9407',"FlightNo":'9407',"isReturn":false,</v>
      </c>
      <c r="X439" s="1" t="str">
        <f t="shared" ref="X439:Y439" ca="1" si="483">CONCATENATE(W439,"""",K$1,""":","",K439,"',")</f>
        <v>"From":'BLR',"To":'CHD',"Price":'12995',"DeptTime":'06:06 PM',"ArrTime":'08:26 PM',"Flight":'B',"Comp":'Pun-Airways',"Code":'B-9407',"FlightNo":'9407',"isReturn":false,"RetDeptTime":'11:47 PM',</v>
      </c>
      <c r="Y439" s="1" t="str">
        <f t="shared" ca="1" si="483"/>
        <v>"From":'BLR',"To":'CHD',"Price":'12995',"DeptTime":'06:06 PM',"ArrTime":'08:26 PM',"Flight":'B',"Comp":'Pun-Airways',"Code":'B-9407',"FlightNo":'9407',"isReturn":false,"RetDeptTime":'11:47 PM',"RetArrTime":'02:07 AM',</v>
      </c>
      <c r="Z439" s="1" t="str">
        <f ca="1">CONCATENATE(Y439,"""",M$1,""":","'",M439,"'")</f>
        <v>"From":'BLR',"To":'CHD',"Price":'12995',"DeptTime":'06:06 PM',"ArrTime":'08:26 PM',"Flight":'B',"Comp":'Pun-Airways',"Code":'B-9407',"FlightNo":'9407',"isReturn":false,"RetDeptTime":'11:47 PM',"RetArrTime":'02:07 AM',"RetCode":'B-9408'</v>
      </c>
      <c r="AA439" s="1" t="str">
        <f t="shared" ca="1" si="471"/>
        <v>{"From":'BLR',"To":'CHD',"Price":'12995',"DeptTime":'06:06 PM',"ArrTime":'08:26 PM',"Flight":'B',"Comp":'Pun-Airways',"Code":'B-9407',"FlightNo":'9407',"isReturn":false,"RetDeptTime":'11:47 PM',"RetArrTime":'02:07 AM',"RetCode":'B-9408'},</v>
      </c>
    </row>
    <row r="440" spans="1:27" ht="18.75" customHeight="1">
      <c r="A440" s="1" t="s">
        <v>8</v>
      </c>
      <c r="B440" s="1" t="s">
        <v>7</v>
      </c>
      <c r="C440" s="1">
        <f t="shared" ca="1" si="468"/>
        <v>7846</v>
      </c>
      <c r="D440" s="2" t="str">
        <f>CONCATENATE("'","10:58 AM")</f>
        <v>'10:58 AM</v>
      </c>
      <c r="E440" s="2" t="str">
        <f>CONCATENATE("'","01:18 PM")</f>
        <v>'01:18 PM</v>
      </c>
      <c r="F440" s="1" t="s">
        <v>10</v>
      </c>
      <c r="G440" s="1" t="s">
        <v>20</v>
      </c>
      <c r="H440" s="1" t="str">
        <f t="shared" ca="1" si="424"/>
        <v>A-2268</v>
      </c>
      <c r="I440" s="1">
        <f t="shared" ca="1" si="469"/>
        <v>2268</v>
      </c>
      <c r="J440" s="4" t="s">
        <v>25</v>
      </c>
      <c r="K440" s="5" t="str">
        <f>CONCATENATE("'","04:40 PM")</f>
        <v>'04:40 PM</v>
      </c>
      <c r="L440" s="5" t="str">
        <f>CONCATENATE("'","07:00 PM")</f>
        <v>'07:00 PM</v>
      </c>
      <c r="M440" s="4" t="str">
        <f t="shared" ca="1" si="462"/>
        <v>A-2269</v>
      </c>
      <c r="N440" s="1" t="str">
        <f t="shared" si="463"/>
        <v>"From":'BLR',</v>
      </c>
      <c r="O440" s="1" t="str">
        <f>CONCATENATE(N440,"""",B$1,""":","'",B440,"',")</f>
        <v>"From":'BLR',"To":'DEL',</v>
      </c>
      <c r="P440" s="1" t="str">
        <f ca="1">CONCATENATE(O440,"""",C$1,""":","'",C440,"',")</f>
        <v>"From":'BLR',"To":'DEL',"Price":'7846',</v>
      </c>
      <c r="Q440" s="1" t="str">
        <f ca="1">CONCATENATE(P440,"""",D$1,""":","",D440,"',")</f>
        <v>"From":'BLR',"To":'DEL',"Price":'7846',"DeptTime":'10:58 AM',</v>
      </c>
      <c r="R440" s="1" t="str">
        <f ca="1">CONCATENATE(Q440,"""",E$1,""":","",E440,"',")</f>
        <v>"From":'BLR',"To":'DEL',"Price":'7846',"DeptTime":'10:58 AM',"ArrTime":'01:18 PM',</v>
      </c>
      <c r="S440" s="1" t="str">
        <f ca="1">CONCATENATE(R440,"""",F$1,""":","'",F440,"',")</f>
        <v>"From":'BLR',"To":'DEL',"Price":'7846',"DeptTime":'10:58 AM',"ArrTime":'01:18 PM',"Flight":'A',</v>
      </c>
      <c r="T440" s="1" t="str">
        <f ca="1">CONCATENATE(S440,"""",G$1,""":","'",G440,"',")</f>
        <v>"From":'BLR',"To":'DEL',"Price":'7846',"DeptTime":'10:58 AM',"ArrTime":'01:18 PM',"Flight":'A',"Comp":'M-India',</v>
      </c>
      <c r="U440" s="1" t="str">
        <f ca="1">CONCATENATE(T440,"""",H$1,""":","'",H440,"',")</f>
        <v>"From":'BLR',"To":'DEL',"Price":'7846',"DeptTime":'10:58 AM',"ArrTime":'01:18 PM',"Flight":'A',"Comp":'M-India',"Code":'A-2268',</v>
      </c>
      <c r="V440" s="1" t="str">
        <f ca="1">CONCATENATE(U440,"""",I$1,""":","'",I440,"',")</f>
        <v>"From":'BLR',"To":'DEL',"Price":'7846',"DeptTime":'10:58 AM',"ArrTime":'01:18 PM',"Flight":'A',"Comp":'M-India',"Code":'A-2268',"FlightNo":'2268',</v>
      </c>
      <c r="W440" s="1" t="str">
        <f ca="1">CONCATENATE(V440,"""",J$1,""":","",J440,",")</f>
        <v>"From":'BLR',"To":'DEL',"Price":'7846',"DeptTime":'10:58 AM',"ArrTime":'01:18 PM',"Flight":'A',"Comp":'M-India',"Code":'A-2268',"FlightNo":'2268',"isReturn":false,</v>
      </c>
      <c r="X440" s="1" t="str">
        <f t="shared" ref="X440:Y440" ca="1" si="484">CONCATENATE(W440,"""",K$1,""":","",K440,"',")</f>
        <v>"From":'BLR',"To":'DEL',"Price":'7846',"DeptTime":'10:58 AM',"ArrTime":'01:18 PM',"Flight":'A',"Comp":'M-India',"Code":'A-2268',"FlightNo":'2268',"isReturn":false,"RetDeptTime":'04:40 PM',</v>
      </c>
      <c r="Y440" s="1" t="str">
        <f t="shared" ca="1" si="484"/>
        <v>"From":'BLR',"To":'DEL',"Price":'7846',"DeptTime":'10:58 AM',"ArrTime":'01:18 PM',"Flight":'A',"Comp":'M-India',"Code":'A-2268',"FlightNo":'2268',"isReturn":false,"RetDeptTime":'04:40 PM',"RetArrTime":'07:00 PM',</v>
      </c>
      <c r="Z440" s="1" t="str">
        <f ca="1">CONCATENATE(Y440,"""",M$1,""":","'",M440,"'")</f>
        <v>"From":'BLR',"To":'DEL',"Price":'7846',"DeptTime":'10:58 AM',"ArrTime":'01:18 PM',"Flight":'A',"Comp":'M-India',"Code":'A-2268',"FlightNo":'2268',"isReturn":false,"RetDeptTime":'04:40 PM',"RetArrTime":'07:00 PM',"RetCode":'A-2269'</v>
      </c>
      <c r="AA440" s="1" t="str">
        <f t="shared" ca="1" si="471"/>
        <v>{"From":'BLR',"To":'DEL',"Price":'7846',"DeptTime":'10:58 AM',"ArrTime":'01:18 PM',"Flight":'A',"Comp":'M-India',"Code":'A-2268',"FlightNo":'2268',"isReturn":false,"RetDeptTime":'04:40 PM',"RetArrTime":'07:00 PM',"RetCode":'A-2269'},</v>
      </c>
    </row>
    <row r="441" spans="1:27" ht="18.75" customHeight="1">
      <c r="A441" s="1" t="s">
        <v>8</v>
      </c>
      <c r="B441" s="1" t="s">
        <v>8</v>
      </c>
      <c r="C441" s="1">
        <f t="shared" ca="1" si="468"/>
        <v>14146</v>
      </c>
      <c r="D441" s="2" t="str">
        <f>CONCATENATE("'","05:53 AM")</f>
        <v>'05:53 AM</v>
      </c>
      <c r="E441" s="2" t="str">
        <f>CONCATENATE("'","08:13 AM")</f>
        <v>'08:13 AM</v>
      </c>
      <c r="F441" s="1" t="s">
        <v>11</v>
      </c>
      <c r="G441" s="1" t="s">
        <v>21</v>
      </c>
      <c r="H441" s="1" t="str">
        <f t="shared" ca="1" si="424"/>
        <v>B-6021</v>
      </c>
      <c r="I441" s="1">
        <f t="shared" ca="1" si="469"/>
        <v>6021</v>
      </c>
      <c r="J441" s="4" t="s">
        <v>25</v>
      </c>
      <c r="K441" s="5" t="str">
        <f>CONCATENATE("'","11:35 AM")</f>
        <v>'11:35 AM</v>
      </c>
      <c r="L441" s="5" t="str">
        <f>CONCATENATE("'","01:55 PM")</f>
        <v>'01:55 PM</v>
      </c>
      <c r="M441" s="4" t="str">
        <f t="shared" ca="1" si="462"/>
        <v>B-6022</v>
      </c>
      <c r="N441" s="1" t="str">
        <f t="shared" si="463"/>
        <v>"From":'BLR',</v>
      </c>
      <c r="O441" s="1" t="str">
        <f>CONCATENATE(N441,"""",B$1,""":","'",B441,"',")</f>
        <v>"From":'BLR',"To":'BLR',</v>
      </c>
      <c r="P441" s="1" t="str">
        <f ca="1">CONCATENATE(O441,"""",C$1,""":","'",C441,"',")</f>
        <v>"From":'BLR',"To":'BLR',"Price":'14146',</v>
      </c>
      <c r="Q441" s="1" t="str">
        <f ca="1">CONCATENATE(P441,"""",D$1,""":","",D441,"',")</f>
        <v>"From":'BLR',"To":'BLR',"Price":'14146',"DeptTime":'05:53 AM',</v>
      </c>
      <c r="R441" s="1" t="str">
        <f ca="1">CONCATENATE(Q441,"""",E$1,""":","",E441,"',")</f>
        <v>"From":'BLR',"To":'BLR',"Price":'14146',"DeptTime":'05:53 AM',"ArrTime":'08:13 AM',</v>
      </c>
      <c r="S441" s="1" t="str">
        <f ca="1">CONCATENATE(R441,"""",F$1,""":","'",F441,"',")</f>
        <v>"From":'BLR',"To":'BLR',"Price":'14146',"DeptTime":'05:53 AM',"ArrTime":'08:13 AM',"Flight":'B',</v>
      </c>
      <c r="T441" s="1" t="str">
        <f ca="1">CONCATENATE(S441,"""",G$1,""":","'",G441,"',")</f>
        <v>"From":'BLR',"To":'BLR',"Price":'14146',"DeptTime":'05:53 AM',"ArrTime":'08:13 AM',"Flight":'B',"Comp":'Col-ways',</v>
      </c>
      <c r="U441" s="1" t="str">
        <f ca="1">CONCATENATE(T441,"""",H$1,""":","'",H441,"',")</f>
        <v>"From":'BLR',"To":'BLR',"Price":'14146',"DeptTime":'05:53 AM',"ArrTime":'08:13 AM',"Flight":'B',"Comp":'Col-ways',"Code":'B-6021',</v>
      </c>
      <c r="V441" s="1" t="str">
        <f ca="1">CONCATENATE(U441,"""",I$1,""":","'",I441,"',")</f>
        <v>"From":'BLR',"To":'BLR',"Price":'14146',"DeptTime":'05:53 AM',"ArrTime":'08:13 AM',"Flight":'B',"Comp":'Col-ways',"Code":'B-6021',"FlightNo":'6021',</v>
      </c>
      <c r="W441" s="1" t="str">
        <f ca="1">CONCATENATE(V441,"""",J$1,""":","",J441,",")</f>
        <v>"From":'BLR',"To":'BLR',"Price":'14146',"DeptTime":'05:53 AM',"ArrTime":'08:13 AM',"Flight":'B',"Comp":'Col-ways',"Code":'B-6021',"FlightNo":'6021',"isReturn":false,</v>
      </c>
      <c r="X441" s="1" t="str">
        <f t="shared" ref="X441:Y441" ca="1" si="485">CONCATENATE(W441,"""",K$1,""":","",K441,"',")</f>
        <v>"From":'BLR',"To":'BLR',"Price":'14146',"DeptTime":'05:53 AM',"ArrTime":'08:13 AM',"Flight":'B',"Comp":'Col-ways',"Code":'B-6021',"FlightNo":'6021',"isReturn":false,"RetDeptTime":'11:35 AM',</v>
      </c>
      <c r="Y441" s="1" t="str">
        <f t="shared" ca="1" si="485"/>
        <v>"From":'BLR',"To":'BLR',"Price":'14146',"DeptTime":'05:53 AM',"ArrTime":'08:13 AM',"Flight":'B',"Comp":'Col-ways',"Code":'B-6021',"FlightNo":'6021',"isReturn":false,"RetDeptTime":'11:35 AM',"RetArrTime":'01:55 PM',</v>
      </c>
      <c r="Z441" s="1" t="str">
        <f ca="1">CONCATENATE(Y441,"""",M$1,""":","'",M441,"'")</f>
        <v>"From":'BLR',"To":'BLR',"Price":'14146',"DeptTime":'05:53 AM',"ArrTime":'08:13 AM',"Flight":'B',"Comp":'Col-ways',"Code":'B-6021',"FlightNo":'6021',"isReturn":false,"RetDeptTime":'11:35 AM',"RetArrTime":'01:55 PM',"RetCode":'B-6022'</v>
      </c>
      <c r="AA441" s="1" t="str">
        <f t="shared" ca="1" si="471"/>
        <v>{"From":'BLR',"To":'BLR',"Price":'14146',"DeptTime":'05:53 AM',"ArrTime":'08:13 AM',"Flight":'B',"Comp":'Col-ways',"Code":'B-6021',"FlightNo":'6021',"isReturn":false,"RetDeptTime":'11:35 AM',"RetArrTime":'01:55 PM',"RetCode":'B-6022'},</v>
      </c>
    </row>
    <row r="442" spans="1:27" ht="18.75" customHeight="1">
      <c r="A442" s="1" t="s">
        <v>15</v>
      </c>
      <c r="B442" s="1" t="s">
        <v>13</v>
      </c>
      <c r="C442" s="1">
        <f t="shared" ca="1" si="468"/>
        <v>9629</v>
      </c>
      <c r="D442" s="2" t="str">
        <f>CONCATENATE("'","06:42 AM")</f>
        <v>'06:42 AM</v>
      </c>
      <c r="E442" s="2" t="str">
        <f>CONCATENATE("'","09:02 AM")</f>
        <v>'09:02 AM</v>
      </c>
      <c r="F442" s="1" t="s">
        <v>10</v>
      </c>
      <c r="G442" s="1" t="s">
        <v>22</v>
      </c>
      <c r="H442" s="1" t="str">
        <f t="shared" ca="1" si="424"/>
        <v>A-1880</v>
      </c>
      <c r="I442" s="1">
        <f t="shared" ca="1" si="469"/>
        <v>1880</v>
      </c>
      <c r="J442" s="4" t="s">
        <v>25</v>
      </c>
      <c r="K442" s="5" t="str">
        <f>CONCATENATE("'","12:24 PM")</f>
        <v>'12:24 PM</v>
      </c>
      <c r="L442" s="5" t="str">
        <f>CONCATENATE("'","02:44 PM")</f>
        <v>'02:44 PM</v>
      </c>
      <c r="M442" s="4" t="str">
        <f t="shared" ca="1" si="462"/>
        <v>A-1881</v>
      </c>
      <c r="N442" s="1" t="str">
        <f t="shared" si="463"/>
        <v>"From":'CHD',</v>
      </c>
      <c r="O442" s="1" t="str">
        <f>CONCATENATE(N442,"""",B$1,""":","'",B442,"',")</f>
        <v>"From":'CHD',"To":'ASR',</v>
      </c>
      <c r="P442" s="1" t="str">
        <f ca="1">CONCATENATE(O442,"""",C$1,""":","'",C442,"',")</f>
        <v>"From":'CHD',"To":'ASR',"Price":'9629',</v>
      </c>
      <c r="Q442" s="1" t="str">
        <f ca="1">CONCATENATE(P442,"""",D$1,""":","",D442,"',")</f>
        <v>"From":'CHD',"To":'ASR',"Price":'9629',"DeptTime":'06:42 AM',</v>
      </c>
      <c r="R442" s="1" t="str">
        <f ca="1">CONCATENATE(Q442,"""",E$1,""":","",E442,"',")</f>
        <v>"From":'CHD',"To":'ASR',"Price":'9629',"DeptTime":'06:42 AM',"ArrTime":'09:02 AM',</v>
      </c>
      <c r="S442" s="1" t="str">
        <f ca="1">CONCATENATE(R442,"""",F$1,""":","'",F442,"',")</f>
        <v>"From":'CHD',"To":'ASR',"Price":'9629',"DeptTime":'06:42 AM',"ArrTime":'09:02 AM',"Flight":'A',</v>
      </c>
      <c r="T442" s="1" t="str">
        <f ca="1">CONCATENATE(S442,"""",G$1,""":","'",G442,"',")</f>
        <v>"From":'CHD',"To":'ASR',"Price":'9629',"DeptTime":'06:42 AM',"ArrTime":'09:02 AM',"Flight":'A',"Comp":'Max-Yorks',</v>
      </c>
      <c r="U442" s="1" t="str">
        <f ca="1">CONCATENATE(T442,"""",H$1,""":","'",H442,"',")</f>
        <v>"From":'CHD',"To":'ASR',"Price":'9629',"DeptTime":'06:42 AM',"ArrTime":'09:02 AM',"Flight":'A',"Comp":'Max-Yorks',"Code":'A-1880',</v>
      </c>
      <c r="V442" s="1" t="str">
        <f ca="1">CONCATENATE(U442,"""",I$1,""":","'",I442,"',")</f>
        <v>"From":'CHD',"To":'ASR',"Price":'9629',"DeptTime":'06:42 AM',"ArrTime":'09:02 AM',"Flight":'A',"Comp":'Max-Yorks',"Code":'A-1880',"FlightNo":'1880',</v>
      </c>
      <c r="W442" s="1" t="str">
        <f ca="1">CONCATENATE(V442,"""",J$1,""":","",J442,",")</f>
        <v>"From":'CHD',"To":'ASR',"Price":'9629',"DeptTime":'06:42 AM',"ArrTime":'09:02 AM',"Flight":'A',"Comp":'Max-Yorks',"Code":'A-1880',"FlightNo":'1880',"isReturn":false,</v>
      </c>
      <c r="X442" s="1" t="str">
        <f t="shared" ref="X442:Y442" ca="1" si="486">CONCATENATE(W442,"""",K$1,""":","",K442,"',")</f>
        <v>"From":'CHD',"To":'ASR',"Price":'9629',"DeptTime":'06:42 AM',"ArrTime":'09:02 AM',"Flight":'A',"Comp":'Max-Yorks',"Code":'A-1880',"FlightNo":'1880',"isReturn":false,"RetDeptTime":'12:24 PM',</v>
      </c>
      <c r="Y442" s="1" t="str">
        <f t="shared" ca="1" si="486"/>
        <v>"From":'CHD',"To":'ASR',"Price":'9629',"DeptTime":'06:42 AM',"ArrTime":'09:02 AM',"Flight":'A',"Comp":'Max-Yorks',"Code":'A-1880',"FlightNo":'1880',"isReturn":false,"RetDeptTime":'12:24 PM',"RetArrTime":'02:44 PM',</v>
      </c>
      <c r="Z442" s="1" t="str">
        <f ca="1">CONCATENATE(Y442,"""",M$1,""":","'",M442,"'")</f>
        <v>"From":'CHD',"To":'ASR',"Price":'9629',"DeptTime":'06:42 AM',"ArrTime":'09:02 AM',"Flight":'A',"Comp":'Max-Yorks',"Code":'A-1880',"FlightNo":'1880',"isReturn":false,"RetDeptTime":'12:24 PM',"RetArrTime":'02:44 PM',"RetCode":'A-1881'</v>
      </c>
      <c r="AA442" s="1" t="str">
        <f t="shared" ca="1" si="471"/>
        <v>{"From":'CHD',"To":'ASR',"Price":'9629',"DeptTime":'06:42 AM',"ArrTime":'09:02 AM',"Flight":'A',"Comp":'Max-Yorks',"Code":'A-1880',"FlightNo":'1880',"isReturn":false,"RetDeptTime":'12:24 PM',"RetArrTime":'02:44 PM',"RetCode":'A-1881'},</v>
      </c>
    </row>
    <row r="443" spans="1:27" ht="18.75" customHeight="1">
      <c r="A443" s="1" t="s">
        <v>15</v>
      </c>
      <c r="B443" s="1" t="s">
        <v>13</v>
      </c>
      <c r="C443" s="1">
        <f t="shared" ca="1" si="468"/>
        <v>12492</v>
      </c>
      <c r="D443" s="2" t="str">
        <f>CONCATENATE("'","03:51 AM")</f>
        <v>'03:51 AM</v>
      </c>
      <c r="E443" s="2" t="str">
        <f>CONCATENATE("'","06:11 AM")</f>
        <v>'06:11 AM</v>
      </c>
      <c r="F443" s="1" t="s">
        <v>11</v>
      </c>
      <c r="G443" s="1" t="s">
        <v>9</v>
      </c>
      <c r="H443" s="1" t="str">
        <f t="shared" ca="1" si="424"/>
        <v>B-9038</v>
      </c>
      <c r="I443" s="1">
        <f t="shared" ca="1" si="469"/>
        <v>9038</v>
      </c>
      <c r="J443" s="4" t="s">
        <v>24</v>
      </c>
      <c r="K443" s="5" t="str">
        <f>CONCATENATE("'","09:33 AM")</f>
        <v>'09:33 AM</v>
      </c>
      <c r="L443" s="5" t="str">
        <f>CONCATENATE("'","11:53 AM")</f>
        <v>'11:53 AM</v>
      </c>
      <c r="M443" s="4" t="str">
        <f t="shared" ca="1" si="462"/>
        <v>B-9039</v>
      </c>
      <c r="N443" s="1" t="str">
        <f t="shared" si="463"/>
        <v>"From":'CHD',</v>
      </c>
      <c r="O443" s="1" t="str">
        <f>CONCATENATE(N443,"""",B$1,""":","'",B443,"',")</f>
        <v>"From":'CHD',"To":'ASR',</v>
      </c>
      <c r="P443" s="1" t="str">
        <f ca="1">CONCATENATE(O443,"""",C$1,""":","'",C443,"',")</f>
        <v>"From":'CHD',"To":'ASR',"Price":'12492',</v>
      </c>
      <c r="Q443" s="1" t="str">
        <f ca="1">CONCATENATE(P443,"""",D$1,""":","",D443,"',")</f>
        <v>"From":'CHD',"To":'ASR',"Price":'12492',"DeptTime":'03:51 AM',</v>
      </c>
      <c r="R443" s="1" t="str">
        <f ca="1">CONCATENATE(Q443,"""",E$1,""":","",E443,"',")</f>
        <v>"From":'CHD',"To":'ASR',"Price":'12492',"DeptTime":'03:51 AM',"ArrTime":'06:11 AM',</v>
      </c>
      <c r="S443" s="1" t="str">
        <f ca="1">CONCATENATE(R443,"""",F$1,""":","'",F443,"',")</f>
        <v>"From":'CHD',"To":'ASR',"Price":'12492',"DeptTime":'03:51 AM',"ArrTime":'06:11 AM',"Flight":'B',</v>
      </c>
      <c r="T443" s="1" t="str">
        <f ca="1">CONCATENATE(S443,"""",G$1,""":","'",G443,"',")</f>
        <v>"From":'CHD',"To":'ASR',"Price":'12492',"DeptTime":'03:51 AM',"ArrTime":'06:11 AM',"Flight":'B',"Comp":'Kingfisher',</v>
      </c>
      <c r="U443" s="1" t="str">
        <f ca="1">CONCATENATE(T443,"""",H$1,""":","'",H443,"',")</f>
        <v>"From":'CHD',"To":'ASR',"Price":'12492',"DeptTime":'03:51 AM',"ArrTime":'06:11 AM',"Flight":'B',"Comp":'Kingfisher',"Code":'B-9038',</v>
      </c>
      <c r="V443" s="1" t="str">
        <f ca="1">CONCATENATE(U443,"""",I$1,""":","'",I443,"',")</f>
        <v>"From":'CHD',"To":'ASR',"Price":'12492',"DeptTime":'03:51 AM',"ArrTime":'06:11 AM',"Flight":'B',"Comp":'Kingfisher',"Code":'B-9038',"FlightNo":'9038',</v>
      </c>
      <c r="W443" s="1" t="str">
        <f ca="1">CONCATENATE(V443,"""",J$1,""":","",J443,",")</f>
        <v>"From":'CHD',"To":'ASR',"Price":'12492',"DeptTime":'03:51 AM',"ArrTime":'06:11 AM',"Flight":'B',"Comp":'Kingfisher',"Code":'B-9038',"FlightNo":'9038',"isReturn":true,</v>
      </c>
      <c r="X443" s="1" t="str">
        <f t="shared" ref="X443:Y443" ca="1" si="487">CONCATENATE(W443,"""",K$1,""":","",K443,"',")</f>
        <v>"From":'CHD',"To":'ASR',"Price":'12492',"DeptTime":'03:51 AM',"ArrTime":'06:11 AM',"Flight":'B',"Comp":'Kingfisher',"Code":'B-9038',"FlightNo":'9038',"isReturn":true,"RetDeptTime":'09:33 AM',</v>
      </c>
      <c r="Y443" s="1" t="str">
        <f t="shared" ca="1" si="487"/>
        <v>"From":'CHD',"To":'ASR',"Price":'12492',"DeptTime":'03:51 AM',"ArrTime":'06:11 AM',"Flight":'B',"Comp":'Kingfisher',"Code":'B-9038',"FlightNo":'9038',"isReturn":true,"RetDeptTime":'09:33 AM',"RetArrTime":'11:53 AM',</v>
      </c>
      <c r="Z443" s="1" t="str">
        <f ca="1">CONCATENATE(Y443,"""",M$1,""":","'",M443,"'")</f>
        <v>"From":'CHD',"To":'ASR',"Price":'12492',"DeptTime":'03:51 AM',"ArrTime":'06:11 AM',"Flight":'B',"Comp":'Kingfisher',"Code":'B-9038',"FlightNo":'9038',"isReturn":true,"RetDeptTime":'09:33 AM',"RetArrTime":'11:53 AM',"RetCode":'B-9039'</v>
      </c>
      <c r="AA443" s="1" t="str">
        <f t="shared" ca="1" si="471"/>
        <v>{"From":'CHD',"To":'ASR',"Price":'12492',"DeptTime":'03:51 AM',"ArrTime":'06:11 AM',"Flight":'B',"Comp":'Kingfisher',"Code":'B-9038',"FlightNo":'9038',"isReturn":true,"RetDeptTime":'09:33 AM',"RetArrTime":'11:53 AM',"RetCode":'B-9039'},</v>
      </c>
    </row>
    <row r="444" spans="1:27" ht="18.75" customHeight="1">
      <c r="A444" s="1" t="s">
        <v>15</v>
      </c>
      <c r="B444" s="1" t="s">
        <v>14</v>
      </c>
      <c r="C444" s="1">
        <f t="shared" ca="1" si="468"/>
        <v>11032</v>
      </c>
      <c r="D444" s="2" t="str">
        <f>CONCATENATE("'","03:39 PM")</f>
        <v>'03:39 PM</v>
      </c>
      <c r="E444" s="2" t="str">
        <f>CONCATENATE("'","05:59 PM")</f>
        <v>'05:59 PM</v>
      </c>
      <c r="F444" s="1" t="s">
        <v>10</v>
      </c>
      <c r="G444" s="1" t="s">
        <v>9</v>
      </c>
      <c r="H444" s="1" t="str">
        <f t="shared" ca="1" si="424"/>
        <v>A-2985</v>
      </c>
      <c r="I444" s="1">
        <f t="shared" ca="1" si="469"/>
        <v>2985</v>
      </c>
      <c r="J444" s="4" t="s">
        <v>24</v>
      </c>
      <c r="K444" s="5" t="str">
        <f>CONCATENATE("'","09:21 PM")</f>
        <v>'09:21 PM</v>
      </c>
      <c r="L444" s="5" t="str">
        <f>CONCATENATE("'","11:41 PM")</f>
        <v>'11:41 PM</v>
      </c>
      <c r="M444" s="4" t="str">
        <f t="shared" ca="1" si="462"/>
        <v>A-2986</v>
      </c>
      <c r="N444" s="1" t="str">
        <f t="shared" si="463"/>
        <v>"From":'CHD',</v>
      </c>
      <c r="O444" s="1" t="str">
        <f>CONCATENATE(N444,"""",B$1,""":","'",B444,"',")</f>
        <v>"From":'CHD',"To":'KOL',</v>
      </c>
      <c r="P444" s="1" t="str">
        <f ca="1">CONCATENATE(O444,"""",C$1,""":","'",C444,"',")</f>
        <v>"From":'CHD',"To":'KOL',"Price":'11032',</v>
      </c>
      <c r="Q444" s="1" t="str">
        <f ca="1">CONCATENATE(P444,"""",D$1,""":","",D444,"',")</f>
        <v>"From":'CHD',"To":'KOL',"Price":'11032',"DeptTime":'03:39 PM',</v>
      </c>
      <c r="R444" s="1" t="str">
        <f ca="1">CONCATENATE(Q444,"""",E$1,""":","",E444,"',")</f>
        <v>"From":'CHD',"To":'KOL',"Price":'11032',"DeptTime":'03:39 PM',"ArrTime":'05:59 PM',</v>
      </c>
      <c r="S444" s="1" t="str">
        <f ca="1">CONCATENATE(R444,"""",F$1,""":","'",F444,"',")</f>
        <v>"From":'CHD',"To":'KOL',"Price":'11032',"DeptTime":'03:39 PM',"ArrTime":'05:59 PM',"Flight":'A',</v>
      </c>
      <c r="T444" s="1" t="str">
        <f ca="1">CONCATENATE(S444,"""",G$1,""":","'",G444,"',")</f>
        <v>"From":'CHD',"To":'KOL',"Price":'11032',"DeptTime":'03:39 PM',"ArrTime":'05:59 PM',"Flight":'A',"Comp":'Kingfisher',</v>
      </c>
      <c r="U444" s="1" t="str">
        <f ca="1">CONCATENATE(T444,"""",H$1,""":","'",H444,"',")</f>
        <v>"From":'CHD',"To":'KOL',"Price":'11032',"DeptTime":'03:39 PM',"ArrTime":'05:59 PM',"Flight":'A',"Comp":'Kingfisher',"Code":'A-2985',</v>
      </c>
      <c r="V444" s="1" t="str">
        <f ca="1">CONCATENATE(U444,"""",I$1,""":","'",I444,"',")</f>
        <v>"From":'CHD',"To":'KOL',"Price":'11032',"DeptTime":'03:39 PM',"ArrTime":'05:59 PM',"Flight":'A',"Comp":'Kingfisher',"Code":'A-2985',"FlightNo":'2985',</v>
      </c>
      <c r="W444" s="1" t="str">
        <f ca="1">CONCATENATE(V444,"""",J$1,""":","",J444,",")</f>
        <v>"From":'CHD',"To":'KOL',"Price":'11032',"DeptTime":'03:39 PM',"ArrTime":'05:59 PM',"Flight":'A',"Comp":'Kingfisher',"Code":'A-2985',"FlightNo":'2985',"isReturn":true,</v>
      </c>
      <c r="X444" s="1" t="str">
        <f t="shared" ref="X444:Y444" ca="1" si="488">CONCATENATE(W444,"""",K$1,""":","",K444,"',")</f>
        <v>"From":'CHD',"To":'KOL',"Price":'11032',"DeptTime":'03:39 PM',"ArrTime":'05:59 PM',"Flight":'A',"Comp":'Kingfisher',"Code":'A-2985',"FlightNo":'2985',"isReturn":true,"RetDeptTime":'09:21 PM',</v>
      </c>
      <c r="Y444" s="1" t="str">
        <f t="shared" ca="1" si="488"/>
        <v>"From":'CHD',"To":'KOL',"Price":'11032',"DeptTime":'03:39 PM',"ArrTime":'05:59 PM',"Flight":'A',"Comp":'Kingfisher',"Code":'A-2985',"FlightNo":'2985',"isReturn":true,"RetDeptTime":'09:21 PM',"RetArrTime":'11:41 PM',</v>
      </c>
      <c r="Z444" s="1" t="str">
        <f ca="1">CONCATENATE(Y444,"""",M$1,""":","'",M444,"'")</f>
        <v>"From":'CHD',"To":'KOL',"Price":'11032',"DeptTime":'03:39 PM',"ArrTime":'05:59 PM',"Flight":'A',"Comp":'Kingfisher',"Code":'A-2985',"FlightNo":'2985',"isReturn":true,"RetDeptTime":'09:21 PM',"RetArrTime":'11:41 PM',"RetCode":'A-2986'</v>
      </c>
      <c r="AA444" s="1" t="str">
        <f t="shared" ca="1" si="471"/>
        <v>{"From":'CHD',"To":'KOL',"Price":'11032',"DeptTime":'03:39 PM',"ArrTime":'05:59 PM',"Flight":'A',"Comp":'Kingfisher',"Code":'A-2985',"FlightNo":'2985',"isReturn":true,"RetDeptTime":'09:21 PM',"RetArrTime":'11:41 PM',"RetCode":'A-2986'},</v>
      </c>
    </row>
    <row r="445" spans="1:27" ht="18.75" customHeight="1">
      <c r="A445" s="1" t="s">
        <v>15</v>
      </c>
      <c r="B445" s="1" t="s">
        <v>15</v>
      </c>
      <c r="C445" s="1">
        <f t="shared" ca="1" si="468"/>
        <v>14040</v>
      </c>
      <c r="D445" s="2" t="str">
        <f>CONCATENATE("'","08:20 PM")</f>
        <v>'08:20 PM</v>
      </c>
      <c r="E445" s="2" t="str">
        <f>CONCATENATE("'","10:40 PM")</f>
        <v>'10:40 PM</v>
      </c>
      <c r="F445" s="1" t="s">
        <v>11</v>
      </c>
      <c r="G445" s="1" t="s">
        <v>9</v>
      </c>
      <c r="H445" s="1" t="str">
        <f t="shared" ca="1" si="424"/>
        <v>B-5496</v>
      </c>
      <c r="I445" s="1">
        <f t="shared" ca="1" si="469"/>
        <v>5496</v>
      </c>
      <c r="J445" s="4" t="s">
        <v>24</v>
      </c>
      <c r="K445" s="5" t="str">
        <f>CONCATENATE("'","02:01 AM")</f>
        <v>'02:01 AM</v>
      </c>
      <c r="L445" s="5" t="str">
        <f>CONCATENATE("'","04:21 AM")</f>
        <v>'04:21 AM</v>
      </c>
      <c r="M445" s="4" t="str">
        <f t="shared" ca="1" si="462"/>
        <v>B-5497</v>
      </c>
      <c r="N445" s="1" t="str">
        <f t="shared" si="463"/>
        <v>"From":'CHD',</v>
      </c>
      <c r="O445" s="1" t="str">
        <f>CONCATENATE(N445,"""",B$1,""":","'",B445,"',")</f>
        <v>"From":'CHD',"To":'CHD',</v>
      </c>
      <c r="P445" s="1" t="str">
        <f ca="1">CONCATENATE(O445,"""",C$1,""":","'",C445,"',")</f>
        <v>"From":'CHD',"To":'CHD',"Price":'14040',</v>
      </c>
      <c r="Q445" s="1" t="str">
        <f ca="1">CONCATENATE(P445,"""",D$1,""":","",D445,"',")</f>
        <v>"From":'CHD',"To":'CHD',"Price":'14040',"DeptTime":'08:20 PM',</v>
      </c>
      <c r="R445" s="1" t="str">
        <f ca="1">CONCATENATE(Q445,"""",E$1,""":","",E445,"',")</f>
        <v>"From":'CHD',"To":'CHD',"Price":'14040',"DeptTime":'08:20 PM',"ArrTime":'10:40 PM',</v>
      </c>
      <c r="S445" s="1" t="str">
        <f ca="1">CONCATENATE(R445,"""",F$1,""":","'",F445,"',")</f>
        <v>"From":'CHD',"To":'CHD',"Price":'14040',"DeptTime":'08:20 PM',"ArrTime":'10:40 PM',"Flight":'B',</v>
      </c>
      <c r="T445" s="1" t="str">
        <f ca="1">CONCATENATE(S445,"""",G$1,""":","'",G445,"',")</f>
        <v>"From":'CHD',"To":'CHD',"Price":'14040',"DeptTime":'08:20 PM',"ArrTime":'10:40 PM',"Flight":'B',"Comp":'Kingfisher',</v>
      </c>
      <c r="U445" s="1" t="str">
        <f ca="1">CONCATENATE(T445,"""",H$1,""":","'",H445,"',")</f>
        <v>"From":'CHD',"To":'CHD',"Price":'14040',"DeptTime":'08:20 PM',"ArrTime":'10:40 PM',"Flight":'B',"Comp":'Kingfisher',"Code":'B-5496',</v>
      </c>
      <c r="V445" s="1" t="str">
        <f ca="1">CONCATENATE(U445,"""",I$1,""":","'",I445,"',")</f>
        <v>"From":'CHD',"To":'CHD',"Price":'14040',"DeptTime":'08:20 PM',"ArrTime":'10:40 PM',"Flight":'B',"Comp":'Kingfisher',"Code":'B-5496',"FlightNo":'5496',</v>
      </c>
      <c r="W445" s="1" t="str">
        <f ca="1">CONCATENATE(V445,"""",J$1,""":","",J445,",")</f>
        <v>"From":'CHD',"To":'CHD',"Price":'14040',"DeptTime":'08:20 PM',"ArrTime":'10:40 PM',"Flight":'B',"Comp":'Kingfisher',"Code":'B-5496',"FlightNo":'5496',"isReturn":true,</v>
      </c>
      <c r="X445" s="1" t="str">
        <f t="shared" ref="X445:Y445" ca="1" si="489">CONCATENATE(W445,"""",K$1,""":","",K445,"',")</f>
        <v>"From":'CHD',"To":'CHD',"Price":'14040',"DeptTime":'08:20 PM',"ArrTime":'10:40 PM',"Flight":'B',"Comp":'Kingfisher',"Code":'B-5496',"FlightNo":'5496',"isReturn":true,"RetDeptTime":'02:01 AM',</v>
      </c>
      <c r="Y445" s="1" t="str">
        <f t="shared" ca="1" si="489"/>
        <v>"From":'CHD',"To":'CHD',"Price":'14040',"DeptTime":'08:20 PM',"ArrTime":'10:40 PM',"Flight":'B',"Comp":'Kingfisher',"Code":'B-5496',"FlightNo":'5496',"isReturn":true,"RetDeptTime":'02:01 AM',"RetArrTime":'04:21 AM',</v>
      </c>
      <c r="Z445" s="1" t="str">
        <f ca="1">CONCATENATE(Y445,"""",M$1,""":","'",M445,"'")</f>
        <v>"From":'CHD',"To":'CHD',"Price":'14040',"DeptTime":'08:20 PM',"ArrTime":'10:40 PM',"Flight":'B',"Comp":'Kingfisher',"Code":'B-5496',"FlightNo":'5496',"isReturn":true,"RetDeptTime":'02:01 AM',"RetArrTime":'04:21 AM',"RetCode":'B-5497'</v>
      </c>
      <c r="AA445" s="1" t="str">
        <f t="shared" ca="1" si="471"/>
        <v>{"From":'CHD',"To":'CHD',"Price":'14040',"DeptTime":'08:20 PM',"ArrTime":'10:40 PM',"Flight":'B',"Comp":'Kingfisher',"Code":'B-5496',"FlightNo":'5496',"isReturn":true,"RetDeptTime":'02:01 AM',"RetArrTime":'04:21 AM',"RetCode":'B-5497'},</v>
      </c>
    </row>
    <row r="446" spans="1:27" ht="18.75" customHeight="1">
      <c r="A446" s="1" t="s">
        <v>15</v>
      </c>
      <c r="B446" s="1" t="s">
        <v>7</v>
      </c>
      <c r="C446" s="1">
        <f t="shared" ca="1" si="468"/>
        <v>8499</v>
      </c>
      <c r="D446" s="2" t="str">
        <f>CONCATENATE("'","10:58 AM")</f>
        <v>'10:58 AM</v>
      </c>
      <c r="E446" s="2" t="str">
        <f>CONCATENATE("'","01:18 PM")</f>
        <v>'01:18 PM</v>
      </c>
      <c r="F446" s="1" t="s">
        <v>10</v>
      </c>
      <c r="G446" s="1" t="s">
        <v>9</v>
      </c>
      <c r="H446" s="1" t="str">
        <f t="shared" ca="1" si="424"/>
        <v>A-2166</v>
      </c>
      <c r="I446" s="1">
        <f t="shared" ca="1" si="469"/>
        <v>2166</v>
      </c>
      <c r="J446" s="4" t="s">
        <v>24</v>
      </c>
      <c r="K446" s="5" t="str">
        <f>CONCATENATE("'","04:40 PM")</f>
        <v>'04:40 PM</v>
      </c>
      <c r="L446" s="5" t="str">
        <f>CONCATENATE("'","07:00 PM")</f>
        <v>'07:00 PM</v>
      </c>
      <c r="M446" s="4" t="str">
        <f t="shared" ca="1" si="462"/>
        <v>A-2167</v>
      </c>
      <c r="N446" s="1" t="str">
        <f t="shared" si="463"/>
        <v>"From":'CHD',</v>
      </c>
      <c r="O446" s="1" t="str">
        <f>CONCATENATE(N446,"""",B$1,""":","'",B446,"',")</f>
        <v>"From":'CHD',"To":'DEL',</v>
      </c>
      <c r="P446" s="1" t="str">
        <f ca="1">CONCATENATE(O446,"""",C$1,""":","'",C446,"',")</f>
        <v>"From":'CHD',"To":'DEL',"Price":'8499',</v>
      </c>
      <c r="Q446" s="1" t="str">
        <f ca="1">CONCATENATE(P446,"""",D$1,""":","",D446,"',")</f>
        <v>"From":'CHD',"To":'DEL',"Price":'8499',"DeptTime":'10:58 AM',</v>
      </c>
      <c r="R446" s="1" t="str">
        <f ca="1">CONCATENATE(Q446,"""",E$1,""":","",E446,"',")</f>
        <v>"From":'CHD',"To":'DEL',"Price":'8499',"DeptTime":'10:58 AM',"ArrTime":'01:18 PM',</v>
      </c>
      <c r="S446" s="1" t="str">
        <f ca="1">CONCATENATE(R446,"""",F$1,""":","'",F446,"',")</f>
        <v>"From":'CHD',"To":'DEL',"Price":'8499',"DeptTime":'10:58 AM',"ArrTime":'01:18 PM',"Flight":'A',</v>
      </c>
      <c r="T446" s="1" t="str">
        <f ca="1">CONCATENATE(S446,"""",G$1,""":","'",G446,"',")</f>
        <v>"From":'CHD',"To":'DEL',"Price":'8499',"DeptTime":'10:58 AM',"ArrTime":'01:18 PM',"Flight":'A',"Comp":'Kingfisher',</v>
      </c>
      <c r="U446" s="1" t="str">
        <f ca="1">CONCATENATE(T446,"""",H$1,""":","'",H446,"',")</f>
        <v>"From":'CHD',"To":'DEL',"Price":'8499',"DeptTime":'10:58 AM',"ArrTime":'01:18 PM',"Flight":'A',"Comp":'Kingfisher',"Code":'A-2166',</v>
      </c>
      <c r="V446" s="1" t="str">
        <f ca="1">CONCATENATE(U446,"""",I$1,""":","'",I446,"',")</f>
        <v>"From":'CHD',"To":'DEL',"Price":'8499',"DeptTime":'10:58 AM',"ArrTime":'01:18 PM',"Flight":'A',"Comp":'Kingfisher',"Code":'A-2166',"FlightNo":'2166',</v>
      </c>
      <c r="W446" s="1" t="str">
        <f ca="1">CONCATENATE(V446,"""",J$1,""":","",J446,",")</f>
        <v>"From":'CHD',"To":'DEL',"Price":'8499',"DeptTime":'10:58 AM',"ArrTime":'01:18 PM',"Flight":'A',"Comp":'Kingfisher',"Code":'A-2166',"FlightNo":'2166',"isReturn":true,</v>
      </c>
      <c r="X446" s="1" t="str">
        <f t="shared" ref="X446:Y446" ca="1" si="490">CONCATENATE(W446,"""",K$1,""":","",K446,"',")</f>
        <v>"From":'CHD',"To":'DEL',"Price":'8499',"DeptTime":'10:58 AM',"ArrTime":'01:18 PM',"Flight":'A',"Comp":'Kingfisher',"Code":'A-2166',"FlightNo":'2166',"isReturn":true,"RetDeptTime":'04:40 PM',</v>
      </c>
      <c r="Y446" s="1" t="str">
        <f t="shared" ca="1" si="490"/>
        <v>"From":'CHD',"To":'DEL',"Price":'8499',"DeptTime":'10:58 AM',"ArrTime":'01:18 PM',"Flight":'A',"Comp":'Kingfisher',"Code":'A-2166',"FlightNo":'2166',"isReturn":true,"RetDeptTime":'04:40 PM',"RetArrTime":'07:00 PM',</v>
      </c>
      <c r="Z446" s="1" t="str">
        <f ca="1">CONCATENATE(Y446,"""",M$1,""":","'",M446,"'")</f>
        <v>"From":'CHD',"To":'DEL',"Price":'8499',"DeptTime":'10:58 AM',"ArrTime":'01:18 PM',"Flight":'A',"Comp":'Kingfisher',"Code":'A-2166',"FlightNo":'2166',"isReturn":true,"RetDeptTime":'04:40 PM',"RetArrTime":'07:00 PM',"RetCode":'A-2167'</v>
      </c>
      <c r="AA446" s="1" t="str">
        <f t="shared" ca="1" si="471"/>
        <v>{"From":'CHD',"To":'DEL',"Price":'8499',"DeptTime":'10:58 AM',"ArrTime":'01:18 PM',"Flight":'A',"Comp":'Kingfisher',"Code":'A-2166',"FlightNo":'2166',"isReturn":true,"RetDeptTime":'04:40 PM',"RetArrTime":'07:00 PM',"RetCode":'A-2167'},</v>
      </c>
    </row>
    <row r="447" spans="1:27" ht="18.75" customHeight="1">
      <c r="A447" s="1" t="s">
        <v>15</v>
      </c>
      <c r="B447" s="1" t="s">
        <v>8</v>
      </c>
      <c r="C447" s="1">
        <f t="shared" ca="1" si="468"/>
        <v>8442</v>
      </c>
      <c r="D447" s="2" t="str">
        <f>CONCATENATE("'","11:11 PM")</f>
        <v>'11:11 PM</v>
      </c>
      <c r="E447" s="2" t="str">
        <f>CONCATENATE("'","01:31 AM")</f>
        <v>'01:31 AM</v>
      </c>
      <c r="F447" s="1" t="s">
        <v>11</v>
      </c>
      <c r="G447" s="1" t="s">
        <v>9</v>
      </c>
      <c r="H447" s="1" t="str">
        <f t="shared" ca="1" si="424"/>
        <v>B-5312</v>
      </c>
      <c r="I447" s="1">
        <f t="shared" ca="1" si="469"/>
        <v>5312</v>
      </c>
      <c r="J447" s="4" t="s">
        <v>24</v>
      </c>
      <c r="K447" s="5" t="str">
        <f>CONCATENATE("'","04:52 AM")</f>
        <v>'04:52 AM</v>
      </c>
      <c r="L447" s="5" t="str">
        <f>CONCATENATE("'","07:12 AM")</f>
        <v>'07:12 AM</v>
      </c>
      <c r="M447" s="4" t="str">
        <f t="shared" ca="1" si="462"/>
        <v>B-5313</v>
      </c>
      <c r="N447" s="1" t="str">
        <f t="shared" si="463"/>
        <v>"From":'CHD',</v>
      </c>
      <c r="O447" s="1" t="str">
        <f>CONCATENATE(N447,"""",B$1,""":","'",B447,"',")</f>
        <v>"From":'CHD',"To":'BLR',</v>
      </c>
      <c r="P447" s="1" t="str">
        <f ca="1">CONCATENATE(O447,"""",C$1,""":","'",C447,"',")</f>
        <v>"From":'CHD',"To":'BLR',"Price":'8442',</v>
      </c>
      <c r="Q447" s="1" t="str">
        <f ca="1">CONCATENATE(P447,"""",D$1,""":","",D447,"',")</f>
        <v>"From":'CHD',"To":'BLR',"Price":'8442',"DeptTime":'11:11 PM',</v>
      </c>
      <c r="R447" s="1" t="str">
        <f ca="1">CONCATENATE(Q447,"""",E$1,""":","",E447,"',")</f>
        <v>"From":'CHD',"To":'BLR',"Price":'8442',"DeptTime":'11:11 PM',"ArrTime":'01:31 AM',</v>
      </c>
      <c r="S447" s="1" t="str">
        <f ca="1">CONCATENATE(R447,"""",F$1,""":","'",F447,"',")</f>
        <v>"From":'CHD',"To":'BLR',"Price":'8442',"DeptTime":'11:11 PM',"ArrTime":'01:31 AM',"Flight":'B',</v>
      </c>
      <c r="T447" s="1" t="str">
        <f ca="1">CONCATENATE(S447,"""",G$1,""":","'",G447,"',")</f>
        <v>"From":'CHD',"To":'BLR',"Price":'8442',"DeptTime":'11:11 PM',"ArrTime":'01:31 AM',"Flight":'B',"Comp":'Kingfisher',</v>
      </c>
      <c r="U447" s="1" t="str">
        <f ca="1">CONCATENATE(T447,"""",H$1,""":","'",H447,"',")</f>
        <v>"From":'CHD',"To":'BLR',"Price":'8442',"DeptTime":'11:11 PM',"ArrTime":'01:31 AM',"Flight":'B',"Comp":'Kingfisher',"Code":'B-5312',</v>
      </c>
      <c r="V447" s="1" t="str">
        <f ca="1">CONCATENATE(U447,"""",I$1,""":","'",I447,"',")</f>
        <v>"From":'CHD',"To":'BLR',"Price":'8442',"DeptTime":'11:11 PM',"ArrTime":'01:31 AM',"Flight":'B',"Comp":'Kingfisher',"Code":'B-5312',"FlightNo":'5312',</v>
      </c>
      <c r="W447" s="1" t="str">
        <f ca="1">CONCATENATE(V447,"""",J$1,""":","",J447,",")</f>
        <v>"From":'CHD',"To":'BLR',"Price":'8442',"DeptTime":'11:11 PM',"ArrTime":'01:31 AM',"Flight":'B',"Comp":'Kingfisher',"Code":'B-5312',"FlightNo":'5312',"isReturn":true,</v>
      </c>
      <c r="X447" s="1" t="str">
        <f t="shared" ref="X447:Y447" ca="1" si="491">CONCATENATE(W447,"""",K$1,""":","",K447,"',")</f>
        <v>"From":'CHD',"To":'BLR',"Price":'8442',"DeptTime":'11:11 PM',"ArrTime":'01:31 AM',"Flight":'B',"Comp":'Kingfisher',"Code":'B-5312',"FlightNo":'5312',"isReturn":true,"RetDeptTime":'04:52 AM',</v>
      </c>
      <c r="Y447" s="1" t="str">
        <f t="shared" ca="1" si="491"/>
        <v>"From":'CHD',"To":'BLR',"Price":'8442',"DeptTime":'11:11 PM',"ArrTime":'01:31 AM',"Flight":'B',"Comp":'Kingfisher',"Code":'B-5312',"FlightNo":'5312',"isReturn":true,"RetDeptTime":'04:52 AM',"RetArrTime":'07:12 AM',</v>
      </c>
      <c r="Z447" s="1" t="str">
        <f ca="1">CONCATENATE(Y447,"""",M$1,""":","'",M447,"'")</f>
        <v>"From":'CHD',"To":'BLR',"Price":'8442',"DeptTime":'11:11 PM',"ArrTime":'01:31 AM',"Flight":'B',"Comp":'Kingfisher',"Code":'B-5312',"FlightNo":'5312',"isReturn":true,"RetDeptTime":'04:52 AM',"RetArrTime":'07:12 AM',"RetCode":'B-5313'</v>
      </c>
      <c r="AA447" s="1" t="str">
        <f t="shared" ca="1" si="471"/>
        <v>{"From":'CHD',"To":'BLR',"Price":'8442',"DeptTime":'11:11 PM',"ArrTime":'01:31 AM',"Flight":'B',"Comp":'Kingfisher',"Code":'B-5312',"FlightNo":'5312',"isReturn":true,"RetDeptTime":'04:52 AM',"RetArrTime":'07:12 AM',"RetCode":'B-5313'},</v>
      </c>
    </row>
    <row r="448" spans="1:27" ht="18.75" customHeight="1">
      <c r="A448" s="1" t="s">
        <v>15</v>
      </c>
      <c r="B448" s="1" t="s">
        <v>12</v>
      </c>
      <c r="C448" s="1">
        <f t="shared" ca="1" si="468"/>
        <v>10141</v>
      </c>
      <c r="D448" s="2" t="str">
        <f>CONCATENATE("'","03:27 AM")</f>
        <v>'03:27 AM</v>
      </c>
      <c r="E448" s="2" t="str">
        <f>CONCATENATE("'","05:47 AM")</f>
        <v>'05:47 AM</v>
      </c>
      <c r="F448" s="1" t="s">
        <v>10</v>
      </c>
      <c r="G448" s="1" t="s">
        <v>9</v>
      </c>
      <c r="H448" s="1" t="str">
        <f t="shared" ca="1" si="424"/>
        <v>A-3549</v>
      </c>
      <c r="I448" s="1">
        <f t="shared" ca="1" si="469"/>
        <v>3549</v>
      </c>
      <c r="J448" s="4" t="s">
        <v>24</v>
      </c>
      <c r="K448" s="5" t="str">
        <f>CONCATENATE("'","09:09 AM")</f>
        <v>'09:09 AM</v>
      </c>
      <c r="L448" s="5" t="str">
        <f>CONCATENATE("'","11:29 AM")</f>
        <v>'11:29 AM</v>
      </c>
      <c r="M448" s="4" t="str">
        <f t="shared" ca="1" si="462"/>
        <v>A-3550</v>
      </c>
      <c r="N448" s="1" t="str">
        <f t="shared" si="463"/>
        <v>"From":'CHD',</v>
      </c>
      <c r="O448" s="1" t="str">
        <f>CONCATENATE(N448,"""",B$1,""":","'",B448,"',")</f>
        <v>"From":'CHD',"To":'MUM',</v>
      </c>
      <c r="P448" s="1" t="str">
        <f ca="1">CONCATENATE(O448,"""",C$1,""":","'",C448,"',")</f>
        <v>"From":'CHD',"To":'MUM',"Price":'10141',</v>
      </c>
      <c r="Q448" s="1" t="str">
        <f ca="1">CONCATENATE(P448,"""",D$1,""":","",D448,"',")</f>
        <v>"From":'CHD',"To":'MUM',"Price":'10141',"DeptTime":'03:27 AM',</v>
      </c>
      <c r="R448" s="1" t="str">
        <f ca="1">CONCATENATE(Q448,"""",E$1,""":","",E448,"',")</f>
        <v>"From":'CHD',"To":'MUM',"Price":'10141',"DeptTime":'03:27 AM',"ArrTime":'05:47 AM',</v>
      </c>
      <c r="S448" s="1" t="str">
        <f ca="1">CONCATENATE(R448,"""",F$1,""":","'",F448,"',")</f>
        <v>"From":'CHD',"To":'MUM',"Price":'10141',"DeptTime":'03:27 AM',"ArrTime":'05:47 AM',"Flight":'A',</v>
      </c>
      <c r="T448" s="1" t="str">
        <f ca="1">CONCATENATE(S448,"""",G$1,""":","'",G448,"',")</f>
        <v>"From":'CHD',"To":'MUM',"Price":'10141',"DeptTime":'03:27 AM',"ArrTime":'05:47 AM',"Flight":'A',"Comp":'Kingfisher',</v>
      </c>
      <c r="U448" s="1" t="str">
        <f ca="1">CONCATENATE(T448,"""",H$1,""":","'",H448,"',")</f>
        <v>"From":'CHD',"To":'MUM',"Price":'10141',"DeptTime":'03:27 AM',"ArrTime":'05:47 AM',"Flight":'A',"Comp":'Kingfisher',"Code":'A-3549',</v>
      </c>
      <c r="V448" s="1" t="str">
        <f ca="1">CONCATENATE(U448,"""",I$1,""":","'",I448,"',")</f>
        <v>"From":'CHD',"To":'MUM',"Price":'10141',"DeptTime":'03:27 AM',"ArrTime":'05:47 AM',"Flight":'A',"Comp":'Kingfisher',"Code":'A-3549',"FlightNo":'3549',</v>
      </c>
      <c r="W448" s="1" t="str">
        <f ca="1">CONCATENATE(V448,"""",J$1,""":","",J448,",")</f>
        <v>"From":'CHD',"To":'MUM',"Price":'10141',"DeptTime":'03:27 AM',"ArrTime":'05:47 AM',"Flight":'A',"Comp":'Kingfisher',"Code":'A-3549',"FlightNo":'3549',"isReturn":true,</v>
      </c>
      <c r="X448" s="1" t="str">
        <f t="shared" ref="X448:Y448" ca="1" si="492">CONCATENATE(W448,"""",K$1,""":","",K448,"',")</f>
        <v>"From":'CHD',"To":'MUM',"Price":'10141',"DeptTime":'03:27 AM',"ArrTime":'05:47 AM',"Flight":'A',"Comp":'Kingfisher',"Code":'A-3549',"FlightNo":'3549',"isReturn":true,"RetDeptTime":'09:09 AM',</v>
      </c>
      <c r="Y448" s="1" t="str">
        <f t="shared" ca="1" si="492"/>
        <v>"From":'CHD',"To":'MUM',"Price":'10141',"DeptTime":'03:27 AM',"ArrTime":'05:47 AM',"Flight":'A',"Comp":'Kingfisher',"Code":'A-3549',"FlightNo":'3549',"isReturn":true,"RetDeptTime":'09:09 AM',"RetArrTime":'11:29 AM',</v>
      </c>
      <c r="Z448" s="1" t="str">
        <f ca="1">CONCATENATE(Y448,"""",M$1,""":","'",M448,"'")</f>
        <v>"From":'CHD',"To":'MUM',"Price":'10141',"DeptTime":'03:27 AM',"ArrTime":'05:47 AM',"Flight":'A',"Comp":'Kingfisher',"Code":'A-3549',"FlightNo":'3549',"isReturn":true,"RetDeptTime":'09:09 AM',"RetArrTime":'11:29 AM',"RetCode":'A-3550'</v>
      </c>
      <c r="AA448" s="1" t="str">
        <f t="shared" ca="1" si="471"/>
        <v>{"From":'CHD',"To":'MUM',"Price":'10141',"DeptTime":'03:27 AM',"ArrTime":'05:47 AM',"Flight":'A',"Comp":'Kingfisher',"Code":'A-3549',"FlightNo":'3549',"isReturn":true,"RetDeptTime":'09:09 AM',"RetArrTime":'11:29 AM',"RetCode":'A-3550'},</v>
      </c>
    </row>
    <row r="449" spans="1:27" ht="18.75" customHeight="1">
      <c r="A449" s="1" t="s">
        <v>15</v>
      </c>
      <c r="B449" s="1" t="s">
        <v>13</v>
      </c>
      <c r="C449" s="1">
        <f t="shared" ca="1" si="468"/>
        <v>12088</v>
      </c>
      <c r="D449" s="2" t="str">
        <f>CONCATENATE("'","05:53 PM")</f>
        <v>'05:53 PM</v>
      </c>
      <c r="E449" s="2" t="str">
        <f>CONCATENATE("'","08:13 PM")</f>
        <v>'08:13 PM</v>
      </c>
      <c r="F449" s="1" t="s">
        <v>11</v>
      </c>
      <c r="G449" s="1" t="s">
        <v>18</v>
      </c>
      <c r="H449" s="1" t="str">
        <f t="shared" ca="1" si="424"/>
        <v>B-2880</v>
      </c>
      <c r="I449" s="1">
        <f t="shared" ca="1" si="469"/>
        <v>2880</v>
      </c>
      <c r="J449" s="4" t="s">
        <v>24</v>
      </c>
      <c r="K449" s="5" t="str">
        <f>CONCATENATE("'","11:35 PM")</f>
        <v>'11:35 PM</v>
      </c>
      <c r="L449" s="5" t="str">
        <f>CONCATENATE("'","01:55 AM")</f>
        <v>'01:55 AM</v>
      </c>
      <c r="M449" s="4" t="str">
        <f t="shared" ca="1" si="462"/>
        <v>B-2881</v>
      </c>
      <c r="N449" s="1" t="str">
        <f t="shared" si="463"/>
        <v>"From":'CHD',</v>
      </c>
      <c r="O449" s="1" t="str">
        <f>CONCATENATE(N449,"""",B$1,""":","'",B449,"',")</f>
        <v>"From":'CHD',"To":'ASR',</v>
      </c>
      <c r="P449" s="1" t="str">
        <f ca="1">CONCATENATE(O449,"""",C$1,""":","'",C449,"',")</f>
        <v>"From":'CHD',"To":'ASR',"Price":'12088',</v>
      </c>
      <c r="Q449" s="1" t="str">
        <f ca="1">CONCATENATE(P449,"""",D$1,""":","",D449,"',")</f>
        <v>"From":'CHD',"To":'ASR',"Price":'12088',"DeptTime":'05:53 PM',</v>
      </c>
      <c r="R449" s="1" t="str">
        <f ca="1">CONCATENATE(Q449,"""",E$1,""":","",E449,"',")</f>
        <v>"From":'CHD',"To":'ASR',"Price":'12088',"DeptTime":'05:53 PM',"ArrTime":'08:13 PM',</v>
      </c>
      <c r="S449" s="1" t="str">
        <f ca="1">CONCATENATE(R449,"""",F$1,""":","'",F449,"',")</f>
        <v>"From":'CHD',"To":'ASR',"Price":'12088',"DeptTime":'05:53 PM',"ArrTime":'08:13 PM',"Flight":'B',</v>
      </c>
      <c r="T449" s="1" t="str">
        <f ca="1">CONCATENATE(S449,"""",G$1,""":","'",G449,"',")</f>
        <v>"From":'CHD',"To":'ASR',"Price":'12088',"DeptTime":'05:53 PM',"ArrTime":'08:13 PM',"Flight":'B',"Comp":'Jet Airways',</v>
      </c>
      <c r="U449" s="1" t="str">
        <f ca="1">CONCATENATE(T449,"""",H$1,""":","'",H449,"',")</f>
        <v>"From":'CHD',"To":'ASR',"Price":'12088',"DeptTime":'05:53 PM',"ArrTime":'08:13 PM',"Flight":'B',"Comp":'Jet Airways',"Code":'B-2880',</v>
      </c>
      <c r="V449" s="1" t="str">
        <f ca="1">CONCATENATE(U449,"""",I$1,""":","'",I449,"',")</f>
        <v>"From":'CHD',"To":'ASR',"Price":'12088',"DeptTime":'05:53 PM',"ArrTime":'08:13 PM',"Flight":'B',"Comp":'Jet Airways',"Code":'B-2880',"FlightNo":'2880',</v>
      </c>
      <c r="W449" s="1" t="str">
        <f ca="1">CONCATENATE(V449,"""",J$1,""":","",J449,",")</f>
        <v>"From":'CHD',"To":'ASR',"Price":'12088',"DeptTime":'05:53 PM',"ArrTime":'08:13 PM',"Flight":'B',"Comp":'Jet Airways',"Code":'B-2880',"FlightNo":'2880',"isReturn":true,</v>
      </c>
      <c r="X449" s="1" t="str">
        <f t="shared" ref="X449:Y449" ca="1" si="493">CONCATENATE(W449,"""",K$1,""":","",K449,"',")</f>
        <v>"From":'CHD',"To":'ASR',"Price":'12088',"DeptTime":'05:53 PM',"ArrTime":'08:13 PM',"Flight":'B',"Comp":'Jet Airways',"Code":'B-2880',"FlightNo":'2880',"isReturn":true,"RetDeptTime":'11:35 PM',</v>
      </c>
      <c r="Y449" s="1" t="str">
        <f t="shared" ca="1" si="493"/>
        <v>"From":'CHD',"To":'ASR',"Price":'12088',"DeptTime":'05:53 PM',"ArrTime":'08:13 PM',"Flight":'B',"Comp":'Jet Airways',"Code":'B-2880',"FlightNo":'2880',"isReturn":true,"RetDeptTime":'11:35 PM',"RetArrTime":'01:55 AM',</v>
      </c>
      <c r="Z449" s="1" t="str">
        <f ca="1">CONCATENATE(Y449,"""",M$1,""":","'",M449,"'")</f>
        <v>"From":'CHD',"To":'ASR',"Price":'12088',"DeptTime":'05:53 PM',"ArrTime":'08:13 PM',"Flight":'B',"Comp":'Jet Airways',"Code":'B-2880',"FlightNo":'2880',"isReturn":true,"RetDeptTime":'11:35 PM',"RetArrTime":'01:55 AM',"RetCode":'B-2881'</v>
      </c>
      <c r="AA449" s="1" t="str">
        <f t="shared" ca="1" si="471"/>
        <v>{"From":'CHD',"To":'ASR',"Price":'12088',"DeptTime":'05:53 PM',"ArrTime":'08:13 PM',"Flight":'B',"Comp":'Jet Airways',"Code":'B-2880',"FlightNo":'2880',"isReturn":true,"RetDeptTime":'11:35 PM',"RetArrTime":'01:55 AM',"RetCode":'B-2881'},</v>
      </c>
    </row>
    <row r="450" spans="1:27" ht="18.75" customHeight="1">
      <c r="A450" s="1" t="s">
        <v>15</v>
      </c>
      <c r="B450" s="1" t="s">
        <v>14</v>
      </c>
      <c r="C450" s="1">
        <f t="shared" ca="1" si="468"/>
        <v>14268</v>
      </c>
      <c r="D450" s="2" t="str">
        <f>CONCATENATE("'","02:02 AM")</f>
        <v>'02:02 AM</v>
      </c>
      <c r="E450" s="2" t="str">
        <f>CONCATENATE("'","04:22 AM")</f>
        <v>'04:22 AM</v>
      </c>
      <c r="F450" s="1" t="s">
        <v>10</v>
      </c>
      <c r="G450" s="1" t="s">
        <v>19</v>
      </c>
      <c r="H450" s="1" t="str">
        <f t="shared" ref="H450:H513" ca="1" si="494">CONCATENATE(F450,"-",I450)</f>
        <v>A-8328</v>
      </c>
      <c r="I450" s="1">
        <f t="shared" ca="1" si="469"/>
        <v>8328</v>
      </c>
      <c r="J450" s="4" t="s">
        <v>24</v>
      </c>
      <c r="K450" s="5" t="str">
        <f>CONCATENATE("'","07:43 AM")</f>
        <v>'07:43 AM</v>
      </c>
      <c r="L450" s="5" t="str">
        <f>CONCATENATE("'","10:03 AM")</f>
        <v>'10:03 AM</v>
      </c>
      <c r="M450" s="4" t="str">
        <f t="shared" ca="1" si="462"/>
        <v>A-8329</v>
      </c>
      <c r="N450" s="1" t="str">
        <f t="shared" si="463"/>
        <v>"From":'CHD',</v>
      </c>
      <c r="O450" s="1" t="str">
        <f>CONCATENATE(N450,"""",B$1,""":","'",B450,"',")</f>
        <v>"From":'CHD',"To":'KOL',</v>
      </c>
      <c r="P450" s="1" t="str">
        <f ca="1">CONCATENATE(O450,"""",C$1,""":","'",C450,"',")</f>
        <v>"From":'CHD',"To":'KOL',"Price":'14268',</v>
      </c>
      <c r="Q450" s="1" t="str">
        <f ca="1">CONCATENATE(P450,"""",D$1,""":","",D450,"',")</f>
        <v>"From":'CHD',"To":'KOL',"Price":'14268',"DeptTime":'02:02 AM',</v>
      </c>
      <c r="R450" s="1" t="str">
        <f ca="1">CONCATENATE(Q450,"""",E$1,""":","",E450,"',")</f>
        <v>"From":'CHD',"To":'KOL',"Price":'14268',"DeptTime":'02:02 AM',"ArrTime":'04:22 AM',</v>
      </c>
      <c r="S450" s="1" t="str">
        <f ca="1">CONCATENATE(R450,"""",F$1,""":","'",F450,"',")</f>
        <v>"From":'CHD',"To":'KOL',"Price":'14268',"DeptTime":'02:02 AM',"ArrTime":'04:22 AM',"Flight":'A',</v>
      </c>
      <c r="T450" s="1" t="str">
        <f ca="1">CONCATENATE(S450,"""",G$1,""":","'",G450,"',")</f>
        <v>"From":'CHD',"To":'KOL',"Price":'14268',"DeptTime":'02:02 AM',"ArrTime":'04:22 AM',"Flight":'A',"Comp":'Pun-Airways',</v>
      </c>
      <c r="U450" s="1" t="str">
        <f ca="1">CONCATENATE(T450,"""",H$1,""":","'",H450,"',")</f>
        <v>"From":'CHD',"To":'KOL',"Price":'14268',"DeptTime":'02:02 AM',"ArrTime":'04:22 AM',"Flight":'A',"Comp":'Pun-Airways',"Code":'A-8328',</v>
      </c>
      <c r="V450" s="1" t="str">
        <f ca="1">CONCATENATE(U450,"""",I$1,""":","'",I450,"',")</f>
        <v>"From":'CHD',"To":'KOL',"Price":'14268',"DeptTime":'02:02 AM',"ArrTime":'04:22 AM',"Flight":'A',"Comp":'Pun-Airways',"Code":'A-8328',"FlightNo":'8328',</v>
      </c>
      <c r="W450" s="1" t="str">
        <f ca="1">CONCATENATE(V450,"""",J$1,""":","",J450,",")</f>
        <v>"From":'CHD',"To":'KOL',"Price":'14268',"DeptTime":'02:02 AM',"ArrTime":'04:22 AM',"Flight":'A',"Comp":'Pun-Airways',"Code":'A-8328',"FlightNo":'8328',"isReturn":true,</v>
      </c>
      <c r="X450" s="1" t="str">
        <f t="shared" ref="X450:Y450" ca="1" si="495">CONCATENATE(W450,"""",K$1,""":","",K450,"',")</f>
        <v>"From":'CHD',"To":'KOL',"Price":'14268',"DeptTime":'02:02 AM',"ArrTime":'04:22 AM',"Flight":'A',"Comp":'Pun-Airways',"Code":'A-8328',"FlightNo":'8328',"isReturn":true,"RetDeptTime":'07:43 AM',</v>
      </c>
      <c r="Y450" s="1" t="str">
        <f t="shared" ca="1" si="495"/>
        <v>"From":'CHD',"To":'KOL',"Price":'14268',"DeptTime":'02:02 AM',"ArrTime":'04:22 AM',"Flight":'A',"Comp":'Pun-Airways',"Code":'A-8328',"FlightNo":'8328',"isReturn":true,"RetDeptTime":'07:43 AM',"RetArrTime":'10:03 AM',</v>
      </c>
      <c r="Z450" s="1" t="str">
        <f ca="1">CONCATENATE(Y450,"""",M$1,""":","'",M450,"'")</f>
        <v>"From":'CHD',"To":'KOL',"Price":'14268',"DeptTime":'02:02 AM',"ArrTime":'04:22 AM',"Flight":'A',"Comp":'Pun-Airways',"Code":'A-8328',"FlightNo":'8328',"isReturn":true,"RetDeptTime":'07:43 AM',"RetArrTime":'10:03 AM',"RetCode":'A-8329'</v>
      </c>
      <c r="AA450" s="1" t="str">
        <f t="shared" ca="1" si="471"/>
        <v>{"From":'CHD',"To":'KOL',"Price":'14268',"DeptTime":'02:02 AM',"ArrTime":'04:22 AM',"Flight":'A',"Comp":'Pun-Airways',"Code":'A-8328',"FlightNo":'8328',"isReturn":true,"RetDeptTime":'07:43 AM',"RetArrTime":'10:03 AM',"RetCode":'A-8329'},</v>
      </c>
    </row>
    <row r="451" spans="1:27" ht="18.75" customHeight="1">
      <c r="A451" s="1" t="s">
        <v>15</v>
      </c>
      <c r="B451" s="1" t="s">
        <v>15</v>
      </c>
      <c r="C451" s="1">
        <f t="shared" ca="1" si="468"/>
        <v>14317</v>
      </c>
      <c r="D451" s="2" t="str">
        <f>CONCATENATE("'","11:23 PM")</f>
        <v>'11:23 PM</v>
      </c>
      <c r="E451" s="2" t="str">
        <f>CONCATENATE("'","01:43 AM")</f>
        <v>'01:43 AM</v>
      </c>
      <c r="F451" s="1" t="s">
        <v>10</v>
      </c>
      <c r="G451" s="1" t="s">
        <v>20</v>
      </c>
      <c r="H451" s="1" t="str">
        <f t="shared" ca="1" si="494"/>
        <v>A-7196</v>
      </c>
      <c r="I451" s="1">
        <f t="shared" ca="1" si="469"/>
        <v>7196</v>
      </c>
      <c r="J451" s="4" t="s">
        <v>24</v>
      </c>
      <c r="K451" s="5" t="str">
        <f>CONCATENATE("'","05:05 AM")</f>
        <v>'05:05 AM</v>
      </c>
      <c r="L451" s="5" t="str">
        <f>CONCATENATE("'","07:25 AM")</f>
        <v>'07:25 AM</v>
      </c>
      <c r="M451" s="4" t="str">
        <f t="shared" ca="1" si="462"/>
        <v>A-7197</v>
      </c>
      <c r="N451" s="1" t="str">
        <f t="shared" si="463"/>
        <v>"From":'CHD',</v>
      </c>
      <c r="O451" s="1" t="str">
        <f>CONCATENATE(N451,"""",B$1,""":","'",B451,"',")</f>
        <v>"From":'CHD',"To":'CHD',</v>
      </c>
      <c r="P451" s="1" t="str">
        <f ca="1">CONCATENATE(O451,"""",C$1,""":","'",C451,"',")</f>
        <v>"From":'CHD',"To":'CHD',"Price":'14317',</v>
      </c>
      <c r="Q451" s="1" t="str">
        <f ca="1">CONCATENATE(P451,"""",D$1,""":","",D451,"',")</f>
        <v>"From":'CHD',"To":'CHD',"Price":'14317',"DeptTime":'11:23 PM',</v>
      </c>
      <c r="R451" s="1" t="str">
        <f ca="1">CONCATENATE(Q451,"""",E$1,""":","",E451,"',")</f>
        <v>"From":'CHD',"To":'CHD',"Price":'14317',"DeptTime":'11:23 PM',"ArrTime":'01:43 AM',</v>
      </c>
      <c r="S451" s="1" t="str">
        <f ca="1">CONCATENATE(R451,"""",F$1,""":","'",F451,"',")</f>
        <v>"From":'CHD',"To":'CHD',"Price":'14317',"DeptTime":'11:23 PM',"ArrTime":'01:43 AM',"Flight":'A',</v>
      </c>
      <c r="T451" s="1" t="str">
        <f ca="1">CONCATENATE(S451,"""",G$1,""":","'",G451,"',")</f>
        <v>"From":'CHD',"To":'CHD',"Price":'14317',"DeptTime":'11:23 PM',"ArrTime":'01:43 AM',"Flight":'A',"Comp":'M-India',</v>
      </c>
      <c r="U451" s="1" t="str">
        <f ca="1">CONCATENATE(T451,"""",H$1,""":","'",H451,"',")</f>
        <v>"From":'CHD',"To":'CHD',"Price":'14317',"DeptTime":'11:23 PM',"ArrTime":'01:43 AM',"Flight":'A',"Comp":'M-India',"Code":'A-7196',</v>
      </c>
      <c r="V451" s="1" t="str">
        <f ca="1">CONCATENATE(U451,"""",I$1,""":","'",I451,"',")</f>
        <v>"From":'CHD',"To":'CHD',"Price":'14317',"DeptTime":'11:23 PM',"ArrTime":'01:43 AM',"Flight":'A',"Comp":'M-India',"Code":'A-7196',"FlightNo":'7196',</v>
      </c>
      <c r="W451" s="1" t="str">
        <f ca="1">CONCATENATE(V451,"""",J$1,""":","",J451,",")</f>
        <v>"From":'CHD',"To":'CHD',"Price":'14317',"DeptTime":'11:23 PM',"ArrTime":'01:43 AM',"Flight":'A',"Comp":'M-India',"Code":'A-7196',"FlightNo":'7196',"isReturn":true,</v>
      </c>
      <c r="X451" s="1" t="str">
        <f t="shared" ref="X451:Y451" ca="1" si="496">CONCATENATE(W451,"""",K$1,""":","",K451,"',")</f>
        <v>"From":'CHD',"To":'CHD',"Price":'14317',"DeptTime":'11:23 PM',"ArrTime":'01:43 AM',"Flight":'A',"Comp":'M-India',"Code":'A-7196',"FlightNo":'7196',"isReturn":true,"RetDeptTime":'05:05 AM',</v>
      </c>
      <c r="Y451" s="1" t="str">
        <f t="shared" ca="1" si="496"/>
        <v>"From":'CHD',"To":'CHD',"Price":'14317',"DeptTime":'11:23 PM',"ArrTime":'01:43 AM',"Flight":'A',"Comp":'M-India',"Code":'A-7196',"FlightNo":'7196',"isReturn":true,"RetDeptTime":'05:05 AM',"RetArrTime":'07:25 AM',</v>
      </c>
      <c r="Z451" s="1" t="str">
        <f ca="1">CONCATENATE(Y451,"""",M$1,""":","'",M451,"'")</f>
        <v>"From":'CHD',"To":'CHD',"Price":'14317',"DeptTime":'11:23 PM',"ArrTime":'01:43 AM',"Flight":'A',"Comp":'M-India',"Code":'A-7196',"FlightNo":'7196',"isReturn":true,"RetDeptTime":'05:05 AM',"RetArrTime":'07:25 AM',"RetCode":'A-7197'</v>
      </c>
      <c r="AA451" s="1" t="str">
        <f t="shared" ca="1" si="471"/>
        <v>{"From":'CHD',"To":'CHD',"Price":'14317',"DeptTime":'11:23 PM',"ArrTime":'01:43 AM',"Flight":'A',"Comp":'M-India',"Code":'A-7196',"FlightNo":'7196',"isReturn":true,"RetDeptTime":'05:05 AM',"RetArrTime":'07:25 AM',"RetCode":'A-7197'},</v>
      </c>
    </row>
    <row r="452" spans="1:27" ht="18.75" customHeight="1">
      <c r="A452" s="1" t="s">
        <v>7</v>
      </c>
      <c r="B452" s="1" t="s">
        <v>7</v>
      </c>
      <c r="C452" s="1">
        <f t="shared" ca="1" si="468"/>
        <v>12299</v>
      </c>
      <c r="D452" s="2" t="str">
        <f>CONCATENATE("'","01:49 AM")</f>
        <v>'01:49 AM</v>
      </c>
      <c r="E452" s="2" t="str">
        <f>CONCATENATE("'","04:09 AM")</f>
        <v>'04:09 AM</v>
      </c>
      <c r="F452" s="1" t="s">
        <v>10</v>
      </c>
      <c r="G452" s="1" t="s">
        <v>21</v>
      </c>
      <c r="H452" s="1" t="str">
        <f t="shared" ca="1" si="494"/>
        <v>A-2014</v>
      </c>
      <c r="I452" s="1">
        <f t="shared" ca="1" si="469"/>
        <v>2014</v>
      </c>
      <c r="J452" s="4" t="s">
        <v>24</v>
      </c>
      <c r="K452" s="5" t="str">
        <f>CONCATENATE("'","07:31 AM")</f>
        <v>'07:31 AM</v>
      </c>
      <c r="L452" s="5" t="str">
        <f>CONCATENATE("'","09:51 AM")</f>
        <v>'09:51 AM</v>
      </c>
      <c r="M452" s="4" t="str">
        <f t="shared" ca="1" si="462"/>
        <v>A-2015</v>
      </c>
      <c r="N452" s="1" t="str">
        <f t="shared" si="463"/>
        <v>"From":'DEL',</v>
      </c>
      <c r="O452" s="1" t="str">
        <f>CONCATENATE(N452,"""",B$1,""":","'",B452,"',")</f>
        <v>"From":'DEL',"To":'DEL',</v>
      </c>
      <c r="P452" s="1" t="str">
        <f ca="1">CONCATENATE(O452,"""",C$1,""":","'",C452,"',")</f>
        <v>"From":'DEL',"To":'DEL',"Price":'12299',</v>
      </c>
      <c r="Q452" s="1" t="str">
        <f ca="1">CONCATENATE(P452,"""",D$1,""":","",D452,"',")</f>
        <v>"From":'DEL',"To":'DEL',"Price":'12299',"DeptTime":'01:49 AM',</v>
      </c>
      <c r="R452" s="1" t="str">
        <f ca="1">CONCATENATE(Q452,"""",E$1,""":","",E452,"',")</f>
        <v>"From":'DEL',"To":'DEL',"Price":'12299',"DeptTime":'01:49 AM',"ArrTime":'04:09 AM',</v>
      </c>
      <c r="S452" s="1" t="str">
        <f ca="1">CONCATENATE(R452,"""",F$1,""":","'",F452,"',")</f>
        <v>"From":'DEL',"To":'DEL',"Price":'12299',"DeptTime":'01:49 AM',"ArrTime":'04:09 AM',"Flight":'A',</v>
      </c>
      <c r="T452" s="1" t="str">
        <f ca="1">CONCATENATE(S452,"""",G$1,""":","'",G452,"',")</f>
        <v>"From":'DEL',"To":'DEL',"Price":'12299',"DeptTime":'01:49 AM',"ArrTime":'04:09 AM',"Flight":'A',"Comp":'Col-ways',</v>
      </c>
      <c r="U452" s="1" t="str">
        <f ca="1">CONCATENATE(T452,"""",H$1,""":","'",H452,"',")</f>
        <v>"From":'DEL',"To":'DEL',"Price":'12299',"DeptTime":'01:49 AM',"ArrTime":'04:09 AM',"Flight":'A',"Comp":'Col-ways',"Code":'A-2014',</v>
      </c>
      <c r="V452" s="1" t="str">
        <f ca="1">CONCATENATE(U452,"""",I$1,""":","'",I452,"',")</f>
        <v>"From":'DEL',"To":'DEL',"Price":'12299',"DeptTime":'01:49 AM',"ArrTime":'04:09 AM',"Flight":'A',"Comp":'Col-ways',"Code":'A-2014',"FlightNo":'2014',</v>
      </c>
      <c r="W452" s="1" t="str">
        <f ca="1">CONCATENATE(V452,"""",J$1,""":","",J452,",")</f>
        <v>"From":'DEL',"To":'DEL',"Price":'12299',"DeptTime":'01:49 AM',"ArrTime":'04:09 AM',"Flight":'A',"Comp":'Col-ways',"Code":'A-2014',"FlightNo":'2014',"isReturn":true,</v>
      </c>
      <c r="X452" s="1" t="str">
        <f t="shared" ref="X452:Y452" ca="1" si="497">CONCATENATE(W452,"""",K$1,""":","",K452,"',")</f>
        <v>"From":'DEL',"To":'DEL',"Price":'12299',"DeptTime":'01:49 AM',"ArrTime":'04:09 AM',"Flight":'A',"Comp":'Col-ways',"Code":'A-2014',"FlightNo":'2014',"isReturn":true,"RetDeptTime":'07:31 AM',</v>
      </c>
      <c r="Y452" s="1" t="str">
        <f t="shared" ca="1" si="497"/>
        <v>"From":'DEL',"To":'DEL',"Price":'12299',"DeptTime":'01:49 AM',"ArrTime":'04:09 AM',"Flight":'A',"Comp":'Col-ways',"Code":'A-2014',"FlightNo":'2014',"isReturn":true,"RetDeptTime":'07:31 AM',"RetArrTime":'09:51 AM',</v>
      </c>
      <c r="Z452" s="1" t="str">
        <f ca="1">CONCATENATE(Y452,"""",M$1,""":","'",M452,"'")</f>
        <v>"From":'DEL',"To":'DEL',"Price":'12299',"DeptTime":'01:49 AM',"ArrTime":'04:09 AM',"Flight":'A',"Comp":'Col-ways',"Code":'A-2014',"FlightNo":'2014',"isReturn":true,"RetDeptTime":'07:31 AM',"RetArrTime":'09:51 AM',"RetCode":'A-2015'</v>
      </c>
      <c r="AA452" s="1" t="str">
        <f t="shared" ca="1" si="471"/>
        <v>{"From":'DEL',"To":'DEL',"Price":'12299',"DeptTime":'01:49 AM',"ArrTime":'04:09 AM',"Flight":'A',"Comp":'Col-ways',"Code":'A-2014',"FlightNo":'2014',"isReturn":true,"RetDeptTime":'07:31 AM',"RetArrTime":'09:51 AM',"RetCode":'A-2015'},</v>
      </c>
    </row>
    <row r="453" spans="1:27" ht="18.75" customHeight="1">
      <c r="A453" s="1" t="s">
        <v>7</v>
      </c>
      <c r="B453" s="1" t="s">
        <v>8</v>
      </c>
      <c r="C453" s="1">
        <f t="shared" ca="1" si="468"/>
        <v>6302</v>
      </c>
      <c r="D453" s="2" t="str">
        <f>CONCATENATE("'","11:23 PM")</f>
        <v>'11:23 PM</v>
      </c>
      <c r="E453" s="2" t="str">
        <f>CONCATENATE("'","01:43 AM")</f>
        <v>'01:43 AM</v>
      </c>
      <c r="F453" s="1" t="s">
        <v>11</v>
      </c>
      <c r="G453" s="1" t="s">
        <v>22</v>
      </c>
      <c r="H453" s="1" t="str">
        <f t="shared" ca="1" si="494"/>
        <v>B-4796</v>
      </c>
      <c r="I453" s="1">
        <f t="shared" ca="1" si="469"/>
        <v>4796</v>
      </c>
      <c r="J453" s="4" t="s">
        <v>24</v>
      </c>
      <c r="K453" s="5" t="str">
        <f>CONCATENATE("'","05:05 AM")</f>
        <v>'05:05 AM</v>
      </c>
      <c r="L453" s="5" t="str">
        <f>CONCATENATE("'","07:25 AM")</f>
        <v>'07:25 AM</v>
      </c>
      <c r="M453" s="4" t="str">
        <f t="shared" ca="1" si="462"/>
        <v>B-4797</v>
      </c>
      <c r="N453" s="1" t="str">
        <f t="shared" si="463"/>
        <v>"From":'DEL',</v>
      </c>
      <c r="O453" s="1" t="str">
        <f>CONCATENATE(N453,"""",B$1,""":","'",B453,"',")</f>
        <v>"From":'DEL',"To":'BLR',</v>
      </c>
      <c r="P453" s="1" t="str">
        <f ca="1">CONCATENATE(O453,"""",C$1,""":","'",C453,"',")</f>
        <v>"From":'DEL',"To":'BLR',"Price":'6302',</v>
      </c>
      <c r="Q453" s="1" t="str">
        <f ca="1">CONCATENATE(P453,"""",D$1,""":","",D453,"',")</f>
        <v>"From":'DEL',"To":'BLR',"Price":'6302',"DeptTime":'11:23 PM',</v>
      </c>
      <c r="R453" s="1" t="str">
        <f ca="1">CONCATENATE(Q453,"""",E$1,""":","",E453,"',")</f>
        <v>"From":'DEL',"To":'BLR',"Price":'6302',"DeptTime":'11:23 PM',"ArrTime":'01:43 AM',</v>
      </c>
      <c r="S453" s="1" t="str">
        <f ca="1">CONCATENATE(R453,"""",F$1,""":","'",F453,"',")</f>
        <v>"From":'DEL',"To":'BLR',"Price":'6302',"DeptTime":'11:23 PM',"ArrTime":'01:43 AM',"Flight":'B',</v>
      </c>
      <c r="T453" s="1" t="str">
        <f ca="1">CONCATENATE(S453,"""",G$1,""":","'",G453,"',")</f>
        <v>"From":'DEL',"To":'BLR',"Price":'6302',"DeptTime":'11:23 PM',"ArrTime":'01:43 AM',"Flight":'B',"Comp":'Max-Yorks',</v>
      </c>
      <c r="U453" s="1" t="str">
        <f ca="1">CONCATENATE(T453,"""",H$1,""":","'",H453,"',")</f>
        <v>"From":'DEL',"To":'BLR',"Price":'6302',"DeptTime":'11:23 PM',"ArrTime":'01:43 AM',"Flight":'B',"Comp":'Max-Yorks',"Code":'B-4796',</v>
      </c>
      <c r="V453" s="1" t="str">
        <f ca="1">CONCATENATE(U453,"""",I$1,""":","'",I453,"',")</f>
        <v>"From":'DEL',"To":'BLR',"Price":'6302',"DeptTime":'11:23 PM',"ArrTime":'01:43 AM',"Flight":'B',"Comp":'Max-Yorks',"Code":'B-4796',"FlightNo":'4796',</v>
      </c>
      <c r="W453" s="1" t="str">
        <f ca="1">CONCATENATE(V453,"""",J$1,""":","",J453,",")</f>
        <v>"From":'DEL',"To":'BLR',"Price":'6302',"DeptTime":'11:23 PM',"ArrTime":'01:43 AM',"Flight":'B',"Comp":'Max-Yorks',"Code":'B-4796',"FlightNo":'4796',"isReturn":true,</v>
      </c>
      <c r="X453" s="1" t="str">
        <f t="shared" ref="X453:Y453" ca="1" si="498">CONCATENATE(W453,"""",K$1,""":","",K453,"',")</f>
        <v>"From":'DEL',"To":'BLR',"Price":'6302',"DeptTime":'11:23 PM',"ArrTime":'01:43 AM',"Flight":'B',"Comp":'Max-Yorks',"Code":'B-4796',"FlightNo":'4796',"isReturn":true,"RetDeptTime":'05:05 AM',</v>
      </c>
      <c r="Y453" s="1" t="str">
        <f t="shared" ca="1" si="498"/>
        <v>"From":'DEL',"To":'BLR',"Price":'6302',"DeptTime":'11:23 PM',"ArrTime":'01:43 AM',"Flight":'B',"Comp":'Max-Yorks',"Code":'B-4796',"FlightNo":'4796',"isReturn":true,"RetDeptTime":'05:05 AM',"RetArrTime":'07:25 AM',</v>
      </c>
      <c r="Z453" s="1" t="str">
        <f ca="1">CONCATENATE(Y453,"""",M$1,""":","'",M453,"'")</f>
        <v>"From":'DEL',"To":'BLR',"Price":'6302',"DeptTime":'11:23 PM',"ArrTime":'01:43 AM',"Flight":'B',"Comp":'Max-Yorks',"Code":'B-4796',"FlightNo":'4796',"isReturn":true,"RetDeptTime":'05:05 AM',"RetArrTime":'07:25 AM',"RetCode":'B-4797'</v>
      </c>
      <c r="AA453" s="1" t="str">
        <f t="shared" ca="1" si="471"/>
        <v>{"From":'DEL',"To":'BLR',"Price":'6302',"DeptTime":'11:23 PM',"ArrTime":'01:43 AM',"Flight":'B',"Comp":'Max-Yorks',"Code":'B-4796',"FlightNo":'4796',"isReturn":true,"RetDeptTime":'05:05 AM',"RetArrTime":'07:25 AM',"RetCode":'B-4797'},</v>
      </c>
    </row>
    <row r="454" spans="1:27" ht="18.75" customHeight="1">
      <c r="A454" s="1" t="s">
        <v>7</v>
      </c>
      <c r="B454" s="1" t="s">
        <v>12</v>
      </c>
      <c r="C454" s="1">
        <f t="shared" ca="1" si="468"/>
        <v>13059</v>
      </c>
      <c r="D454" s="2" t="str">
        <f>CONCATENATE("'","05:17 AM")</f>
        <v>'05:17 AM</v>
      </c>
      <c r="E454" s="2" t="str">
        <f>CONCATENATE("'","07:37 AM")</f>
        <v>'07:37 AM</v>
      </c>
      <c r="F454" s="1" t="s">
        <v>10</v>
      </c>
      <c r="G454" s="1" t="s">
        <v>9</v>
      </c>
      <c r="H454" s="1" t="str">
        <f t="shared" ca="1" si="494"/>
        <v>A-7414</v>
      </c>
      <c r="I454" s="1">
        <f t="shared" ca="1" si="469"/>
        <v>7414</v>
      </c>
      <c r="J454" s="4" t="s">
        <v>24</v>
      </c>
      <c r="K454" s="5" t="str">
        <f>CONCATENATE("'","10:58 AM")</f>
        <v>'10:58 AM</v>
      </c>
      <c r="L454" s="5" t="str">
        <f>CONCATENATE("'","01:18 PM")</f>
        <v>'01:18 PM</v>
      </c>
      <c r="M454" s="4" t="str">
        <f t="shared" ca="1" si="462"/>
        <v>A-7415</v>
      </c>
      <c r="N454" s="1" t="str">
        <f t="shared" si="463"/>
        <v>"From":'DEL',</v>
      </c>
      <c r="O454" s="1" t="str">
        <f>CONCATENATE(N454,"""",B$1,""":","'",B454,"',")</f>
        <v>"From":'DEL',"To":'MUM',</v>
      </c>
      <c r="P454" s="1" t="str">
        <f ca="1">CONCATENATE(O454,"""",C$1,""":","'",C454,"',")</f>
        <v>"From":'DEL',"To":'MUM',"Price":'13059',</v>
      </c>
      <c r="Q454" s="1" t="str">
        <f ca="1">CONCATENATE(P454,"""",D$1,""":","",D454,"',")</f>
        <v>"From":'DEL',"To":'MUM',"Price":'13059',"DeptTime":'05:17 AM',</v>
      </c>
      <c r="R454" s="1" t="str">
        <f ca="1">CONCATENATE(Q454,"""",E$1,""":","",E454,"',")</f>
        <v>"From":'DEL',"To":'MUM',"Price":'13059',"DeptTime":'05:17 AM',"ArrTime":'07:37 AM',</v>
      </c>
      <c r="S454" s="1" t="str">
        <f ca="1">CONCATENATE(R454,"""",F$1,""":","'",F454,"',")</f>
        <v>"From":'DEL',"To":'MUM',"Price":'13059',"DeptTime":'05:17 AM',"ArrTime":'07:37 AM',"Flight":'A',</v>
      </c>
      <c r="T454" s="1" t="str">
        <f ca="1">CONCATENATE(S454,"""",G$1,""":","'",G454,"',")</f>
        <v>"From":'DEL',"To":'MUM',"Price":'13059',"DeptTime":'05:17 AM',"ArrTime":'07:37 AM',"Flight":'A',"Comp":'Kingfisher',</v>
      </c>
      <c r="U454" s="1" t="str">
        <f ca="1">CONCATENATE(T454,"""",H$1,""":","'",H454,"',")</f>
        <v>"From":'DEL',"To":'MUM',"Price":'13059',"DeptTime":'05:17 AM',"ArrTime":'07:37 AM',"Flight":'A',"Comp":'Kingfisher',"Code":'A-7414',</v>
      </c>
      <c r="V454" s="1" t="str">
        <f ca="1">CONCATENATE(U454,"""",I$1,""":","'",I454,"',")</f>
        <v>"From":'DEL',"To":'MUM',"Price":'13059',"DeptTime":'05:17 AM',"ArrTime":'07:37 AM',"Flight":'A',"Comp":'Kingfisher',"Code":'A-7414',"FlightNo":'7414',</v>
      </c>
      <c r="W454" s="1" t="str">
        <f ca="1">CONCATENATE(V454,"""",J$1,""":","",J454,",")</f>
        <v>"From":'DEL',"To":'MUM',"Price":'13059',"DeptTime":'05:17 AM',"ArrTime":'07:37 AM',"Flight":'A',"Comp":'Kingfisher',"Code":'A-7414',"FlightNo":'7414',"isReturn":true,</v>
      </c>
      <c r="X454" s="1" t="str">
        <f t="shared" ref="X454:Y454" ca="1" si="499">CONCATENATE(W454,"""",K$1,""":","",K454,"',")</f>
        <v>"From":'DEL',"To":'MUM',"Price":'13059',"DeptTime":'05:17 AM',"ArrTime":'07:37 AM',"Flight":'A',"Comp":'Kingfisher',"Code":'A-7414',"FlightNo":'7414',"isReturn":true,"RetDeptTime":'10:58 AM',</v>
      </c>
      <c r="Y454" s="1" t="str">
        <f t="shared" ca="1" si="499"/>
        <v>"From":'DEL',"To":'MUM',"Price":'13059',"DeptTime":'05:17 AM',"ArrTime":'07:37 AM',"Flight":'A',"Comp":'Kingfisher',"Code":'A-7414',"FlightNo":'7414',"isReturn":true,"RetDeptTime":'10:58 AM',"RetArrTime":'01:18 PM',</v>
      </c>
      <c r="Z454" s="1" t="str">
        <f ca="1">CONCATENATE(Y454,"""",M$1,""":","'",M454,"'")</f>
        <v>"From":'DEL',"To":'MUM',"Price":'13059',"DeptTime":'05:17 AM',"ArrTime":'07:37 AM',"Flight":'A',"Comp":'Kingfisher',"Code":'A-7414',"FlightNo":'7414',"isReturn":true,"RetDeptTime":'10:58 AM',"RetArrTime":'01:18 PM',"RetCode":'A-7415'</v>
      </c>
      <c r="AA454" s="1" t="str">
        <f t="shared" ca="1" si="471"/>
        <v>{"From":'DEL',"To":'MUM',"Price":'13059',"DeptTime":'05:17 AM',"ArrTime":'07:37 AM',"Flight":'A',"Comp":'Kingfisher',"Code":'A-7414',"FlightNo":'7414',"isReturn":true,"RetDeptTime":'10:58 AM',"RetArrTime":'01:18 PM',"RetCode":'A-7415'},</v>
      </c>
    </row>
    <row r="455" spans="1:27" ht="18.75" customHeight="1">
      <c r="A455" s="1" t="s">
        <v>7</v>
      </c>
      <c r="B455" s="1" t="s">
        <v>13</v>
      </c>
      <c r="C455" s="1">
        <f t="shared" ca="1" si="468"/>
        <v>14505</v>
      </c>
      <c r="D455" s="2" t="str">
        <f>CONCATENATE("'","05:05 AM")</f>
        <v>'05:05 AM</v>
      </c>
      <c r="E455" s="2" t="str">
        <f>CONCATENATE("'","07:25 AM")</f>
        <v>'07:25 AM</v>
      </c>
      <c r="F455" s="1" t="s">
        <v>11</v>
      </c>
      <c r="G455" s="1" t="s">
        <v>9</v>
      </c>
      <c r="H455" s="1" t="str">
        <f t="shared" ca="1" si="494"/>
        <v>B-1328</v>
      </c>
      <c r="I455" s="1">
        <f t="shared" ca="1" si="469"/>
        <v>1328</v>
      </c>
      <c r="J455" s="4" t="s">
        <v>25</v>
      </c>
      <c r="K455" s="5" t="str">
        <f>CONCATENATE("'","10:46 AM")</f>
        <v>'10:46 AM</v>
      </c>
      <c r="L455" s="5" t="str">
        <f>CONCATENATE("'","01:06 PM")</f>
        <v>'01:06 PM</v>
      </c>
      <c r="M455" s="4" t="str">
        <f t="shared" ca="1" si="462"/>
        <v>B-1329</v>
      </c>
      <c r="N455" s="1" t="str">
        <f t="shared" si="463"/>
        <v>"From":'DEL',</v>
      </c>
      <c r="O455" s="1" t="str">
        <f>CONCATENATE(N455,"""",B$1,""":","'",B455,"',")</f>
        <v>"From":'DEL',"To":'ASR',</v>
      </c>
      <c r="P455" s="1" t="str">
        <f ca="1">CONCATENATE(O455,"""",C$1,""":","'",C455,"',")</f>
        <v>"From":'DEL',"To":'ASR',"Price":'14505',</v>
      </c>
      <c r="Q455" s="1" t="str">
        <f ca="1">CONCATENATE(P455,"""",D$1,""":","",D455,"',")</f>
        <v>"From":'DEL',"To":'ASR',"Price":'14505',"DeptTime":'05:05 AM',</v>
      </c>
      <c r="R455" s="1" t="str">
        <f ca="1">CONCATENATE(Q455,"""",E$1,""":","",E455,"',")</f>
        <v>"From":'DEL',"To":'ASR',"Price":'14505',"DeptTime":'05:05 AM',"ArrTime":'07:25 AM',</v>
      </c>
      <c r="S455" s="1" t="str">
        <f ca="1">CONCATENATE(R455,"""",F$1,""":","'",F455,"',")</f>
        <v>"From":'DEL',"To":'ASR',"Price":'14505',"DeptTime":'05:05 AM',"ArrTime":'07:25 AM',"Flight":'B',</v>
      </c>
      <c r="T455" s="1" t="str">
        <f ca="1">CONCATENATE(S455,"""",G$1,""":","'",G455,"',")</f>
        <v>"From":'DEL',"To":'ASR',"Price":'14505',"DeptTime":'05:05 AM',"ArrTime":'07:25 AM',"Flight":'B',"Comp":'Kingfisher',</v>
      </c>
      <c r="U455" s="1" t="str">
        <f ca="1">CONCATENATE(T455,"""",H$1,""":","'",H455,"',")</f>
        <v>"From":'DEL',"To":'ASR',"Price":'14505',"DeptTime":'05:05 AM',"ArrTime":'07:25 AM',"Flight":'B',"Comp":'Kingfisher',"Code":'B-1328',</v>
      </c>
      <c r="V455" s="1" t="str">
        <f ca="1">CONCATENATE(U455,"""",I$1,""":","'",I455,"',")</f>
        <v>"From":'DEL',"To":'ASR',"Price":'14505',"DeptTime":'05:05 AM',"ArrTime":'07:25 AM',"Flight":'B',"Comp":'Kingfisher',"Code":'B-1328',"FlightNo":'1328',</v>
      </c>
      <c r="W455" s="1" t="str">
        <f ca="1">CONCATENATE(V455,"""",J$1,""":","",J455,",")</f>
        <v>"From":'DEL',"To":'ASR',"Price":'14505',"DeptTime":'05:05 AM',"ArrTime":'07:25 AM',"Flight":'B',"Comp":'Kingfisher',"Code":'B-1328',"FlightNo":'1328',"isReturn":false,</v>
      </c>
      <c r="X455" s="1" t="str">
        <f t="shared" ref="X455:Y455" ca="1" si="500">CONCATENATE(W455,"""",K$1,""":","",K455,"',")</f>
        <v>"From":'DEL',"To":'ASR',"Price":'14505',"DeptTime":'05:05 AM',"ArrTime":'07:25 AM',"Flight":'B',"Comp":'Kingfisher',"Code":'B-1328',"FlightNo":'1328',"isReturn":false,"RetDeptTime":'10:46 AM',</v>
      </c>
      <c r="Y455" s="1" t="str">
        <f t="shared" ca="1" si="500"/>
        <v>"From":'DEL',"To":'ASR',"Price":'14505',"DeptTime":'05:05 AM',"ArrTime":'07:25 AM',"Flight":'B',"Comp":'Kingfisher',"Code":'B-1328',"FlightNo":'1328',"isReturn":false,"RetDeptTime":'10:46 AM',"RetArrTime":'01:06 PM',</v>
      </c>
      <c r="Z455" s="1" t="str">
        <f ca="1">CONCATENATE(Y455,"""",M$1,""":","'",M455,"'")</f>
        <v>"From":'DEL',"To":'ASR',"Price":'14505',"DeptTime":'05:05 AM',"ArrTime":'07:25 AM',"Flight":'B',"Comp":'Kingfisher',"Code":'B-1328',"FlightNo":'1328',"isReturn":false,"RetDeptTime":'10:46 AM',"RetArrTime":'01:06 PM',"RetCode":'B-1329'</v>
      </c>
      <c r="AA455" s="1" t="str">
        <f t="shared" ca="1" si="471"/>
        <v>{"From":'DEL',"To":'ASR',"Price":'14505',"DeptTime":'05:05 AM',"ArrTime":'07:25 AM',"Flight":'B',"Comp":'Kingfisher',"Code":'B-1328',"FlightNo":'1328',"isReturn":false,"RetDeptTime":'10:46 AM',"RetArrTime":'01:06 PM',"RetCode":'B-1329'},</v>
      </c>
    </row>
    <row r="456" spans="1:27" ht="18.75" customHeight="1">
      <c r="A456" s="1" t="s">
        <v>7</v>
      </c>
      <c r="B456" s="1" t="s">
        <v>14</v>
      </c>
      <c r="C456" s="1">
        <f t="shared" ca="1" si="468"/>
        <v>7999</v>
      </c>
      <c r="D456" s="2" t="str">
        <f>CONCATENATE("'","01:49 PM")</f>
        <v>'01:49 PM</v>
      </c>
      <c r="E456" s="2" t="str">
        <f>CONCATENATE("'","04:09 PM")</f>
        <v>'04:09 PM</v>
      </c>
      <c r="F456" s="1" t="s">
        <v>10</v>
      </c>
      <c r="G456" s="1" t="s">
        <v>9</v>
      </c>
      <c r="H456" s="1" t="str">
        <f t="shared" ca="1" si="494"/>
        <v>A-8656</v>
      </c>
      <c r="I456" s="1">
        <f t="shared" ca="1" si="469"/>
        <v>8656</v>
      </c>
      <c r="J456" s="4" t="s">
        <v>25</v>
      </c>
      <c r="K456" s="5" t="str">
        <f>CONCATENATE("'","07:31 PM")</f>
        <v>'07:31 PM</v>
      </c>
      <c r="L456" s="5" t="str">
        <f>CONCATENATE("'","09:51 PM")</f>
        <v>'09:51 PM</v>
      </c>
      <c r="M456" s="4" t="str">
        <f t="shared" ca="1" si="462"/>
        <v>A-8657</v>
      </c>
      <c r="N456" s="1" t="str">
        <f t="shared" si="463"/>
        <v>"From":'DEL',</v>
      </c>
      <c r="O456" s="1" t="str">
        <f>CONCATENATE(N456,"""",B$1,""":","'",B456,"',")</f>
        <v>"From":'DEL',"To":'KOL',</v>
      </c>
      <c r="P456" s="1" t="str">
        <f ca="1">CONCATENATE(O456,"""",C$1,""":","'",C456,"',")</f>
        <v>"From":'DEL',"To":'KOL',"Price":'7999',</v>
      </c>
      <c r="Q456" s="1" t="str">
        <f ca="1">CONCATENATE(P456,"""",D$1,""":","",D456,"',")</f>
        <v>"From":'DEL',"To":'KOL',"Price":'7999',"DeptTime":'01:49 PM',</v>
      </c>
      <c r="R456" s="1" t="str">
        <f ca="1">CONCATENATE(Q456,"""",E$1,""":","",E456,"',")</f>
        <v>"From":'DEL',"To":'KOL',"Price":'7999',"DeptTime":'01:49 PM',"ArrTime":'04:09 PM',</v>
      </c>
      <c r="S456" s="1" t="str">
        <f ca="1">CONCATENATE(R456,"""",F$1,""":","'",F456,"',")</f>
        <v>"From":'DEL',"To":'KOL',"Price":'7999',"DeptTime":'01:49 PM',"ArrTime":'04:09 PM',"Flight":'A',</v>
      </c>
      <c r="T456" s="1" t="str">
        <f ca="1">CONCATENATE(S456,"""",G$1,""":","'",G456,"',")</f>
        <v>"From":'DEL',"To":'KOL',"Price":'7999',"DeptTime":'01:49 PM',"ArrTime":'04:09 PM',"Flight":'A',"Comp":'Kingfisher',</v>
      </c>
      <c r="U456" s="1" t="str">
        <f ca="1">CONCATENATE(T456,"""",H$1,""":","'",H456,"',")</f>
        <v>"From":'DEL',"To":'KOL',"Price":'7999',"DeptTime":'01:49 PM',"ArrTime":'04:09 PM',"Flight":'A',"Comp":'Kingfisher',"Code":'A-8656',</v>
      </c>
      <c r="V456" s="1" t="str">
        <f ca="1">CONCATENATE(U456,"""",I$1,""":","'",I456,"',")</f>
        <v>"From":'DEL',"To":'KOL',"Price":'7999',"DeptTime":'01:49 PM',"ArrTime":'04:09 PM',"Flight":'A',"Comp":'Kingfisher',"Code":'A-8656',"FlightNo":'8656',</v>
      </c>
      <c r="W456" s="1" t="str">
        <f ca="1">CONCATENATE(V456,"""",J$1,""":","",J456,",")</f>
        <v>"From":'DEL',"To":'KOL',"Price":'7999',"DeptTime":'01:49 PM',"ArrTime":'04:09 PM',"Flight":'A',"Comp":'Kingfisher',"Code":'A-8656',"FlightNo":'8656',"isReturn":false,</v>
      </c>
      <c r="X456" s="1" t="str">
        <f t="shared" ref="X456:Y456" ca="1" si="501">CONCATENATE(W456,"""",K$1,""":","",K456,"',")</f>
        <v>"From":'DEL',"To":'KOL',"Price":'7999',"DeptTime":'01:49 PM',"ArrTime":'04:09 PM',"Flight":'A',"Comp":'Kingfisher',"Code":'A-8656',"FlightNo":'8656',"isReturn":false,"RetDeptTime":'07:31 PM',</v>
      </c>
      <c r="Y456" s="1" t="str">
        <f t="shared" ca="1" si="501"/>
        <v>"From":'DEL',"To":'KOL',"Price":'7999',"DeptTime":'01:49 PM',"ArrTime":'04:09 PM',"Flight":'A',"Comp":'Kingfisher',"Code":'A-8656',"FlightNo":'8656',"isReturn":false,"RetDeptTime":'07:31 PM',"RetArrTime":'09:51 PM',</v>
      </c>
      <c r="Z456" s="1" t="str">
        <f ca="1">CONCATENATE(Y456,"""",M$1,""":","'",M456,"'")</f>
        <v>"From":'DEL',"To":'KOL',"Price":'7999',"DeptTime":'01:49 PM',"ArrTime":'04:09 PM',"Flight":'A',"Comp":'Kingfisher',"Code":'A-8656',"FlightNo":'8656',"isReturn":false,"RetDeptTime":'07:31 PM',"RetArrTime":'09:51 PM',"RetCode":'A-8657'</v>
      </c>
      <c r="AA456" s="1" t="str">
        <f t="shared" ca="1" si="471"/>
        <v>{"From":'DEL',"To":'KOL',"Price":'7999',"DeptTime":'01:49 PM',"ArrTime":'04:09 PM',"Flight":'A',"Comp":'Kingfisher',"Code":'A-8656',"FlightNo":'8656',"isReturn":false,"RetDeptTime":'07:31 PM',"RetArrTime":'09:51 PM',"RetCode":'A-8657'},</v>
      </c>
    </row>
    <row r="457" spans="1:27" ht="18.75" customHeight="1">
      <c r="A457" s="1" t="s">
        <v>7</v>
      </c>
      <c r="B457" s="1" t="s">
        <v>15</v>
      </c>
      <c r="C457" s="1">
        <f t="shared" ca="1" si="468"/>
        <v>7545</v>
      </c>
      <c r="D457" s="2" t="str">
        <f>CONCATENATE("'","07:31 AM")</f>
        <v>'07:31 AM</v>
      </c>
      <c r="E457" s="2" t="str">
        <f>CONCATENATE("'","09:51 AM")</f>
        <v>'09:51 AM</v>
      </c>
      <c r="F457" s="1" t="s">
        <v>11</v>
      </c>
      <c r="G457" s="1" t="s">
        <v>9</v>
      </c>
      <c r="H457" s="1" t="str">
        <f t="shared" ca="1" si="494"/>
        <v>B-1858</v>
      </c>
      <c r="I457" s="1">
        <f t="shared" ca="1" si="469"/>
        <v>1858</v>
      </c>
      <c r="J457" s="4" t="s">
        <v>25</v>
      </c>
      <c r="K457" s="5" t="str">
        <f>CONCATENATE("'","01:13 PM")</f>
        <v>'01:13 PM</v>
      </c>
      <c r="L457" s="5" t="str">
        <f>CONCATENATE("'","03:33 PM")</f>
        <v>'03:33 PM</v>
      </c>
      <c r="M457" s="4" t="str">
        <f t="shared" ca="1" si="462"/>
        <v>B-1859</v>
      </c>
      <c r="N457" s="1" t="str">
        <f t="shared" si="463"/>
        <v>"From":'DEL',</v>
      </c>
      <c r="O457" s="1" t="str">
        <f>CONCATENATE(N457,"""",B$1,""":","'",B457,"',")</f>
        <v>"From":'DEL',"To":'CHD',</v>
      </c>
      <c r="P457" s="1" t="str">
        <f ca="1">CONCATENATE(O457,"""",C$1,""":","'",C457,"',")</f>
        <v>"From":'DEL',"To":'CHD',"Price":'7545',</v>
      </c>
      <c r="Q457" s="1" t="str">
        <f ca="1">CONCATENATE(P457,"""",D$1,""":","",D457,"',")</f>
        <v>"From":'DEL',"To":'CHD',"Price":'7545',"DeptTime":'07:31 AM',</v>
      </c>
      <c r="R457" s="1" t="str">
        <f ca="1">CONCATENATE(Q457,"""",E$1,""":","",E457,"',")</f>
        <v>"From":'DEL',"To":'CHD',"Price":'7545',"DeptTime":'07:31 AM',"ArrTime":'09:51 AM',</v>
      </c>
      <c r="S457" s="1" t="str">
        <f ca="1">CONCATENATE(R457,"""",F$1,""":","'",F457,"',")</f>
        <v>"From":'DEL',"To":'CHD',"Price":'7545',"DeptTime":'07:31 AM',"ArrTime":'09:51 AM',"Flight":'B',</v>
      </c>
      <c r="T457" s="1" t="str">
        <f ca="1">CONCATENATE(S457,"""",G$1,""":","'",G457,"',")</f>
        <v>"From":'DEL',"To":'CHD',"Price":'7545',"DeptTime":'07:31 AM',"ArrTime":'09:51 AM',"Flight":'B',"Comp":'Kingfisher',</v>
      </c>
      <c r="U457" s="1" t="str">
        <f ca="1">CONCATENATE(T457,"""",H$1,""":","'",H457,"',")</f>
        <v>"From":'DEL',"To":'CHD',"Price":'7545',"DeptTime":'07:31 AM',"ArrTime":'09:51 AM',"Flight":'B',"Comp":'Kingfisher',"Code":'B-1858',</v>
      </c>
      <c r="V457" s="1" t="str">
        <f ca="1">CONCATENATE(U457,"""",I$1,""":","'",I457,"',")</f>
        <v>"From":'DEL',"To":'CHD',"Price":'7545',"DeptTime":'07:31 AM',"ArrTime":'09:51 AM',"Flight":'B',"Comp":'Kingfisher',"Code":'B-1858',"FlightNo":'1858',</v>
      </c>
      <c r="W457" s="1" t="str">
        <f ca="1">CONCATENATE(V457,"""",J$1,""":","",J457,",")</f>
        <v>"From":'DEL',"To":'CHD',"Price":'7545',"DeptTime":'07:31 AM',"ArrTime":'09:51 AM',"Flight":'B',"Comp":'Kingfisher',"Code":'B-1858',"FlightNo":'1858',"isReturn":false,</v>
      </c>
      <c r="X457" s="1" t="str">
        <f t="shared" ref="X457:Y457" ca="1" si="502">CONCATENATE(W457,"""",K$1,""":","",K457,"',")</f>
        <v>"From":'DEL',"To":'CHD',"Price":'7545',"DeptTime":'07:31 AM',"ArrTime":'09:51 AM',"Flight":'B',"Comp":'Kingfisher',"Code":'B-1858',"FlightNo":'1858',"isReturn":false,"RetDeptTime":'01:13 PM',</v>
      </c>
      <c r="Y457" s="1" t="str">
        <f t="shared" ca="1" si="502"/>
        <v>"From":'DEL',"To":'CHD',"Price":'7545',"DeptTime":'07:31 AM',"ArrTime":'09:51 AM',"Flight":'B',"Comp":'Kingfisher',"Code":'B-1858',"FlightNo":'1858',"isReturn":false,"RetDeptTime":'01:13 PM',"RetArrTime":'03:33 PM',</v>
      </c>
      <c r="Z457" s="1" t="str">
        <f ca="1">CONCATENATE(Y457,"""",M$1,""":","'",M457,"'")</f>
        <v>"From":'DEL',"To":'CHD',"Price":'7545',"DeptTime":'07:31 AM',"ArrTime":'09:51 AM',"Flight":'B',"Comp":'Kingfisher',"Code":'B-1858',"FlightNo":'1858',"isReturn":false,"RetDeptTime":'01:13 PM',"RetArrTime":'03:33 PM',"RetCode":'B-1859'</v>
      </c>
      <c r="AA457" s="1" t="str">
        <f t="shared" ca="1" si="471"/>
        <v>{"From":'DEL',"To":'CHD',"Price":'7545',"DeptTime":'07:31 AM',"ArrTime":'09:51 AM',"Flight":'B',"Comp":'Kingfisher',"Code":'B-1858',"FlightNo":'1858',"isReturn":false,"RetDeptTime":'01:13 PM',"RetArrTime":'03:33 PM',"RetCode":'B-1859'},</v>
      </c>
    </row>
    <row r="458" spans="1:27" ht="18.75" customHeight="1">
      <c r="A458" s="1" t="s">
        <v>7</v>
      </c>
      <c r="B458" s="1" t="s">
        <v>7</v>
      </c>
      <c r="C458" s="1">
        <f t="shared" ca="1" si="468"/>
        <v>6196</v>
      </c>
      <c r="D458" s="2" t="str">
        <f>CONCATENATE("'","01:00 PM")</f>
        <v>'01:00 PM</v>
      </c>
      <c r="E458" s="2" t="str">
        <f>CONCATENATE("'","03:20 PM")</f>
        <v>'03:20 PM</v>
      </c>
      <c r="F458" s="1" t="s">
        <v>10</v>
      </c>
      <c r="G458" s="1" t="s">
        <v>18</v>
      </c>
      <c r="H458" s="1" t="str">
        <f t="shared" ca="1" si="494"/>
        <v>A-7067</v>
      </c>
      <c r="I458" s="1">
        <f t="shared" ca="1" si="469"/>
        <v>7067</v>
      </c>
      <c r="J458" s="4" t="s">
        <v>25</v>
      </c>
      <c r="K458" s="5" t="str">
        <f>CONCATENATE("'","06:42 PM")</f>
        <v>'06:42 PM</v>
      </c>
      <c r="L458" s="5" t="str">
        <f>CONCATENATE("'","09:02 PM")</f>
        <v>'09:02 PM</v>
      </c>
      <c r="M458" s="4" t="str">
        <f t="shared" ca="1" si="462"/>
        <v>A-7068</v>
      </c>
      <c r="N458" s="1" t="str">
        <f t="shared" si="463"/>
        <v>"From":'DEL',</v>
      </c>
      <c r="O458" s="1" t="str">
        <f>CONCATENATE(N458,"""",B$1,""":","'",B458,"',")</f>
        <v>"From":'DEL',"To":'DEL',</v>
      </c>
      <c r="P458" s="1" t="str">
        <f ca="1">CONCATENATE(O458,"""",C$1,""":","'",C458,"',")</f>
        <v>"From":'DEL',"To":'DEL',"Price":'6196',</v>
      </c>
      <c r="Q458" s="1" t="str">
        <f ca="1">CONCATENATE(P458,"""",D$1,""":","",D458,"',")</f>
        <v>"From":'DEL',"To":'DEL',"Price":'6196',"DeptTime":'01:00 PM',</v>
      </c>
      <c r="R458" s="1" t="str">
        <f ca="1">CONCATENATE(Q458,"""",E$1,""":","",E458,"',")</f>
        <v>"From":'DEL',"To":'DEL',"Price":'6196',"DeptTime":'01:00 PM',"ArrTime":'03:20 PM',</v>
      </c>
      <c r="S458" s="1" t="str">
        <f ca="1">CONCATENATE(R458,"""",F$1,""":","'",F458,"',")</f>
        <v>"From":'DEL',"To":'DEL',"Price":'6196',"DeptTime":'01:00 PM',"ArrTime":'03:20 PM',"Flight":'A',</v>
      </c>
      <c r="T458" s="1" t="str">
        <f ca="1">CONCATENATE(S458,"""",G$1,""":","'",G458,"',")</f>
        <v>"From":'DEL',"To":'DEL',"Price":'6196',"DeptTime":'01:00 PM',"ArrTime":'03:20 PM',"Flight":'A',"Comp":'Jet Airways',</v>
      </c>
      <c r="U458" s="1" t="str">
        <f ca="1">CONCATENATE(T458,"""",H$1,""":","'",H458,"',")</f>
        <v>"From":'DEL',"To":'DEL',"Price":'6196',"DeptTime":'01:00 PM',"ArrTime":'03:20 PM',"Flight":'A',"Comp":'Jet Airways',"Code":'A-7067',</v>
      </c>
      <c r="V458" s="1" t="str">
        <f ca="1">CONCATENATE(U458,"""",I$1,""":","'",I458,"',")</f>
        <v>"From":'DEL',"To":'DEL',"Price":'6196',"DeptTime":'01:00 PM',"ArrTime":'03:20 PM',"Flight":'A',"Comp":'Jet Airways',"Code":'A-7067',"FlightNo":'7067',</v>
      </c>
      <c r="W458" s="1" t="str">
        <f ca="1">CONCATENATE(V458,"""",J$1,""":","",J458,",")</f>
        <v>"From":'DEL',"To":'DEL',"Price":'6196',"DeptTime":'01:00 PM',"ArrTime":'03:20 PM',"Flight":'A',"Comp":'Jet Airways',"Code":'A-7067',"FlightNo":'7067',"isReturn":false,</v>
      </c>
      <c r="X458" s="1" t="str">
        <f t="shared" ref="X458:Y458" ca="1" si="503">CONCATENATE(W458,"""",K$1,""":","",K458,"',")</f>
        <v>"From":'DEL',"To":'DEL',"Price":'6196',"DeptTime":'01:00 PM',"ArrTime":'03:20 PM',"Flight":'A',"Comp":'Jet Airways',"Code":'A-7067',"FlightNo":'7067',"isReturn":false,"RetDeptTime":'06:42 PM',</v>
      </c>
      <c r="Y458" s="1" t="str">
        <f t="shared" ca="1" si="503"/>
        <v>"From":'DEL',"To":'DEL',"Price":'6196',"DeptTime":'01:00 PM',"ArrTime":'03:20 PM',"Flight":'A',"Comp":'Jet Airways',"Code":'A-7067',"FlightNo":'7067',"isReturn":false,"RetDeptTime":'06:42 PM',"RetArrTime":'09:02 PM',</v>
      </c>
      <c r="Z458" s="1" t="str">
        <f ca="1">CONCATENATE(Y458,"""",M$1,""":","'",M458,"'")</f>
        <v>"From":'DEL',"To":'DEL',"Price":'6196',"DeptTime":'01:00 PM',"ArrTime":'03:20 PM',"Flight":'A',"Comp":'Jet Airways',"Code":'A-7067',"FlightNo":'7067',"isReturn":false,"RetDeptTime":'06:42 PM',"RetArrTime":'09:02 PM',"RetCode":'A-7068'</v>
      </c>
      <c r="AA458" s="1" t="str">
        <f t="shared" ca="1" si="471"/>
        <v>{"From":'DEL',"To":'DEL',"Price":'6196',"DeptTime":'01:00 PM',"ArrTime":'03:20 PM',"Flight":'A',"Comp":'Jet Airways',"Code":'A-7067',"FlightNo":'7067',"isReturn":false,"RetDeptTime":'06:42 PM',"RetArrTime":'09:02 PM',"RetCode":'A-7068'},</v>
      </c>
    </row>
    <row r="459" spans="1:27" ht="18.75" customHeight="1">
      <c r="A459" s="1" t="s">
        <v>7</v>
      </c>
      <c r="B459" s="1" t="s">
        <v>8</v>
      </c>
      <c r="C459" s="1">
        <f t="shared" ca="1" si="468"/>
        <v>12080</v>
      </c>
      <c r="D459" s="2" t="str">
        <f>CONCATENATE("'","12:24 AM")</f>
        <v>'12:24 AM</v>
      </c>
      <c r="E459" s="2" t="str">
        <f>CONCATENATE("'","02:44 AM")</f>
        <v>'02:44 AM</v>
      </c>
      <c r="F459" s="1" t="s">
        <v>11</v>
      </c>
      <c r="G459" s="1" t="s">
        <v>19</v>
      </c>
      <c r="H459" s="1" t="str">
        <f t="shared" ca="1" si="494"/>
        <v>B-2552</v>
      </c>
      <c r="I459" s="1">
        <f t="shared" ca="1" si="469"/>
        <v>2552</v>
      </c>
      <c r="J459" s="4" t="s">
        <v>25</v>
      </c>
      <c r="K459" s="5" t="str">
        <f>CONCATENATE("'","06:06 AM")</f>
        <v>'06:06 AM</v>
      </c>
      <c r="L459" s="5" t="str">
        <f>CONCATENATE("'","08:26 AM")</f>
        <v>'08:26 AM</v>
      </c>
      <c r="M459" s="4" t="str">
        <f t="shared" ca="1" si="462"/>
        <v>B-2553</v>
      </c>
      <c r="N459" s="1" t="str">
        <f t="shared" si="463"/>
        <v>"From":'DEL',</v>
      </c>
      <c r="O459" s="1" t="str">
        <f>CONCATENATE(N459,"""",B$1,""":","'",B459,"',")</f>
        <v>"From":'DEL',"To":'BLR',</v>
      </c>
      <c r="P459" s="1" t="str">
        <f ca="1">CONCATENATE(O459,"""",C$1,""":","'",C459,"',")</f>
        <v>"From":'DEL',"To":'BLR',"Price":'12080',</v>
      </c>
      <c r="Q459" s="1" t="str">
        <f ca="1">CONCATENATE(P459,"""",D$1,""":","",D459,"',")</f>
        <v>"From":'DEL',"To":'BLR',"Price":'12080',"DeptTime":'12:24 AM',</v>
      </c>
      <c r="R459" s="1" t="str">
        <f ca="1">CONCATENATE(Q459,"""",E$1,""":","",E459,"',")</f>
        <v>"From":'DEL',"To":'BLR',"Price":'12080',"DeptTime":'12:24 AM',"ArrTime":'02:44 AM',</v>
      </c>
      <c r="S459" s="1" t="str">
        <f ca="1">CONCATENATE(R459,"""",F$1,""":","'",F459,"',")</f>
        <v>"From":'DEL',"To":'BLR',"Price":'12080',"DeptTime":'12:24 AM',"ArrTime":'02:44 AM',"Flight":'B',</v>
      </c>
      <c r="T459" s="1" t="str">
        <f ca="1">CONCATENATE(S459,"""",G$1,""":","'",G459,"',")</f>
        <v>"From":'DEL',"To":'BLR',"Price":'12080',"DeptTime":'12:24 AM',"ArrTime":'02:44 AM',"Flight":'B',"Comp":'Pun-Airways',</v>
      </c>
      <c r="U459" s="1" t="str">
        <f ca="1">CONCATENATE(T459,"""",H$1,""":","'",H459,"',")</f>
        <v>"From":'DEL',"To":'BLR',"Price":'12080',"DeptTime":'12:24 AM',"ArrTime":'02:44 AM',"Flight":'B',"Comp":'Pun-Airways',"Code":'B-2552',</v>
      </c>
      <c r="V459" s="1" t="str">
        <f ca="1">CONCATENATE(U459,"""",I$1,""":","'",I459,"',")</f>
        <v>"From":'DEL',"To":'BLR',"Price":'12080',"DeptTime":'12:24 AM',"ArrTime":'02:44 AM',"Flight":'B',"Comp":'Pun-Airways',"Code":'B-2552',"FlightNo":'2552',</v>
      </c>
      <c r="W459" s="1" t="str">
        <f ca="1">CONCATENATE(V459,"""",J$1,""":","",J459,",")</f>
        <v>"From":'DEL',"To":'BLR',"Price":'12080',"DeptTime":'12:24 AM',"ArrTime":'02:44 AM',"Flight":'B',"Comp":'Pun-Airways',"Code":'B-2552',"FlightNo":'2552',"isReturn":false,</v>
      </c>
      <c r="X459" s="1" t="str">
        <f t="shared" ref="X459:Y459" ca="1" si="504">CONCATENATE(W459,"""",K$1,""":","",K459,"',")</f>
        <v>"From":'DEL',"To":'BLR',"Price":'12080',"DeptTime":'12:24 AM',"ArrTime":'02:44 AM',"Flight":'B',"Comp":'Pun-Airways',"Code":'B-2552',"FlightNo":'2552',"isReturn":false,"RetDeptTime":'06:06 AM',</v>
      </c>
      <c r="Y459" s="1" t="str">
        <f t="shared" ca="1" si="504"/>
        <v>"From":'DEL',"To":'BLR',"Price":'12080',"DeptTime":'12:24 AM',"ArrTime":'02:44 AM',"Flight":'B',"Comp":'Pun-Airways',"Code":'B-2552',"FlightNo":'2552',"isReturn":false,"RetDeptTime":'06:06 AM',"RetArrTime":'08:26 AM',</v>
      </c>
      <c r="Z459" s="1" t="str">
        <f ca="1">CONCATENATE(Y459,"""",M$1,""":","'",M459,"'")</f>
        <v>"From":'DEL',"To":'BLR',"Price":'12080',"DeptTime":'12:24 AM',"ArrTime":'02:44 AM',"Flight":'B',"Comp":'Pun-Airways',"Code":'B-2552',"FlightNo":'2552',"isReturn":false,"RetDeptTime":'06:06 AM',"RetArrTime":'08:26 AM',"RetCode":'B-2553'</v>
      </c>
      <c r="AA459" s="1" t="str">
        <f t="shared" ca="1" si="471"/>
        <v>{"From":'DEL',"To":'BLR',"Price":'12080',"DeptTime":'12:24 AM',"ArrTime":'02:44 AM',"Flight":'B',"Comp":'Pun-Airways',"Code":'B-2552',"FlightNo":'2552',"isReturn":false,"RetDeptTime":'06:06 AM',"RetArrTime":'08:26 AM',"RetCode":'B-2553'},</v>
      </c>
    </row>
    <row r="460" spans="1:27" ht="18.75" customHeight="1">
      <c r="A460" s="1" t="s">
        <v>7</v>
      </c>
      <c r="B460" s="1" t="s">
        <v>12</v>
      </c>
      <c r="C460" s="1">
        <f t="shared" ca="1" si="468"/>
        <v>9792</v>
      </c>
      <c r="D460" s="2" t="str">
        <f>CONCATENATE("'","02:26 AM")</f>
        <v>'02:26 AM</v>
      </c>
      <c r="E460" s="2" t="str">
        <f>CONCATENATE("'","04:46 AM")</f>
        <v>'04:46 AM</v>
      </c>
      <c r="F460" s="1" t="s">
        <v>10</v>
      </c>
      <c r="G460" s="1" t="s">
        <v>20</v>
      </c>
      <c r="H460" s="1" t="str">
        <f t="shared" ca="1" si="494"/>
        <v>A-1942</v>
      </c>
      <c r="I460" s="1">
        <f t="shared" ca="1" si="469"/>
        <v>1942</v>
      </c>
      <c r="J460" s="4" t="s">
        <v>25</v>
      </c>
      <c r="K460" s="5" t="str">
        <f>CONCATENATE("'","08:08 AM")</f>
        <v>'08:08 AM</v>
      </c>
      <c r="L460" s="5" t="str">
        <f>CONCATENATE("'","10:28 AM")</f>
        <v>'10:28 AM</v>
      </c>
      <c r="M460" s="4" t="str">
        <f t="shared" ca="1" si="462"/>
        <v>A-1943</v>
      </c>
      <c r="N460" s="1" t="str">
        <f t="shared" si="463"/>
        <v>"From":'DEL',</v>
      </c>
      <c r="O460" s="1" t="str">
        <f>CONCATENATE(N460,"""",B$1,""":","'",B460,"',")</f>
        <v>"From":'DEL',"To":'MUM',</v>
      </c>
      <c r="P460" s="1" t="str">
        <f ca="1">CONCATENATE(O460,"""",C$1,""":","'",C460,"',")</f>
        <v>"From":'DEL',"To":'MUM',"Price":'9792',</v>
      </c>
      <c r="Q460" s="1" t="str">
        <f ca="1">CONCATENATE(P460,"""",D$1,""":","",D460,"',")</f>
        <v>"From":'DEL',"To":'MUM',"Price":'9792',"DeptTime":'02:26 AM',</v>
      </c>
      <c r="R460" s="1" t="str">
        <f ca="1">CONCATENATE(Q460,"""",E$1,""":","",E460,"',")</f>
        <v>"From":'DEL',"To":'MUM',"Price":'9792',"DeptTime":'02:26 AM',"ArrTime":'04:46 AM',</v>
      </c>
      <c r="S460" s="1" t="str">
        <f ca="1">CONCATENATE(R460,"""",F$1,""":","'",F460,"',")</f>
        <v>"From":'DEL',"To":'MUM',"Price":'9792',"DeptTime":'02:26 AM',"ArrTime":'04:46 AM',"Flight":'A',</v>
      </c>
      <c r="T460" s="1" t="str">
        <f ca="1">CONCATENATE(S460,"""",G$1,""":","'",G460,"',")</f>
        <v>"From":'DEL',"To":'MUM',"Price":'9792',"DeptTime":'02:26 AM',"ArrTime":'04:46 AM',"Flight":'A',"Comp":'M-India',</v>
      </c>
      <c r="U460" s="1" t="str">
        <f ca="1">CONCATENATE(T460,"""",H$1,""":","'",H460,"',")</f>
        <v>"From":'DEL',"To":'MUM',"Price":'9792',"DeptTime":'02:26 AM',"ArrTime":'04:46 AM',"Flight":'A',"Comp":'M-India',"Code":'A-1942',</v>
      </c>
      <c r="V460" s="1" t="str">
        <f ca="1">CONCATENATE(U460,"""",I$1,""":","'",I460,"',")</f>
        <v>"From":'DEL',"To":'MUM',"Price":'9792',"DeptTime":'02:26 AM',"ArrTime":'04:46 AM',"Flight":'A',"Comp":'M-India',"Code":'A-1942',"FlightNo":'1942',</v>
      </c>
      <c r="W460" s="1" t="str">
        <f ca="1">CONCATENATE(V460,"""",J$1,""":","",J460,",")</f>
        <v>"From":'DEL',"To":'MUM',"Price":'9792',"DeptTime":'02:26 AM',"ArrTime":'04:46 AM',"Flight":'A',"Comp":'M-India',"Code":'A-1942',"FlightNo":'1942',"isReturn":false,</v>
      </c>
      <c r="X460" s="1" t="str">
        <f t="shared" ref="X460:Y460" ca="1" si="505">CONCATENATE(W460,"""",K$1,""":","",K460,"',")</f>
        <v>"From":'DEL',"To":'MUM',"Price":'9792',"DeptTime":'02:26 AM',"ArrTime":'04:46 AM',"Flight":'A',"Comp":'M-India',"Code":'A-1942',"FlightNo":'1942',"isReturn":false,"RetDeptTime":'08:08 AM',</v>
      </c>
      <c r="Y460" s="1" t="str">
        <f t="shared" ca="1" si="505"/>
        <v>"From":'DEL',"To":'MUM',"Price":'9792',"DeptTime":'02:26 AM',"ArrTime":'04:46 AM',"Flight":'A',"Comp":'M-India',"Code":'A-1942',"FlightNo":'1942',"isReturn":false,"RetDeptTime":'08:08 AM',"RetArrTime":'10:28 AM',</v>
      </c>
      <c r="Z460" s="1" t="str">
        <f ca="1">CONCATENATE(Y460,"""",M$1,""":","'",M460,"'")</f>
        <v>"From":'DEL',"To":'MUM',"Price":'9792',"DeptTime":'02:26 AM',"ArrTime":'04:46 AM',"Flight":'A',"Comp":'M-India',"Code":'A-1942',"FlightNo":'1942',"isReturn":false,"RetDeptTime":'08:08 AM',"RetArrTime":'10:28 AM',"RetCode":'A-1943'</v>
      </c>
      <c r="AA460" s="1" t="str">
        <f t="shared" ca="1" si="471"/>
        <v>{"From":'DEL',"To":'MUM',"Price":'9792',"DeptTime":'02:26 AM',"ArrTime":'04:46 AM',"Flight":'A',"Comp":'M-India',"Code":'A-1942',"FlightNo":'1942',"isReturn":false,"RetDeptTime":'08:08 AM',"RetArrTime":'10:28 AM',"RetCode":'A-1943'},</v>
      </c>
    </row>
    <row r="461" spans="1:27" ht="18.75" customHeight="1">
      <c r="A461" s="1" t="s">
        <v>14</v>
      </c>
      <c r="B461" s="1" t="s">
        <v>13</v>
      </c>
      <c r="C461" s="1">
        <f t="shared" ca="1" si="468"/>
        <v>10243</v>
      </c>
      <c r="D461" s="2" t="str">
        <f>CONCATENATE("'","09:57 PM")</f>
        <v>'09:57 PM</v>
      </c>
      <c r="E461" s="2" t="str">
        <f>CONCATENATE("'","12:17 AM")</f>
        <v>'12:17 AM</v>
      </c>
      <c r="F461" s="1" t="s">
        <v>10</v>
      </c>
      <c r="G461" s="1" t="s">
        <v>21</v>
      </c>
      <c r="H461" s="1" t="str">
        <f t="shared" ca="1" si="494"/>
        <v>A-7794</v>
      </c>
      <c r="I461" s="1">
        <f t="shared" ca="1" si="469"/>
        <v>7794</v>
      </c>
      <c r="J461" s="4" t="s">
        <v>25</v>
      </c>
      <c r="K461" s="5" t="str">
        <f>CONCATENATE("'","03:39 AM")</f>
        <v>'03:39 AM</v>
      </c>
      <c r="L461" s="5" t="str">
        <f>CONCATENATE("'","05:59 AM")</f>
        <v>'05:59 AM</v>
      </c>
      <c r="M461" s="4" t="str">
        <f t="shared" ca="1" si="462"/>
        <v>A-7795</v>
      </c>
      <c r="N461" s="1" t="str">
        <f t="shared" si="463"/>
        <v>"From":'KOL',</v>
      </c>
      <c r="O461" s="1" t="str">
        <f>CONCATENATE(N461,"""",B$1,""":","'",B461,"',")</f>
        <v>"From":'KOL',"To":'ASR',</v>
      </c>
      <c r="P461" s="1" t="str">
        <f ca="1">CONCATENATE(O461,"""",C$1,""":","'",C461,"',")</f>
        <v>"From":'KOL',"To":'ASR',"Price":'10243',</v>
      </c>
      <c r="Q461" s="1" t="str">
        <f ca="1">CONCATENATE(P461,"""",D$1,""":","",D461,"',")</f>
        <v>"From":'KOL',"To":'ASR',"Price":'10243',"DeptTime":'09:57 PM',</v>
      </c>
      <c r="R461" s="1" t="str">
        <f ca="1">CONCATENATE(Q461,"""",E$1,""":","",E461,"',")</f>
        <v>"From":'KOL',"To":'ASR',"Price":'10243',"DeptTime":'09:57 PM',"ArrTime":'12:17 AM',</v>
      </c>
      <c r="S461" s="1" t="str">
        <f ca="1">CONCATENATE(R461,"""",F$1,""":","'",F461,"',")</f>
        <v>"From":'KOL',"To":'ASR',"Price":'10243',"DeptTime":'09:57 PM',"ArrTime":'12:17 AM',"Flight":'A',</v>
      </c>
      <c r="T461" s="1" t="str">
        <f ca="1">CONCATENATE(S461,"""",G$1,""":","'",G461,"',")</f>
        <v>"From":'KOL',"To":'ASR',"Price":'10243',"DeptTime":'09:57 PM',"ArrTime":'12:17 AM',"Flight":'A',"Comp":'Col-ways',</v>
      </c>
      <c r="U461" s="1" t="str">
        <f ca="1">CONCATENATE(T461,"""",H$1,""":","'",H461,"',")</f>
        <v>"From":'KOL',"To":'ASR',"Price":'10243',"DeptTime":'09:57 PM',"ArrTime":'12:17 AM',"Flight":'A',"Comp":'Col-ways',"Code":'A-7794',</v>
      </c>
      <c r="V461" s="1" t="str">
        <f ca="1">CONCATENATE(U461,"""",I$1,""":","'",I461,"',")</f>
        <v>"From":'KOL',"To":'ASR',"Price":'10243',"DeptTime":'09:57 PM',"ArrTime":'12:17 AM',"Flight":'A',"Comp":'Col-ways',"Code":'A-7794',"FlightNo":'7794',</v>
      </c>
      <c r="W461" s="1" t="str">
        <f ca="1">CONCATENATE(V461,"""",J$1,""":","",J461,",")</f>
        <v>"From":'KOL',"To":'ASR',"Price":'10243',"DeptTime":'09:57 PM',"ArrTime":'12:17 AM',"Flight":'A',"Comp":'Col-ways',"Code":'A-7794',"FlightNo":'7794',"isReturn":false,</v>
      </c>
      <c r="X461" s="1" t="str">
        <f t="shared" ref="X461:Y461" ca="1" si="506">CONCATENATE(W461,"""",K$1,""":","",K461,"',")</f>
        <v>"From":'KOL',"To":'ASR',"Price":'10243',"DeptTime":'09:57 PM',"ArrTime":'12:17 AM',"Flight":'A',"Comp":'Col-ways',"Code":'A-7794',"FlightNo":'7794',"isReturn":false,"RetDeptTime":'03:39 AM',</v>
      </c>
      <c r="Y461" s="1" t="str">
        <f t="shared" ca="1" si="506"/>
        <v>"From":'KOL',"To":'ASR',"Price":'10243',"DeptTime":'09:57 PM',"ArrTime":'12:17 AM',"Flight":'A',"Comp":'Col-ways',"Code":'A-7794',"FlightNo":'7794',"isReturn":false,"RetDeptTime":'03:39 AM',"RetArrTime":'05:59 AM',</v>
      </c>
      <c r="Z461" s="1" t="str">
        <f ca="1">CONCATENATE(Y461,"""",M$1,""":","'",M461,"'")</f>
        <v>"From":'KOL',"To":'ASR',"Price":'10243',"DeptTime":'09:57 PM',"ArrTime":'12:17 AM',"Flight":'A',"Comp":'Col-ways',"Code":'A-7794',"FlightNo":'7794',"isReturn":false,"RetDeptTime":'03:39 AM',"RetArrTime":'05:59 AM',"RetCode":'A-7795'</v>
      </c>
      <c r="AA461" s="1" t="str">
        <f t="shared" ca="1" si="471"/>
        <v>{"From":'KOL',"To":'ASR',"Price":'10243',"DeptTime":'09:57 PM',"ArrTime":'12:17 AM',"Flight":'A',"Comp":'Col-ways',"Code":'A-7794',"FlightNo":'7794',"isReturn":false,"RetDeptTime":'03:39 AM',"RetArrTime":'05:59 AM',"RetCode":'A-7795'},</v>
      </c>
    </row>
    <row r="462" spans="1:27" ht="18.75" customHeight="1">
      <c r="A462" s="1" t="s">
        <v>14</v>
      </c>
      <c r="B462" s="1" t="s">
        <v>14</v>
      </c>
      <c r="C462" s="1">
        <f t="shared" ca="1" si="468"/>
        <v>7856</v>
      </c>
      <c r="D462" s="2" t="str">
        <f>CONCATENATE("'","05:17 PM")</f>
        <v>'05:17 PM</v>
      </c>
      <c r="E462" s="2" t="str">
        <f>CONCATENATE("'","07:37 PM")</f>
        <v>'07:37 PM</v>
      </c>
      <c r="F462" s="1" t="s">
        <v>11</v>
      </c>
      <c r="G462" s="1" t="s">
        <v>22</v>
      </c>
      <c r="H462" s="1" t="str">
        <f t="shared" ca="1" si="494"/>
        <v>B-3532</v>
      </c>
      <c r="I462" s="1">
        <f t="shared" ca="1" si="469"/>
        <v>3532</v>
      </c>
      <c r="J462" s="4" t="s">
        <v>25</v>
      </c>
      <c r="K462" s="5" t="str">
        <f>CONCATENATE("'","10:58 PM")</f>
        <v>'10:58 PM</v>
      </c>
      <c r="L462" s="5" t="str">
        <f>CONCATENATE("'","01:18 AM")</f>
        <v>'01:18 AM</v>
      </c>
      <c r="M462" s="4" t="str">
        <f t="shared" ca="1" si="462"/>
        <v>B-3533</v>
      </c>
      <c r="N462" s="1" t="str">
        <f t="shared" si="463"/>
        <v>"From":'KOL',</v>
      </c>
      <c r="O462" s="1" t="str">
        <f>CONCATENATE(N462,"""",B$1,""":","'",B462,"',")</f>
        <v>"From":'KOL',"To":'KOL',</v>
      </c>
      <c r="P462" s="1" t="str">
        <f ca="1">CONCATENATE(O462,"""",C$1,""":","'",C462,"',")</f>
        <v>"From":'KOL',"To":'KOL',"Price":'7856',</v>
      </c>
      <c r="Q462" s="1" t="str">
        <f ca="1">CONCATENATE(P462,"""",D$1,""":","",D462,"',")</f>
        <v>"From":'KOL',"To":'KOL',"Price":'7856',"DeptTime":'05:17 PM',</v>
      </c>
      <c r="R462" s="1" t="str">
        <f ca="1">CONCATENATE(Q462,"""",E$1,""":","",E462,"',")</f>
        <v>"From":'KOL',"To":'KOL',"Price":'7856',"DeptTime":'05:17 PM',"ArrTime":'07:37 PM',</v>
      </c>
      <c r="S462" s="1" t="str">
        <f ca="1">CONCATENATE(R462,"""",F$1,""":","'",F462,"',")</f>
        <v>"From":'KOL',"To":'KOL',"Price":'7856',"DeptTime":'05:17 PM',"ArrTime":'07:37 PM',"Flight":'B',</v>
      </c>
      <c r="T462" s="1" t="str">
        <f ca="1">CONCATENATE(S462,"""",G$1,""":","'",G462,"',")</f>
        <v>"From":'KOL',"To":'KOL',"Price":'7856',"DeptTime":'05:17 PM',"ArrTime":'07:37 PM',"Flight":'B',"Comp":'Max-Yorks',</v>
      </c>
      <c r="U462" s="1" t="str">
        <f ca="1">CONCATENATE(T462,"""",H$1,""":","'",H462,"',")</f>
        <v>"From":'KOL',"To":'KOL',"Price":'7856',"DeptTime":'05:17 PM',"ArrTime":'07:37 PM',"Flight":'B',"Comp":'Max-Yorks',"Code":'B-3532',</v>
      </c>
      <c r="V462" s="1" t="str">
        <f ca="1">CONCATENATE(U462,"""",I$1,""":","'",I462,"',")</f>
        <v>"From":'KOL',"To":'KOL',"Price":'7856',"DeptTime":'05:17 PM',"ArrTime":'07:37 PM',"Flight":'B',"Comp":'Max-Yorks',"Code":'B-3532',"FlightNo":'3532',</v>
      </c>
      <c r="W462" s="1" t="str">
        <f ca="1">CONCATENATE(V462,"""",J$1,""":","",J462,",")</f>
        <v>"From":'KOL',"To":'KOL',"Price":'7856',"DeptTime":'05:17 PM',"ArrTime":'07:37 PM',"Flight":'B',"Comp":'Max-Yorks',"Code":'B-3532',"FlightNo":'3532',"isReturn":false,</v>
      </c>
      <c r="X462" s="1" t="str">
        <f t="shared" ref="X462:Y462" ca="1" si="507">CONCATENATE(W462,"""",K$1,""":","",K462,"',")</f>
        <v>"From":'KOL',"To":'KOL',"Price":'7856',"DeptTime":'05:17 PM',"ArrTime":'07:37 PM',"Flight":'B',"Comp":'Max-Yorks',"Code":'B-3532',"FlightNo":'3532',"isReturn":false,"RetDeptTime":'10:58 PM',</v>
      </c>
      <c r="Y462" s="1" t="str">
        <f t="shared" ca="1" si="507"/>
        <v>"From":'KOL',"To":'KOL',"Price":'7856',"DeptTime":'05:17 PM',"ArrTime":'07:37 PM',"Flight":'B',"Comp":'Max-Yorks',"Code":'B-3532',"FlightNo":'3532',"isReturn":false,"RetDeptTime":'10:58 PM',"RetArrTime":'01:18 AM',</v>
      </c>
      <c r="Z462" s="1" t="str">
        <f ca="1">CONCATENATE(Y462,"""",M$1,""":","'",M462,"'")</f>
        <v>"From":'KOL',"To":'KOL',"Price":'7856',"DeptTime":'05:17 PM',"ArrTime":'07:37 PM',"Flight":'B',"Comp":'Max-Yorks',"Code":'B-3532',"FlightNo":'3532',"isReturn":false,"RetDeptTime":'10:58 PM',"RetArrTime":'01:18 AM',"RetCode":'B-3533'</v>
      </c>
      <c r="AA462" s="1" t="str">
        <f t="shared" ca="1" si="471"/>
        <v>{"From":'KOL',"To":'KOL',"Price":'7856',"DeptTime":'05:17 PM',"ArrTime":'07:37 PM',"Flight":'B',"Comp":'Max-Yorks',"Code":'B-3532',"FlightNo":'3532',"isReturn":false,"RetDeptTime":'10:58 PM',"RetArrTime":'01:18 AM',"RetCode":'B-3533'},</v>
      </c>
    </row>
    <row r="463" spans="1:27" ht="18.75" customHeight="1">
      <c r="A463" s="1" t="s">
        <v>14</v>
      </c>
      <c r="B463" s="1" t="s">
        <v>15</v>
      </c>
      <c r="C463" s="1">
        <f t="shared" ca="1" si="468"/>
        <v>8740</v>
      </c>
      <c r="D463" s="2" t="str">
        <f>CONCATENATE("'","05:17 AM")</f>
        <v>'05:17 AM</v>
      </c>
      <c r="E463" s="2" t="str">
        <f>CONCATENATE("'","07:37 AM")</f>
        <v>'07:37 AM</v>
      </c>
      <c r="F463" s="1" t="s">
        <v>10</v>
      </c>
      <c r="G463" s="1" t="s">
        <v>9</v>
      </c>
      <c r="H463" s="1" t="str">
        <f t="shared" ca="1" si="494"/>
        <v>A-7843</v>
      </c>
      <c r="I463" s="1">
        <f t="shared" ca="1" si="469"/>
        <v>7843</v>
      </c>
      <c r="J463" s="4" t="s">
        <v>24</v>
      </c>
      <c r="K463" s="5" t="str">
        <f>CONCATENATE("'","10:58 AM")</f>
        <v>'10:58 AM</v>
      </c>
      <c r="L463" s="5" t="str">
        <f>CONCATENATE("'","01:18 PM")</f>
        <v>'01:18 PM</v>
      </c>
      <c r="M463" s="4" t="str">
        <f t="shared" ca="1" si="462"/>
        <v>A-7844</v>
      </c>
      <c r="N463" s="1" t="str">
        <f t="shared" si="463"/>
        <v>"From":'KOL',</v>
      </c>
      <c r="O463" s="1" t="str">
        <f>CONCATENATE(N463,"""",B$1,""":","'",B463,"',")</f>
        <v>"From":'KOL',"To":'CHD',</v>
      </c>
      <c r="P463" s="1" t="str">
        <f ca="1">CONCATENATE(O463,"""",C$1,""":","'",C463,"',")</f>
        <v>"From":'KOL',"To":'CHD',"Price":'8740',</v>
      </c>
      <c r="Q463" s="1" t="str">
        <f ca="1">CONCATENATE(P463,"""",D$1,""":","",D463,"',")</f>
        <v>"From":'KOL',"To":'CHD',"Price":'8740',"DeptTime":'05:17 AM',</v>
      </c>
      <c r="R463" s="1" t="str">
        <f ca="1">CONCATENATE(Q463,"""",E$1,""":","",E463,"',")</f>
        <v>"From":'KOL',"To":'CHD',"Price":'8740',"DeptTime":'05:17 AM',"ArrTime":'07:37 AM',</v>
      </c>
      <c r="S463" s="1" t="str">
        <f ca="1">CONCATENATE(R463,"""",F$1,""":","'",F463,"',")</f>
        <v>"From":'KOL',"To":'CHD',"Price":'8740',"DeptTime":'05:17 AM',"ArrTime":'07:37 AM',"Flight":'A',</v>
      </c>
      <c r="T463" s="1" t="str">
        <f ca="1">CONCATENATE(S463,"""",G$1,""":","'",G463,"',")</f>
        <v>"From":'KOL',"To":'CHD',"Price":'8740',"DeptTime":'05:17 AM',"ArrTime":'07:37 AM',"Flight":'A',"Comp":'Kingfisher',</v>
      </c>
      <c r="U463" s="1" t="str">
        <f ca="1">CONCATENATE(T463,"""",H$1,""":","'",H463,"',")</f>
        <v>"From":'KOL',"To":'CHD',"Price":'8740',"DeptTime":'05:17 AM',"ArrTime":'07:37 AM',"Flight":'A',"Comp":'Kingfisher',"Code":'A-7843',</v>
      </c>
      <c r="V463" s="1" t="str">
        <f ca="1">CONCATENATE(U463,"""",I$1,""":","'",I463,"',")</f>
        <v>"From":'KOL',"To":'CHD',"Price":'8740',"DeptTime":'05:17 AM',"ArrTime":'07:37 AM',"Flight":'A',"Comp":'Kingfisher',"Code":'A-7843',"FlightNo":'7843',</v>
      </c>
      <c r="W463" s="1" t="str">
        <f ca="1">CONCATENATE(V463,"""",J$1,""":","",J463,",")</f>
        <v>"From":'KOL',"To":'CHD',"Price":'8740',"DeptTime":'05:17 AM',"ArrTime":'07:37 AM',"Flight":'A',"Comp":'Kingfisher',"Code":'A-7843',"FlightNo":'7843',"isReturn":true,</v>
      </c>
      <c r="X463" s="1" t="str">
        <f t="shared" ref="X463:Y463" ca="1" si="508">CONCATENATE(W463,"""",K$1,""":","",K463,"',")</f>
        <v>"From":'KOL',"To":'CHD',"Price":'8740',"DeptTime":'05:17 AM',"ArrTime":'07:37 AM',"Flight":'A',"Comp":'Kingfisher',"Code":'A-7843',"FlightNo":'7843',"isReturn":true,"RetDeptTime":'10:58 AM',</v>
      </c>
      <c r="Y463" s="1" t="str">
        <f t="shared" ca="1" si="508"/>
        <v>"From":'KOL',"To":'CHD',"Price":'8740',"DeptTime":'05:17 AM',"ArrTime":'07:37 AM',"Flight":'A',"Comp":'Kingfisher',"Code":'A-7843',"FlightNo":'7843',"isReturn":true,"RetDeptTime":'10:58 AM',"RetArrTime":'01:18 PM',</v>
      </c>
      <c r="Z463" s="1" t="str">
        <f ca="1">CONCATENATE(Y463,"""",M$1,""":","'",M463,"'")</f>
        <v>"From":'KOL',"To":'CHD',"Price":'8740',"DeptTime":'05:17 AM',"ArrTime":'07:37 AM',"Flight":'A',"Comp":'Kingfisher',"Code":'A-7843',"FlightNo":'7843',"isReturn":true,"RetDeptTime":'10:58 AM',"RetArrTime":'01:18 PM',"RetCode":'A-7844'</v>
      </c>
      <c r="AA463" s="1" t="str">
        <f t="shared" ca="1" si="471"/>
        <v>{"From":'KOL',"To":'CHD',"Price":'8740',"DeptTime":'05:17 AM',"ArrTime":'07:37 AM',"Flight":'A',"Comp":'Kingfisher',"Code":'A-7843',"FlightNo":'7843',"isReturn":true,"RetDeptTime":'10:58 AM',"RetArrTime":'01:18 PM',"RetCode":'A-7844'},</v>
      </c>
    </row>
    <row r="464" spans="1:27" ht="18.75" customHeight="1">
      <c r="A464" s="1" t="s">
        <v>14</v>
      </c>
      <c r="B464" s="1" t="s">
        <v>7</v>
      </c>
      <c r="C464" s="1">
        <f t="shared" ca="1" si="468"/>
        <v>8843</v>
      </c>
      <c r="D464" s="2" t="str">
        <f>CONCATENATE("'","05:05 AM")</f>
        <v>'05:05 AM</v>
      </c>
      <c r="E464" s="2" t="str">
        <f>CONCATENATE("'","07:25 AM")</f>
        <v>'07:25 AM</v>
      </c>
      <c r="F464" s="1" t="s">
        <v>11</v>
      </c>
      <c r="G464" s="1" t="s">
        <v>9</v>
      </c>
      <c r="H464" s="1" t="str">
        <f t="shared" ca="1" si="494"/>
        <v>B-8498</v>
      </c>
      <c r="I464" s="1">
        <f t="shared" ca="1" si="469"/>
        <v>8498</v>
      </c>
      <c r="J464" s="4" t="s">
        <v>24</v>
      </c>
      <c r="K464" s="5" t="str">
        <f>CONCATENATE("'","10:46 AM")</f>
        <v>'10:46 AM</v>
      </c>
      <c r="L464" s="5" t="str">
        <f>CONCATENATE("'","01:06 PM")</f>
        <v>'01:06 PM</v>
      </c>
      <c r="M464" s="4" t="str">
        <f t="shared" ca="1" si="462"/>
        <v>B-8499</v>
      </c>
      <c r="N464" s="1" t="str">
        <f t="shared" si="463"/>
        <v>"From":'KOL',</v>
      </c>
      <c r="O464" s="1" t="str">
        <f>CONCATENATE(N464,"""",B$1,""":","'",B464,"',")</f>
        <v>"From":'KOL',"To":'DEL',</v>
      </c>
      <c r="P464" s="1" t="str">
        <f ca="1">CONCATENATE(O464,"""",C$1,""":","'",C464,"',")</f>
        <v>"From":'KOL',"To":'DEL',"Price":'8843',</v>
      </c>
      <c r="Q464" s="1" t="str">
        <f ca="1">CONCATENATE(P464,"""",D$1,""":","",D464,"',")</f>
        <v>"From":'KOL',"To":'DEL',"Price":'8843',"DeptTime":'05:05 AM',</v>
      </c>
      <c r="R464" s="1" t="str">
        <f ca="1">CONCATENATE(Q464,"""",E$1,""":","",E464,"',")</f>
        <v>"From":'KOL',"To":'DEL',"Price":'8843',"DeptTime":'05:05 AM',"ArrTime":'07:25 AM',</v>
      </c>
      <c r="S464" s="1" t="str">
        <f ca="1">CONCATENATE(R464,"""",F$1,""":","'",F464,"',")</f>
        <v>"From":'KOL',"To":'DEL',"Price":'8843',"DeptTime":'05:05 AM',"ArrTime":'07:25 AM',"Flight":'B',</v>
      </c>
      <c r="T464" s="1" t="str">
        <f ca="1">CONCATENATE(S464,"""",G$1,""":","'",G464,"',")</f>
        <v>"From":'KOL',"To":'DEL',"Price":'8843',"DeptTime":'05:05 AM',"ArrTime":'07:25 AM',"Flight":'B',"Comp":'Kingfisher',</v>
      </c>
      <c r="U464" s="1" t="str">
        <f ca="1">CONCATENATE(T464,"""",H$1,""":","'",H464,"',")</f>
        <v>"From":'KOL',"To":'DEL',"Price":'8843',"DeptTime":'05:05 AM',"ArrTime":'07:25 AM',"Flight":'B',"Comp":'Kingfisher',"Code":'B-8498',</v>
      </c>
      <c r="V464" s="1" t="str">
        <f ca="1">CONCATENATE(U464,"""",I$1,""":","'",I464,"',")</f>
        <v>"From":'KOL',"To":'DEL',"Price":'8843',"DeptTime":'05:05 AM',"ArrTime":'07:25 AM',"Flight":'B',"Comp":'Kingfisher',"Code":'B-8498',"FlightNo":'8498',</v>
      </c>
      <c r="W464" s="1" t="str">
        <f ca="1">CONCATENATE(V464,"""",J$1,""":","",J464,",")</f>
        <v>"From":'KOL',"To":'DEL',"Price":'8843',"DeptTime":'05:05 AM',"ArrTime":'07:25 AM',"Flight":'B',"Comp":'Kingfisher',"Code":'B-8498',"FlightNo":'8498',"isReturn":true,</v>
      </c>
      <c r="X464" s="1" t="str">
        <f t="shared" ref="X464:Y464" ca="1" si="509">CONCATENATE(W464,"""",K$1,""":","",K464,"',")</f>
        <v>"From":'KOL',"To":'DEL',"Price":'8843',"DeptTime":'05:05 AM',"ArrTime":'07:25 AM',"Flight":'B',"Comp":'Kingfisher',"Code":'B-8498',"FlightNo":'8498',"isReturn":true,"RetDeptTime":'10:46 AM',</v>
      </c>
      <c r="Y464" s="1" t="str">
        <f t="shared" ca="1" si="509"/>
        <v>"From":'KOL',"To":'DEL',"Price":'8843',"DeptTime":'05:05 AM',"ArrTime":'07:25 AM',"Flight":'B',"Comp":'Kingfisher',"Code":'B-8498',"FlightNo":'8498',"isReturn":true,"RetDeptTime":'10:46 AM',"RetArrTime":'01:06 PM',</v>
      </c>
      <c r="Z464" s="1" t="str">
        <f ca="1">CONCATENATE(Y464,"""",M$1,""":","'",M464,"'")</f>
        <v>"From":'KOL',"To":'DEL',"Price":'8843',"DeptTime":'05:05 AM',"ArrTime":'07:25 AM',"Flight":'B',"Comp":'Kingfisher',"Code":'B-8498',"FlightNo":'8498',"isReturn":true,"RetDeptTime":'10:46 AM',"RetArrTime":'01:06 PM',"RetCode":'B-8499'</v>
      </c>
      <c r="AA464" s="1" t="str">
        <f t="shared" ca="1" si="471"/>
        <v>{"From":'KOL',"To":'DEL',"Price":'8843',"DeptTime":'05:05 AM',"ArrTime":'07:25 AM',"Flight":'B',"Comp":'Kingfisher',"Code":'B-8498',"FlightNo":'8498',"isReturn":true,"RetDeptTime":'10:46 AM',"RetArrTime":'01:06 PM',"RetCode":'B-8499'},</v>
      </c>
    </row>
    <row r="465" spans="1:27" ht="18.75" customHeight="1">
      <c r="A465" s="1" t="s">
        <v>14</v>
      </c>
      <c r="B465" s="1" t="s">
        <v>6</v>
      </c>
      <c r="C465" s="1">
        <f t="shared" ca="1" si="468"/>
        <v>11845</v>
      </c>
      <c r="D465" s="2" t="str">
        <f>CONCATENATE("'","06:06 PM")</f>
        <v>'06:06 PM</v>
      </c>
      <c r="E465" s="2" t="str">
        <f>CONCATENATE("'","08:26 PM")</f>
        <v>'08:26 PM</v>
      </c>
      <c r="F465" s="1" t="s">
        <v>10</v>
      </c>
      <c r="G465" s="1" t="s">
        <v>9</v>
      </c>
      <c r="H465" s="1" t="str">
        <f t="shared" ca="1" si="494"/>
        <v>A-4928</v>
      </c>
      <c r="I465" s="1">
        <f t="shared" ca="1" si="469"/>
        <v>4928</v>
      </c>
      <c r="J465" s="4" t="s">
        <v>24</v>
      </c>
      <c r="K465" s="5" t="str">
        <f>CONCATENATE("'","11:47 PM")</f>
        <v>'11:47 PM</v>
      </c>
      <c r="L465" s="5" t="str">
        <f>CONCATENATE("'","02:07 AM")</f>
        <v>'02:07 AM</v>
      </c>
      <c r="M465" s="4" t="str">
        <f t="shared" ca="1" si="462"/>
        <v>A-4929</v>
      </c>
      <c r="N465" s="1" t="str">
        <f t="shared" si="463"/>
        <v>"From":'KOL',</v>
      </c>
      <c r="O465" s="1" t="str">
        <f>CONCATENATE(N465,"""",B$1,""":","'",B465,"',")</f>
        <v>"From":'KOL',"To":'PUN',</v>
      </c>
      <c r="P465" s="1" t="str">
        <f ca="1">CONCATENATE(O465,"""",C$1,""":","'",C465,"',")</f>
        <v>"From":'KOL',"To":'PUN',"Price":'11845',</v>
      </c>
      <c r="Q465" s="1" t="str">
        <f ca="1">CONCATENATE(P465,"""",D$1,""":","",D465,"',")</f>
        <v>"From":'KOL',"To":'PUN',"Price":'11845',"DeptTime":'06:06 PM',</v>
      </c>
      <c r="R465" s="1" t="str">
        <f ca="1">CONCATENATE(Q465,"""",E$1,""":","",E465,"',")</f>
        <v>"From":'KOL',"To":'PUN',"Price":'11845',"DeptTime":'06:06 PM',"ArrTime":'08:26 PM',</v>
      </c>
      <c r="S465" s="1" t="str">
        <f ca="1">CONCATENATE(R465,"""",F$1,""":","'",F465,"',")</f>
        <v>"From":'KOL',"To":'PUN',"Price":'11845',"DeptTime":'06:06 PM',"ArrTime":'08:26 PM',"Flight":'A',</v>
      </c>
      <c r="T465" s="1" t="str">
        <f ca="1">CONCATENATE(S465,"""",G$1,""":","'",G465,"',")</f>
        <v>"From":'KOL',"To":'PUN',"Price":'11845',"DeptTime":'06:06 PM',"ArrTime":'08:26 PM',"Flight":'A',"Comp":'Kingfisher',</v>
      </c>
      <c r="U465" s="1" t="str">
        <f ca="1">CONCATENATE(T465,"""",H$1,""":","'",H465,"',")</f>
        <v>"From":'KOL',"To":'PUN',"Price":'11845',"DeptTime":'06:06 PM',"ArrTime":'08:26 PM',"Flight":'A',"Comp":'Kingfisher',"Code":'A-4928',</v>
      </c>
      <c r="V465" s="1" t="str">
        <f ca="1">CONCATENATE(U465,"""",I$1,""":","'",I465,"',")</f>
        <v>"From":'KOL',"To":'PUN',"Price":'11845',"DeptTime":'06:06 PM',"ArrTime":'08:26 PM',"Flight":'A',"Comp":'Kingfisher',"Code":'A-4928',"FlightNo":'4928',</v>
      </c>
      <c r="W465" s="1" t="str">
        <f ca="1">CONCATENATE(V465,"""",J$1,""":","",J465,",")</f>
        <v>"From":'KOL',"To":'PUN',"Price":'11845',"DeptTime":'06:06 PM',"ArrTime":'08:26 PM',"Flight":'A',"Comp":'Kingfisher',"Code":'A-4928',"FlightNo":'4928',"isReturn":true,</v>
      </c>
      <c r="X465" s="1" t="str">
        <f t="shared" ref="X465:Y465" ca="1" si="510">CONCATENATE(W465,"""",K$1,""":","",K465,"',")</f>
        <v>"From":'KOL',"To":'PUN',"Price":'11845',"DeptTime":'06:06 PM',"ArrTime":'08:26 PM',"Flight":'A',"Comp":'Kingfisher',"Code":'A-4928',"FlightNo":'4928',"isReturn":true,"RetDeptTime":'11:47 PM',</v>
      </c>
      <c r="Y465" s="1" t="str">
        <f t="shared" ca="1" si="510"/>
        <v>"From":'KOL',"To":'PUN',"Price":'11845',"DeptTime":'06:06 PM',"ArrTime":'08:26 PM',"Flight":'A',"Comp":'Kingfisher',"Code":'A-4928',"FlightNo":'4928',"isReturn":true,"RetDeptTime":'11:47 PM',"RetArrTime":'02:07 AM',</v>
      </c>
      <c r="Z465" s="1" t="str">
        <f ca="1">CONCATENATE(Y465,"""",M$1,""":","'",M465,"'")</f>
        <v>"From":'KOL',"To":'PUN',"Price":'11845',"DeptTime":'06:06 PM',"ArrTime":'08:26 PM',"Flight":'A',"Comp":'Kingfisher',"Code":'A-4928',"FlightNo":'4928',"isReturn":true,"RetDeptTime":'11:47 PM',"RetArrTime":'02:07 AM',"RetCode":'A-4929'</v>
      </c>
      <c r="AA465" s="1" t="str">
        <f t="shared" ca="1" si="471"/>
        <v>{"From":'KOL',"To":'PUN',"Price":'11845',"DeptTime":'06:06 PM',"ArrTime":'08:26 PM',"Flight":'A',"Comp":'Kingfisher',"Code":'A-4928',"FlightNo":'4928',"isReturn":true,"RetDeptTime":'11:47 PM',"RetArrTime":'02:07 AM',"RetCode":'A-4929'},</v>
      </c>
    </row>
    <row r="466" spans="1:27" ht="18.75" customHeight="1">
      <c r="A466" s="1" t="s">
        <v>14</v>
      </c>
      <c r="B466" s="1" t="s">
        <v>12</v>
      </c>
      <c r="C466" s="1">
        <f t="shared" ca="1" si="468"/>
        <v>14160</v>
      </c>
      <c r="D466" s="2" t="str">
        <f>CONCATENATE("'","09:33 AM")</f>
        <v>'09:33 AM</v>
      </c>
      <c r="E466" s="2" t="str">
        <f>CONCATENATE("'","11:53 AM")</f>
        <v>'11:53 AM</v>
      </c>
      <c r="F466" s="1" t="s">
        <v>11</v>
      </c>
      <c r="G466" s="1" t="s">
        <v>9</v>
      </c>
      <c r="H466" s="1" t="str">
        <f t="shared" ca="1" si="494"/>
        <v>B-9554</v>
      </c>
      <c r="I466" s="1">
        <f t="shared" ca="1" si="469"/>
        <v>9554</v>
      </c>
      <c r="J466" s="4" t="s">
        <v>24</v>
      </c>
      <c r="K466" s="5" t="str">
        <f>CONCATENATE("'","03:15 PM")</f>
        <v>'03:15 PM</v>
      </c>
      <c r="L466" s="5" t="str">
        <f>CONCATENATE("'","05:35 PM")</f>
        <v>'05:35 PM</v>
      </c>
      <c r="M466" s="4" t="str">
        <f t="shared" ca="1" si="462"/>
        <v>B-9555</v>
      </c>
      <c r="N466" s="1" t="str">
        <f t="shared" si="463"/>
        <v>"From":'KOL',</v>
      </c>
      <c r="O466" s="1" t="str">
        <f>CONCATENATE(N466,"""",B$1,""":","'",B466,"',")</f>
        <v>"From":'KOL',"To":'MUM',</v>
      </c>
      <c r="P466" s="1" t="str">
        <f ca="1">CONCATENATE(O466,"""",C$1,""":","'",C466,"',")</f>
        <v>"From":'KOL',"To":'MUM',"Price":'14160',</v>
      </c>
      <c r="Q466" s="1" t="str">
        <f ca="1">CONCATENATE(P466,"""",D$1,""":","",D466,"',")</f>
        <v>"From":'KOL',"To":'MUM',"Price":'14160',"DeptTime":'09:33 AM',</v>
      </c>
      <c r="R466" s="1" t="str">
        <f ca="1">CONCATENATE(Q466,"""",E$1,""":","",E466,"',")</f>
        <v>"From":'KOL',"To":'MUM',"Price":'14160',"DeptTime":'09:33 AM',"ArrTime":'11:53 AM',</v>
      </c>
      <c r="S466" s="1" t="str">
        <f ca="1">CONCATENATE(R466,"""",F$1,""":","'",F466,"',")</f>
        <v>"From":'KOL',"To":'MUM',"Price":'14160',"DeptTime":'09:33 AM',"ArrTime":'11:53 AM',"Flight":'B',</v>
      </c>
      <c r="T466" s="1" t="str">
        <f ca="1">CONCATENATE(S466,"""",G$1,""":","'",G466,"',")</f>
        <v>"From":'KOL',"To":'MUM',"Price":'14160',"DeptTime":'09:33 AM',"ArrTime":'11:53 AM',"Flight":'B',"Comp":'Kingfisher',</v>
      </c>
      <c r="U466" s="1" t="str">
        <f ca="1">CONCATENATE(T466,"""",H$1,""":","'",H466,"',")</f>
        <v>"From":'KOL',"To":'MUM',"Price":'14160',"DeptTime":'09:33 AM',"ArrTime":'11:53 AM',"Flight":'B',"Comp":'Kingfisher',"Code":'B-9554',</v>
      </c>
      <c r="V466" s="1" t="str">
        <f ca="1">CONCATENATE(U466,"""",I$1,""":","'",I466,"',")</f>
        <v>"From":'KOL',"To":'MUM',"Price":'14160',"DeptTime":'09:33 AM',"ArrTime":'11:53 AM',"Flight":'B',"Comp":'Kingfisher',"Code":'B-9554',"FlightNo":'9554',</v>
      </c>
      <c r="W466" s="1" t="str">
        <f ca="1">CONCATENATE(V466,"""",J$1,""":","",J466,",")</f>
        <v>"From":'KOL',"To":'MUM',"Price":'14160',"DeptTime":'09:33 AM',"ArrTime":'11:53 AM',"Flight":'B',"Comp":'Kingfisher',"Code":'B-9554',"FlightNo":'9554',"isReturn":true,</v>
      </c>
      <c r="X466" s="1" t="str">
        <f t="shared" ref="X466:Y466" ca="1" si="511">CONCATENATE(W466,"""",K$1,""":","",K466,"',")</f>
        <v>"From":'KOL',"To":'MUM',"Price":'14160',"DeptTime":'09:33 AM',"ArrTime":'11:53 AM',"Flight":'B',"Comp":'Kingfisher',"Code":'B-9554',"FlightNo":'9554',"isReturn":true,"RetDeptTime":'03:15 PM',</v>
      </c>
      <c r="Y466" s="1" t="str">
        <f t="shared" ca="1" si="511"/>
        <v>"From":'KOL',"To":'MUM',"Price":'14160',"DeptTime":'09:33 AM',"ArrTime":'11:53 AM',"Flight":'B',"Comp":'Kingfisher',"Code":'B-9554',"FlightNo":'9554',"isReturn":true,"RetDeptTime":'03:15 PM',"RetArrTime":'05:35 PM',</v>
      </c>
      <c r="Z466" s="1" t="str">
        <f ca="1">CONCATENATE(Y466,"""",M$1,""":","'",M466,"'")</f>
        <v>"From":'KOL',"To":'MUM',"Price":'14160',"DeptTime":'09:33 AM',"ArrTime":'11:53 AM',"Flight":'B',"Comp":'Kingfisher',"Code":'B-9554',"FlightNo":'9554',"isReturn":true,"RetDeptTime":'03:15 PM',"RetArrTime":'05:35 PM',"RetCode":'B-9555'</v>
      </c>
      <c r="AA466" s="1" t="str">
        <f t="shared" ca="1" si="471"/>
        <v>{"From":'KOL',"To":'MUM',"Price":'14160',"DeptTime":'09:33 AM',"ArrTime":'11:53 AM',"Flight":'B',"Comp":'Kingfisher',"Code":'B-9554',"FlightNo":'9554',"isReturn":true,"RetDeptTime":'03:15 PM',"RetArrTime":'05:35 PM',"RetCode":'B-9555'},</v>
      </c>
    </row>
    <row r="467" spans="1:27" ht="18.75" customHeight="1">
      <c r="A467" s="1" t="s">
        <v>14</v>
      </c>
      <c r="B467" s="1" t="s">
        <v>13</v>
      </c>
      <c r="C467" s="1">
        <f t="shared" ca="1" si="468"/>
        <v>6302</v>
      </c>
      <c r="D467" s="2" t="str">
        <f>CONCATENATE("'","01:49 PM")</f>
        <v>'01:49 PM</v>
      </c>
      <c r="E467" s="2" t="str">
        <f>CONCATENATE("'","04:09 PM")</f>
        <v>'04:09 PM</v>
      </c>
      <c r="F467" s="1" t="s">
        <v>10</v>
      </c>
      <c r="G467" s="1" t="s">
        <v>9</v>
      </c>
      <c r="H467" s="1" t="str">
        <f t="shared" ca="1" si="494"/>
        <v>A-7437</v>
      </c>
      <c r="I467" s="1">
        <f t="shared" ca="1" si="469"/>
        <v>7437</v>
      </c>
      <c r="J467" s="4" t="s">
        <v>24</v>
      </c>
      <c r="K467" s="5" t="str">
        <f>CONCATENATE("'","07:31 PM")</f>
        <v>'07:31 PM</v>
      </c>
      <c r="L467" s="5" t="str">
        <f>CONCATENATE("'","09:51 PM")</f>
        <v>'09:51 PM</v>
      </c>
      <c r="M467" s="4" t="str">
        <f t="shared" ca="1" si="462"/>
        <v>A-7438</v>
      </c>
      <c r="N467" s="1" t="str">
        <f t="shared" si="463"/>
        <v>"From":'KOL',</v>
      </c>
      <c r="O467" s="1" t="str">
        <f>CONCATENATE(N467,"""",B$1,""":","'",B467,"',")</f>
        <v>"From":'KOL',"To":'ASR',</v>
      </c>
      <c r="P467" s="1" t="str">
        <f ca="1">CONCATENATE(O467,"""",C$1,""":","'",C467,"',")</f>
        <v>"From":'KOL',"To":'ASR',"Price":'6302',</v>
      </c>
      <c r="Q467" s="1" t="str">
        <f ca="1">CONCATENATE(P467,"""",D$1,""":","",D467,"',")</f>
        <v>"From":'KOL',"To":'ASR',"Price":'6302',"DeptTime":'01:49 PM',</v>
      </c>
      <c r="R467" s="1" t="str">
        <f ca="1">CONCATENATE(Q467,"""",E$1,""":","",E467,"',")</f>
        <v>"From":'KOL',"To":'ASR',"Price":'6302',"DeptTime":'01:49 PM',"ArrTime":'04:09 PM',</v>
      </c>
      <c r="S467" s="1" t="str">
        <f ca="1">CONCATENATE(R467,"""",F$1,""":","'",F467,"',")</f>
        <v>"From":'KOL',"To":'ASR',"Price":'6302',"DeptTime":'01:49 PM',"ArrTime":'04:09 PM',"Flight":'A',</v>
      </c>
      <c r="T467" s="1" t="str">
        <f ca="1">CONCATENATE(S467,"""",G$1,""":","'",G467,"',")</f>
        <v>"From":'KOL',"To":'ASR',"Price":'6302',"DeptTime":'01:49 PM',"ArrTime":'04:09 PM',"Flight":'A',"Comp":'Kingfisher',</v>
      </c>
      <c r="U467" s="1" t="str">
        <f ca="1">CONCATENATE(T467,"""",H$1,""":","'",H467,"',")</f>
        <v>"From":'KOL',"To":'ASR',"Price":'6302',"DeptTime":'01:49 PM',"ArrTime":'04:09 PM',"Flight":'A',"Comp":'Kingfisher',"Code":'A-7437',</v>
      </c>
      <c r="V467" s="1" t="str">
        <f ca="1">CONCATENATE(U467,"""",I$1,""":","'",I467,"',")</f>
        <v>"From":'KOL',"To":'ASR',"Price":'6302',"DeptTime":'01:49 PM',"ArrTime":'04:09 PM',"Flight":'A',"Comp":'Kingfisher',"Code":'A-7437',"FlightNo":'7437',</v>
      </c>
      <c r="W467" s="1" t="str">
        <f ca="1">CONCATENATE(V467,"""",J$1,""":","",J467,",")</f>
        <v>"From":'KOL',"To":'ASR',"Price":'6302',"DeptTime":'01:49 PM',"ArrTime":'04:09 PM',"Flight":'A',"Comp":'Kingfisher',"Code":'A-7437',"FlightNo":'7437',"isReturn":true,</v>
      </c>
      <c r="X467" s="1" t="str">
        <f t="shared" ref="X467:Y467" ca="1" si="512">CONCATENATE(W467,"""",K$1,""":","",K467,"',")</f>
        <v>"From":'KOL',"To":'ASR',"Price":'6302',"DeptTime":'01:49 PM',"ArrTime":'04:09 PM',"Flight":'A',"Comp":'Kingfisher',"Code":'A-7437',"FlightNo":'7437',"isReturn":true,"RetDeptTime":'07:31 PM',</v>
      </c>
      <c r="Y467" s="1" t="str">
        <f t="shared" ca="1" si="512"/>
        <v>"From":'KOL',"To":'ASR',"Price":'6302',"DeptTime":'01:49 PM',"ArrTime":'04:09 PM',"Flight":'A',"Comp":'Kingfisher',"Code":'A-7437',"FlightNo":'7437',"isReturn":true,"RetDeptTime":'07:31 PM',"RetArrTime":'09:51 PM',</v>
      </c>
      <c r="Z467" s="1" t="str">
        <f ca="1">CONCATENATE(Y467,"""",M$1,""":","'",M467,"'")</f>
        <v>"From":'KOL',"To":'ASR',"Price":'6302',"DeptTime":'01:49 PM',"ArrTime":'04:09 PM',"Flight":'A',"Comp":'Kingfisher',"Code":'A-7437',"FlightNo":'7437',"isReturn":true,"RetDeptTime":'07:31 PM',"RetArrTime":'09:51 PM',"RetCode":'A-7438'</v>
      </c>
      <c r="AA467" s="1" t="str">
        <f t="shared" ca="1" si="471"/>
        <v>{"From":'KOL',"To":'ASR',"Price":'6302',"DeptTime":'01:49 PM',"ArrTime":'04:09 PM',"Flight":'A',"Comp":'Kingfisher',"Code":'A-7437',"FlightNo":'7437',"isReturn":true,"RetDeptTime":'07:31 PM',"RetArrTime":'09:51 PM',"RetCode":'A-7438'},</v>
      </c>
    </row>
    <row r="468" spans="1:27" ht="18.75" customHeight="1">
      <c r="A468" s="1" t="s">
        <v>14</v>
      </c>
      <c r="B468" s="1" t="s">
        <v>14</v>
      </c>
      <c r="C468" s="1">
        <f t="shared" ca="1" si="468"/>
        <v>8200</v>
      </c>
      <c r="D468" s="2" t="str">
        <f>CONCATENATE("'","09:57 AM")</f>
        <v>'09:57 AM</v>
      </c>
      <c r="E468" s="2" t="str">
        <f>CONCATENATE("'","12:17 PM")</f>
        <v>'12:17 PM</v>
      </c>
      <c r="F468" s="1" t="s">
        <v>11</v>
      </c>
      <c r="G468" s="1" t="s">
        <v>9</v>
      </c>
      <c r="H468" s="1" t="str">
        <f t="shared" ca="1" si="494"/>
        <v>B-8446</v>
      </c>
      <c r="I468" s="1">
        <f t="shared" ca="1" si="469"/>
        <v>8446</v>
      </c>
      <c r="J468" s="4" t="s">
        <v>24</v>
      </c>
      <c r="K468" s="5" t="str">
        <f>CONCATENATE("'","03:39 PM")</f>
        <v>'03:39 PM</v>
      </c>
      <c r="L468" s="5" t="str">
        <f>CONCATENATE("'","05:59 PM")</f>
        <v>'05:59 PM</v>
      </c>
      <c r="M468" s="4" t="str">
        <f t="shared" ca="1" si="462"/>
        <v>B-8447</v>
      </c>
      <c r="N468" s="1" t="str">
        <f t="shared" si="463"/>
        <v>"From":'KOL',</v>
      </c>
      <c r="O468" s="1" t="str">
        <f>CONCATENATE(N468,"""",B$1,""":","'",B468,"',")</f>
        <v>"From":'KOL',"To":'KOL',</v>
      </c>
      <c r="P468" s="1" t="str">
        <f ca="1">CONCATENATE(O468,"""",C$1,""":","'",C468,"',")</f>
        <v>"From":'KOL',"To":'KOL',"Price":'8200',</v>
      </c>
      <c r="Q468" s="1" t="str">
        <f ca="1">CONCATENATE(P468,"""",D$1,""":","",D468,"',")</f>
        <v>"From":'KOL',"To":'KOL',"Price":'8200',"DeptTime":'09:57 AM',</v>
      </c>
      <c r="R468" s="1" t="str">
        <f ca="1">CONCATENATE(Q468,"""",E$1,""":","",E468,"',")</f>
        <v>"From":'KOL',"To":'KOL',"Price":'8200',"DeptTime":'09:57 AM',"ArrTime":'12:17 PM',</v>
      </c>
      <c r="S468" s="1" t="str">
        <f ca="1">CONCATENATE(R468,"""",F$1,""":","'",F468,"',")</f>
        <v>"From":'KOL',"To":'KOL',"Price":'8200',"DeptTime":'09:57 AM',"ArrTime":'12:17 PM',"Flight":'B',</v>
      </c>
      <c r="T468" s="1" t="str">
        <f ca="1">CONCATENATE(S468,"""",G$1,""":","'",G468,"',")</f>
        <v>"From":'KOL',"To":'KOL',"Price":'8200',"DeptTime":'09:57 AM',"ArrTime":'12:17 PM',"Flight":'B',"Comp":'Kingfisher',</v>
      </c>
      <c r="U468" s="1" t="str">
        <f ca="1">CONCATENATE(T468,"""",H$1,""":","'",H468,"',")</f>
        <v>"From":'KOL',"To":'KOL',"Price":'8200',"DeptTime":'09:57 AM',"ArrTime":'12:17 PM',"Flight":'B',"Comp":'Kingfisher',"Code":'B-8446',</v>
      </c>
      <c r="V468" s="1" t="str">
        <f ca="1">CONCATENATE(U468,"""",I$1,""":","'",I468,"',")</f>
        <v>"From":'KOL',"To":'KOL',"Price":'8200',"DeptTime":'09:57 AM',"ArrTime":'12:17 PM',"Flight":'B',"Comp":'Kingfisher',"Code":'B-8446',"FlightNo":'8446',</v>
      </c>
      <c r="W468" s="1" t="str">
        <f ca="1">CONCATENATE(V468,"""",J$1,""":","",J468,",")</f>
        <v>"From":'KOL',"To":'KOL',"Price":'8200',"DeptTime":'09:57 AM',"ArrTime":'12:17 PM',"Flight":'B',"Comp":'Kingfisher',"Code":'B-8446',"FlightNo":'8446',"isReturn":true,</v>
      </c>
      <c r="X468" s="1" t="str">
        <f t="shared" ref="X468:Y468" ca="1" si="513">CONCATENATE(W468,"""",K$1,""":","",K468,"',")</f>
        <v>"From":'KOL',"To":'KOL',"Price":'8200',"DeptTime":'09:57 AM',"ArrTime":'12:17 PM',"Flight":'B',"Comp":'Kingfisher',"Code":'B-8446',"FlightNo":'8446',"isReturn":true,"RetDeptTime":'03:39 PM',</v>
      </c>
      <c r="Y468" s="1" t="str">
        <f t="shared" ca="1" si="513"/>
        <v>"From":'KOL',"To":'KOL',"Price":'8200',"DeptTime":'09:57 AM',"ArrTime":'12:17 PM',"Flight":'B',"Comp":'Kingfisher',"Code":'B-8446',"FlightNo":'8446',"isReturn":true,"RetDeptTime":'03:39 PM',"RetArrTime":'05:59 PM',</v>
      </c>
      <c r="Z468" s="1" t="str">
        <f ca="1">CONCATENATE(Y468,"""",M$1,""":","'",M468,"'")</f>
        <v>"From":'KOL',"To":'KOL',"Price":'8200',"DeptTime":'09:57 AM',"ArrTime":'12:17 PM',"Flight":'B',"Comp":'Kingfisher',"Code":'B-8446',"FlightNo":'8446',"isReturn":true,"RetDeptTime":'03:39 PM',"RetArrTime":'05:59 PM',"RetCode":'B-8447'</v>
      </c>
      <c r="AA468" s="1" t="str">
        <f t="shared" ca="1" si="471"/>
        <v>{"From":'KOL',"To":'KOL',"Price":'8200',"DeptTime":'09:57 AM',"ArrTime":'12:17 PM',"Flight":'B',"Comp":'Kingfisher',"Code":'B-8446',"FlightNo":'8446',"isReturn":true,"RetDeptTime":'03:39 PM',"RetArrTime":'05:59 PM',"RetCode":'B-8447'},</v>
      </c>
    </row>
    <row r="469" spans="1:27" ht="18.75" customHeight="1">
      <c r="A469" s="1" t="s">
        <v>14</v>
      </c>
      <c r="B469" s="1" t="s">
        <v>15</v>
      </c>
      <c r="C469" s="1">
        <f t="shared" ca="1" si="468"/>
        <v>11980</v>
      </c>
      <c r="D469" s="2" t="str">
        <f>CONCATENATE("'","11:11 PM")</f>
        <v>'11:11 PM</v>
      </c>
      <c r="E469" s="2" t="str">
        <f>CONCATENATE("'","01:31 AM")</f>
        <v>'01:31 AM</v>
      </c>
      <c r="F469" s="1" t="s">
        <v>10</v>
      </c>
      <c r="G469" s="1" t="s">
        <v>18</v>
      </c>
      <c r="H469" s="1" t="str">
        <f t="shared" ca="1" si="494"/>
        <v>A-6077</v>
      </c>
      <c r="I469" s="1">
        <f t="shared" ca="1" si="469"/>
        <v>6077</v>
      </c>
      <c r="J469" s="4" t="s">
        <v>24</v>
      </c>
      <c r="K469" s="5" t="str">
        <f>CONCATENATE("'","04:52 AM")</f>
        <v>'04:52 AM</v>
      </c>
      <c r="L469" s="5" t="str">
        <f>CONCATENATE("'","07:12 AM")</f>
        <v>'07:12 AM</v>
      </c>
      <c r="M469" s="4" t="str">
        <f t="shared" ca="1" si="462"/>
        <v>A-6078</v>
      </c>
      <c r="N469" s="1" t="str">
        <f t="shared" si="463"/>
        <v>"From":'KOL',</v>
      </c>
      <c r="O469" s="1" t="str">
        <f>CONCATENATE(N469,"""",B$1,""":","'",B469,"',")</f>
        <v>"From":'KOL',"To":'CHD',</v>
      </c>
      <c r="P469" s="1" t="str">
        <f ca="1">CONCATENATE(O469,"""",C$1,""":","'",C469,"',")</f>
        <v>"From":'KOL',"To":'CHD',"Price":'11980',</v>
      </c>
      <c r="Q469" s="1" t="str">
        <f ca="1">CONCATENATE(P469,"""",D$1,""":","",D469,"',")</f>
        <v>"From":'KOL',"To":'CHD',"Price":'11980',"DeptTime":'11:11 PM',</v>
      </c>
      <c r="R469" s="1" t="str">
        <f ca="1">CONCATENATE(Q469,"""",E$1,""":","",E469,"',")</f>
        <v>"From":'KOL',"To":'CHD',"Price":'11980',"DeptTime":'11:11 PM',"ArrTime":'01:31 AM',</v>
      </c>
      <c r="S469" s="1" t="str">
        <f ca="1">CONCATENATE(R469,"""",F$1,""":","'",F469,"',")</f>
        <v>"From":'KOL',"To":'CHD',"Price":'11980',"DeptTime":'11:11 PM',"ArrTime":'01:31 AM',"Flight":'A',</v>
      </c>
      <c r="T469" s="1" t="str">
        <f ca="1">CONCATENATE(S469,"""",G$1,""":","'",G469,"',")</f>
        <v>"From":'KOL',"To":'CHD',"Price":'11980',"DeptTime":'11:11 PM',"ArrTime":'01:31 AM',"Flight":'A',"Comp":'Jet Airways',</v>
      </c>
      <c r="U469" s="1" t="str">
        <f ca="1">CONCATENATE(T469,"""",H$1,""":","'",H469,"',")</f>
        <v>"From":'KOL',"To":'CHD',"Price":'11980',"DeptTime":'11:11 PM',"ArrTime":'01:31 AM',"Flight":'A',"Comp":'Jet Airways',"Code":'A-6077',</v>
      </c>
      <c r="V469" s="1" t="str">
        <f ca="1">CONCATENATE(U469,"""",I$1,""":","'",I469,"',")</f>
        <v>"From":'KOL',"To":'CHD',"Price":'11980',"DeptTime":'11:11 PM',"ArrTime":'01:31 AM',"Flight":'A',"Comp":'Jet Airways',"Code":'A-6077',"FlightNo":'6077',</v>
      </c>
      <c r="W469" s="1" t="str">
        <f ca="1">CONCATENATE(V469,"""",J$1,""":","",J469,",")</f>
        <v>"From":'KOL',"To":'CHD',"Price":'11980',"DeptTime":'11:11 PM',"ArrTime":'01:31 AM',"Flight":'A',"Comp":'Jet Airways',"Code":'A-6077',"FlightNo":'6077',"isReturn":true,</v>
      </c>
      <c r="X469" s="1" t="str">
        <f t="shared" ref="X469:Y469" ca="1" si="514">CONCATENATE(W469,"""",K$1,""":","",K469,"',")</f>
        <v>"From":'KOL',"To":'CHD',"Price":'11980',"DeptTime":'11:11 PM',"ArrTime":'01:31 AM',"Flight":'A',"Comp":'Jet Airways',"Code":'A-6077',"FlightNo":'6077',"isReturn":true,"RetDeptTime":'04:52 AM',</v>
      </c>
      <c r="Y469" s="1" t="str">
        <f t="shared" ca="1" si="514"/>
        <v>"From":'KOL',"To":'CHD',"Price":'11980',"DeptTime":'11:11 PM',"ArrTime":'01:31 AM',"Flight":'A',"Comp":'Jet Airways',"Code":'A-6077',"FlightNo":'6077',"isReturn":true,"RetDeptTime":'04:52 AM',"RetArrTime":'07:12 AM',</v>
      </c>
      <c r="Z469" s="1" t="str">
        <f ca="1">CONCATENATE(Y469,"""",M$1,""":","'",M469,"'")</f>
        <v>"From":'KOL',"To":'CHD',"Price":'11980',"DeptTime":'11:11 PM',"ArrTime":'01:31 AM',"Flight":'A',"Comp":'Jet Airways',"Code":'A-6077',"FlightNo":'6077',"isReturn":true,"RetDeptTime":'04:52 AM',"RetArrTime":'07:12 AM',"RetCode":'A-6078'</v>
      </c>
      <c r="AA469" s="1" t="str">
        <f t="shared" ca="1" si="471"/>
        <v>{"From":'KOL',"To":'CHD',"Price":'11980',"DeptTime":'11:11 PM',"ArrTime":'01:31 AM',"Flight":'A',"Comp":'Jet Airways',"Code":'A-6077',"FlightNo":'6077',"isReturn":true,"RetDeptTime":'04:52 AM',"RetArrTime":'07:12 AM',"RetCode":'A-6078'},</v>
      </c>
    </row>
    <row r="470" spans="1:27" ht="18.75" customHeight="1">
      <c r="A470" s="1" t="s">
        <v>14</v>
      </c>
      <c r="B470" s="1" t="s">
        <v>7</v>
      </c>
      <c r="C470" s="1">
        <f t="shared" ca="1" si="468"/>
        <v>9686</v>
      </c>
      <c r="D470" s="2" t="str">
        <f>CONCATENATE("'","03:15 PM")</f>
        <v>'03:15 PM</v>
      </c>
      <c r="E470" s="2" t="str">
        <f>CONCATENATE("'","05:35 PM")</f>
        <v>'05:35 PM</v>
      </c>
      <c r="F470" s="1" t="s">
        <v>10</v>
      </c>
      <c r="G470" s="1" t="s">
        <v>19</v>
      </c>
      <c r="H470" s="1" t="str">
        <f t="shared" ca="1" si="494"/>
        <v>A-9051</v>
      </c>
      <c r="I470" s="1">
        <f t="shared" ca="1" si="469"/>
        <v>9051</v>
      </c>
      <c r="J470" s="4" t="s">
        <v>24</v>
      </c>
      <c r="K470" s="5" t="str">
        <f>CONCATENATE("'","08:56 PM")</f>
        <v>'08:56 PM</v>
      </c>
      <c r="L470" s="5" t="str">
        <f>CONCATENATE("'","11:16 PM")</f>
        <v>'11:16 PM</v>
      </c>
      <c r="M470" s="4" t="str">
        <f t="shared" ca="1" si="462"/>
        <v>A-9052</v>
      </c>
      <c r="N470" s="1" t="str">
        <f t="shared" si="463"/>
        <v>"From":'KOL',</v>
      </c>
      <c r="O470" s="1" t="str">
        <f>CONCATENATE(N470,"""",B$1,""":","'",B470,"',")</f>
        <v>"From":'KOL',"To":'DEL',</v>
      </c>
      <c r="P470" s="1" t="str">
        <f ca="1">CONCATENATE(O470,"""",C$1,""":","'",C470,"',")</f>
        <v>"From":'KOL',"To":'DEL',"Price":'9686',</v>
      </c>
      <c r="Q470" s="1" t="str">
        <f ca="1">CONCATENATE(P470,"""",D$1,""":","",D470,"',")</f>
        <v>"From":'KOL',"To":'DEL',"Price":'9686',"DeptTime":'03:15 PM',</v>
      </c>
      <c r="R470" s="1" t="str">
        <f ca="1">CONCATENATE(Q470,"""",E$1,""":","",E470,"',")</f>
        <v>"From":'KOL',"To":'DEL',"Price":'9686',"DeptTime":'03:15 PM',"ArrTime":'05:35 PM',</v>
      </c>
      <c r="S470" s="1" t="str">
        <f ca="1">CONCATENATE(R470,"""",F$1,""":","'",F470,"',")</f>
        <v>"From":'KOL',"To":'DEL',"Price":'9686',"DeptTime":'03:15 PM',"ArrTime":'05:35 PM',"Flight":'A',</v>
      </c>
      <c r="T470" s="1" t="str">
        <f ca="1">CONCATENATE(S470,"""",G$1,""":","'",G470,"',")</f>
        <v>"From":'KOL',"To":'DEL',"Price":'9686',"DeptTime":'03:15 PM',"ArrTime":'05:35 PM',"Flight":'A',"Comp":'Pun-Airways',</v>
      </c>
      <c r="U470" s="1" t="str">
        <f ca="1">CONCATENATE(T470,"""",H$1,""":","'",H470,"',")</f>
        <v>"From":'KOL',"To":'DEL',"Price":'9686',"DeptTime":'03:15 PM',"ArrTime":'05:35 PM',"Flight":'A',"Comp":'Pun-Airways',"Code":'A-9051',</v>
      </c>
      <c r="V470" s="1" t="str">
        <f ca="1">CONCATENATE(U470,"""",I$1,""":","'",I470,"',")</f>
        <v>"From":'KOL',"To":'DEL',"Price":'9686',"DeptTime":'03:15 PM',"ArrTime":'05:35 PM',"Flight":'A',"Comp":'Pun-Airways',"Code":'A-9051',"FlightNo":'9051',</v>
      </c>
      <c r="W470" s="1" t="str">
        <f ca="1">CONCATENATE(V470,"""",J$1,""":","",J470,",")</f>
        <v>"From":'KOL',"To":'DEL',"Price":'9686',"DeptTime":'03:15 PM',"ArrTime":'05:35 PM',"Flight":'A',"Comp":'Pun-Airways',"Code":'A-9051',"FlightNo":'9051',"isReturn":true,</v>
      </c>
      <c r="X470" s="1" t="str">
        <f t="shared" ref="X470:Y470" ca="1" si="515">CONCATENATE(W470,"""",K$1,""":","",K470,"',")</f>
        <v>"From":'KOL',"To":'DEL',"Price":'9686',"DeptTime":'03:15 PM',"ArrTime":'05:35 PM',"Flight":'A',"Comp":'Pun-Airways',"Code":'A-9051',"FlightNo":'9051',"isReturn":true,"RetDeptTime":'08:56 PM',</v>
      </c>
      <c r="Y470" s="1" t="str">
        <f t="shared" ca="1" si="515"/>
        <v>"From":'KOL',"To":'DEL',"Price":'9686',"DeptTime":'03:15 PM',"ArrTime":'05:35 PM',"Flight":'A',"Comp":'Pun-Airways',"Code":'A-9051',"FlightNo":'9051',"isReturn":true,"RetDeptTime":'08:56 PM',"RetArrTime":'11:16 PM',</v>
      </c>
      <c r="Z470" s="1" t="str">
        <f ca="1">CONCATENATE(Y470,"""",M$1,""":","'",M470,"'")</f>
        <v>"From":'KOL',"To":'DEL',"Price":'9686',"DeptTime":'03:15 PM',"ArrTime":'05:35 PM',"Flight":'A',"Comp":'Pun-Airways',"Code":'A-9051',"FlightNo":'9051',"isReturn":true,"RetDeptTime":'08:56 PM',"RetArrTime":'11:16 PM',"RetCode":'A-9052'</v>
      </c>
      <c r="AA470" s="1" t="str">
        <f t="shared" ca="1" si="471"/>
        <v>{"From":'KOL',"To":'DEL',"Price":'9686',"DeptTime":'03:15 PM',"ArrTime":'05:35 PM',"Flight":'A',"Comp":'Pun-Airways',"Code":'A-9051',"FlightNo":'9051',"isReturn":true,"RetDeptTime":'08:56 PM',"RetArrTime":'11:16 PM',"RetCode":'A-9052'},</v>
      </c>
    </row>
    <row r="471" spans="1:27" ht="18.75" customHeight="1">
      <c r="A471" s="1" t="s">
        <v>12</v>
      </c>
      <c r="B471" s="1" t="s">
        <v>8</v>
      </c>
      <c r="C471" s="1">
        <f t="shared" ca="1" si="468"/>
        <v>11024</v>
      </c>
      <c r="D471" s="2" t="str">
        <f>CONCATENATE("'","06:06 PM")</f>
        <v>'06:06 PM</v>
      </c>
      <c r="E471" s="2" t="str">
        <f>CONCATENATE("'","08:26 PM")</f>
        <v>'08:26 PM</v>
      </c>
      <c r="F471" s="1" t="s">
        <v>11</v>
      </c>
      <c r="G471" s="1" t="s">
        <v>20</v>
      </c>
      <c r="H471" s="1" t="str">
        <f t="shared" ca="1" si="494"/>
        <v>B-8333</v>
      </c>
      <c r="I471" s="1">
        <f t="shared" ca="1" si="469"/>
        <v>8333</v>
      </c>
      <c r="J471" s="4" t="s">
        <v>24</v>
      </c>
      <c r="K471" s="5" t="str">
        <f>CONCATENATE("'","11:47 PM")</f>
        <v>'11:47 PM</v>
      </c>
      <c r="L471" s="5" t="str">
        <f>CONCATENATE("'","02:07 AM")</f>
        <v>'02:07 AM</v>
      </c>
      <c r="M471" s="4" t="str">
        <f t="shared" ca="1" si="462"/>
        <v>B-8334</v>
      </c>
      <c r="N471" s="1" t="str">
        <f t="shared" si="463"/>
        <v>"From":'MUM',</v>
      </c>
      <c r="O471" s="1" t="str">
        <f>CONCATENATE(N471,"""",B$1,""":","'",B471,"',")</f>
        <v>"From":'MUM',"To":'BLR',</v>
      </c>
      <c r="P471" s="1" t="str">
        <f ca="1">CONCATENATE(O471,"""",C$1,""":","'",C471,"',")</f>
        <v>"From":'MUM',"To":'BLR',"Price":'11024',</v>
      </c>
      <c r="Q471" s="1" t="str">
        <f ca="1">CONCATENATE(P471,"""",D$1,""":","",D471,"',")</f>
        <v>"From":'MUM',"To":'BLR',"Price":'11024',"DeptTime":'06:06 PM',</v>
      </c>
      <c r="R471" s="1" t="str">
        <f ca="1">CONCATENATE(Q471,"""",E$1,""":","",E471,"',")</f>
        <v>"From":'MUM',"To":'BLR',"Price":'11024',"DeptTime":'06:06 PM',"ArrTime":'08:26 PM',</v>
      </c>
      <c r="S471" s="1" t="str">
        <f ca="1">CONCATENATE(R471,"""",F$1,""":","'",F471,"',")</f>
        <v>"From":'MUM',"To":'BLR',"Price":'11024',"DeptTime":'06:06 PM',"ArrTime":'08:26 PM',"Flight":'B',</v>
      </c>
      <c r="T471" s="1" t="str">
        <f ca="1">CONCATENATE(S471,"""",G$1,""":","'",G471,"',")</f>
        <v>"From":'MUM',"To":'BLR',"Price":'11024',"DeptTime":'06:06 PM',"ArrTime":'08:26 PM',"Flight":'B',"Comp":'M-India',</v>
      </c>
      <c r="U471" s="1" t="str">
        <f ca="1">CONCATENATE(T471,"""",H$1,""":","'",H471,"',")</f>
        <v>"From":'MUM',"To":'BLR',"Price":'11024',"DeptTime":'06:06 PM',"ArrTime":'08:26 PM',"Flight":'B',"Comp":'M-India',"Code":'B-8333',</v>
      </c>
      <c r="V471" s="1" t="str">
        <f ca="1">CONCATENATE(U471,"""",I$1,""":","'",I471,"',")</f>
        <v>"From":'MUM',"To":'BLR',"Price":'11024',"DeptTime":'06:06 PM',"ArrTime":'08:26 PM',"Flight":'B',"Comp":'M-India',"Code":'B-8333',"FlightNo":'8333',</v>
      </c>
      <c r="W471" s="1" t="str">
        <f ca="1">CONCATENATE(V471,"""",J$1,""":","",J471,",")</f>
        <v>"From":'MUM',"To":'BLR',"Price":'11024',"DeptTime":'06:06 PM',"ArrTime":'08:26 PM',"Flight":'B',"Comp":'M-India',"Code":'B-8333',"FlightNo":'8333',"isReturn":true,</v>
      </c>
      <c r="X471" s="1" t="str">
        <f t="shared" ref="X471:Y471" ca="1" si="516">CONCATENATE(W471,"""",K$1,""":","",K471,"',")</f>
        <v>"From":'MUM',"To":'BLR',"Price":'11024',"DeptTime":'06:06 PM',"ArrTime":'08:26 PM',"Flight":'B',"Comp":'M-India',"Code":'B-8333',"FlightNo":'8333',"isReturn":true,"RetDeptTime":'11:47 PM',</v>
      </c>
      <c r="Y471" s="1" t="str">
        <f t="shared" ca="1" si="516"/>
        <v>"From":'MUM',"To":'BLR',"Price":'11024',"DeptTime":'06:06 PM',"ArrTime":'08:26 PM',"Flight":'B',"Comp":'M-India',"Code":'B-8333',"FlightNo":'8333',"isReturn":true,"RetDeptTime":'11:47 PM',"RetArrTime":'02:07 AM',</v>
      </c>
      <c r="Z471" s="1" t="str">
        <f ca="1">CONCATENATE(Y471,"""",M$1,""":","'",M471,"'")</f>
        <v>"From":'MUM',"To":'BLR',"Price":'11024',"DeptTime":'06:06 PM',"ArrTime":'08:26 PM',"Flight":'B',"Comp":'M-India',"Code":'B-8333',"FlightNo":'8333',"isReturn":true,"RetDeptTime":'11:47 PM',"RetArrTime":'02:07 AM',"RetCode":'B-8334'</v>
      </c>
      <c r="AA471" s="1" t="str">
        <f t="shared" ca="1" si="471"/>
        <v>{"From":'MUM',"To":'BLR',"Price":'11024',"DeptTime":'06:06 PM',"ArrTime":'08:26 PM',"Flight":'B',"Comp":'M-India',"Code":'B-8333',"FlightNo":'8333',"isReturn":true,"RetDeptTime":'11:47 PM',"RetArrTime":'02:07 AM',"RetCode":'B-8334'},</v>
      </c>
    </row>
    <row r="472" spans="1:27" ht="18.75" customHeight="1">
      <c r="A472" s="1" t="s">
        <v>12</v>
      </c>
      <c r="B472" s="1" t="s">
        <v>13</v>
      </c>
      <c r="C472" s="1">
        <f t="shared" ca="1" si="468"/>
        <v>10207</v>
      </c>
      <c r="D472" s="2" t="str">
        <f>CONCATENATE("'","01:13 AM")</f>
        <v>'01:13 AM</v>
      </c>
      <c r="E472" s="2" t="str">
        <f>CONCATENATE("'","03:33 AM")</f>
        <v>'03:33 AM</v>
      </c>
      <c r="F472" s="1" t="s">
        <v>10</v>
      </c>
      <c r="G472" s="1" t="s">
        <v>21</v>
      </c>
      <c r="H472" s="1" t="str">
        <f t="shared" ca="1" si="494"/>
        <v>A-5551</v>
      </c>
      <c r="I472" s="1">
        <f t="shared" ca="1" si="469"/>
        <v>5551</v>
      </c>
      <c r="J472" s="4" t="s">
        <v>24</v>
      </c>
      <c r="K472" s="5" t="str">
        <f>CONCATENATE("'","06:54 AM")</f>
        <v>'06:54 AM</v>
      </c>
      <c r="L472" s="5" t="str">
        <f>CONCATENATE("'","09:14 AM")</f>
        <v>'09:14 AM</v>
      </c>
      <c r="M472" s="4" t="str">
        <f t="shared" ca="1" si="462"/>
        <v>A-5552</v>
      </c>
      <c r="N472" s="1" t="str">
        <f t="shared" si="463"/>
        <v>"From":'MUM',</v>
      </c>
      <c r="O472" s="1" t="str">
        <f>CONCATENATE(N472,"""",B$1,""":","'",B472,"',")</f>
        <v>"From":'MUM',"To":'ASR',</v>
      </c>
      <c r="P472" s="1" t="str">
        <f ca="1">CONCATENATE(O472,"""",C$1,""":","'",C472,"',")</f>
        <v>"From":'MUM',"To":'ASR',"Price":'10207',</v>
      </c>
      <c r="Q472" s="1" t="str">
        <f ca="1">CONCATENATE(P472,"""",D$1,""":","",D472,"',")</f>
        <v>"From":'MUM',"To":'ASR',"Price":'10207',"DeptTime":'01:13 AM',</v>
      </c>
      <c r="R472" s="1" t="str">
        <f ca="1">CONCATENATE(Q472,"""",E$1,""":","",E472,"',")</f>
        <v>"From":'MUM',"To":'ASR',"Price":'10207',"DeptTime":'01:13 AM',"ArrTime":'03:33 AM',</v>
      </c>
      <c r="S472" s="1" t="str">
        <f ca="1">CONCATENATE(R472,"""",F$1,""":","'",F472,"',")</f>
        <v>"From":'MUM',"To":'ASR',"Price":'10207',"DeptTime":'01:13 AM',"ArrTime":'03:33 AM',"Flight":'A',</v>
      </c>
      <c r="T472" s="1" t="str">
        <f ca="1">CONCATENATE(S472,"""",G$1,""":","'",G472,"',")</f>
        <v>"From":'MUM',"To":'ASR',"Price":'10207',"DeptTime":'01:13 AM',"ArrTime":'03:33 AM',"Flight":'A',"Comp":'Col-ways',</v>
      </c>
      <c r="U472" s="1" t="str">
        <f ca="1">CONCATENATE(T472,"""",H$1,""":","'",H472,"',")</f>
        <v>"From":'MUM',"To":'ASR',"Price":'10207',"DeptTime":'01:13 AM',"ArrTime":'03:33 AM',"Flight":'A',"Comp":'Col-ways',"Code":'A-5551',</v>
      </c>
      <c r="V472" s="1" t="str">
        <f ca="1">CONCATENATE(U472,"""",I$1,""":","'",I472,"',")</f>
        <v>"From":'MUM',"To":'ASR',"Price":'10207',"DeptTime":'01:13 AM',"ArrTime":'03:33 AM',"Flight":'A',"Comp":'Col-ways',"Code":'A-5551',"FlightNo":'5551',</v>
      </c>
      <c r="W472" s="1" t="str">
        <f ca="1">CONCATENATE(V472,"""",J$1,""":","",J472,",")</f>
        <v>"From":'MUM',"To":'ASR',"Price":'10207',"DeptTime":'01:13 AM',"ArrTime":'03:33 AM',"Flight":'A',"Comp":'Col-ways',"Code":'A-5551',"FlightNo":'5551',"isReturn":true,</v>
      </c>
      <c r="X472" s="1" t="str">
        <f t="shared" ref="X472:Y472" ca="1" si="517">CONCATENATE(W472,"""",K$1,""":","",K472,"',")</f>
        <v>"From":'MUM',"To":'ASR',"Price":'10207',"DeptTime":'01:13 AM',"ArrTime":'03:33 AM',"Flight":'A',"Comp":'Col-ways',"Code":'A-5551',"FlightNo":'5551',"isReturn":true,"RetDeptTime":'06:54 AM',</v>
      </c>
      <c r="Y472" s="1" t="str">
        <f t="shared" ca="1" si="517"/>
        <v>"From":'MUM',"To":'ASR',"Price":'10207',"DeptTime":'01:13 AM',"ArrTime":'03:33 AM',"Flight":'A',"Comp":'Col-ways',"Code":'A-5551',"FlightNo":'5551',"isReturn":true,"RetDeptTime":'06:54 AM',"RetArrTime":'09:14 AM',</v>
      </c>
      <c r="Z472" s="1" t="str">
        <f ca="1">CONCATENATE(Y472,"""",M$1,""":","'",M472,"'")</f>
        <v>"From":'MUM',"To":'ASR',"Price":'10207',"DeptTime":'01:13 AM',"ArrTime":'03:33 AM',"Flight":'A',"Comp":'Col-ways',"Code":'A-5551',"FlightNo":'5551',"isReturn":true,"RetDeptTime":'06:54 AM',"RetArrTime":'09:14 AM',"RetCode":'A-5552'</v>
      </c>
      <c r="AA472" s="1" t="str">
        <f t="shared" ca="1" si="471"/>
        <v>{"From":'MUM',"To":'ASR',"Price":'10207',"DeptTime":'01:13 AM',"ArrTime":'03:33 AM',"Flight":'A',"Comp":'Col-ways',"Code":'A-5551',"FlightNo":'5551',"isReturn":true,"RetDeptTime":'06:54 AM',"RetArrTime":'09:14 AM',"RetCode":'A-5552'},</v>
      </c>
    </row>
    <row r="473" spans="1:27" ht="18.75" customHeight="1">
      <c r="A473" s="1" t="s">
        <v>12</v>
      </c>
      <c r="B473" s="1" t="s">
        <v>13</v>
      </c>
      <c r="C473" s="1">
        <f t="shared" ca="1" si="468"/>
        <v>9534</v>
      </c>
      <c r="D473" s="2" t="str">
        <f>CONCATENATE("'","06:06 PM")</f>
        <v>'06:06 PM</v>
      </c>
      <c r="E473" s="2" t="str">
        <f>CONCATENATE("'","08:26 PM")</f>
        <v>'08:26 PM</v>
      </c>
      <c r="F473" s="1" t="s">
        <v>11</v>
      </c>
      <c r="G473" s="1" t="s">
        <v>22</v>
      </c>
      <c r="H473" s="1" t="str">
        <f t="shared" ca="1" si="494"/>
        <v>B-1359</v>
      </c>
      <c r="I473" s="1">
        <f t="shared" ca="1" si="469"/>
        <v>1359</v>
      </c>
      <c r="J473" s="4" t="s">
        <v>24</v>
      </c>
      <c r="K473" s="5" t="str">
        <f>CONCATENATE("'","11:47 PM")</f>
        <v>'11:47 PM</v>
      </c>
      <c r="L473" s="5" t="str">
        <f>CONCATENATE("'","02:07 AM")</f>
        <v>'02:07 AM</v>
      </c>
      <c r="M473" s="4" t="str">
        <f t="shared" ca="1" si="462"/>
        <v>B-1360</v>
      </c>
      <c r="N473" s="1" t="str">
        <f t="shared" si="463"/>
        <v>"From":'MUM',</v>
      </c>
      <c r="O473" s="1" t="str">
        <f>CONCATENATE(N473,"""",B$1,""":","'",B473,"',")</f>
        <v>"From":'MUM',"To":'ASR',</v>
      </c>
      <c r="P473" s="1" t="str">
        <f ca="1">CONCATENATE(O473,"""",C$1,""":","'",C473,"',")</f>
        <v>"From":'MUM',"To":'ASR',"Price":'9534',</v>
      </c>
      <c r="Q473" s="1" t="str">
        <f ca="1">CONCATENATE(P473,"""",D$1,""":","",D473,"',")</f>
        <v>"From":'MUM',"To":'ASR',"Price":'9534',"DeptTime":'06:06 PM',</v>
      </c>
      <c r="R473" s="1" t="str">
        <f ca="1">CONCATENATE(Q473,"""",E$1,""":","",E473,"',")</f>
        <v>"From":'MUM',"To":'ASR',"Price":'9534',"DeptTime":'06:06 PM',"ArrTime":'08:26 PM',</v>
      </c>
      <c r="S473" s="1" t="str">
        <f ca="1">CONCATENATE(R473,"""",F$1,""":","'",F473,"',")</f>
        <v>"From":'MUM',"To":'ASR',"Price":'9534',"DeptTime":'06:06 PM',"ArrTime":'08:26 PM',"Flight":'B',</v>
      </c>
      <c r="T473" s="1" t="str">
        <f ca="1">CONCATENATE(S473,"""",G$1,""":","'",G473,"',")</f>
        <v>"From":'MUM',"To":'ASR',"Price":'9534',"DeptTime":'06:06 PM',"ArrTime":'08:26 PM',"Flight":'B',"Comp":'Max-Yorks',</v>
      </c>
      <c r="U473" s="1" t="str">
        <f ca="1">CONCATENATE(T473,"""",H$1,""":","'",H473,"',")</f>
        <v>"From":'MUM',"To":'ASR',"Price":'9534',"DeptTime":'06:06 PM',"ArrTime":'08:26 PM',"Flight":'B',"Comp":'Max-Yorks',"Code":'B-1359',</v>
      </c>
      <c r="V473" s="1" t="str">
        <f ca="1">CONCATENATE(U473,"""",I$1,""":","'",I473,"',")</f>
        <v>"From":'MUM',"To":'ASR',"Price":'9534',"DeptTime":'06:06 PM',"ArrTime":'08:26 PM',"Flight":'B',"Comp":'Max-Yorks',"Code":'B-1359',"FlightNo":'1359',</v>
      </c>
      <c r="W473" s="1" t="str">
        <f ca="1">CONCATENATE(V473,"""",J$1,""":","",J473,",")</f>
        <v>"From":'MUM',"To":'ASR',"Price":'9534',"DeptTime":'06:06 PM',"ArrTime":'08:26 PM',"Flight":'B',"Comp":'Max-Yorks',"Code":'B-1359',"FlightNo":'1359',"isReturn":true,</v>
      </c>
      <c r="X473" s="1" t="str">
        <f t="shared" ref="X473:Y473" ca="1" si="518">CONCATENATE(W473,"""",K$1,""":","",K473,"',")</f>
        <v>"From":'MUM',"To":'ASR',"Price":'9534',"DeptTime":'06:06 PM',"ArrTime":'08:26 PM',"Flight":'B',"Comp":'Max-Yorks',"Code":'B-1359',"FlightNo":'1359',"isReturn":true,"RetDeptTime":'11:47 PM',</v>
      </c>
      <c r="Y473" s="1" t="str">
        <f t="shared" ca="1" si="518"/>
        <v>"From":'MUM',"To":'ASR',"Price":'9534',"DeptTime":'06:06 PM',"ArrTime":'08:26 PM',"Flight":'B',"Comp":'Max-Yorks',"Code":'B-1359',"FlightNo":'1359',"isReturn":true,"RetDeptTime":'11:47 PM',"RetArrTime":'02:07 AM',</v>
      </c>
      <c r="Z473" s="1" t="str">
        <f ca="1">CONCATENATE(Y473,"""",M$1,""":","'",M473,"'")</f>
        <v>"From":'MUM',"To":'ASR',"Price":'9534',"DeptTime":'06:06 PM',"ArrTime":'08:26 PM',"Flight":'B',"Comp":'Max-Yorks',"Code":'B-1359',"FlightNo":'1359',"isReturn":true,"RetDeptTime":'11:47 PM',"RetArrTime":'02:07 AM',"RetCode":'B-1360'</v>
      </c>
      <c r="AA473" s="1" t="str">
        <f t="shared" ca="1" si="471"/>
        <v>{"From":'MUM',"To":'ASR',"Price":'9534',"DeptTime":'06:06 PM',"ArrTime":'08:26 PM',"Flight":'B',"Comp":'Max-Yorks',"Code":'B-1359',"FlightNo":'1359',"isReturn":true,"RetDeptTime":'11:47 PM',"RetArrTime":'02:07 AM',"RetCode":'B-1360'},</v>
      </c>
    </row>
    <row r="474" spans="1:27" ht="18.75" customHeight="1">
      <c r="A474" s="1" t="s">
        <v>12</v>
      </c>
      <c r="B474" s="1" t="s">
        <v>14</v>
      </c>
      <c r="C474" s="1">
        <f t="shared" ca="1" si="468"/>
        <v>12706</v>
      </c>
      <c r="D474" s="2" t="str">
        <f>CONCATENATE("'","06:06 AM")</f>
        <v>'06:06 AM</v>
      </c>
      <c r="E474" s="2" t="str">
        <f>CONCATENATE("'","08:26 AM")</f>
        <v>'08:26 AM</v>
      </c>
      <c r="F474" s="1" t="s">
        <v>10</v>
      </c>
      <c r="G474" s="1" t="s">
        <v>9</v>
      </c>
      <c r="H474" s="1" t="str">
        <f t="shared" ca="1" si="494"/>
        <v>A-8743</v>
      </c>
      <c r="I474" s="1">
        <f t="shared" ca="1" si="469"/>
        <v>8743</v>
      </c>
      <c r="J474" s="4" t="s">
        <v>25</v>
      </c>
      <c r="K474" s="5" t="str">
        <f>CONCATENATE("'","11:47 AM")</f>
        <v>'11:47 AM</v>
      </c>
      <c r="L474" s="5" t="str">
        <f>CONCATENATE("'","02:07 PM")</f>
        <v>'02:07 PM</v>
      </c>
      <c r="M474" s="4" t="str">
        <f t="shared" ca="1" si="462"/>
        <v>A-8744</v>
      </c>
      <c r="N474" s="1" t="str">
        <f t="shared" si="463"/>
        <v>"From":'MUM',</v>
      </c>
      <c r="O474" s="1" t="str">
        <f>CONCATENATE(N474,"""",B$1,""":","'",B474,"',")</f>
        <v>"From":'MUM',"To":'KOL',</v>
      </c>
      <c r="P474" s="1" t="str">
        <f ca="1">CONCATENATE(O474,"""",C$1,""":","'",C474,"',")</f>
        <v>"From":'MUM',"To":'KOL',"Price":'12706',</v>
      </c>
      <c r="Q474" s="1" t="str">
        <f ca="1">CONCATENATE(P474,"""",D$1,""":","",D474,"',")</f>
        <v>"From":'MUM',"To":'KOL',"Price":'12706',"DeptTime":'06:06 AM',</v>
      </c>
      <c r="R474" s="1" t="str">
        <f ca="1">CONCATENATE(Q474,"""",E$1,""":","",E474,"',")</f>
        <v>"From":'MUM',"To":'KOL',"Price":'12706',"DeptTime":'06:06 AM',"ArrTime":'08:26 AM',</v>
      </c>
      <c r="S474" s="1" t="str">
        <f ca="1">CONCATENATE(R474,"""",F$1,""":","'",F474,"',")</f>
        <v>"From":'MUM',"To":'KOL',"Price":'12706',"DeptTime":'06:06 AM',"ArrTime":'08:26 AM',"Flight":'A',</v>
      </c>
      <c r="T474" s="1" t="str">
        <f ca="1">CONCATENATE(S474,"""",G$1,""":","'",G474,"',")</f>
        <v>"From":'MUM',"To":'KOL',"Price":'12706',"DeptTime":'06:06 AM',"ArrTime":'08:26 AM',"Flight":'A',"Comp":'Kingfisher',</v>
      </c>
      <c r="U474" s="1" t="str">
        <f ca="1">CONCATENATE(T474,"""",H$1,""":","'",H474,"',")</f>
        <v>"From":'MUM',"To":'KOL',"Price":'12706',"DeptTime":'06:06 AM',"ArrTime":'08:26 AM',"Flight":'A',"Comp":'Kingfisher',"Code":'A-8743',</v>
      </c>
      <c r="V474" s="1" t="str">
        <f ca="1">CONCATENATE(U474,"""",I$1,""":","'",I474,"',")</f>
        <v>"From":'MUM',"To":'KOL',"Price":'12706',"DeptTime":'06:06 AM',"ArrTime":'08:26 AM',"Flight":'A',"Comp":'Kingfisher',"Code":'A-8743',"FlightNo":'8743',</v>
      </c>
      <c r="W474" s="1" t="str">
        <f ca="1">CONCATENATE(V474,"""",J$1,""":","",J474,",")</f>
        <v>"From":'MUM',"To":'KOL',"Price":'12706',"DeptTime":'06:06 AM',"ArrTime":'08:26 AM',"Flight":'A',"Comp":'Kingfisher',"Code":'A-8743',"FlightNo":'8743',"isReturn":false,</v>
      </c>
      <c r="X474" s="1" t="str">
        <f t="shared" ref="X474:Y474" ca="1" si="519">CONCATENATE(W474,"""",K$1,""":","",K474,"',")</f>
        <v>"From":'MUM',"To":'KOL',"Price":'12706',"DeptTime":'06:06 AM',"ArrTime":'08:26 AM',"Flight":'A',"Comp":'Kingfisher',"Code":'A-8743',"FlightNo":'8743',"isReturn":false,"RetDeptTime":'11:47 AM',</v>
      </c>
      <c r="Y474" s="1" t="str">
        <f t="shared" ca="1" si="519"/>
        <v>"From":'MUM',"To":'KOL',"Price":'12706',"DeptTime":'06:06 AM',"ArrTime":'08:26 AM',"Flight":'A',"Comp":'Kingfisher',"Code":'A-8743',"FlightNo":'8743',"isReturn":false,"RetDeptTime":'11:47 AM',"RetArrTime":'02:07 PM',</v>
      </c>
      <c r="Z474" s="1" t="str">
        <f ca="1">CONCATENATE(Y474,"""",M$1,""":","'",M474,"'")</f>
        <v>"From":'MUM',"To":'KOL',"Price":'12706',"DeptTime":'06:06 AM',"ArrTime":'08:26 AM',"Flight":'A',"Comp":'Kingfisher',"Code":'A-8743',"FlightNo":'8743',"isReturn":false,"RetDeptTime":'11:47 AM',"RetArrTime":'02:07 PM',"RetCode":'A-8744'</v>
      </c>
      <c r="AA474" s="1" t="str">
        <f t="shared" ca="1" si="471"/>
        <v>{"From":'MUM',"To":'KOL',"Price":'12706',"DeptTime":'06:06 AM',"ArrTime":'08:26 AM',"Flight":'A',"Comp":'Kingfisher',"Code":'A-8743',"FlightNo":'8743',"isReturn":false,"RetDeptTime":'11:47 AM',"RetArrTime":'02:07 PM',"RetCode":'A-8744'},</v>
      </c>
    </row>
    <row r="475" spans="1:27" ht="18.75" customHeight="1">
      <c r="A475" s="1" t="s">
        <v>12</v>
      </c>
      <c r="B475" s="1" t="s">
        <v>15</v>
      </c>
      <c r="C475" s="1">
        <f t="shared" ca="1" si="468"/>
        <v>8169</v>
      </c>
      <c r="D475" s="2" t="str">
        <f>CONCATENATE("'","11:11 AM")</f>
        <v>'11:11 AM</v>
      </c>
      <c r="E475" s="2" t="str">
        <f>CONCATENATE("'","01:31 PM")</f>
        <v>'01:31 PM</v>
      </c>
      <c r="F475" s="1" t="s">
        <v>11</v>
      </c>
      <c r="G475" s="1" t="s">
        <v>9</v>
      </c>
      <c r="H475" s="1" t="str">
        <f t="shared" ca="1" si="494"/>
        <v>B-3596</v>
      </c>
      <c r="I475" s="1">
        <f t="shared" ca="1" si="469"/>
        <v>3596</v>
      </c>
      <c r="J475" s="4" t="s">
        <v>25</v>
      </c>
      <c r="K475" s="5" t="str">
        <f>CONCATENATE("'","04:52 PM")</f>
        <v>'04:52 PM</v>
      </c>
      <c r="L475" s="5" t="str">
        <f>CONCATENATE("'","07:12 PM")</f>
        <v>'07:12 PM</v>
      </c>
      <c r="M475" s="4" t="str">
        <f t="shared" ca="1" si="462"/>
        <v>B-3597</v>
      </c>
      <c r="N475" s="1" t="str">
        <f t="shared" si="463"/>
        <v>"From":'MUM',</v>
      </c>
      <c r="O475" s="1" t="str">
        <f>CONCATENATE(N475,"""",B$1,""":","'",B475,"',")</f>
        <v>"From":'MUM',"To":'CHD',</v>
      </c>
      <c r="P475" s="1" t="str">
        <f ca="1">CONCATENATE(O475,"""",C$1,""":","'",C475,"',")</f>
        <v>"From":'MUM',"To":'CHD',"Price":'8169',</v>
      </c>
      <c r="Q475" s="1" t="str">
        <f ca="1">CONCATENATE(P475,"""",D$1,""":","",D475,"',")</f>
        <v>"From":'MUM',"To":'CHD',"Price":'8169',"DeptTime":'11:11 AM',</v>
      </c>
      <c r="R475" s="1" t="str">
        <f ca="1">CONCATENATE(Q475,"""",E$1,""":","",E475,"',")</f>
        <v>"From":'MUM',"To":'CHD',"Price":'8169',"DeptTime":'11:11 AM',"ArrTime":'01:31 PM',</v>
      </c>
      <c r="S475" s="1" t="str">
        <f ca="1">CONCATENATE(R475,"""",F$1,""":","'",F475,"',")</f>
        <v>"From":'MUM',"To":'CHD',"Price":'8169',"DeptTime":'11:11 AM',"ArrTime":'01:31 PM',"Flight":'B',</v>
      </c>
      <c r="T475" s="1" t="str">
        <f ca="1">CONCATENATE(S475,"""",G$1,""":","'",G475,"',")</f>
        <v>"From":'MUM',"To":'CHD',"Price":'8169',"DeptTime":'11:11 AM',"ArrTime":'01:31 PM',"Flight":'B',"Comp":'Kingfisher',</v>
      </c>
      <c r="U475" s="1" t="str">
        <f ca="1">CONCATENATE(T475,"""",H$1,""":","'",H475,"',")</f>
        <v>"From":'MUM',"To":'CHD',"Price":'8169',"DeptTime":'11:11 AM',"ArrTime":'01:31 PM',"Flight":'B',"Comp":'Kingfisher',"Code":'B-3596',</v>
      </c>
      <c r="V475" s="1" t="str">
        <f ca="1">CONCATENATE(U475,"""",I$1,""":","'",I475,"',")</f>
        <v>"From":'MUM',"To":'CHD',"Price":'8169',"DeptTime":'11:11 AM',"ArrTime":'01:31 PM',"Flight":'B',"Comp":'Kingfisher',"Code":'B-3596',"FlightNo":'3596',</v>
      </c>
      <c r="W475" s="1" t="str">
        <f ca="1">CONCATENATE(V475,"""",J$1,""":","",J475,",")</f>
        <v>"From":'MUM',"To":'CHD',"Price":'8169',"DeptTime":'11:11 AM',"ArrTime":'01:31 PM',"Flight":'B',"Comp":'Kingfisher',"Code":'B-3596',"FlightNo":'3596',"isReturn":false,</v>
      </c>
      <c r="X475" s="1" t="str">
        <f t="shared" ref="X475:Y475" ca="1" si="520">CONCATENATE(W475,"""",K$1,""":","",K475,"',")</f>
        <v>"From":'MUM',"To":'CHD',"Price":'8169',"DeptTime":'11:11 AM',"ArrTime":'01:31 PM',"Flight":'B',"Comp":'Kingfisher',"Code":'B-3596',"FlightNo":'3596',"isReturn":false,"RetDeptTime":'04:52 PM',</v>
      </c>
      <c r="Y475" s="1" t="str">
        <f t="shared" ca="1" si="520"/>
        <v>"From":'MUM',"To":'CHD',"Price":'8169',"DeptTime":'11:11 AM',"ArrTime":'01:31 PM',"Flight":'B',"Comp":'Kingfisher',"Code":'B-3596',"FlightNo":'3596',"isReturn":false,"RetDeptTime":'04:52 PM',"RetArrTime":'07:12 PM',</v>
      </c>
      <c r="Z475" s="1" t="str">
        <f ca="1">CONCATENATE(Y475,"""",M$1,""":","'",M475,"'")</f>
        <v>"From":'MUM',"To":'CHD',"Price":'8169',"DeptTime":'11:11 AM',"ArrTime":'01:31 PM',"Flight":'B',"Comp":'Kingfisher',"Code":'B-3596',"FlightNo":'3596',"isReturn":false,"RetDeptTime":'04:52 PM',"RetArrTime":'07:12 PM',"RetCode":'B-3597'</v>
      </c>
      <c r="AA475" s="1" t="str">
        <f t="shared" ca="1" si="471"/>
        <v>{"From":'MUM',"To":'CHD',"Price":'8169',"DeptTime":'11:11 AM',"ArrTime":'01:31 PM',"Flight":'B',"Comp":'Kingfisher',"Code":'B-3596',"FlightNo":'3596',"isReturn":false,"RetDeptTime":'04:52 PM',"RetArrTime":'07:12 PM',"RetCode":'B-3597'},</v>
      </c>
    </row>
    <row r="476" spans="1:27" ht="18.75" customHeight="1">
      <c r="A476" s="1" t="s">
        <v>12</v>
      </c>
      <c r="B476" s="1" t="s">
        <v>7</v>
      </c>
      <c r="C476" s="1">
        <f t="shared" ca="1" si="468"/>
        <v>7073</v>
      </c>
      <c r="D476" s="2" t="str">
        <f>CONCATENATE("'","06:30 AM")</f>
        <v>'06:30 AM</v>
      </c>
      <c r="E476" s="2" t="str">
        <f>CONCATENATE("'","08:50 AM")</f>
        <v>'08:50 AM</v>
      </c>
      <c r="F476" s="1" t="s">
        <v>10</v>
      </c>
      <c r="G476" s="1" t="s">
        <v>9</v>
      </c>
      <c r="H476" s="1" t="str">
        <f t="shared" ca="1" si="494"/>
        <v>A-2542</v>
      </c>
      <c r="I476" s="1">
        <f t="shared" ca="1" si="469"/>
        <v>2542</v>
      </c>
      <c r="J476" s="4" t="s">
        <v>25</v>
      </c>
      <c r="K476" s="5" t="str">
        <f>CONCATENATE("'","12:12 PM")</f>
        <v>'12:12 PM</v>
      </c>
      <c r="L476" s="5" t="str">
        <f>CONCATENATE("'","02:32 PM")</f>
        <v>'02:32 PM</v>
      </c>
      <c r="M476" s="4" t="str">
        <f t="shared" ca="1" si="462"/>
        <v>A-2543</v>
      </c>
      <c r="N476" s="1" t="str">
        <f t="shared" si="463"/>
        <v>"From":'MUM',</v>
      </c>
      <c r="O476" s="1" t="str">
        <f>CONCATENATE(N476,"""",B$1,""":","'",B476,"',")</f>
        <v>"From":'MUM',"To":'DEL',</v>
      </c>
      <c r="P476" s="1" t="str">
        <f ca="1">CONCATENATE(O476,"""",C$1,""":","'",C476,"',")</f>
        <v>"From":'MUM',"To":'DEL',"Price":'7073',</v>
      </c>
      <c r="Q476" s="1" t="str">
        <f ca="1">CONCATENATE(P476,"""",D$1,""":","",D476,"',")</f>
        <v>"From":'MUM',"To":'DEL',"Price":'7073',"DeptTime":'06:30 AM',</v>
      </c>
      <c r="R476" s="1" t="str">
        <f ca="1">CONCATENATE(Q476,"""",E$1,""":","",E476,"',")</f>
        <v>"From":'MUM',"To":'DEL',"Price":'7073',"DeptTime":'06:30 AM',"ArrTime":'08:50 AM',</v>
      </c>
      <c r="S476" s="1" t="str">
        <f ca="1">CONCATENATE(R476,"""",F$1,""":","'",F476,"',")</f>
        <v>"From":'MUM',"To":'DEL',"Price":'7073',"DeptTime":'06:30 AM',"ArrTime":'08:50 AM',"Flight":'A',</v>
      </c>
      <c r="T476" s="1" t="str">
        <f ca="1">CONCATENATE(S476,"""",G$1,""":","'",G476,"',")</f>
        <v>"From":'MUM',"To":'DEL',"Price":'7073',"DeptTime":'06:30 AM',"ArrTime":'08:50 AM',"Flight":'A',"Comp":'Kingfisher',</v>
      </c>
      <c r="U476" s="1" t="str">
        <f ca="1">CONCATENATE(T476,"""",H$1,""":","'",H476,"',")</f>
        <v>"From":'MUM',"To":'DEL',"Price":'7073',"DeptTime":'06:30 AM',"ArrTime":'08:50 AM',"Flight":'A',"Comp":'Kingfisher',"Code":'A-2542',</v>
      </c>
      <c r="V476" s="1" t="str">
        <f ca="1">CONCATENATE(U476,"""",I$1,""":","'",I476,"',")</f>
        <v>"From":'MUM',"To":'DEL',"Price":'7073',"DeptTime":'06:30 AM',"ArrTime":'08:50 AM',"Flight":'A',"Comp":'Kingfisher',"Code":'A-2542',"FlightNo":'2542',</v>
      </c>
      <c r="W476" s="1" t="str">
        <f ca="1">CONCATENATE(V476,"""",J$1,""":","",J476,",")</f>
        <v>"From":'MUM',"To":'DEL',"Price":'7073',"DeptTime":'06:30 AM',"ArrTime":'08:50 AM',"Flight":'A',"Comp":'Kingfisher',"Code":'A-2542',"FlightNo":'2542',"isReturn":false,</v>
      </c>
      <c r="X476" s="1" t="str">
        <f t="shared" ref="X476:Y476" ca="1" si="521">CONCATENATE(W476,"""",K$1,""":","",K476,"',")</f>
        <v>"From":'MUM',"To":'DEL',"Price":'7073',"DeptTime":'06:30 AM',"ArrTime":'08:50 AM',"Flight":'A',"Comp":'Kingfisher',"Code":'A-2542',"FlightNo":'2542',"isReturn":false,"RetDeptTime":'12:12 PM',</v>
      </c>
      <c r="Y476" s="1" t="str">
        <f t="shared" ca="1" si="521"/>
        <v>"From":'MUM',"To":'DEL',"Price":'7073',"DeptTime":'06:30 AM',"ArrTime":'08:50 AM',"Flight":'A',"Comp":'Kingfisher',"Code":'A-2542',"FlightNo":'2542',"isReturn":false,"RetDeptTime":'12:12 PM',"RetArrTime":'02:32 PM',</v>
      </c>
      <c r="Z476" s="1" t="str">
        <f ca="1">CONCATENATE(Y476,"""",M$1,""":","'",M476,"'")</f>
        <v>"From":'MUM',"To":'DEL',"Price":'7073',"DeptTime":'06:30 AM',"ArrTime":'08:50 AM',"Flight":'A',"Comp":'Kingfisher',"Code":'A-2542',"FlightNo":'2542',"isReturn":false,"RetDeptTime":'12:12 PM',"RetArrTime":'02:32 PM',"RetCode":'A-2543'</v>
      </c>
      <c r="AA476" s="1" t="str">
        <f t="shared" ca="1" si="471"/>
        <v>{"From":'MUM',"To":'DEL',"Price":'7073',"DeptTime":'06:30 AM',"ArrTime":'08:50 AM',"Flight":'A',"Comp":'Kingfisher',"Code":'A-2542',"FlightNo":'2542',"isReturn":false,"RetDeptTime":'12:12 PM',"RetArrTime":'02:32 PM',"RetCode":'A-2543'},</v>
      </c>
    </row>
    <row r="477" spans="1:27" ht="18.75" customHeight="1">
      <c r="A477" s="1" t="s">
        <v>12</v>
      </c>
      <c r="B477" s="1" t="s">
        <v>8</v>
      </c>
      <c r="C477" s="1">
        <f t="shared" ca="1" si="468"/>
        <v>12127</v>
      </c>
      <c r="D477" s="2" t="str">
        <f>CONCATENATE("'","11:59 PM")</f>
        <v>'11:59 PM</v>
      </c>
      <c r="E477" s="2" t="str">
        <f>CONCATENATE("'","02:19 AM")</f>
        <v>'02:19 AM</v>
      </c>
      <c r="F477" s="1" t="s">
        <v>11</v>
      </c>
      <c r="G477" s="1" t="s">
        <v>9</v>
      </c>
      <c r="H477" s="1" t="str">
        <f t="shared" ca="1" si="494"/>
        <v>B-1862</v>
      </c>
      <c r="I477" s="1">
        <f t="shared" ca="1" si="469"/>
        <v>1862</v>
      </c>
      <c r="J477" s="4" t="s">
        <v>25</v>
      </c>
      <c r="K477" s="5" t="str">
        <f>CONCATENATE("'","05:41 AM")</f>
        <v>'05:41 AM</v>
      </c>
      <c r="L477" s="5" t="str">
        <f>CONCATENATE("'","08:01 AM")</f>
        <v>'08:01 AM</v>
      </c>
      <c r="M477" s="4" t="str">
        <f t="shared" ca="1" si="462"/>
        <v>B-1863</v>
      </c>
      <c r="N477" s="1" t="str">
        <f t="shared" si="463"/>
        <v>"From":'MUM',</v>
      </c>
      <c r="O477" s="1" t="str">
        <f>CONCATENATE(N477,"""",B$1,""":","'",B477,"',")</f>
        <v>"From":'MUM',"To":'BLR',</v>
      </c>
      <c r="P477" s="1" t="str">
        <f ca="1">CONCATENATE(O477,"""",C$1,""":","'",C477,"',")</f>
        <v>"From":'MUM',"To":'BLR',"Price":'12127',</v>
      </c>
      <c r="Q477" s="1" t="str">
        <f ca="1">CONCATENATE(P477,"""",D$1,""":","",D477,"',")</f>
        <v>"From":'MUM',"To":'BLR',"Price":'12127',"DeptTime":'11:59 PM',</v>
      </c>
      <c r="R477" s="1" t="str">
        <f ca="1">CONCATENATE(Q477,"""",E$1,""":","",E477,"',")</f>
        <v>"From":'MUM',"To":'BLR',"Price":'12127',"DeptTime":'11:59 PM',"ArrTime":'02:19 AM',</v>
      </c>
      <c r="S477" s="1" t="str">
        <f ca="1">CONCATENATE(R477,"""",F$1,""":","'",F477,"',")</f>
        <v>"From":'MUM',"To":'BLR',"Price":'12127',"DeptTime":'11:59 PM',"ArrTime":'02:19 AM',"Flight":'B',</v>
      </c>
      <c r="T477" s="1" t="str">
        <f ca="1">CONCATENATE(S477,"""",G$1,""":","'",G477,"',")</f>
        <v>"From":'MUM',"To":'BLR',"Price":'12127',"DeptTime":'11:59 PM',"ArrTime":'02:19 AM',"Flight":'B',"Comp":'Kingfisher',</v>
      </c>
      <c r="U477" s="1" t="str">
        <f ca="1">CONCATENATE(T477,"""",H$1,""":","'",H477,"',")</f>
        <v>"From":'MUM',"To":'BLR',"Price":'12127',"DeptTime":'11:59 PM',"ArrTime":'02:19 AM',"Flight":'B',"Comp":'Kingfisher',"Code":'B-1862',</v>
      </c>
      <c r="V477" s="1" t="str">
        <f ca="1">CONCATENATE(U477,"""",I$1,""":","'",I477,"',")</f>
        <v>"From":'MUM',"To":'BLR',"Price":'12127',"DeptTime":'11:59 PM',"ArrTime":'02:19 AM',"Flight":'B',"Comp":'Kingfisher',"Code":'B-1862',"FlightNo":'1862',</v>
      </c>
      <c r="W477" s="1" t="str">
        <f ca="1">CONCATENATE(V477,"""",J$1,""":","",J477,",")</f>
        <v>"From":'MUM',"To":'BLR',"Price":'12127',"DeptTime":'11:59 PM',"ArrTime":'02:19 AM',"Flight":'B',"Comp":'Kingfisher',"Code":'B-1862',"FlightNo":'1862',"isReturn":false,</v>
      </c>
      <c r="X477" s="1" t="str">
        <f t="shared" ref="X477:Y477" ca="1" si="522">CONCATENATE(W477,"""",K$1,""":","",K477,"',")</f>
        <v>"From":'MUM',"To":'BLR',"Price":'12127',"DeptTime":'11:59 PM',"ArrTime":'02:19 AM',"Flight":'B',"Comp":'Kingfisher',"Code":'B-1862',"FlightNo":'1862',"isReturn":false,"RetDeptTime":'05:41 AM',</v>
      </c>
      <c r="Y477" s="1" t="str">
        <f t="shared" ca="1" si="522"/>
        <v>"From":'MUM',"To":'BLR',"Price":'12127',"DeptTime":'11:59 PM',"ArrTime":'02:19 AM',"Flight":'B',"Comp":'Kingfisher',"Code":'B-1862',"FlightNo":'1862',"isReturn":false,"RetDeptTime":'05:41 AM',"RetArrTime":'08:01 AM',</v>
      </c>
      <c r="Z477" s="1" t="str">
        <f ca="1">CONCATENATE(Y477,"""",M$1,""":","'",M477,"'")</f>
        <v>"From":'MUM',"To":'BLR',"Price":'12127',"DeptTime":'11:59 PM',"ArrTime":'02:19 AM',"Flight":'B',"Comp":'Kingfisher',"Code":'B-1862',"FlightNo":'1862',"isReturn":false,"RetDeptTime":'05:41 AM',"RetArrTime":'08:01 AM',"RetCode":'B-1863'</v>
      </c>
      <c r="AA477" s="1" t="str">
        <f t="shared" ca="1" si="471"/>
        <v>{"From":'MUM',"To":'BLR',"Price":'12127',"DeptTime":'11:59 PM',"ArrTime":'02:19 AM',"Flight":'B',"Comp":'Kingfisher',"Code":'B-1862',"FlightNo":'1862',"isReturn":false,"RetDeptTime":'05:41 AM',"RetArrTime":'08:01 AM',"RetCode":'B-1863'},</v>
      </c>
    </row>
    <row r="478" spans="1:27" ht="18.75" customHeight="1">
      <c r="A478" s="1" t="s">
        <v>12</v>
      </c>
      <c r="B478" s="1" t="s">
        <v>12</v>
      </c>
      <c r="C478" s="1">
        <f t="shared" ca="1" si="468"/>
        <v>8735</v>
      </c>
      <c r="D478" s="2" t="str">
        <f>CONCATENATE("'","10:10 PM")</f>
        <v>'10:10 PM</v>
      </c>
      <c r="E478" s="2" t="str">
        <f>CONCATENATE("'","12:30 AM")</f>
        <v>'12:30 AM</v>
      </c>
      <c r="F478" s="1" t="s">
        <v>10</v>
      </c>
      <c r="G478" s="1" t="s">
        <v>9</v>
      </c>
      <c r="H478" s="1" t="str">
        <f t="shared" ca="1" si="494"/>
        <v>A-9915</v>
      </c>
      <c r="I478" s="1">
        <f t="shared" ca="1" si="469"/>
        <v>9915</v>
      </c>
      <c r="J478" s="4" t="s">
        <v>25</v>
      </c>
      <c r="K478" s="5" t="str">
        <f>CONCATENATE("'","03:51 AM")</f>
        <v>'03:51 AM</v>
      </c>
      <c r="L478" s="5" t="str">
        <f>CONCATENATE("'","06:11 AM")</f>
        <v>'06:11 AM</v>
      </c>
      <c r="M478" s="4" t="str">
        <f t="shared" ca="1" si="462"/>
        <v>A-9916</v>
      </c>
      <c r="N478" s="1" t="str">
        <f t="shared" si="463"/>
        <v>"From":'MUM',</v>
      </c>
      <c r="O478" s="1" t="str">
        <f>CONCATENATE(N478,"""",B$1,""":","'",B478,"',")</f>
        <v>"From":'MUM',"To":'MUM',</v>
      </c>
      <c r="P478" s="1" t="str">
        <f ca="1">CONCATENATE(O478,"""",C$1,""":","'",C478,"',")</f>
        <v>"From":'MUM',"To":'MUM',"Price":'8735',</v>
      </c>
      <c r="Q478" s="1" t="str">
        <f ca="1">CONCATENATE(P478,"""",D$1,""":","",D478,"',")</f>
        <v>"From":'MUM',"To":'MUM',"Price":'8735',"DeptTime":'10:10 PM',</v>
      </c>
      <c r="R478" s="1" t="str">
        <f ca="1">CONCATENATE(Q478,"""",E$1,""":","",E478,"',")</f>
        <v>"From":'MUM',"To":'MUM',"Price":'8735',"DeptTime":'10:10 PM',"ArrTime":'12:30 AM',</v>
      </c>
      <c r="S478" s="1" t="str">
        <f ca="1">CONCATENATE(R478,"""",F$1,""":","'",F478,"',")</f>
        <v>"From":'MUM',"To":'MUM',"Price":'8735',"DeptTime":'10:10 PM',"ArrTime":'12:30 AM',"Flight":'A',</v>
      </c>
      <c r="T478" s="1" t="str">
        <f ca="1">CONCATENATE(S478,"""",G$1,""":","'",G478,"',")</f>
        <v>"From":'MUM',"To":'MUM',"Price":'8735',"DeptTime":'10:10 PM',"ArrTime":'12:30 AM',"Flight":'A',"Comp":'Kingfisher',</v>
      </c>
      <c r="U478" s="1" t="str">
        <f ca="1">CONCATENATE(T478,"""",H$1,""":","'",H478,"',")</f>
        <v>"From":'MUM',"To":'MUM',"Price":'8735',"DeptTime":'10:10 PM',"ArrTime":'12:30 AM',"Flight":'A',"Comp":'Kingfisher',"Code":'A-9915',</v>
      </c>
      <c r="V478" s="1" t="str">
        <f ca="1">CONCATENATE(U478,"""",I$1,""":","'",I478,"',")</f>
        <v>"From":'MUM',"To":'MUM',"Price":'8735',"DeptTime":'10:10 PM',"ArrTime":'12:30 AM',"Flight":'A',"Comp":'Kingfisher',"Code":'A-9915',"FlightNo":'9915',</v>
      </c>
      <c r="W478" s="1" t="str">
        <f ca="1">CONCATENATE(V478,"""",J$1,""":","",J478,",")</f>
        <v>"From":'MUM',"To":'MUM',"Price":'8735',"DeptTime":'10:10 PM',"ArrTime":'12:30 AM',"Flight":'A',"Comp":'Kingfisher',"Code":'A-9915',"FlightNo":'9915',"isReturn":false,</v>
      </c>
      <c r="X478" s="1" t="str">
        <f t="shared" ref="X478:Y478" ca="1" si="523">CONCATENATE(W478,"""",K$1,""":","",K478,"',")</f>
        <v>"From":'MUM',"To":'MUM',"Price":'8735',"DeptTime":'10:10 PM',"ArrTime":'12:30 AM',"Flight":'A',"Comp":'Kingfisher',"Code":'A-9915',"FlightNo":'9915',"isReturn":false,"RetDeptTime":'03:51 AM',</v>
      </c>
      <c r="Y478" s="1" t="str">
        <f t="shared" ca="1" si="523"/>
        <v>"From":'MUM',"To":'MUM',"Price":'8735',"DeptTime":'10:10 PM',"ArrTime":'12:30 AM',"Flight":'A',"Comp":'Kingfisher',"Code":'A-9915',"FlightNo":'9915',"isReturn":false,"RetDeptTime":'03:51 AM',"RetArrTime":'06:11 AM',</v>
      </c>
      <c r="Z478" s="1" t="str">
        <f ca="1">CONCATENATE(Y478,"""",M$1,""":","'",M478,"'")</f>
        <v>"From":'MUM',"To":'MUM',"Price":'8735',"DeptTime":'10:10 PM',"ArrTime":'12:30 AM',"Flight":'A',"Comp":'Kingfisher',"Code":'A-9915',"FlightNo":'9915',"isReturn":false,"RetDeptTime":'03:51 AM',"RetArrTime":'06:11 AM',"RetCode":'A-9916'</v>
      </c>
      <c r="AA478" s="1" t="str">
        <f t="shared" ca="1" si="471"/>
        <v>{"From":'MUM',"To":'MUM',"Price":'8735',"DeptTime":'10:10 PM',"ArrTime":'12:30 AM',"Flight":'A',"Comp":'Kingfisher',"Code":'A-9915',"FlightNo":'9915',"isReturn":false,"RetDeptTime":'03:51 AM',"RetArrTime":'06:11 AM',"RetCode":'A-9916'},</v>
      </c>
    </row>
    <row r="479" spans="1:27" ht="18.75" customHeight="1">
      <c r="A479" s="1" t="s">
        <v>6</v>
      </c>
      <c r="B479" s="1" t="s">
        <v>13</v>
      </c>
      <c r="C479" s="1">
        <f t="shared" ca="1" si="468"/>
        <v>12302</v>
      </c>
      <c r="D479" s="2" t="str">
        <f>CONCATENATE("'","02:14 AM")</f>
        <v>'02:14 AM</v>
      </c>
      <c r="E479" s="2" t="str">
        <f>CONCATENATE("'","04:34 AM")</f>
        <v>'04:34 AM</v>
      </c>
      <c r="F479" s="1" t="s">
        <v>10</v>
      </c>
      <c r="G479" s="1" t="s">
        <v>9</v>
      </c>
      <c r="H479" s="1" t="str">
        <f t="shared" ca="1" si="494"/>
        <v>A-2818</v>
      </c>
      <c r="I479" s="1">
        <f t="shared" ca="1" si="469"/>
        <v>2818</v>
      </c>
      <c r="J479" s="4" t="s">
        <v>25</v>
      </c>
      <c r="K479" s="5" t="str">
        <f>CONCATENATE("'","07:55 AM")</f>
        <v>'07:55 AM</v>
      </c>
      <c r="L479" s="5" t="str">
        <f>CONCATENATE("'","10:15 AM")</f>
        <v>'10:15 AM</v>
      </c>
      <c r="M479" s="4" t="str">
        <f t="shared" ca="1" si="462"/>
        <v>A-2819</v>
      </c>
      <c r="N479" s="1" t="str">
        <f t="shared" si="463"/>
        <v>"From":'PUN',</v>
      </c>
      <c r="O479" s="1" t="str">
        <f>CONCATENATE(N479,"""",B$1,""":","'",B479,"',")</f>
        <v>"From":'PUN',"To":'ASR',</v>
      </c>
      <c r="P479" s="1" t="str">
        <f ca="1">CONCATENATE(O479,"""",C$1,""":","'",C479,"',")</f>
        <v>"From":'PUN',"To":'ASR',"Price":'12302',</v>
      </c>
      <c r="Q479" s="1" t="str">
        <f ca="1">CONCATENATE(P479,"""",D$1,""":","",D479,"',")</f>
        <v>"From":'PUN',"To":'ASR',"Price":'12302',"DeptTime":'02:14 AM',</v>
      </c>
      <c r="R479" s="1" t="str">
        <f ca="1">CONCATENATE(Q479,"""",E$1,""":","",E479,"',")</f>
        <v>"From":'PUN',"To":'ASR',"Price":'12302',"DeptTime":'02:14 AM',"ArrTime":'04:34 AM',</v>
      </c>
      <c r="S479" s="1" t="str">
        <f ca="1">CONCATENATE(R479,"""",F$1,""":","'",F479,"',")</f>
        <v>"From":'PUN',"To":'ASR',"Price":'12302',"DeptTime":'02:14 AM',"ArrTime":'04:34 AM',"Flight":'A',</v>
      </c>
      <c r="T479" s="1" t="str">
        <f ca="1">CONCATENATE(S479,"""",G$1,""":","'",G479,"',")</f>
        <v>"From":'PUN',"To":'ASR',"Price":'12302',"DeptTime":'02:14 AM',"ArrTime":'04:34 AM',"Flight":'A',"Comp":'Kingfisher',</v>
      </c>
      <c r="U479" s="1" t="str">
        <f ca="1">CONCATENATE(T479,"""",H$1,""":","'",H479,"',")</f>
        <v>"From":'PUN',"To":'ASR',"Price":'12302',"DeptTime":'02:14 AM',"ArrTime":'04:34 AM',"Flight":'A',"Comp":'Kingfisher',"Code":'A-2818',</v>
      </c>
      <c r="V479" s="1" t="str">
        <f ca="1">CONCATENATE(U479,"""",I$1,""":","'",I479,"',")</f>
        <v>"From":'PUN',"To":'ASR',"Price":'12302',"DeptTime":'02:14 AM',"ArrTime":'04:34 AM',"Flight":'A',"Comp":'Kingfisher',"Code":'A-2818',"FlightNo":'2818',</v>
      </c>
      <c r="W479" s="1" t="str">
        <f ca="1">CONCATENATE(V479,"""",J$1,""":","",J479,",")</f>
        <v>"From":'PUN',"To":'ASR',"Price":'12302',"DeptTime":'02:14 AM',"ArrTime":'04:34 AM',"Flight":'A',"Comp":'Kingfisher',"Code":'A-2818',"FlightNo":'2818',"isReturn":false,</v>
      </c>
      <c r="X479" s="1" t="str">
        <f t="shared" ref="X479:Y479" ca="1" si="524">CONCATENATE(W479,"""",K$1,""":","",K479,"',")</f>
        <v>"From":'PUN',"To":'ASR',"Price":'12302',"DeptTime":'02:14 AM',"ArrTime":'04:34 AM',"Flight":'A',"Comp":'Kingfisher',"Code":'A-2818',"FlightNo":'2818',"isReturn":false,"RetDeptTime":'07:55 AM',</v>
      </c>
      <c r="Y479" s="1" t="str">
        <f t="shared" ca="1" si="524"/>
        <v>"From":'PUN',"To":'ASR',"Price":'12302',"DeptTime":'02:14 AM',"ArrTime":'04:34 AM',"Flight":'A',"Comp":'Kingfisher',"Code":'A-2818',"FlightNo":'2818',"isReturn":false,"RetDeptTime":'07:55 AM',"RetArrTime":'10:15 AM',</v>
      </c>
      <c r="Z479" s="1" t="str">
        <f ca="1">CONCATENATE(Y479,"""",M$1,""":","'",M479,"'")</f>
        <v>"From":'PUN',"To":'ASR',"Price":'12302',"DeptTime":'02:14 AM',"ArrTime":'04:34 AM',"Flight":'A',"Comp":'Kingfisher',"Code":'A-2818',"FlightNo":'2818',"isReturn":false,"RetDeptTime":'07:55 AM',"RetArrTime":'10:15 AM',"RetCode":'A-2819'</v>
      </c>
      <c r="AA479" s="1" t="str">
        <f t="shared" ca="1" si="471"/>
        <v>{"From":'PUN',"To":'ASR',"Price":'12302',"DeptTime":'02:14 AM',"ArrTime":'04:34 AM',"Flight":'A',"Comp":'Kingfisher',"Code":'A-2818',"FlightNo":'2818',"isReturn":false,"RetDeptTime":'07:55 AM',"RetArrTime":'10:15 AM',"RetCode":'A-2819'},</v>
      </c>
    </row>
    <row r="480" spans="1:27" ht="18.75" customHeight="1">
      <c r="A480" s="1" t="s">
        <v>6</v>
      </c>
      <c r="B480" s="1" t="s">
        <v>14</v>
      </c>
      <c r="C480" s="1">
        <f t="shared" ca="1" si="468"/>
        <v>8303</v>
      </c>
      <c r="D480" s="2" t="str">
        <f>CONCATENATE("'","11:35 AM")</f>
        <v>'11:35 AM</v>
      </c>
      <c r="E480" s="2" t="str">
        <f>CONCATENATE("'","01:55 PM")</f>
        <v>'01:55 PM</v>
      </c>
      <c r="F480" s="1" t="s">
        <v>11</v>
      </c>
      <c r="G480" s="1" t="s">
        <v>9</v>
      </c>
      <c r="H480" s="1" t="str">
        <f t="shared" ca="1" si="494"/>
        <v>B-5321</v>
      </c>
      <c r="I480" s="1">
        <f t="shared" ca="1" si="469"/>
        <v>5321</v>
      </c>
      <c r="J480" s="4" t="s">
        <v>25</v>
      </c>
      <c r="K480" s="5" t="str">
        <f>CONCATENATE("'","05:17 PM")</f>
        <v>'05:17 PM</v>
      </c>
      <c r="L480" s="5" t="str">
        <f>CONCATENATE("'","07:37 PM")</f>
        <v>'07:37 PM</v>
      </c>
      <c r="M480" s="4" t="str">
        <f t="shared" ca="1" si="462"/>
        <v>B-5322</v>
      </c>
      <c r="N480" s="1" t="str">
        <f t="shared" si="463"/>
        <v>"From":'PUN',</v>
      </c>
      <c r="O480" s="1" t="str">
        <f>CONCATENATE(N480,"""",B$1,""":","'",B480,"',")</f>
        <v>"From":'PUN',"To":'KOL',</v>
      </c>
      <c r="P480" s="1" t="str">
        <f ca="1">CONCATENATE(O480,"""",C$1,""":","'",C480,"',")</f>
        <v>"From":'PUN',"To":'KOL',"Price":'8303',</v>
      </c>
      <c r="Q480" s="1" t="str">
        <f ca="1">CONCATENATE(P480,"""",D$1,""":","",D480,"',")</f>
        <v>"From":'PUN',"To":'KOL',"Price":'8303',"DeptTime":'11:35 AM',</v>
      </c>
      <c r="R480" s="1" t="str">
        <f ca="1">CONCATENATE(Q480,"""",E$1,""":","",E480,"',")</f>
        <v>"From":'PUN',"To":'KOL',"Price":'8303',"DeptTime":'11:35 AM',"ArrTime":'01:55 PM',</v>
      </c>
      <c r="S480" s="1" t="str">
        <f ca="1">CONCATENATE(R480,"""",F$1,""":","'",F480,"',")</f>
        <v>"From":'PUN',"To":'KOL',"Price":'8303',"DeptTime":'11:35 AM',"ArrTime":'01:55 PM',"Flight":'B',</v>
      </c>
      <c r="T480" s="1" t="str">
        <f ca="1">CONCATENATE(S480,"""",G$1,""":","'",G480,"',")</f>
        <v>"From":'PUN',"To":'KOL',"Price":'8303',"DeptTime":'11:35 AM',"ArrTime":'01:55 PM',"Flight":'B',"Comp":'Kingfisher',</v>
      </c>
      <c r="U480" s="1" t="str">
        <f ca="1">CONCATENATE(T480,"""",H$1,""":","'",H480,"',")</f>
        <v>"From":'PUN',"To":'KOL',"Price":'8303',"DeptTime":'11:35 AM',"ArrTime":'01:55 PM',"Flight":'B',"Comp":'Kingfisher',"Code":'B-5321',</v>
      </c>
      <c r="V480" s="1" t="str">
        <f ca="1">CONCATENATE(U480,"""",I$1,""":","'",I480,"',")</f>
        <v>"From":'PUN',"To":'KOL',"Price":'8303',"DeptTime":'11:35 AM',"ArrTime":'01:55 PM',"Flight":'B',"Comp":'Kingfisher',"Code":'B-5321',"FlightNo":'5321',</v>
      </c>
      <c r="W480" s="1" t="str">
        <f ca="1">CONCATENATE(V480,"""",J$1,""":","",J480,",")</f>
        <v>"From":'PUN',"To":'KOL',"Price":'8303',"DeptTime":'11:35 AM',"ArrTime":'01:55 PM',"Flight":'B',"Comp":'Kingfisher',"Code":'B-5321',"FlightNo":'5321',"isReturn":false,</v>
      </c>
      <c r="X480" s="1" t="str">
        <f t="shared" ref="X480:Y480" ca="1" si="525">CONCATENATE(W480,"""",K$1,""":","",K480,"',")</f>
        <v>"From":'PUN',"To":'KOL',"Price":'8303',"DeptTime":'11:35 AM',"ArrTime":'01:55 PM',"Flight":'B',"Comp":'Kingfisher',"Code":'B-5321',"FlightNo":'5321',"isReturn":false,"RetDeptTime":'05:17 PM',</v>
      </c>
      <c r="Y480" s="1" t="str">
        <f t="shared" ca="1" si="525"/>
        <v>"From":'PUN',"To":'KOL',"Price":'8303',"DeptTime":'11:35 AM',"ArrTime":'01:55 PM',"Flight":'B',"Comp":'Kingfisher',"Code":'B-5321',"FlightNo":'5321',"isReturn":false,"RetDeptTime":'05:17 PM',"RetArrTime":'07:37 PM',</v>
      </c>
      <c r="Z480" s="1" t="str">
        <f ca="1">CONCATENATE(Y480,"""",M$1,""":","'",M480,"'")</f>
        <v>"From":'PUN',"To":'KOL',"Price":'8303',"DeptTime":'11:35 AM',"ArrTime":'01:55 PM',"Flight":'B',"Comp":'Kingfisher',"Code":'B-5321',"FlightNo":'5321',"isReturn":false,"RetDeptTime":'05:17 PM',"RetArrTime":'07:37 PM',"RetCode":'B-5322'</v>
      </c>
      <c r="AA480" s="1" t="str">
        <f t="shared" ca="1" si="471"/>
        <v>{"From":'PUN',"To":'KOL',"Price":'8303',"DeptTime":'11:35 AM',"ArrTime":'01:55 PM',"Flight":'B',"Comp":'Kingfisher',"Code":'B-5321',"FlightNo":'5321',"isReturn":false,"RetDeptTime":'05:17 PM',"RetArrTime":'07:37 PM',"RetCode":'B-5322'},</v>
      </c>
    </row>
    <row r="481" spans="1:27" ht="18.75" customHeight="1">
      <c r="A481" s="1" t="s">
        <v>7</v>
      </c>
      <c r="B481" s="1" t="s">
        <v>15</v>
      </c>
      <c r="C481" s="1">
        <f t="shared" ca="1" si="468"/>
        <v>7915</v>
      </c>
      <c r="D481" s="2" t="str">
        <f>CONCATENATE("'","08:20 AM")</f>
        <v>'08:20 AM</v>
      </c>
      <c r="E481" s="2" t="str">
        <f>CONCATENATE("'","10:40 AM")</f>
        <v>'10:40 AM</v>
      </c>
      <c r="F481" s="1" t="s">
        <v>10</v>
      </c>
      <c r="G481" s="1" t="s">
        <v>9</v>
      </c>
      <c r="H481" s="1" t="str">
        <f t="shared" ca="1" si="494"/>
        <v>A-2321</v>
      </c>
      <c r="I481" s="1">
        <f t="shared" ca="1" si="469"/>
        <v>2321</v>
      </c>
      <c r="J481" s="4" t="s">
        <v>25</v>
      </c>
      <c r="K481" s="5" t="str">
        <f>CONCATENATE("'","02:01 PM")</f>
        <v>'02:01 PM</v>
      </c>
      <c r="L481" s="5" t="str">
        <f>CONCATENATE("'","04:21 PM")</f>
        <v>'04:21 PM</v>
      </c>
      <c r="M481" s="4" t="str">
        <f t="shared" ca="1" si="462"/>
        <v>A-2322</v>
      </c>
      <c r="N481" s="1" t="str">
        <f t="shared" si="463"/>
        <v>"From":'DEL',</v>
      </c>
      <c r="O481" s="1" t="str">
        <f>CONCATENATE(N481,"""",B$1,""":","'",B481,"',")</f>
        <v>"From":'DEL',"To":'CHD',</v>
      </c>
      <c r="P481" s="1" t="str">
        <f ca="1">CONCATENATE(O481,"""",C$1,""":","'",C481,"',")</f>
        <v>"From":'DEL',"To":'CHD',"Price":'7915',</v>
      </c>
      <c r="Q481" s="1" t="str">
        <f ca="1">CONCATENATE(P481,"""",D$1,""":","",D481,"',")</f>
        <v>"From":'DEL',"To":'CHD',"Price":'7915',"DeptTime":'08:20 AM',</v>
      </c>
      <c r="R481" s="1" t="str">
        <f ca="1">CONCATENATE(Q481,"""",E$1,""":","",E481,"',")</f>
        <v>"From":'DEL',"To":'CHD',"Price":'7915',"DeptTime":'08:20 AM',"ArrTime":'10:40 AM',</v>
      </c>
      <c r="S481" s="1" t="str">
        <f ca="1">CONCATENATE(R481,"""",F$1,""":","'",F481,"',")</f>
        <v>"From":'DEL',"To":'CHD',"Price":'7915',"DeptTime":'08:20 AM',"ArrTime":'10:40 AM',"Flight":'A',</v>
      </c>
      <c r="T481" s="1" t="str">
        <f ca="1">CONCATENATE(S481,"""",G$1,""":","'",G481,"',")</f>
        <v>"From":'DEL',"To":'CHD',"Price":'7915',"DeptTime":'08:20 AM',"ArrTime":'10:40 AM',"Flight":'A',"Comp":'Kingfisher',</v>
      </c>
      <c r="U481" s="1" t="str">
        <f ca="1">CONCATENATE(T481,"""",H$1,""":","'",H481,"',")</f>
        <v>"From":'DEL',"To":'CHD',"Price":'7915',"DeptTime":'08:20 AM',"ArrTime":'10:40 AM',"Flight":'A',"Comp":'Kingfisher',"Code":'A-2321',</v>
      </c>
      <c r="V481" s="1" t="str">
        <f ca="1">CONCATENATE(U481,"""",I$1,""":","'",I481,"',")</f>
        <v>"From":'DEL',"To":'CHD',"Price":'7915',"DeptTime":'08:20 AM',"ArrTime":'10:40 AM',"Flight":'A',"Comp":'Kingfisher',"Code":'A-2321',"FlightNo":'2321',</v>
      </c>
      <c r="W481" s="1" t="str">
        <f ca="1">CONCATENATE(V481,"""",J$1,""":","",J481,",")</f>
        <v>"From":'DEL',"To":'CHD',"Price":'7915',"DeptTime":'08:20 AM',"ArrTime":'10:40 AM',"Flight":'A',"Comp":'Kingfisher',"Code":'A-2321',"FlightNo":'2321',"isReturn":false,</v>
      </c>
      <c r="X481" s="1" t="str">
        <f t="shared" ref="X481:Y481" ca="1" si="526">CONCATENATE(W481,"""",K$1,""":","",K481,"',")</f>
        <v>"From":'DEL',"To":'CHD',"Price":'7915',"DeptTime":'08:20 AM',"ArrTime":'10:40 AM',"Flight":'A',"Comp":'Kingfisher',"Code":'A-2321',"FlightNo":'2321',"isReturn":false,"RetDeptTime":'02:01 PM',</v>
      </c>
      <c r="Y481" s="1" t="str">
        <f t="shared" ca="1" si="526"/>
        <v>"From":'DEL',"To":'CHD',"Price":'7915',"DeptTime":'08:20 AM',"ArrTime":'10:40 AM',"Flight":'A',"Comp":'Kingfisher',"Code":'A-2321',"FlightNo":'2321',"isReturn":false,"RetDeptTime":'02:01 PM',"RetArrTime":'04:21 PM',</v>
      </c>
      <c r="Z481" s="1" t="str">
        <f ca="1">CONCATENATE(Y481,"""",M$1,""":","'",M481,"'")</f>
        <v>"From":'DEL',"To":'CHD',"Price":'7915',"DeptTime":'08:20 AM',"ArrTime":'10:40 AM',"Flight":'A',"Comp":'Kingfisher',"Code":'A-2321',"FlightNo":'2321',"isReturn":false,"RetDeptTime":'02:01 PM',"RetArrTime":'04:21 PM',"RetCode":'A-2322'</v>
      </c>
      <c r="AA481" s="1" t="str">
        <f t="shared" ca="1" si="471"/>
        <v>{"From":'DEL',"To":'CHD',"Price":'7915',"DeptTime":'08:20 AM',"ArrTime":'10:40 AM',"Flight":'A',"Comp":'Kingfisher',"Code":'A-2321',"FlightNo":'2321',"isReturn":false,"RetDeptTime":'02:01 PM',"RetArrTime":'04:21 PM',"RetCode":'A-2322'},</v>
      </c>
    </row>
    <row r="482" spans="1:27" ht="18.75" customHeight="1">
      <c r="D482" s="2" t="str">
        <f>CONCATENATE("'","05:29 AM")</f>
        <v>'05:29 AM</v>
      </c>
      <c r="E482" s="2" t="str">
        <f>CONCATENATE("'","07:49 AM")</f>
        <v>'07:49 AM</v>
      </c>
      <c r="K482" s="2" t="str">
        <f>CONCATENATE("'","11:11 AM")</f>
        <v>'11:11 AM</v>
      </c>
      <c r="L482" s="2" t="str">
        <f>CONCATENATE("'","01:31 PM")</f>
        <v>'01:31 PM</v>
      </c>
    </row>
    <row r="483" spans="1:27" ht="18.75" customHeight="1">
      <c r="D483" s="2" t="str">
        <f>CONCATENATE("'","02:26 AM")</f>
        <v>'02:26 AM</v>
      </c>
      <c r="E483" s="2" t="str">
        <f>CONCATENATE("'","04:46 AM")</f>
        <v>'04:46 AM</v>
      </c>
      <c r="K483" s="2" t="str">
        <f>CONCATENATE("'","08:08 AM")</f>
        <v>'08:08 AM</v>
      </c>
      <c r="L483" s="2" t="str">
        <f>CONCATENATE("'","10:28 AM")</f>
        <v>'10:28 AM</v>
      </c>
    </row>
    <row r="484" spans="1:27" ht="18.75" customHeight="1">
      <c r="D484" s="2" t="str">
        <f>CONCATENATE("'","06:42 PM")</f>
        <v>'06:42 PM</v>
      </c>
      <c r="E484" s="2" t="str">
        <f>CONCATENATE("'","09:02 PM")</f>
        <v>'09:02 PM</v>
      </c>
      <c r="K484" s="2" t="str">
        <f>CONCATENATE("'","12:24 AM")</f>
        <v>'12:24 AM</v>
      </c>
      <c r="L484" s="2" t="str">
        <f>CONCATENATE("'","02:44 AM")</f>
        <v>'02:44 AM</v>
      </c>
    </row>
    <row r="485" spans="1:27" ht="18.75" customHeight="1">
      <c r="D485" s="2" t="str">
        <f>CONCATENATE("'","06:54 PM")</f>
        <v>'06:54 PM</v>
      </c>
      <c r="E485" s="2" t="str">
        <f>CONCATENATE("'","09:14 PM")</f>
        <v>'09:14 PM</v>
      </c>
      <c r="K485" s="2" t="str">
        <f>CONCATENATE("'","12:36 AM")</f>
        <v>'12:36 AM</v>
      </c>
      <c r="L485" s="2" t="str">
        <f>CONCATENATE("'","02:56 AM")</f>
        <v>'02:56 AM</v>
      </c>
    </row>
    <row r="486" spans="1:27" ht="18.75" customHeight="1">
      <c r="D486" s="2" t="str">
        <f>CONCATENATE("'","08:20 PM")</f>
        <v>'08:20 PM</v>
      </c>
      <c r="E486" s="2" t="str">
        <f>CONCATENATE("'","10:40 PM")</f>
        <v>'10:40 PM</v>
      </c>
      <c r="K486" s="2" t="str">
        <f>CONCATENATE("'","02:01 AM")</f>
        <v>'02:01 AM</v>
      </c>
      <c r="L486" s="2" t="str">
        <f>CONCATENATE("'","04:21 AM")</f>
        <v>'04:21 AM</v>
      </c>
    </row>
    <row r="487" spans="1:27" ht="18.75" customHeight="1">
      <c r="D487" s="2" t="str">
        <f>CONCATENATE("'","12:12 PM")</f>
        <v>'12:12 PM</v>
      </c>
      <c r="E487" s="2" t="str">
        <f>CONCATENATE("'","02:32 PM")</f>
        <v>'02:32 PM</v>
      </c>
      <c r="K487" s="2" t="str">
        <f>CONCATENATE("'","05:53 PM")</f>
        <v>'05:53 PM</v>
      </c>
      <c r="L487" s="2" t="str">
        <f>CONCATENATE("'","08:13 PM")</f>
        <v>'08:13 PM</v>
      </c>
    </row>
    <row r="488" spans="1:27" ht="18.75" customHeight="1">
      <c r="D488" s="2" t="str">
        <f>CONCATENATE("'","04:52 PM")</f>
        <v>'04:52 PM</v>
      </c>
      <c r="E488" s="2" t="str">
        <f>CONCATENATE("'","07:12 PM")</f>
        <v>'07:12 PM</v>
      </c>
      <c r="K488" s="2" t="str">
        <f>CONCATENATE("'","10:34 PM")</f>
        <v>'10:34 PM</v>
      </c>
      <c r="L488" s="2" t="str">
        <f>CONCATENATE("'","12:54 AM")</f>
        <v>'12:54 AM</v>
      </c>
    </row>
    <row r="489" spans="1:27" ht="18.75" customHeight="1">
      <c r="D489" s="2" t="str">
        <f>CONCATENATE("'","07:19 AM")</f>
        <v>'07:19 AM</v>
      </c>
      <c r="E489" s="2" t="str">
        <f>CONCATENATE("'","09:39 AM")</f>
        <v>'09:39 AM</v>
      </c>
      <c r="K489" s="2" t="str">
        <f>CONCATENATE("'","01:00 PM")</f>
        <v>'01:00 PM</v>
      </c>
      <c r="L489" s="2" t="str">
        <f>CONCATENATE("'","03:20 PM")</f>
        <v>'03:20 PM</v>
      </c>
    </row>
    <row r="490" spans="1:27" ht="18.75" customHeight="1">
      <c r="D490" s="2" t="str">
        <f>CONCATENATE("'","10:46 AM")</f>
        <v>'10:46 AM</v>
      </c>
      <c r="E490" s="2" t="str">
        <f>CONCATENATE("'","01:06 PM")</f>
        <v>'01:06 PM</v>
      </c>
      <c r="K490" s="2" t="str">
        <f>CONCATENATE("'","04:28 PM")</f>
        <v>'04:28 PM</v>
      </c>
      <c r="L490" s="2" t="str">
        <f>CONCATENATE("'","06:48 PM")</f>
        <v>'06:48 PM</v>
      </c>
    </row>
    <row r="491" spans="1:27" ht="18.75" customHeight="1">
      <c r="D491" s="2" t="str">
        <f>CONCATENATE("'","08:44 AM")</f>
        <v>'08:44 AM</v>
      </c>
      <c r="E491" s="2" t="str">
        <f>CONCATENATE("'","11:04 AM")</f>
        <v>'11:04 AM</v>
      </c>
      <c r="K491" s="2" t="str">
        <f>CONCATENATE("'","02:26 PM")</f>
        <v>'02:26 PM</v>
      </c>
      <c r="L491" s="2" t="str">
        <f>CONCATENATE("'","04:46 PM")</f>
        <v>'04:46 PM</v>
      </c>
    </row>
    <row r="492" spans="1:27" ht="18.75" customHeight="1">
      <c r="D492" s="2" t="str">
        <f>CONCATENATE("'","04:16 PM")</f>
        <v>'04:16 PM</v>
      </c>
      <c r="E492" s="2" t="str">
        <f>CONCATENATE("'","06:36 PM")</f>
        <v>'06:36 PM</v>
      </c>
      <c r="K492" s="2" t="str">
        <f>CONCATENATE("'","09:57 PM")</f>
        <v>'09:57 PM</v>
      </c>
      <c r="L492" s="2" t="str">
        <f>CONCATENATE("'","12:17 AM")</f>
        <v>'12:17 AM</v>
      </c>
    </row>
    <row r="493" spans="1:27" ht="18.75" customHeight="1">
      <c r="D493" s="2" t="str">
        <f>CONCATENATE("'","02:14 PM")</f>
        <v>'02:14 PM</v>
      </c>
      <c r="E493" s="2" t="str">
        <f>CONCATENATE("'","04:34 PM")</f>
        <v>'04:34 PM</v>
      </c>
      <c r="K493" s="2" t="str">
        <f>CONCATENATE("'","07:55 PM")</f>
        <v>'07:55 PM</v>
      </c>
      <c r="L493" s="2" t="str">
        <f>CONCATENATE("'","10:15 PM")</f>
        <v>'10:15 PM</v>
      </c>
    </row>
    <row r="494" spans="1:27" ht="18.75" customHeight="1">
      <c r="D494" s="2" t="str">
        <f>CONCATENATE("'","09:09 PM")</f>
        <v>'09:09 PM</v>
      </c>
      <c r="E494" s="2" t="str">
        <f>CONCATENATE("'","11:29 PM")</f>
        <v>'11:29 PM</v>
      </c>
      <c r="K494" s="2" t="str">
        <f>CONCATENATE("'","02:50 AM")</f>
        <v>'02:50 AM</v>
      </c>
      <c r="L494" s="2" t="str">
        <f>CONCATENATE("'","05:10 AM")</f>
        <v>'05:10 AM</v>
      </c>
    </row>
    <row r="495" spans="1:27" ht="18.75" customHeight="1">
      <c r="D495" s="2" t="str">
        <f>CONCATENATE("'","06:06 AM")</f>
        <v>'06:06 AM</v>
      </c>
      <c r="E495" s="2" t="str">
        <f>CONCATENATE("'","08:26 AM")</f>
        <v>'08:26 AM</v>
      </c>
      <c r="K495" s="2" t="str">
        <f>CONCATENATE("'","11:47 AM")</f>
        <v>'11:47 AM</v>
      </c>
      <c r="L495" s="2" t="str">
        <f>CONCATENATE("'","02:07 PM")</f>
        <v>'02:07 PM</v>
      </c>
    </row>
    <row r="496" spans="1:27" ht="18.75" customHeight="1">
      <c r="D496" s="2" t="str">
        <f>CONCATENATE("'","12:48 AM")</f>
        <v>'12:48 AM</v>
      </c>
      <c r="E496" s="2" t="str">
        <f>CONCATENATE("'","03:08 AM")</f>
        <v>'03:08 AM</v>
      </c>
      <c r="K496" s="2" t="str">
        <f>CONCATENATE("'","06:30 AM")</f>
        <v>'06:30 AM</v>
      </c>
      <c r="L496" s="2" t="str">
        <f>CONCATENATE("'","08:50 AM")</f>
        <v>'08:50 AM</v>
      </c>
    </row>
    <row r="497" spans="4:12" ht="18.75" customHeight="1">
      <c r="D497" s="2" t="str">
        <f>CONCATENATE("'","11:59 PM")</f>
        <v>'11:59 PM</v>
      </c>
      <c r="E497" s="2" t="str">
        <f>CONCATENATE("'","02:19 AM")</f>
        <v>'02:19 AM</v>
      </c>
      <c r="K497" s="2" t="str">
        <f>CONCATENATE("'","05:41 AM")</f>
        <v>'05:41 AM</v>
      </c>
      <c r="L497" s="2" t="str">
        <f>CONCATENATE("'","08:01 AM")</f>
        <v>'08:01 AM</v>
      </c>
    </row>
    <row r="498" spans="4:12" ht="18.75" customHeight="1">
      <c r="D498" s="2" t="str">
        <f>CONCATENATE("'","07:07 PM")</f>
        <v>'07:07 PM</v>
      </c>
      <c r="E498" s="2" t="str">
        <f>CONCATENATE("'","09:27 PM")</f>
        <v>'09:27 PM</v>
      </c>
      <c r="K498" s="2" t="str">
        <f>CONCATENATE("'","12:48 AM")</f>
        <v>'12:48 AM</v>
      </c>
      <c r="L498" s="2" t="str">
        <f>CONCATENATE("'","03:08 AM")</f>
        <v>'03:08 AM</v>
      </c>
    </row>
    <row r="499" spans="4:12" ht="18.75" customHeight="1">
      <c r="D499" s="2" t="str">
        <f>CONCATENATE("'","06:18 PM")</f>
        <v>'06:18 PM</v>
      </c>
      <c r="E499" s="2" t="str">
        <f>CONCATENATE("'","08:38 PM")</f>
        <v>'08:38 PM</v>
      </c>
      <c r="K499" s="2" t="str">
        <f>CONCATENATE("'","11:59 PM")</f>
        <v>'11:59 PM</v>
      </c>
      <c r="L499" s="2" t="str">
        <f>CONCATENATE("'","02:19 AM")</f>
        <v>'02:19 AM</v>
      </c>
    </row>
    <row r="500" spans="4:12" ht="18.75" customHeight="1">
      <c r="D500" s="2" t="str">
        <f>CONCATENATE("'","01:00 PM")</f>
        <v>'01:00 PM</v>
      </c>
      <c r="E500" s="2" t="str">
        <f>CONCATENATE("'","03:20 PM")</f>
        <v>'03:20 PM</v>
      </c>
      <c r="K500" s="2" t="str">
        <f>CONCATENATE("'","06:42 PM")</f>
        <v>'06:42 PM</v>
      </c>
      <c r="L500" s="2" t="str">
        <f>CONCATENATE("'","09:02 PM")</f>
        <v>'09:02 PM</v>
      </c>
    </row>
    <row r="501" spans="4:12" ht="18.75" customHeight="1">
      <c r="D501" s="2" t="str">
        <f>CONCATENATE("'","06:54 AM")</f>
        <v>'06:54 AM</v>
      </c>
      <c r="E501" s="2" t="str">
        <f>CONCATENATE("'","09:14 AM")</f>
        <v>'09:14 AM</v>
      </c>
      <c r="K501" s="2" t="str">
        <f>CONCATENATE("'","12:36 PM")</f>
        <v>'12:36 PM</v>
      </c>
      <c r="L501" s="2" t="str">
        <f>CONCATENATE("'","02:56 PM")</f>
        <v>'02:56 PM</v>
      </c>
    </row>
    <row r="502" spans="4:12" ht="18.75" customHeight="1">
      <c r="D502" s="2" t="str">
        <f>CONCATENATE("'","09:45 PM")</f>
        <v>'09:45 PM</v>
      </c>
      <c r="E502" s="2" t="str">
        <f>CONCATENATE("'","12:05 AM")</f>
        <v>'12:05 AM</v>
      </c>
      <c r="K502" s="2" t="str">
        <f>CONCATENATE("'","03:27 AM")</f>
        <v>'03:27 AM</v>
      </c>
      <c r="L502" s="2" t="str">
        <f>CONCATENATE("'","05:47 AM")</f>
        <v>'05:47 AM</v>
      </c>
    </row>
    <row r="503" spans="4:12" ht="18.75" customHeight="1">
      <c r="D503" s="2" t="str">
        <f>CONCATENATE("'","11:23 AM")</f>
        <v>'11:23 AM</v>
      </c>
      <c r="E503" s="2" t="str">
        <f>CONCATENATE("'","01:43 PM")</f>
        <v>'01:43 PM</v>
      </c>
      <c r="K503" s="2" t="str">
        <f>CONCATENATE("'","05:05 PM")</f>
        <v>'05:05 PM</v>
      </c>
      <c r="L503" s="2" t="str">
        <f>CONCATENATE("'","07:25 PM")</f>
        <v>'07:25 PM</v>
      </c>
    </row>
    <row r="504" spans="4:12" ht="18.75" customHeight="1">
      <c r="D504" s="2" t="str">
        <f>CONCATENATE("'","08:20 PM")</f>
        <v>'08:20 PM</v>
      </c>
      <c r="E504" s="2" t="str">
        <f>CONCATENATE("'","10:40 PM")</f>
        <v>'10:40 PM</v>
      </c>
      <c r="K504" s="2" t="str">
        <f>CONCATENATE("'","02:01 AM")</f>
        <v>'02:01 AM</v>
      </c>
      <c r="L504" s="2" t="str">
        <f>CONCATENATE("'","04:21 AM")</f>
        <v>'04:21 AM</v>
      </c>
    </row>
    <row r="505" spans="4:12" ht="18.75" customHeight="1">
      <c r="D505" s="2" t="str">
        <f>CONCATENATE("'","06:18 AM")</f>
        <v>'06:18 AM</v>
      </c>
      <c r="E505" s="2" t="str">
        <f>CONCATENATE("'","08:38 AM")</f>
        <v>'08:38 AM</v>
      </c>
      <c r="K505" s="2" t="str">
        <f>CONCATENATE("'","11:59 AM")</f>
        <v>'11:59 AM</v>
      </c>
      <c r="L505" s="2" t="str">
        <f>CONCATENATE("'","02:19 PM")</f>
        <v>'02:19 PM</v>
      </c>
    </row>
    <row r="506" spans="4:12" ht="18.75" customHeight="1">
      <c r="D506" s="2" t="str">
        <f>CONCATENATE("'","06:18 PM")</f>
        <v>'06:18 PM</v>
      </c>
      <c r="E506" s="2" t="str">
        <f>CONCATENATE("'","08:38 PM")</f>
        <v>'08:38 PM</v>
      </c>
      <c r="K506" s="2" t="str">
        <f>CONCATENATE("'","11:59 PM")</f>
        <v>'11:59 PM</v>
      </c>
      <c r="L506" s="2" t="str">
        <f>CONCATENATE("'","02:19 AM")</f>
        <v>'02:19 AM</v>
      </c>
    </row>
    <row r="507" spans="4:12" ht="18.75" customHeight="1">
      <c r="D507" s="2" t="str">
        <f>CONCATENATE("'","02:01 PM")</f>
        <v>'02:01 PM</v>
      </c>
      <c r="E507" s="2" t="str">
        <f>CONCATENATE("'","04:21 PM")</f>
        <v>'04:21 PM</v>
      </c>
      <c r="K507" s="2" t="str">
        <f>CONCATENATE("'","07:43 PM")</f>
        <v>'07:43 PM</v>
      </c>
      <c r="L507" s="2" t="str">
        <f>CONCATENATE("'","10:03 PM")</f>
        <v>'10:03 PM</v>
      </c>
    </row>
    <row r="508" spans="4:12" ht="18.75" customHeight="1">
      <c r="D508" s="2" t="str">
        <f>CONCATENATE("'","02:01 PM")</f>
        <v>'02:01 PM</v>
      </c>
      <c r="E508" s="2" t="str">
        <f>CONCATENATE("'","04:21 PM")</f>
        <v>'04:21 PM</v>
      </c>
      <c r="K508" s="2" t="str">
        <f>CONCATENATE("'","07:43 PM")</f>
        <v>'07:43 PM</v>
      </c>
      <c r="L508" s="2" t="str">
        <f>CONCATENATE("'","10:03 PM")</f>
        <v>'10:03 PM</v>
      </c>
    </row>
    <row r="509" spans="4:12" ht="18.75" customHeight="1">
      <c r="D509" s="2" t="str">
        <f>CONCATENATE("'","05:17 AM")</f>
        <v>'05:17 AM</v>
      </c>
      <c r="E509" s="2" t="str">
        <f>CONCATENATE("'","07:37 AM")</f>
        <v>'07:37 AM</v>
      </c>
      <c r="K509" s="2" t="str">
        <f>CONCATENATE("'","10:58 AM")</f>
        <v>'10:58 AM</v>
      </c>
      <c r="L509" s="2" t="str">
        <f>CONCATENATE("'","01:18 PM")</f>
        <v>'01:18 PM</v>
      </c>
    </row>
    <row r="510" spans="4:12" ht="18.75" customHeight="1">
      <c r="D510" s="2" t="str">
        <f>CONCATENATE("'","05:05 PM")</f>
        <v>'05:05 PM</v>
      </c>
      <c r="E510" s="2" t="str">
        <f>CONCATENATE("'","07:25 PM")</f>
        <v>'07:25 PM</v>
      </c>
      <c r="K510" s="2" t="str">
        <f>CONCATENATE("'","10:46 PM")</f>
        <v>'10:46 PM</v>
      </c>
      <c r="L510" s="2" t="str">
        <f>CONCATENATE("'","01:06 AM")</f>
        <v>'01:06 AM</v>
      </c>
    </row>
    <row r="511" spans="4:12" ht="18.75" customHeight="1">
      <c r="D511" s="2" t="str">
        <f>CONCATENATE("'","05:17 PM")</f>
        <v>'05:17 PM</v>
      </c>
      <c r="E511" s="2" t="str">
        <f>CONCATENATE("'","07:37 PM")</f>
        <v>'07:37 PM</v>
      </c>
      <c r="K511" s="2" t="str">
        <f>CONCATENATE("'","10:58 PM")</f>
        <v>'10:58 PM</v>
      </c>
      <c r="L511" s="2" t="str">
        <f>CONCATENATE("'","01:18 AM")</f>
        <v>'01:18 AM</v>
      </c>
    </row>
    <row r="512" spans="4:12" ht="18.75" customHeight="1">
      <c r="D512" s="2" t="str">
        <f>CONCATENATE("'","06:42 PM")</f>
        <v>'06:42 PM</v>
      </c>
      <c r="E512" s="2" t="str">
        <f>CONCATENATE("'","09:02 PM")</f>
        <v>'09:02 PM</v>
      </c>
      <c r="K512" s="2" t="str">
        <f>CONCATENATE("'","12:24 AM")</f>
        <v>'12:24 AM</v>
      </c>
      <c r="L512" s="2" t="str">
        <f>CONCATENATE("'","02:44 AM")</f>
        <v>'02:44 AM</v>
      </c>
    </row>
    <row r="513" spans="4:12" ht="18.75" customHeight="1">
      <c r="D513" s="2" t="str">
        <f>CONCATENATE("'","10:10 PM")</f>
        <v>'10:10 PM</v>
      </c>
      <c r="E513" s="2" t="str">
        <f>CONCATENATE("'","12:30 AM")</f>
        <v>'12:30 AM</v>
      </c>
      <c r="K513" s="2" t="str">
        <f>CONCATENATE("'","03:51 AM")</f>
        <v>'03:51 AM</v>
      </c>
      <c r="L513" s="2" t="str">
        <f>CONCATENATE("'","06:11 AM")</f>
        <v>'06:11 AM</v>
      </c>
    </row>
    <row r="514" spans="4:12" ht="18.75" customHeight="1">
      <c r="D514" s="2" t="str">
        <f>CONCATENATE("'","11:47 PM")</f>
        <v>'11:47 PM</v>
      </c>
      <c r="E514" s="2" t="str">
        <f>CONCATENATE("'","02:07 AM")</f>
        <v>'02:07 AM</v>
      </c>
      <c r="K514" s="2" t="str">
        <f>CONCATENATE("'","05:29 AM")</f>
        <v>'05:29 AM</v>
      </c>
      <c r="L514" s="2" t="str">
        <f>CONCATENATE("'","07:49 AM")</f>
        <v>'07:49 AM</v>
      </c>
    </row>
    <row r="515" spans="4:12" ht="18.75" customHeight="1">
      <c r="D515" s="2" t="str">
        <f>CONCATENATE("'","04:52 AM")</f>
        <v>'04:52 AM</v>
      </c>
      <c r="E515" s="2" t="str">
        <f>CONCATENATE("'","07:12 AM")</f>
        <v>'07:12 AM</v>
      </c>
      <c r="K515" s="2" t="str">
        <f>CONCATENATE("'","10:34 AM")</f>
        <v>'10:34 AM</v>
      </c>
      <c r="L515" s="2" t="str">
        <f>CONCATENATE("'","12:54 PM")</f>
        <v>'12:54 PM</v>
      </c>
    </row>
    <row r="516" spans="4:12" ht="18.75" customHeight="1">
      <c r="D516" s="2" t="str">
        <f>CONCATENATE("'","01:25 AM")</f>
        <v>'01:25 AM</v>
      </c>
      <c r="E516" s="2" t="str">
        <f>CONCATENATE("'","03:45 AM")</f>
        <v>'03:45 AM</v>
      </c>
      <c r="K516" s="2" t="str">
        <f>CONCATENATE("'","07:07 AM")</f>
        <v>'07:07 AM</v>
      </c>
      <c r="L516" s="2" t="str">
        <f>CONCATENATE("'","09:27 AM")</f>
        <v>'09:27 AM</v>
      </c>
    </row>
    <row r="517" spans="4:12" ht="18.75" customHeight="1">
      <c r="D517" s="2" t="str">
        <f>CONCATENATE("'","01:00 AM")</f>
        <v>'01:00 AM</v>
      </c>
      <c r="E517" s="2" t="str">
        <f>CONCATENATE("'","03:20 AM")</f>
        <v>'03:20 AM</v>
      </c>
      <c r="K517" s="2" t="str">
        <f>CONCATENATE("'","06:42 AM")</f>
        <v>'06:42 AM</v>
      </c>
      <c r="L517" s="2" t="str">
        <f>CONCATENATE("'","09:02 AM")</f>
        <v>'09:02 AM</v>
      </c>
    </row>
    <row r="518" spans="4:12" ht="18.75" customHeight="1">
      <c r="D518" s="2" t="str">
        <f>CONCATENATE("'","04:52 PM")</f>
        <v>'04:52 PM</v>
      </c>
      <c r="E518" s="2" t="str">
        <f>CONCATENATE("'","07:12 PM")</f>
        <v>'07:12 PM</v>
      </c>
      <c r="K518" s="2" t="str">
        <f>CONCATENATE("'","10:34 PM")</f>
        <v>'10:34 PM</v>
      </c>
      <c r="L518" s="2" t="str">
        <f>CONCATENATE("'","12:54 AM")</f>
        <v>'12:54 AM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17"/>
  <sheetViews>
    <sheetView topLeftCell="A493" workbookViewId="0">
      <selection sqref="A1:F517"/>
    </sheetView>
  </sheetViews>
  <sheetFormatPr defaultRowHeight="15"/>
  <sheetData>
    <row r="1" spans="1:6">
      <c r="A1">
        <f ca="1">RANDBETWEEN(100,200)</f>
        <v>119</v>
      </c>
      <c r="B1" s="6">
        <f ca="1">TIME(A1,A1,A1)</f>
        <v>4.2349537037036811E-2</v>
      </c>
      <c r="C1" s="6">
        <f ca="1">TIME(A1,A1,A1)+TIME(2,20,0)</f>
        <v>0.13957175925925902</v>
      </c>
      <c r="D1">
        <f ca="1">A1+100</f>
        <v>219</v>
      </c>
      <c r="E1" s="6">
        <f ca="1">TIME(D1,D1,D1)</f>
        <v>0.27961805555555586</v>
      </c>
      <c r="F1" s="6">
        <f ca="1">TIME(D1,D1,D1)+TIME(2,20,0)</f>
        <v>0.37684027777777807</v>
      </c>
    </row>
    <row r="2" spans="1:6">
      <c r="A2">
        <f t="shared" ref="A2:A65" ca="1" si="0">RANDBETWEEN(100,200)</f>
        <v>167</v>
      </c>
      <c r="B2" s="6">
        <f t="shared" ref="B2:B65" ca="1" si="1">TIME(A2,A2,A2)</f>
        <v>7.6238425925925668E-2</v>
      </c>
      <c r="C2" s="6">
        <f t="shared" ref="C2:C26" ca="1" si="2">TIME(A2,A2,A2)+TIME(2,20,0)</f>
        <v>0.17346064814814788</v>
      </c>
      <c r="D2">
        <f t="shared" ref="D2:D26" ca="1" si="3">A2+100</f>
        <v>267</v>
      </c>
      <c r="E2" s="6">
        <f t="shared" ref="E2:E65" ca="1" si="4">TIME(D2,D2,D2)</f>
        <v>0.31350694444444294</v>
      </c>
      <c r="F2" s="6">
        <f t="shared" ref="F2:F26" ca="1" si="5">TIME(D2,D2,D2)+TIME(2,20,0)</f>
        <v>0.41072916666666515</v>
      </c>
    </row>
    <row r="3" spans="1:6">
      <c r="A3">
        <f t="shared" ca="1" si="0"/>
        <v>181</v>
      </c>
      <c r="B3" s="6">
        <f t="shared" ca="1" si="1"/>
        <v>0.66945601851851766</v>
      </c>
      <c r="C3" s="6">
        <f t="shared" ca="1" si="2"/>
        <v>0.76667824074073987</v>
      </c>
      <c r="D3">
        <f t="shared" ca="1" si="3"/>
        <v>281</v>
      </c>
      <c r="E3" s="6">
        <f t="shared" ca="1" si="4"/>
        <v>0.90672453703703759</v>
      </c>
      <c r="F3" s="6">
        <f t="shared" ca="1" si="5"/>
        <v>1.0039467592592599</v>
      </c>
    </row>
    <row r="4" spans="1:6">
      <c r="A4">
        <f t="shared" ca="1" si="0"/>
        <v>143</v>
      </c>
      <c r="B4" s="6">
        <f t="shared" ca="1" si="1"/>
        <v>5.9293981481481239E-2</v>
      </c>
      <c r="C4" s="6">
        <f t="shared" ca="1" si="2"/>
        <v>0.15651620370370345</v>
      </c>
      <c r="D4">
        <f t="shared" ca="1" si="3"/>
        <v>243</v>
      </c>
      <c r="E4" s="6">
        <f t="shared" ca="1" si="4"/>
        <v>0.29656250000000028</v>
      </c>
      <c r="F4" s="6">
        <f t="shared" ca="1" si="5"/>
        <v>0.39378472222222249</v>
      </c>
    </row>
    <row r="5" spans="1:6">
      <c r="A5">
        <f t="shared" ca="1" si="0"/>
        <v>106</v>
      </c>
      <c r="B5" s="6">
        <f t="shared" ca="1" si="1"/>
        <v>0.49150462962963015</v>
      </c>
      <c r="C5" s="6">
        <f t="shared" ca="1" si="2"/>
        <v>0.58872685185185236</v>
      </c>
      <c r="D5">
        <f t="shared" ca="1" si="3"/>
        <v>206</v>
      </c>
      <c r="E5" s="6">
        <f t="shared" ca="1" si="4"/>
        <v>0.72877314814814831</v>
      </c>
      <c r="F5" s="6">
        <f t="shared" ca="1" si="5"/>
        <v>0.82599537037037052</v>
      </c>
    </row>
    <row r="6" spans="1:6">
      <c r="A6">
        <f t="shared" ca="1" si="0"/>
        <v>109</v>
      </c>
      <c r="B6" s="6">
        <f t="shared" ca="1" si="1"/>
        <v>0.61862268518518526</v>
      </c>
      <c r="C6" s="6">
        <f t="shared" ca="1" si="2"/>
        <v>0.71584490740740747</v>
      </c>
      <c r="D6">
        <f t="shared" ca="1" si="3"/>
        <v>209</v>
      </c>
      <c r="E6" s="6">
        <f t="shared" ca="1" si="4"/>
        <v>0.85589120370370431</v>
      </c>
      <c r="F6" s="6">
        <f t="shared" ca="1" si="5"/>
        <v>0.95311342592592652</v>
      </c>
    </row>
    <row r="7" spans="1:6">
      <c r="A7">
        <f t="shared" ca="1" si="0"/>
        <v>132</v>
      </c>
      <c r="B7" s="6">
        <f t="shared" ca="1" si="1"/>
        <v>0.59319444444444525</v>
      </c>
      <c r="C7" s="6">
        <f t="shared" ca="1" si="2"/>
        <v>0.69041666666666746</v>
      </c>
      <c r="D7">
        <f t="shared" ca="1" si="3"/>
        <v>232</v>
      </c>
      <c r="E7" s="6">
        <f t="shared" ca="1" si="4"/>
        <v>0.8304629629629634</v>
      </c>
      <c r="F7" s="6">
        <f t="shared" ca="1" si="5"/>
        <v>0.92768518518518561</v>
      </c>
    </row>
    <row r="8" spans="1:6">
      <c r="A8">
        <f t="shared" ca="1" si="0"/>
        <v>121</v>
      </c>
      <c r="B8" s="6">
        <f t="shared" ca="1" si="1"/>
        <v>0.12709490740740748</v>
      </c>
      <c r="C8" s="6">
        <f t="shared" ca="1" si="2"/>
        <v>0.22431712962962969</v>
      </c>
      <c r="D8">
        <f t="shared" ca="1" si="3"/>
        <v>221</v>
      </c>
      <c r="E8" s="6">
        <f t="shared" ca="1" si="4"/>
        <v>0.36436342592592474</v>
      </c>
      <c r="F8" s="6">
        <f t="shared" ca="1" si="5"/>
        <v>0.46158564814814695</v>
      </c>
    </row>
    <row r="9" spans="1:6">
      <c r="A9">
        <f t="shared" ca="1" si="0"/>
        <v>159</v>
      </c>
      <c r="B9" s="6">
        <f t="shared" ca="1" si="1"/>
        <v>0.7372569444444439</v>
      </c>
      <c r="C9" s="6">
        <f t="shared" ca="1" si="2"/>
        <v>0.83447916666666611</v>
      </c>
      <c r="D9">
        <f t="shared" ca="1" si="3"/>
        <v>259</v>
      </c>
      <c r="E9" s="6">
        <f t="shared" ca="1" si="4"/>
        <v>0.97452546296296383</v>
      </c>
      <c r="F9" s="6">
        <f t="shared" ca="1" si="5"/>
        <v>1.0717476851851861</v>
      </c>
    </row>
    <row r="10" spans="1:6">
      <c r="A10">
        <f t="shared" ca="1" si="0"/>
        <v>118</v>
      </c>
      <c r="B10" s="6">
        <f t="shared" ca="1" si="1"/>
        <v>0.99997685185185237</v>
      </c>
      <c r="C10" s="6">
        <f t="shared" ca="1" si="2"/>
        <v>1.0971990740740747</v>
      </c>
      <c r="D10">
        <f t="shared" ca="1" si="3"/>
        <v>218</v>
      </c>
      <c r="E10" s="6">
        <f t="shared" ca="1" si="4"/>
        <v>0.23724537037037052</v>
      </c>
      <c r="F10" s="6">
        <f t="shared" ca="1" si="5"/>
        <v>0.33446759259259273</v>
      </c>
    </row>
    <row r="11" spans="1:6">
      <c r="A11">
        <f t="shared" ca="1" si="0"/>
        <v>141</v>
      </c>
      <c r="B11" s="6">
        <f t="shared" ca="1" si="1"/>
        <v>0.97454861111111057</v>
      </c>
      <c r="C11" s="6">
        <f t="shared" ca="1" si="2"/>
        <v>1.0717708333333329</v>
      </c>
      <c r="D11">
        <f t="shared" ca="1" si="3"/>
        <v>241</v>
      </c>
      <c r="E11" s="6">
        <f t="shared" ca="1" si="4"/>
        <v>0.21181712962962962</v>
      </c>
      <c r="F11" s="6">
        <f t="shared" ca="1" si="5"/>
        <v>0.30903935185185183</v>
      </c>
    </row>
    <row r="12" spans="1:6">
      <c r="A12">
        <f t="shared" ca="1" si="0"/>
        <v>121</v>
      </c>
      <c r="B12" s="6">
        <f t="shared" ca="1" si="1"/>
        <v>0.12709490740740748</v>
      </c>
      <c r="C12" s="6">
        <f t="shared" ca="1" si="2"/>
        <v>0.22431712962962969</v>
      </c>
      <c r="D12">
        <f t="shared" ca="1" si="3"/>
        <v>221</v>
      </c>
      <c r="E12" s="6">
        <f t="shared" ca="1" si="4"/>
        <v>0.36436342592592474</v>
      </c>
      <c r="F12" s="6">
        <f t="shared" ca="1" si="5"/>
        <v>0.46158564814814695</v>
      </c>
    </row>
    <row r="13" spans="1:6">
      <c r="A13">
        <f t="shared" ca="1" si="0"/>
        <v>104</v>
      </c>
      <c r="B13" s="6">
        <f t="shared" ca="1" si="1"/>
        <v>0.40675925925925949</v>
      </c>
      <c r="C13" s="6">
        <f t="shared" ca="1" si="2"/>
        <v>0.5039814814814817</v>
      </c>
      <c r="D13">
        <f t="shared" ca="1" si="3"/>
        <v>204</v>
      </c>
      <c r="E13" s="6">
        <f t="shared" ca="1" si="4"/>
        <v>0.64402777777777764</v>
      </c>
      <c r="F13" s="6">
        <f t="shared" ca="1" si="5"/>
        <v>0.74124999999999985</v>
      </c>
    </row>
    <row r="14" spans="1:6">
      <c r="A14">
        <f t="shared" ca="1" si="0"/>
        <v>134</v>
      </c>
      <c r="B14" s="6">
        <f t="shared" ca="1" si="1"/>
        <v>0.67793981481481413</v>
      </c>
      <c r="C14" s="6">
        <f t="shared" ca="1" si="2"/>
        <v>0.77516203703703634</v>
      </c>
      <c r="D14">
        <f t="shared" ca="1" si="3"/>
        <v>234</v>
      </c>
      <c r="E14" s="6">
        <f t="shared" ca="1" si="4"/>
        <v>0.91520833333333407</v>
      </c>
      <c r="F14" s="6">
        <f t="shared" ca="1" si="5"/>
        <v>1.0124305555555564</v>
      </c>
    </row>
    <row r="15" spans="1:6">
      <c r="A15">
        <f t="shared" ca="1" si="0"/>
        <v>179</v>
      </c>
      <c r="B15" s="6">
        <f t="shared" ca="1" si="1"/>
        <v>0.58471064814814877</v>
      </c>
      <c r="C15" s="6">
        <f t="shared" ca="1" si="2"/>
        <v>0.68193287037037098</v>
      </c>
      <c r="D15">
        <f t="shared" ca="1" si="3"/>
        <v>279</v>
      </c>
      <c r="E15" s="6">
        <f t="shared" ca="1" si="4"/>
        <v>0.82197916666666693</v>
      </c>
      <c r="F15" s="6">
        <f t="shared" ca="1" si="5"/>
        <v>0.91920138888888914</v>
      </c>
    </row>
    <row r="16" spans="1:6">
      <c r="A16">
        <f t="shared" ca="1" si="0"/>
        <v>199</v>
      </c>
      <c r="B16" s="6">
        <f t="shared" ca="1" si="1"/>
        <v>0.43216435185185098</v>
      </c>
      <c r="C16" s="6">
        <f t="shared" ca="1" si="2"/>
        <v>0.52938657407407319</v>
      </c>
      <c r="D16">
        <f t="shared" ca="1" si="3"/>
        <v>299</v>
      </c>
      <c r="E16" s="6">
        <f t="shared" ca="1" si="4"/>
        <v>0.66943287037037003</v>
      </c>
      <c r="F16" s="6">
        <f t="shared" ca="1" si="5"/>
        <v>0.76665509259259224</v>
      </c>
    </row>
    <row r="17" spans="1:6">
      <c r="A17">
        <f t="shared" ca="1" si="0"/>
        <v>163</v>
      </c>
      <c r="B17" s="6">
        <f t="shared" ca="1" si="1"/>
        <v>0.90674768518518523</v>
      </c>
      <c r="C17" s="6">
        <f t="shared" ca="1" si="2"/>
        <v>1.0039699074074075</v>
      </c>
      <c r="D17">
        <f t="shared" ca="1" si="3"/>
        <v>263</v>
      </c>
      <c r="E17" s="6">
        <f t="shared" ca="1" si="4"/>
        <v>0.14401620370370516</v>
      </c>
      <c r="F17" s="6">
        <f t="shared" ca="1" si="5"/>
        <v>0.24123842592592737</v>
      </c>
    </row>
    <row r="18" spans="1:6">
      <c r="A18">
        <f t="shared" ca="1" si="0"/>
        <v>196</v>
      </c>
      <c r="B18" s="6">
        <f t="shared" ca="1" si="1"/>
        <v>0.30504629629629676</v>
      </c>
      <c r="C18" s="6">
        <f t="shared" ca="1" si="2"/>
        <v>0.40226851851851897</v>
      </c>
      <c r="D18">
        <f t="shared" ca="1" si="3"/>
        <v>296</v>
      </c>
      <c r="E18" s="6">
        <f t="shared" ca="1" si="4"/>
        <v>0.5423148148148158</v>
      </c>
      <c r="F18" s="6">
        <f t="shared" ca="1" si="5"/>
        <v>0.63953703703703801</v>
      </c>
    </row>
    <row r="19" spans="1:6">
      <c r="A19">
        <f t="shared" ca="1" si="0"/>
        <v>133</v>
      </c>
      <c r="B19" s="6">
        <f t="shared" ca="1" si="1"/>
        <v>0.6355671296296288</v>
      </c>
      <c r="C19" s="6">
        <f t="shared" ca="1" si="2"/>
        <v>0.73278935185185101</v>
      </c>
      <c r="D19">
        <f t="shared" ca="1" si="3"/>
        <v>233</v>
      </c>
      <c r="E19" s="6">
        <f t="shared" ca="1" si="4"/>
        <v>0.87283564814814874</v>
      </c>
      <c r="F19" s="6">
        <f t="shared" ca="1" si="5"/>
        <v>0.97005787037037094</v>
      </c>
    </row>
    <row r="20" spans="1:6">
      <c r="A20">
        <f t="shared" ca="1" si="0"/>
        <v>126</v>
      </c>
      <c r="B20" s="6">
        <f t="shared" ca="1" si="1"/>
        <v>0.33895833333333325</v>
      </c>
      <c r="C20" s="6">
        <f t="shared" ca="1" si="2"/>
        <v>0.43618055555555546</v>
      </c>
      <c r="D20">
        <f t="shared" ca="1" si="3"/>
        <v>226</v>
      </c>
      <c r="E20" s="6">
        <f t="shared" ca="1" si="4"/>
        <v>0.57622685185185141</v>
      </c>
      <c r="F20" s="6">
        <f t="shared" ca="1" si="5"/>
        <v>0.67344907407407362</v>
      </c>
    </row>
    <row r="21" spans="1:6">
      <c r="A21">
        <f t="shared" ca="1" si="0"/>
        <v>139</v>
      </c>
      <c r="B21" s="6">
        <f t="shared" ca="1" si="1"/>
        <v>0.8898032407407408</v>
      </c>
      <c r="C21" s="6">
        <f t="shared" ca="1" si="2"/>
        <v>0.98702546296296301</v>
      </c>
      <c r="D21">
        <f t="shared" ca="1" si="3"/>
        <v>239</v>
      </c>
      <c r="E21" s="6">
        <f t="shared" ca="1" si="4"/>
        <v>0.12707175925925895</v>
      </c>
      <c r="F21" s="6">
        <f t="shared" ca="1" si="5"/>
        <v>0.22429398148148116</v>
      </c>
    </row>
    <row r="22" spans="1:6">
      <c r="A22">
        <f t="shared" ca="1" si="0"/>
        <v>107</v>
      </c>
      <c r="B22" s="6">
        <f t="shared" ca="1" si="1"/>
        <v>0.5338773148148146</v>
      </c>
      <c r="C22" s="6">
        <f t="shared" ca="1" si="2"/>
        <v>0.63109953703703681</v>
      </c>
      <c r="D22">
        <f t="shared" ca="1" si="3"/>
        <v>207</v>
      </c>
      <c r="E22" s="6">
        <f t="shared" ca="1" si="4"/>
        <v>0.77114583333333364</v>
      </c>
      <c r="F22" s="6">
        <f t="shared" ca="1" si="5"/>
        <v>0.86836805555555585</v>
      </c>
    </row>
    <row r="23" spans="1:6">
      <c r="A23">
        <f t="shared" ca="1" si="0"/>
        <v>110</v>
      </c>
      <c r="B23" s="6">
        <f t="shared" ca="1" si="1"/>
        <v>0.66099537037037059</v>
      </c>
      <c r="C23" s="6">
        <f t="shared" ca="1" si="2"/>
        <v>0.7582175925925928</v>
      </c>
      <c r="D23">
        <f t="shared" ca="1" si="3"/>
        <v>210</v>
      </c>
      <c r="E23" s="6">
        <f t="shared" ca="1" si="4"/>
        <v>0.89826388888888964</v>
      </c>
      <c r="F23" s="6">
        <f t="shared" ca="1" si="5"/>
        <v>0.99548611111111185</v>
      </c>
    </row>
    <row r="24" spans="1:6">
      <c r="A24">
        <f t="shared" ca="1" si="0"/>
        <v>199</v>
      </c>
      <c r="B24" s="6">
        <f t="shared" ca="1" si="1"/>
        <v>0.43216435185185098</v>
      </c>
      <c r="C24" s="6">
        <f t="shared" ca="1" si="2"/>
        <v>0.52938657407407319</v>
      </c>
      <c r="D24">
        <f t="shared" ca="1" si="3"/>
        <v>299</v>
      </c>
      <c r="E24" s="6">
        <f t="shared" ca="1" si="4"/>
        <v>0.66943287037037003</v>
      </c>
      <c r="F24" s="6">
        <f t="shared" ca="1" si="5"/>
        <v>0.76665509259259224</v>
      </c>
    </row>
    <row r="25" spans="1:6">
      <c r="A25">
        <f t="shared" ca="1" si="0"/>
        <v>160</v>
      </c>
      <c r="B25" s="6">
        <f t="shared" ca="1" si="1"/>
        <v>0.77962962962962923</v>
      </c>
      <c r="C25" s="6">
        <f t="shared" ca="1" si="2"/>
        <v>0.87685185185185144</v>
      </c>
      <c r="D25">
        <f t="shared" ca="1" si="3"/>
        <v>260</v>
      </c>
      <c r="E25" s="6">
        <f t="shared" ca="1" si="4"/>
        <v>1.6898148148149161E-2</v>
      </c>
      <c r="F25" s="6">
        <f t="shared" ca="1" si="5"/>
        <v>0.11412037037037139</v>
      </c>
    </row>
    <row r="26" spans="1:6">
      <c r="A26">
        <f t="shared" ca="1" si="0"/>
        <v>115</v>
      </c>
      <c r="B26" s="6">
        <f t="shared" ca="1" si="1"/>
        <v>0.87285879629629637</v>
      </c>
      <c r="C26" s="6">
        <f t="shared" ca="1" si="2"/>
        <v>0.97008101851851858</v>
      </c>
      <c r="D26">
        <f t="shared" ca="1" si="3"/>
        <v>215</v>
      </c>
      <c r="E26" s="6">
        <f t="shared" ca="1" si="4"/>
        <v>0.11012731481481453</v>
      </c>
      <c r="F26" s="6">
        <f t="shared" ca="1" si="5"/>
        <v>0.20734953703703674</v>
      </c>
    </row>
    <row r="27" spans="1:6">
      <c r="A27">
        <f t="shared" ca="1" si="0"/>
        <v>179</v>
      </c>
      <c r="B27" s="6">
        <f t="shared" ca="1" si="1"/>
        <v>0.58471064814814877</v>
      </c>
      <c r="C27" s="6">
        <f t="shared" ref="C27:C90" ca="1" si="6">TIME(A27,A27,A27)+TIME(2,20,0)</f>
        <v>0.68193287037037098</v>
      </c>
      <c r="D27">
        <f t="shared" ref="D27:D90" ca="1" si="7">A27+100</f>
        <v>279</v>
      </c>
      <c r="E27" s="6">
        <f t="shared" ca="1" si="4"/>
        <v>0.82197916666666693</v>
      </c>
      <c r="F27" s="6">
        <f t="shared" ref="F27:F90" ca="1" si="8">TIME(D27,D27,D27)+TIME(2,20,0)</f>
        <v>0.91920138888888914</v>
      </c>
    </row>
    <row r="28" spans="1:6">
      <c r="A28">
        <f t="shared" ca="1" si="0"/>
        <v>200</v>
      </c>
      <c r="B28" s="6">
        <f t="shared" ca="1" si="1"/>
        <v>0.47453703703703631</v>
      </c>
      <c r="C28" s="6">
        <f t="shared" ca="1" si="6"/>
        <v>0.57175925925925852</v>
      </c>
      <c r="D28">
        <f t="shared" ca="1" si="7"/>
        <v>300</v>
      </c>
      <c r="E28" s="6">
        <f t="shared" ca="1" si="4"/>
        <v>0.71180555555555536</v>
      </c>
      <c r="F28" s="6">
        <f t="shared" ca="1" si="8"/>
        <v>0.80902777777777757</v>
      </c>
    </row>
    <row r="29" spans="1:6">
      <c r="A29">
        <f t="shared" ca="1" si="0"/>
        <v>182</v>
      </c>
      <c r="B29" s="6">
        <f t="shared" ca="1" si="1"/>
        <v>0.71182870370370299</v>
      </c>
      <c r="C29" s="6">
        <f t="shared" ca="1" si="6"/>
        <v>0.8090509259259252</v>
      </c>
      <c r="D29">
        <f t="shared" ca="1" si="7"/>
        <v>282</v>
      </c>
      <c r="E29" s="6">
        <f t="shared" ca="1" si="4"/>
        <v>0.94909722222222115</v>
      </c>
      <c r="F29" s="6">
        <f t="shared" ca="1" si="8"/>
        <v>1.0463194444444435</v>
      </c>
    </row>
    <row r="30" spans="1:6">
      <c r="A30">
        <f t="shared" ca="1" si="0"/>
        <v>169</v>
      </c>
      <c r="B30" s="6">
        <f t="shared" ca="1" si="1"/>
        <v>0.16098379629629633</v>
      </c>
      <c r="C30" s="6">
        <f t="shared" ca="1" si="6"/>
        <v>0.25820601851851854</v>
      </c>
      <c r="D30">
        <f t="shared" ca="1" si="7"/>
        <v>269</v>
      </c>
      <c r="E30" s="6">
        <f t="shared" ca="1" si="4"/>
        <v>0.3982523148148136</v>
      </c>
      <c r="F30" s="6">
        <f t="shared" ca="1" si="8"/>
        <v>0.49547453703703581</v>
      </c>
    </row>
    <row r="31" spans="1:6">
      <c r="A31">
        <f t="shared" ca="1" si="0"/>
        <v>181</v>
      </c>
      <c r="B31" s="6">
        <f t="shared" ca="1" si="1"/>
        <v>0.66945601851851766</v>
      </c>
      <c r="C31" s="6">
        <f t="shared" ca="1" si="6"/>
        <v>0.76667824074073987</v>
      </c>
      <c r="D31">
        <f t="shared" ca="1" si="7"/>
        <v>281</v>
      </c>
      <c r="E31" s="6">
        <f t="shared" ca="1" si="4"/>
        <v>0.90672453703703759</v>
      </c>
      <c r="F31" s="6">
        <f t="shared" ca="1" si="8"/>
        <v>1.0039467592592599</v>
      </c>
    </row>
    <row r="32" spans="1:6">
      <c r="A32">
        <f t="shared" ca="1" si="0"/>
        <v>171</v>
      </c>
      <c r="B32" s="6">
        <f t="shared" ca="1" si="1"/>
        <v>0.245729166666667</v>
      </c>
      <c r="C32" s="6">
        <f t="shared" ca="1" si="6"/>
        <v>0.34295138888888921</v>
      </c>
      <c r="D32">
        <f t="shared" ca="1" si="7"/>
        <v>271</v>
      </c>
      <c r="E32" s="6">
        <f t="shared" ca="1" si="4"/>
        <v>0.48299768518518427</v>
      </c>
      <c r="F32" s="6">
        <f t="shared" ca="1" si="8"/>
        <v>0.58021990740740648</v>
      </c>
    </row>
    <row r="33" spans="1:6">
      <c r="A33">
        <f t="shared" ca="1" si="0"/>
        <v>109</v>
      </c>
      <c r="B33" s="6">
        <f t="shared" ca="1" si="1"/>
        <v>0.61862268518518526</v>
      </c>
      <c r="C33" s="6">
        <f t="shared" ca="1" si="6"/>
        <v>0.71584490740740747</v>
      </c>
      <c r="D33">
        <f t="shared" ca="1" si="7"/>
        <v>209</v>
      </c>
      <c r="E33" s="6">
        <f t="shared" ca="1" si="4"/>
        <v>0.85589120370370431</v>
      </c>
      <c r="F33" s="6">
        <f t="shared" ca="1" si="8"/>
        <v>0.95311342592592652</v>
      </c>
    </row>
    <row r="34" spans="1:6">
      <c r="A34">
        <f t="shared" ca="1" si="0"/>
        <v>107</v>
      </c>
      <c r="B34" s="6">
        <f t="shared" ca="1" si="1"/>
        <v>0.5338773148148146</v>
      </c>
      <c r="C34" s="6">
        <f t="shared" ca="1" si="6"/>
        <v>0.63109953703703681</v>
      </c>
      <c r="D34">
        <f t="shared" ca="1" si="7"/>
        <v>207</v>
      </c>
      <c r="E34" s="6">
        <f t="shared" ca="1" si="4"/>
        <v>0.77114583333333364</v>
      </c>
      <c r="F34" s="6">
        <f t="shared" ca="1" si="8"/>
        <v>0.86836805555555585</v>
      </c>
    </row>
    <row r="35" spans="1:6">
      <c r="A35">
        <f t="shared" ca="1" si="0"/>
        <v>191</v>
      </c>
      <c r="B35" s="6">
        <f t="shared" ca="1" si="1"/>
        <v>9.3182870370370097E-2</v>
      </c>
      <c r="C35" s="6">
        <f t="shared" ca="1" si="6"/>
        <v>0.19040509259259231</v>
      </c>
      <c r="D35">
        <f t="shared" ca="1" si="7"/>
        <v>291</v>
      </c>
      <c r="E35" s="6">
        <f t="shared" ca="1" si="4"/>
        <v>0.33045138888888914</v>
      </c>
      <c r="F35" s="6">
        <f t="shared" ca="1" si="8"/>
        <v>0.42767361111111135</v>
      </c>
    </row>
    <row r="36" spans="1:6">
      <c r="A36">
        <f t="shared" ca="1" si="0"/>
        <v>161</v>
      </c>
      <c r="B36" s="6">
        <f t="shared" ca="1" si="1"/>
        <v>0.82200231481481456</v>
      </c>
      <c r="C36" s="6">
        <f t="shared" ca="1" si="6"/>
        <v>0.91922453703703677</v>
      </c>
      <c r="D36">
        <f t="shared" ca="1" si="7"/>
        <v>261</v>
      </c>
      <c r="E36" s="6">
        <f t="shared" ca="1" si="4"/>
        <v>5.9270833333334494E-2</v>
      </c>
      <c r="F36" s="6">
        <f t="shared" ca="1" si="8"/>
        <v>0.1564930555555567</v>
      </c>
    </row>
    <row r="37" spans="1:6">
      <c r="A37">
        <f t="shared" ca="1" si="0"/>
        <v>100</v>
      </c>
      <c r="B37" s="6">
        <f t="shared" ca="1" si="1"/>
        <v>0.23726851851851816</v>
      </c>
      <c r="C37" s="6">
        <f t="shared" ca="1" si="6"/>
        <v>0.33449074074074037</v>
      </c>
      <c r="D37">
        <f t="shared" ca="1" si="7"/>
        <v>200</v>
      </c>
      <c r="E37" s="6">
        <f t="shared" ca="1" si="4"/>
        <v>0.47453703703703631</v>
      </c>
      <c r="F37" s="6">
        <f t="shared" ca="1" si="8"/>
        <v>0.57175925925925852</v>
      </c>
    </row>
    <row r="38" spans="1:6">
      <c r="A38">
        <f t="shared" ca="1" si="0"/>
        <v>183</v>
      </c>
      <c r="B38" s="6">
        <f t="shared" ca="1" si="1"/>
        <v>0.75420138888888832</v>
      </c>
      <c r="C38" s="6">
        <f t="shared" ca="1" si="6"/>
        <v>0.85142361111111053</v>
      </c>
      <c r="D38">
        <f t="shared" ca="1" si="7"/>
        <v>283</v>
      </c>
      <c r="E38" s="6">
        <f t="shared" ca="1" si="4"/>
        <v>0.99146990740740648</v>
      </c>
      <c r="F38" s="6">
        <f t="shared" ca="1" si="8"/>
        <v>1.0886921296296288</v>
      </c>
    </row>
    <row r="39" spans="1:6">
      <c r="A39">
        <f t="shared" ca="1" si="0"/>
        <v>113</v>
      </c>
      <c r="B39" s="6">
        <f t="shared" ca="1" si="1"/>
        <v>0.7881134259259257</v>
      </c>
      <c r="C39" s="6">
        <f t="shared" ca="1" si="6"/>
        <v>0.88533564814814791</v>
      </c>
      <c r="D39">
        <f t="shared" ca="1" si="7"/>
        <v>213</v>
      </c>
      <c r="E39" s="6">
        <f t="shared" ca="1" si="4"/>
        <v>2.5381944444445637E-2</v>
      </c>
      <c r="F39" s="6">
        <f t="shared" ca="1" si="8"/>
        <v>0.12260416666666786</v>
      </c>
    </row>
    <row r="40" spans="1:6">
      <c r="A40">
        <f t="shared" ca="1" si="0"/>
        <v>127</v>
      </c>
      <c r="B40" s="6">
        <f t="shared" ca="1" si="1"/>
        <v>0.38133101851851858</v>
      </c>
      <c r="C40" s="6">
        <f t="shared" ca="1" si="6"/>
        <v>0.47855324074074079</v>
      </c>
      <c r="D40">
        <f t="shared" ca="1" si="7"/>
        <v>227</v>
      </c>
      <c r="E40" s="6">
        <f t="shared" ca="1" si="4"/>
        <v>0.61859953703703674</v>
      </c>
      <c r="F40" s="6">
        <f t="shared" ca="1" si="8"/>
        <v>0.71582175925925895</v>
      </c>
    </row>
    <row r="41" spans="1:6">
      <c r="A41">
        <f t="shared" ca="1" si="0"/>
        <v>102</v>
      </c>
      <c r="B41" s="6">
        <f t="shared" ca="1" si="1"/>
        <v>0.32201388888888882</v>
      </c>
      <c r="C41" s="6">
        <f t="shared" ca="1" si="6"/>
        <v>0.41923611111111103</v>
      </c>
      <c r="D41">
        <f t="shared" ca="1" si="7"/>
        <v>202</v>
      </c>
      <c r="E41" s="6">
        <f t="shared" ca="1" si="4"/>
        <v>0.55928240740740698</v>
      </c>
      <c r="F41" s="6">
        <f t="shared" ca="1" si="8"/>
        <v>0.65650462962962919</v>
      </c>
    </row>
    <row r="42" spans="1:6">
      <c r="A42">
        <f t="shared" ca="1" si="0"/>
        <v>128</v>
      </c>
      <c r="B42" s="6">
        <f t="shared" ca="1" si="1"/>
        <v>0.42370370370370392</v>
      </c>
      <c r="C42" s="6">
        <f t="shared" ca="1" si="6"/>
        <v>0.52092592592592613</v>
      </c>
      <c r="D42">
        <f t="shared" ca="1" si="7"/>
        <v>228</v>
      </c>
      <c r="E42" s="6">
        <f t="shared" ca="1" si="4"/>
        <v>0.66097222222222207</v>
      </c>
      <c r="F42" s="6">
        <f t="shared" ca="1" si="8"/>
        <v>0.75819444444444428</v>
      </c>
    </row>
    <row r="43" spans="1:6">
      <c r="A43">
        <f t="shared" ca="1" si="0"/>
        <v>183</v>
      </c>
      <c r="B43" s="6">
        <f t="shared" ca="1" si="1"/>
        <v>0.75420138888888832</v>
      </c>
      <c r="C43" s="6">
        <f t="shared" ca="1" si="6"/>
        <v>0.85142361111111053</v>
      </c>
      <c r="D43">
        <f t="shared" ca="1" si="7"/>
        <v>283</v>
      </c>
      <c r="E43" s="6">
        <f t="shared" ca="1" si="4"/>
        <v>0.99146990740740648</v>
      </c>
      <c r="F43" s="6">
        <f t="shared" ca="1" si="8"/>
        <v>1.0886921296296288</v>
      </c>
    </row>
    <row r="44" spans="1:6">
      <c r="A44">
        <f t="shared" ca="1" si="0"/>
        <v>164</v>
      </c>
      <c r="B44" s="6">
        <f t="shared" ca="1" si="1"/>
        <v>0.94912037037037056</v>
      </c>
      <c r="C44" s="6">
        <f t="shared" ca="1" si="6"/>
        <v>1.0463425925925929</v>
      </c>
      <c r="D44">
        <f t="shared" ca="1" si="7"/>
        <v>264</v>
      </c>
      <c r="E44" s="6">
        <f t="shared" ca="1" si="4"/>
        <v>0.18638888888889049</v>
      </c>
      <c r="F44" s="6">
        <f t="shared" ca="1" si="8"/>
        <v>0.2836111111111127</v>
      </c>
    </row>
    <row r="45" spans="1:6">
      <c r="A45">
        <f t="shared" ca="1" si="0"/>
        <v>185</v>
      </c>
      <c r="B45" s="6">
        <f t="shared" ca="1" si="1"/>
        <v>0.83894675925925899</v>
      </c>
      <c r="C45" s="6">
        <f t="shared" ca="1" si="6"/>
        <v>0.9361689814814812</v>
      </c>
      <c r="D45">
        <f t="shared" ca="1" si="7"/>
        <v>285</v>
      </c>
      <c r="E45" s="6">
        <f t="shared" ca="1" si="4"/>
        <v>7.6215277777777146E-2</v>
      </c>
      <c r="F45" s="6">
        <f t="shared" ca="1" si="8"/>
        <v>0.17343749999999936</v>
      </c>
    </row>
    <row r="46" spans="1:6">
      <c r="A46">
        <f t="shared" ca="1" si="0"/>
        <v>166</v>
      </c>
      <c r="B46" s="6">
        <f t="shared" ca="1" si="1"/>
        <v>3.3865740740740335E-2</v>
      </c>
      <c r="C46" s="6">
        <f t="shared" ca="1" si="6"/>
        <v>0.13108796296296255</v>
      </c>
      <c r="D46">
        <f t="shared" ca="1" si="7"/>
        <v>266</v>
      </c>
      <c r="E46" s="6">
        <f t="shared" ca="1" si="4"/>
        <v>0.2711342592592576</v>
      </c>
      <c r="F46" s="6">
        <f t="shared" ca="1" si="8"/>
        <v>0.36835648148147981</v>
      </c>
    </row>
    <row r="47" spans="1:6">
      <c r="A47">
        <f t="shared" ca="1" si="0"/>
        <v>142</v>
      </c>
      <c r="B47" s="6">
        <f t="shared" ca="1" si="1"/>
        <v>1.6921296296295907E-2</v>
      </c>
      <c r="C47" s="6">
        <f t="shared" ca="1" si="6"/>
        <v>0.11414351851851813</v>
      </c>
      <c r="D47">
        <f t="shared" ca="1" si="7"/>
        <v>242</v>
      </c>
      <c r="E47" s="6">
        <f t="shared" ca="1" si="4"/>
        <v>0.25418981481481495</v>
      </c>
      <c r="F47" s="6">
        <f t="shared" ca="1" si="8"/>
        <v>0.35141203703703716</v>
      </c>
    </row>
    <row r="48" spans="1:6">
      <c r="A48">
        <f t="shared" ca="1" si="0"/>
        <v>175</v>
      </c>
      <c r="B48" s="6">
        <f t="shared" ca="1" si="1"/>
        <v>0.41521990740740744</v>
      </c>
      <c r="C48" s="6">
        <f t="shared" ca="1" si="6"/>
        <v>0.51244212962962965</v>
      </c>
      <c r="D48">
        <f t="shared" ca="1" si="7"/>
        <v>275</v>
      </c>
      <c r="E48" s="6">
        <f t="shared" ca="1" si="4"/>
        <v>0.6524884259259256</v>
      </c>
      <c r="F48" s="6">
        <f t="shared" ca="1" si="8"/>
        <v>0.74971064814814781</v>
      </c>
    </row>
    <row r="49" spans="1:6">
      <c r="A49">
        <f t="shared" ca="1" si="0"/>
        <v>182</v>
      </c>
      <c r="B49" s="6">
        <f t="shared" ca="1" si="1"/>
        <v>0.71182870370370299</v>
      </c>
      <c r="C49" s="6">
        <f t="shared" ca="1" si="6"/>
        <v>0.8090509259259252</v>
      </c>
      <c r="D49">
        <f t="shared" ca="1" si="7"/>
        <v>282</v>
      </c>
      <c r="E49" s="6">
        <f t="shared" ca="1" si="4"/>
        <v>0.94909722222222115</v>
      </c>
      <c r="F49" s="6">
        <f t="shared" ca="1" si="8"/>
        <v>1.0463194444444435</v>
      </c>
    </row>
    <row r="50" spans="1:6">
      <c r="A50">
        <f t="shared" ca="1" si="0"/>
        <v>150</v>
      </c>
      <c r="B50" s="6">
        <f t="shared" ca="1" si="1"/>
        <v>0.35590277777777768</v>
      </c>
      <c r="C50" s="6">
        <f t="shared" ca="1" si="6"/>
        <v>0.45312499999999989</v>
      </c>
      <c r="D50">
        <f t="shared" ca="1" si="7"/>
        <v>250</v>
      </c>
      <c r="E50" s="6">
        <f t="shared" ca="1" si="4"/>
        <v>0.59317129629629584</v>
      </c>
      <c r="F50" s="6">
        <f t="shared" ca="1" si="8"/>
        <v>0.69039351851851805</v>
      </c>
    </row>
    <row r="51" spans="1:6">
      <c r="A51">
        <f t="shared" ca="1" si="0"/>
        <v>113</v>
      </c>
      <c r="B51" s="6">
        <f t="shared" ca="1" si="1"/>
        <v>0.7881134259259257</v>
      </c>
      <c r="C51" s="6">
        <f t="shared" ca="1" si="6"/>
        <v>0.88533564814814791</v>
      </c>
      <c r="D51">
        <f t="shared" ca="1" si="7"/>
        <v>213</v>
      </c>
      <c r="E51" s="6">
        <f t="shared" ca="1" si="4"/>
        <v>2.5381944444445637E-2</v>
      </c>
      <c r="F51" s="6">
        <f t="shared" ca="1" si="8"/>
        <v>0.12260416666666786</v>
      </c>
    </row>
    <row r="52" spans="1:6">
      <c r="A52">
        <f t="shared" ca="1" si="0"/>
        <v>136</v>
      </c>
      <c r="B52" s="6">
        <f t="shared" ca="1" si="1"/>
        <v>0.7626851851851848</v>
      </c>
      <c r="C52" s="6">
        <f t="shared" ca="1" si="6"/>
        <v>0.85990740740740701</v>
      </c>
      <c r="D52">
        <f t="shared" ca="1" si="7"/>
        <v>236</v>
      </c>
      <c r="E52" s="6">
        <f t="shared" ca="1" si="4"/>
        <v>0.99995370370370473</v>
      </c>
      <c r="F52" s="6">
        <f t="shared" ca="1" si="8"/>
        <v>1.0971759259259271</v>
      </c>
    </row>
    <row r="53" spans="1:6">
      <c r="A53">
        <f t="shared" ca="1" si="0"/>
        <v>156</v>
      </c>
      <c r="B53" s="6">
        <f t="shared" ca="1" si="1"/>
        <v>0.61013888888888967</v>
      </c>
      <c r="C53" s="6">
        <f t="shared" ca="1" si="6"/>
        <v>0.70736111111111188</v>
      </c>
      <c r="D53">
        <f t="shared" ca="1" si="7"/>
        <v>256</v>
      </c>
      <c r="E53" s="6">
        <f t="shared" ca="1" si="4"/>
        <v>0.84740740740740783</v>
      </c>
      <c r="F53" s="6">
        <f t="shared" ca="1" si="8"/>
        <v>0.94462962962963004</v>
      </c>
    </row>
    <row r="54" spans="1:6">
      <c r="A54">
        <f t="shared" ca="1" si="0"/>
        <v>199</v>
      </c>
      <c r="B54" s="6">
        <f t="shared" ca="1" si="1"/>
        <v>0.43216435185185098</v>
      </c>
      <c r="C54" s="6">
        <f t="shared" ca="1" si="6"/>
        <v>0.52938657407407319</v>
      </c>
      <c r="D54">
        <f t="shared" ca="1" si="7"/>
        <v>299</v>
      </c>
      <c r="E54" s="6">
        <f t="shared" ca="1" si="4"/>
        <v>0.66943287037037003</v>
      </c>
      <c r="F54" s="6">
        <f t="shared" ca="1" si="8"/>
        <v>0.76665509259259224</v>
      </c>
    </row>
    <row r="55" spans="1:6">
      <c r="A55">
        <f t="shared" ca="1" si="0"/>
        <v>151</v>
      </c>
      <c r="B55" s="6">
        <f t="shared" ca="1" si="1"/>
        <v>0.39827546296296301</v>
      </c>
      <c r="C55" s="6">
        <f t="shared" ca="1" si="6"/>
        <v>0.49549768518518522</v>
      </c>
      <c r="D55">
        <f t="shared" ca="1" si="7"/>
        <v>251</v>
      </c>
      <c r="E55" s="6">
        <f t="shared" ca="1" si="4"/>
        <v>0.63554398148148117</v>
      </c>
      <c r="F55" s="6">
        <f t="shared" ca="1" si="8"/>
        <v>0.73276620370370338</v>
      </c>
    </row>
    <row r="56" spans="1:6">
      <c r="A56">
        <f t="shared" ca="1" si="0"/>
        <v>171</v>
      </c>
      <c r="B56" s="6">
        <f t="shared" ca="1" si="1"/>
        <v>0.245729166666667</v>
      </c>
      <c r="C56" s="6">
        <f t="shared" ca="1" si="6"/>
        <v>0.34295138888888921</v>
      </c>
      <c r="D56">
        <f t="shared" ca="1" si="7"/>
        <v>271</v>
      </c>
      <c r="E56" s="6">
        <f t="shared" ca="1" si="4"/>
        <v>0.48299768518518427</v>
      </c>
      <c r="F56" s="6">
        <f t="shared" ca="1" si="8"/>
        <v>0.58021990740740648</v>
      </c>
    </row>
    <row r="57" spans="1:6">
      <c r="A57">
        <f t="shared" ca="1" si="0"/>
        <v>113</v>
      </c>
      <c r="B57" s="6">
        <f t="shared" ca="1" si="1"/>
        <v>0.7881134259259257</v>
      </c>
      <c r="C57" s="6">
        <f t="shared" ca="1" si="6"/>
        <v>0.88533564814814791</v>
      </c>
      <c r="D57">
        <f t="shared" ca="1" si="7"/>
        <v>213</v>
      </c>
      <c r="E57" s="6">
        <f t="shared" ca="1" si="4"/>
        <v>2.5381944444445637E-2</v>
      </c>
      <c r="F57" s="6">
        <f t="shared" ca="1" si="8"/>
        <v>0.12260416666666786</v>
      </c>
    </row>
    <row r="58" spans="1:6">
      <c r="A58">
        <f t="shared" ca="1" si="0"/>
        <v>134</v>
      </c>
      <c r="B58" s="6">
        <f t="shared" ca="1" si="1"/>
        <v>0.67793981481481413</v>
      </c>
      <c r="C58" s="6">
        <f t="shared" ca="1" si="6"/>
        <v>0.77516203703703634</v>
      </c>
      <c r="D58">
        <f t="shared" ca="1" si="7"/>
        <v>234</v>
      </c>
      <c r="E58" s="6">
        <f t="shared" ca="1" si="4"/>
        <v>0.91520833333333407</v>
      </c>
      <c r="F58" s="6">
        <f t="shared" ca="1" si="8"/>
        <v>1.0124305555555564</v>
      </c>
    </row>
    <row r="59" spans="1:6">
      <c r="A59">
        <f t="shared" ca="1" si="0"/>
        <v>113</v>
      </c>
      <c r="B59" s="6">
        <f t="shared" ca="1" si="1"/>
        <v>0.7881134259259257</v>
      </c>
      <c r="C59" s="6">
        <f t="shared" ca="1" si="6"/>
        <v>0.88533564814814791</v>
      </c>
      <c r="D59">
        <f t="shared" ca="1" si="7"/>
        <v>213</v>
      </c>
      <c r="E59" s="6">
        <f t="shared" ca="1" si="4"/>
        <v>2.5381944444445637E-2</v>
      </c>
      <c r="F59" s="6">
        <f t="shared" ca="1" si="8"/>
        <v>0.12260416666666786</v>
      </c>
    </row>
    <row r="60" spans="1:6">
      <c r="A60">
        <f t="shared" ca="1" si="0"/>
        <v>161</v>
      </c>
      <c r="B60" s="6">
        <f t="shared" ca="1" si="1"/>
        <v>0.82200231481481456</v>
      </c>
      <c r="C60" s="6">
        <f t="shared" ca="1" si="6"/>
        <v>0.91922453703703677</v>
      </c>
      <c r="D60">
        <f t="shared" ca="1" si="7"/>
        <v>261</v>
      </c>
      <c r="E60" s="6">
        <f t="shared" ca="1" si="4"/>
        <v>5.9270833333334494E-2</v>
      </c>
      <c r="F60" s="6">
        <f t="shared" ca="1" si="8"/>
        <v>0.1564930555555567</v>
      </c>
    </row>
    <row r="61" spans="1:6">
      <c r="A61">
        <f t="shared" ca="1" si="0"/>
        <v>172</v>
      </c>
      <c r="B61" s="6">
        <f t="shared" ca="1" si="1"/>
        <v>0.28810185185185233</v>
      </c>
      <c r="C61" s="6">
        <f t="shared" ca="1" si="6"/>
        <v>0.38532407407407454</v>
      </c>
      <c r="D61">
        <f t="shared" ca="1" si="7"/>
        <v>272</v>
      </c>
      <c r="E61" s="6">
        <f t="shared" ca="1" si="4"/>
        <v>0.5253703703703696</v>
      </c>
      <c r="F61" s="6">
        <f t="shared" ca="1" si="8"/>
        <v>0.62259259259259181</v>
      </c>
    </row>
    <row r="62" spans="1:6">
      <c r="A62">
        <f t="shared" ca="1" si="0"/>
        <v>168</v>
      </c>
      <c r="B62" s="6">
        <f t="shared" ca="1" si="1"/>
        <v>0.118611111111111</v>
      </c>
      <c r="C62" s="6">
        <f t="shared" ca="1" si="6"/>
        <v>0.21583333333333321</v>
      </c>
      <c r="D62">
        <f t="shared" ca="1" si="7"/>
        <v>268</v>
      </c>
      <c r="E62" s="6">
        <f t="shared" ca="1" si="4"/>
        <v>0.35587962962962827</v>
      </c>
      <c r="F62" s="6">
        <f t="shared" ca="1" si="8"/>
        <v>0.45310185185185048</v>
      </c>
    </row>
    <row r="63" spans="1:6">
      <c r="A63">
        <f t="shared" ca="1" si="0"/>
        <v>134</v>
      </c>
      <c r="B63" s="6">
        <f t="shared" ca="1" si="1"/>
        <v>0.67793981481481413</v>
      </c>
      <c r="C63" s="6">
        <f t="shared" ca="1" si="6"/>
        <v>0.77516203703703634</v>
      </c>
      <c r="D63">
        <f t="shared" ca="1" si="7"/>
        <v>234</v>
      </c>
      <c r="E63" s="6">
        <f t="shared" ca="1" si="4"/>
        <v>0.91520833333333407</v>
      </c>
      <c r="F63" s="6">
        <f t="shared" ca="1" si="8"/>
        <v>1.0124305555555564</v>
      </c>
    </row>
    <row r="64" spans="1:6">
      <c r="A64">
        <f t="shared" ca="1" si="0"/>
        <v>139</v>
      </c>
      <c r="B64" s="6">
        <f t="shared" ca="1" si="1"/>
        <v>0.8898032407407408</v>
      </c>
      <c r="C64" s="6">
        <f t="shared" ca="1" si="6"/>
        <v>0.98702546296296301</v>
      </c>
      <c r="D64">
        <f t="shared" ca="1" si="7"/>
        <v>239</v>
      </c>
      <c r="E64" s="6">
        <f t="shared" ca="1" si="4"/>
        <v>0.12707175925925895</v>
      </c>
      <c r="F64" s="6">
        <f t="shared" ca="1" si="8"/>
        <v>0.22429398148148116</v>
      </c>
    </row>
    <row r="65" spans="1:6">
      <c r="A65">
        <f t="shared" ca="1" si="0"/>
        <v>196</v>
      </c>
      <c r="B65" s="6">
        <f t="shared" ca="1" si="1"/>
        <v>0.30504629629629676</v>
      </c>
      <c r="C65" s="6">
        <f t="shared" ca="1" si="6"/>
        <v>0.40226851851851897</v>
      </c>
      <c r="D65">
        <f t="shared" ca="1" si="7"/>
        <v>296</v>
      </c>
      <c r="E65" s="6">
        <f t="shared" ca="1" si="4"/>
        <v>0.5423148148148158</v>
      </c>
      <c r="F65" s="6">
        <f t="shared" ca="1" si="8"/>
        <v>0.63953703703703801</v>
      </c>
    </row>
    <row r="66" spans="1:6">
      <c r="A66">
        <f t="shared" ref="A66:A129" ca="1" si="9">RANDBETWEEN(100,200)</f>
        <v>145</v>
      </c>
      <c r="B66" s="6">
        <f t="shared" ref="B66:B129" ca="1" si="10">TIME(A66,A66,A66)</f>
        <v>0.1440393518518519</v>
      </c>
      <c r="C66" s="6">
        <f t="shared" ca="1" si="6"/>
        <v>0.24126157407407411</v>
      </c>
      <c r="D66">
        <f t="shared" ca="1" si="7"/>
        <v>245</v>
      </c>
      <c r="E66" s="6">
        <f t="shared" ref="E66:E129" ca="1" si="11">TIME(D66,D66,D66)</f>
        <v>0.38130787037037095</v>
      </c>
      <c r="F66" s="6">
        <f t="shared" ca="1" si="8"/>
        <v>0.47853009259259316</v>
      </c>
    </row>
    <row r="67" spans="1:6">
      <c r="A67">
        <f t="shared" ca="1" si="9"/>
        <v>167</v>
      </c>
      <c r="B67" s="6">
        <f t="shared" ca="1" si="10"/>
        <v>7.6238425925925668E-2</v>
      </c>
      <c r="C67" s="6">
        <f t="shared" ca="1" si="6"/>
        <v>0.17346064814814788</v>
      </c>
      <c r="D67">
        <f t="shared" ca="1" si="7"/>
        <v>267</v>
      </c>
      <c r="E67" s="6">
        <f t="shared" ca="1" si="11"/>
        <v>0.31350694444444294</v>
      </c>
      <c r="F67" s="6">
        <f t="shared" ca="1" si="8"/>
        <v>0.41072916666666515</v>
      </c>
    </row>
    <row r="68" spans="1:6">
      <c r="A68">
        <f t="shared" ca="1" si="9"/>
        <v>173</v>
      </c>
      <c r="B68" s="6">
        <f t="shared" ca="1" si="10"/>
        <v>0.33047453703703678</v>
      </c>
      <c r="C68" s="6">
        <f t="shared" ca="1" si="6"/>
        <v>0.42769675925925899</v>
      </c>
      <c r="D68">
        <f t="shared" ca="1" si="7"/>
        <v>273</v>
      </c>
      <c r="E68" s="6">
        <f t="shared" ca="1" si="11"/>
        <v>0.56774305555555493</v>
      </c>
      <c r="F68" s="6">
        <f t="shared" ca="1" si="8"/>
        <v>0.66496527777777714</v>
      </c>
    </row>
    <row r="69" spans="1:6">
      <c r="A69">
        <f t="shared" ca="1" si="9"/>
        <v>144</v>
      </c>
      <c r="B69" s="6">
        <f t="shared" ca="1" si="10"/>
        <v>0.10166666666666657</v>
      </c>
      <c r="C69" s="6">
        <f t="shared" ca="1" si="6"/>
        <v>0.19888888888888878</v>
      </c>
      <c r="D69">
        <f t="shared" ca="1" si="7"/>
        <v>244</v>
      </c>
      <c r="E69" s="6">
        <f t="shared" ca="1" si="11"/>
        <v>0.33893518518518562</v>
      </c>
      <c r="F69" s="6">
        <f t="shared" ca="1" si="8"/>
        <v>0.43615740740740783</v>
      </c>
    </row>
    <row r="70" spans="1:6">
      <c r="A70">
        <f t="shared" ca="1" si="9"/>
        <v>104</v>
      </c>
      <c r="B70" s="6">
        <f t="shared" ca="1" si="10"/>
        <v>0.40675925925925949</v>
      </c>
      <c r="C70" s="6">
        <f t="shared" ca="1" si="6"/>
        <v>0.5039814814814817</v>
      </c>
      <c r="D70">
        <f t="shared" ca="1" si="7"/>
        <v>204</v>
      </c>
      <c r="E70" s="6">
        <f t="shared" ca="1" si="11"/>
        <v>0.64402777777777764</v>
      </c>
      <c r="F70" s="6">
        <f t="shared" ca="1" si="8"/>
        <v>0.74124999999999985</v>
      </c>
    </row>
    <row r="71" spans="1:6">
      <c r="A71">
        <f t="shared" ca="1" si="9"/>
        <v>146</v>
      </c>
      <c r="B71" s="6">
        <f t="shared" ca="1" si="10"/>
        <v>0.18641203703703724</v>
      </c>
      <c r="C71" s="6">
        <f t="shared" ca="1" si="6"/>
        <v>0.28363425925925945</v>
      </c>
      <c r="D71">
        <f t="shared" ca="1" si="7"/>
        <v>246</v>
      </c>
      <c r="E71" s="6">
        <f t="shared" ca="1" si="11"/>
        <v>0.42368055555555451</v>
      </c>
      <c r="F71" s="6">
        <f t="shared" ca="1" si="8"/>
        <v>0.52090277777777672</v>
      </c>
    </row>
    <row r="72" spans="1:6">
      <c r="A72">
        <f t="shared" ca="1" si="9"/>
        <v>196</v>
      </c>
      <c r="B72" s="6">
        <f t="shared" ca="1" si="10"/>
        <v>0.30504629629629676</v>
      </c>
      <c r="C72" s="6">
        <f t="shared" ca="1" si="6"/>
        <v>0.40226851851851897</v>
      </c>
      <c r="D72">
        <f t="shared" ca="1" si="7"/>
        <v>296</v>
      </c>
      <c r="E72" s="6">
        <f t="shared" ca="1" si="11"/>
        <v>0.5423148148148158</v>
      </c>
      <c r="F72" s="6">
        <f t="shared" ca="1" si="8"/>
        <v>0.63953703703703801</v>
      </c>
    </row>
    <row r="73" spans="1:6">
      <c r="A73">
        <f t="shared" ca="1" si="9"/>
        <v>190</v>
      </c>
      <c r="B73" s="6">
        <f t="shared" ca="1" si="10"/>
        <v>5.0810185185184764E-2</v>
      </c>
      <c r="C73" s="6">
        <f t="shared" ca="1" si="6"/>
        <v>0.14803240740740697</v>
      </c>
      <c r="D73">
        <f t="shared" ca="1" si="7"/>
        <v>290</v>
      </c>
      <c r="E73" s="6">
        <f t="shared" ca="1" si="11"/>
        <v>0.28807870370370381</v>
      </c>
      <c r="F73" s="6">
        <f t="shared" ca="1" si="8"/>
        <v>0.38530092592592602</v>
      </c>
    </row>
    <row r="74" spans="1:6">
      <c r="A74">
        <f t="shared" ca="1" si="9"/>
        <v>174</v>
      </c>
      <c r="B74" s="6">
        <f t="shared" ca="1" si="10"/>
        <v>0.37284722222222211</v>
      </c>
      <c r="C74" s="6">
        <f t="shared" ca="1" si="6"/>
        <v>0.47006944444444432</v>
      </c>
      <c r="D74">
        <f t="shared" ca="1" si="7"/>
        <v>274</v>
      </c>
      <c r="E74" s="6">
        <f t="shared" ca="1" si="11"/>
        <v>0.61011574074074026</v>
      </c>
      <c r="F74" s="6">
        <f t="shared" ca="1" si="8"/>
        <v>0.70733796296296247</v>
      </c>
    </row>
    <row r="75" spans="1:6">
      <c r="A75">
        <f t="shared" ca="1" si="9"/>
        <v>140</v>
      </c>
      <c r="B75" s="6">
        <f t="shared" ca="1" si="10"/>
        <v>0.93217592592592613</v>
      </c>
      <c r="C75" s="6">
        <f t="shared" ca="1" si="6"/>
        <v>1.0293981481481485</v>
      </c>
      <c r="D75">
        <f t="shared" ca="1" si="7"/>
        <v>240</v>
      </c>
      <c r="E75" s="6">
        <f t="shared" ca="1" si="11"/>
        <v>0.16944444444444429</v>
      </c>
      <c r="F75" s="6">
        <f t="shared" ca="1" si="8"/>
        <v>0.2666666666666665</v>
      </c>
    </row>
    <row r="76" spans="1:6">
      <c r="A76">
        <f t="shared" ca="1" si="9"/>
        <v>144</v>
      </c>
      <c r="B76" s="6">
        <f t="shared" ca="1" si="10"/>
        <v>0.10166666666666657</v>
      </c>
      <c r="C76" s="6">
        <f t="shared" ca="1" si="6"/>
        <v>0.19888888888888878</v>
      </c>
      <c r="D76">
        <f t="shared" ca="1" si="7"/>
        <v>244</v>
      </c>
      <c r="E76" s="6">
        <f t="shared" ca="1" si="11"/>
        <v>0.33893518518518562</v>
      </c>
      <c r="F76" s="6">
        <f t="shared" ca="1" si="8"/>
        <v>0.43615740740740783</v>
      </c>
    </row>
    <row r="77" spans="1:6">
      <c r="A77">
        <f t="shared" ca="1" si="9"/>
        <v>127</v>
      </c>
      <c r="B77" s="6">
        <f t="shared" ca="1" si="10"/>
        <v>0.38133101851851858</v>
      </c>
      <c r="C77" s="6">
        <f t="shared" ca="1" si="6"/>
        <v>0.47855324074074079</v>
      </c>
      <c r="D77">
        <f t="shared" ca="1" si="7"/>
        <v>227</v>
      </c>
      <c r="E77" s="6">
        <f t="shared" ca="1" si="11"/>
        <v>0.61859953703703674</v>
      </c>
      <c r="F77" s="6">
        <f t="shared" ca="1" si="8"/>
        <v>0.71582175925925895</v>
      </c>
    </row>
    <row r="78" spans="1:6">
      <c r="A78">
        <f t="shared" ca="1" si="9"/>
        <v>130</v>
      </c>
      <c r="B78" s="6">
        <f t="shared" ca="1" si="10"/>
        <v>0.50844907407407458</v>
      </c>
      <c r="C78" s="6">
        <f t="shared" ca="1" si="6"/>
        <v>0.60567129629629679</v>
      </c>
      <c r="D78">
        <f t="shared" ca="1" si="7"/>
        <v>230</v>
      </c>
      <c r="E78" s="6">
        <f t="shared" ca="1" si="11"/>
        <v>0.74571759259259274</v>
      </c>
      <c r="F78" s="6">
        <f t="shared" ca="1" si="8"/>
        <v>0.84293981481481495</v>
      </c>
    </row>
    <row r="79" spans="1:6">
      <c r="A79">
        <f t="shared" ca="1" si="9"/>
        <v>184</v>
      </c>
      <c r="B79" s="6">
        <f t="shared" ca="1" si="10"/>
        <v>0.79657407407407366</v>
      </c>
      <c r="C79" s="6">
        <f t="shared" ca="1" si="6"/>
        <v>0.89379629629629587</v>
      </c>
      <c r="D79">
        <f t="shared" ca="1" si="7"/>
        <v>284</v>
      </c>
      <c r="E79" s="6">
        <f t="shared" ca="1" si="11"/>
        <v>3.3842592592591814E-2</v>
      </c>
      <c r="F79" s="6">
        <f t="shared" ca="1" si="8"/>
        <v>0.13106481481481402</v>
      </c>
    </row>
    <row r="80" spans="1:6">
      <c r="A80">
        <f t="shared" ca="1" si="9"/>
        <v>160</v>
      </c>
      <c r="B80" s="6">
        <f t="shared" ca="1" si="10"/>
        <v>0.77962962962962923</v>
      </c>
      <c r="C80" s="6">
        <f t="shared" ca="1" si="6"/>
        <v>0.87685185185185144</v>
      </c>
      <c r="D80">
        <f t="shared" ca="1" si="7"/>
        <v>260</v>
      </c>
      <c r="E80" s="6">
        <f t="shared" ca="1" si="11"/>
        <v>1.6898148148149161E-2</v>
      </c>
      <c r="F80" s="6">
        <f t="shared" ca="1" si="8"/>
        <v>0.11412037037037139</v>
      </c>
    </row>
    <row r="81" spans="1:6">
      <c r="A81">
        <f t="shared" ca="1" si="9"/>
        <v>127</v>
      </c>
      <c r="B81" s="6">
        <f t="shared" ca="1" si="10"/>
        <v>0.38133101851851858</v>
      </c>
      <c r="C81" s="6">
        <f t="shared" ca="1" si="6"/>
        <v>0.47855324074074079</v>
      </c>
      <c r="D81">
        <f t="shared" ca="1" si="7"/>
        <v>227</v>
      </c>
      <c r="E81" s="6">
        <f t="shared" ca="1" si="11"/>
        <v>0.61859953703703674</v>
      </c>
      <c r="F81" s="6">
        <f t="shared" ca="1" si="8"/>
        <v>0.71582175925925895</v>
      </c>
    </row>
    <row r="82" spans="1:6">
      <c r="A82">
        <f t="shared" ca="1" si="9"/>
        <v>100</v>
      </c>
      <c r="B82" s="6">
        <f t="shared" ca="1" si="10"/>
        <v>0.23726851851851816</v>
      </c>
      <c r="C82" s="6">
        <f t="shared" ca="1" si="6"/>
        <v>0.33449074074074037</v>
      </c>
      <c r="D82">
        <f t="shared" ca="1" si="7"/>
        <v>200</v>
      </c>
      <c r="E82" s="6">
        <f t="shared" ca="1" si="11"/>
        <v>0.47453703703703631</v>
      </c>
      <c r="F82" s="6">
        <f t="shared" ca="1" si="8"/>
        <v>0.57175925925925852</v>
      </c>
    </row>
    <row r="83" spans="1:6">
      <c r="A83">
        <f t="shared" ca="1" si="9"/>
        <v>182</v>
      </c>
      <c r="B83" s="6">
        <f t="shared" ca="1" si="10"/>
        <v>0.71182870370370299</v>
      </c>
      <c r="C83" s="6">
        <f t="shared" ca="1" si="6"/>
        <v>0.8090509259259252</v>
      </c>
      <c r="D83">
        <f t="shared" ca="1" si="7"/>
        <v>282</v>
      </c>
      <c r="E83" s="6">
        <f t="shared" ca="1" si="11"/>
        <v>0.94909722222222115</v>
      </c>
      <c r="F83" s="6">
        <f t="shared" ca="1" si="8"/>
        <v>1.0463194444444435</v>
      </c>
    </row>
    <row r="84" spans="1:6">
      <c r="A84">
        <f t="shared" ca="1" si="9"/>
        <v>148</v>
      </c>
      <c r="B84" s="6">
        <f t="shared" ca="1" si="10"/>
        <v>0.2711574074074079</v>
      </c>
      <c r="C84" s="6">
        <f t="shared" ca="1" si="6"/>
        <v>0.36837962962963011</v>
      </c>
      <c r="D84">
        <f t="shared" ca="1" si="7"/>
        <v>248</v>
      </c>
      <c r="E84" s="6">
        <f t="shared" ca="1" si="11"/>
        <v>0.50842592592592517</v>
      </c>
      <c r="F84" s="6">
        <f t="shared" ca="1" si="8"/>
        <v>0.60564814814814738</v>
      </c>
    </row>
    <row r="85" spans="1:6">
      <c r="A85">
        <f t="shared" ca="1" si="9"/>
        <v>105</v>
      </c>
      <c r="B85" s="6">
        <f t="shared" ca="1" si="10"/>
        <v>0.44913194444444482</v>
      </c>
      <c r="C85" s="6">
        <f t="shared" ca="1" si="6"/>
        <v>0.54635416666666703</v>
      </c>
      <c r="D85">
        <f t="shared" ca="1" si="7"/>
        <v>205</v>
      </c>
      <c r="E85" s="6">
        <f t="shared" ca="1" si="11"/>
        <v>0.68640046296296298</v>
      </c>
      <c r="F85" s="6">
        <f t="shared" ca="1" si="8"/>
        <v>0.78362268518518519</v>
      </c>
    </row>
    <row r="86" spans="1:6">
      <c r="A86">
        <f t="shared" ca="1" si="9"/>
        <v>134</v>
      </c>
      <c r="B86" s="6">
        <f t="shared" ca="1" si="10"/>
        <v>0.67793981481481413</v>
      </c>
      <c r="C86" s="6">
        <f t="shared" ca="1" si="6"/>
        <v>0.77516203703703634</v>
      </c>
      <c r="D86">
        <f t="shared" ca="1" si="7"/>
        <v>234</v>
      </c>
      <c r="E86" s="6">
        <f t="shared" ca="1" si="11"/>
        <v>0.91520833333333407</v>
      </c>
      <c r="F86" s="6">
        <f t="shared" ca="1" si="8"/>
        <v>1.0124305555555564</v>
      </c>
    </row>
    <row r="87" spans="1:6">
      <c r="A87">
        <f t="shared" ca="1" si="9"/>
        <v>136</v>
      </c>
      <c r="B87" s="6">
        <f t="shared" ca="1" si="10"/>
        <v>0.7626851851851848</v>
      </c>
      <c r="C87" s="6">
        <f t="shared" ca="1" si="6"/>
        <v>0.85990740740740701</v>
      </c>
      <c r="D87">
        <f t="shared" ca="1" si="7"/>
        <v>236</v>
      </c>
      <c r="E87" s="6">
        <f t="shared" ca="1" si="11"/>
        <v>0.99995370370370473</v>
      </c>
      <c r="F87" s="6">
        <f t="shared" ca="1" si="8"/>
        <v>1.0971759259259271</v>
      </c>
    </row>
    <row r="88" spans="1:6">
      <c r="A88">
        <f t="shared" ca="1" si="9"/>
        <v>101</v>
      </c>
      <c r="B88" s="6">
        <f t="shared" ca="1" si="10"/>
        <v>0.27964120370370349</v>
      </c>
      <c r="C88" s="6">
        <f t="shared" ca="1" si="6"/>
        <v>0.3768634259259257</v>
      </c>
      <c r="D88">
        <f t="shared" ca="1" si="7"/>
        <v>201</v>
      </c>
      <c r="E88" s="6">
        <f t="shared" ca="1" si="11"/>
        <v>0.51690972222222165</v>
      </c>
      <c r="F88" s="6">
        <f t="shared" ca="1" si="8"/>
        <v>0.61413194444444386</v>
      </c>
    </row>
    <row r="89" spans="1:6">
      <c r="A89">
        <f t="shared" ca="1" si="9"/>
        <v>197</v>
      </c>
      <c r="B89" s="6">
        <f t="shared" ca="1" si="10"/>
        <v>0.34741898148148032</v>
      </c>
      <c r="C89" s="6">
        <f t="shared" ca="1" si="6"/>
        <v>0.44464120370370253</v>
      </c>
      <c r="D89">
        <f t="shared" ca="1" si="7"/>
        <v>297</v>
      </c>
      <c r="E89" s="6">
        <f t="shared" ca="1" si="11"/>
        <v>0.58468750000000114</v>
      </c>
      <c r="F89" s="6">
        <f t="shared" ca="1" si="8"/>
        <v>0.68190972222222335</v>
      </c>
    </row>
    <row r="90" spans="1:6">
      <c r="A90">
        <f t="shared" ca="1" si="9"/>
        <v>163</v>
      </c>
      <c r="B90" s="6">
        <f t="shared" ca="1" si="10"/>
        <v>0.90674768518518523</v>
      </c>
      <c r="C90" s="6">
        <f t="shared" ca="1" si="6"/>
        <v>1.0039699074074075</v>
      </c>
      <c r="D90">
        <f t="shared" ca="1" si="7"/>
        <v>263</v>
      </c>
      <c r="E90" s="6">
        <f t="shared" ca="1" si="11"/>
        <v>0.14401620370370516</v>
      </c>
      <c r="F90" s="6">
        <f t="shared" ca="1" si="8"/>
        <v>0.24123842592592737</v>
      </c>
    </row>
    <row r="91" spans="1:6">
      <c r="A91">
        <f t="shared" ca="1" si="9"/>
        <v>184</v>
      </c>
      <c r="B91" s="6">
        <f t="shared" ca="1" si="10"/>
        <v>0.79657407407407366</v>
      </c>
      <c r="C91" s="6">
        <f t="shared" ref="C91:C154" ca="1" si="12">TIME(A91,A91,A91)+TIME(2,20,0)</f>
        <v>0.89379629629629587</v>
      </c>
      <c r="D91">
        <f t="shared" ref="D91:D154" ca="1" si="13">A91+100</f>
        <v>284</v>
      </c>
      <c r="E91" s="6">
        <f t="shared" ca="1" si="11"/>
        <v>3.3842592592591814E-2</v>
      </c>
      <c r="F91" s="6">
        <f t="shared" ref="F91:F154" ca="1" si="14">TIME(D91,D91,D91)+TIME(2,20,0)</f>
        <v>0.13106481481481402</v>
      </c>
    </row>
    <row r="92" spans="1:6">
      <c r="A92">
        <f t="shared" ca="1" si="9"/>
        <v>111</v>
      </c>
      <c r="B92" s="6">
        <f t="shared" ca="1" si="10"/>
        <v>0.70336805555555504</v>
      </c>
      <c r="C92" s="6">
        <f t="shared" ca="1" si="12"/>
        <v>0.80059027777777725</v>
      </c>
      <c r="D92">
        <f t="shared" ca="1" si="13"/>
        <v>211</v>
      </c>
      <c r="E92" s="6">
        <f t="shared" ca="1" si="11"/>
        <v>0.94063657407407497</v>
      </c>
      <c r="F92" s="6">
        <f t="shared" ca="1" si="14"/>
        <v>1.0378587962962973</v>
      </c>
    </row>
    <row r="93" spans="1:6">
      <c r="A93">
        <f t="shared" ca="1" si="9"/>
        <v>123</v>
      </c>
      <c r="B93" s="6">
        <f t="shared" ca="1" si="10"/>
        <v>0.21184027777777725</v>
      </c>
      <c r="C93" s="6">
        <f t="shared" ca="1" si="12"/>
        <v>0.30906249999999946</v>
      </c>
      <c r="D93">
        <f t="shared" ca="1" si="13"/>
        <v>223</v>
      </c>
      <c r="E93" s="6">
        <f t="shared" ca="1" si="11"/>
        <v>0.44910879629629541</v>
      </c>
      <c r="F93" s="6">
        <f t="shared" ca="1" si="14"/>
        <v>0.54633101851851762</v>
      </c>
    </row>
    <row r="94" spans="1:6">
      <c r="A94">
        <f t="shared" ca="1" si="9"/>
        <v>198</v>
      </c>
      <c r="B94" s="6">
        <f t="shared" ca="1" si="10"/>
        <v>0.38979166666666565</v>
      </c>
      <c r="C94" s="6">
        <f t="shared" ca="1" si="12"/>
        <v>0.48701388888888786</v>
      </c>
      <c r="D94">
        <f t="shared" ca="1" si="13"/>
        <v>298</v>
      </c>
      <c r="E94" s="6">
        <f t="shared" ca="1" si="11"/>
        <v>0.62706018518518469</v>
      </c>
      <c r="F94" s="6">
        <f t="shared" ca="1" si="14"/>
        <v>0.7242824074074069</v>
      </c>
    </row>
    <row r="95" spans="1:6">
      <c r="A95">
        <f t="shared" ca="1" si="9"/>
        <v>187</v>
      </c>
      <c r="B95" s="6">
        <f t="shared" ca="1" si="10"/>
        <v>0.92369212962962965</v>
      </c>
      <c r="C95" s="6">
        <f t="shared" ca="1" si="12"/>
        <v>1.020914351851852</v>
      </c>
      <c r="D95">
        <f t="shared" ca="1" si="13"/>
        <v>287</v>
      </c>
      <c r="E95" s="6">
        <f t="shared" ca="1" si="11"/>
        <v>0.16096064814814781</v>
      </c>
      <c r="F95" s="6">
        <f t="shared" ca="1" si="14"/>
        <v>0.25818287037037002</v>
      </c>
    </row>
    <row r="96" spans="1:6">
      <c r="A96">
        <f t="shared" ca="1" si="9"/>
        <v>108</v>
      </c>
      <c r="B96" s="6">
        <f t="shared" ca="1" si="10"/>
        <v>0.57624999999999993</v>
      </c>
      <c r="C96" s="6">
        <f t="shared" ca="1" si="12"/>
        <v>0.67347222222222214</v>
      </c>
      <c r="D96">
        <f t="shared" ca="1" si="13"/>
        <v>208</v>
      </c>
      <c r="E96" s="6">
        <f t="shared" ca="1" si="11"/>
        <v>0.81351851851851897</v>
      </c>
      <c r="F96" s="6">
        <f t="shared" ca="1" si="14"/>
        <v>0.91074074074074118</v>
      </c>
    </row>
    <row r="97" spans="1:6">
      <c r="A97">
        <f t="shared" ca="1" si="9"/>
        <v>105</v>
      </c>
      <c r="B97" s="6">
        <f t="shared" ca="1" si="10"/>
        <v>0.44913194444444482</v>
      </c>
      <c r="C97" s="6">
        <f t="shared" ca="1" si="12"/>
        <v>0.54635416666666703</v>
      </c>
      <c r="D97">
        <f t="shared" ca="1" si="13"/>
        <v>205</v>
      </c>
      <c r="E97" s="6">
        <f t="shared" ca="1" si="11"/>
        <v>0.68640046296296298</v>
      </c>
      <c r="F97" s="6">
        <f t="shared" ca="1" si="14"/>
        <v>0.78362268518518519</v>
      </c>
    </row>
    <row r="98" spans="1:6">
      <c r="A98">
        <f t="shared" ca="1" si="9"/>
        <v>182</v>
      </c>
      <c r="B98" s="6">
        <f t="shared" ca="1" si="10"/>
        <v>0.71182870370370299</v>
      </c>
      <c r="C98" s="6">
        <f t="shared" ca="1" si="12"/>
        <v>0.8090509259259252</v>
      </c>
      <c r="D98">
        <f t="shared" ca="1" si="13"/>
        <v>282</v>
      </c>
      <c r="E98" s="6">
        <f t="shared" ca="1" si="11"/>
        <v>0.94909722222222115</v>
      </c>
      <c r="F98" s="6">
        <f t="shared" ca="1" si="14"/>
        <v>1.0463194444444435</v>
      </c>
    </row>
    <row r="99" spans="1:6">
      <c r="A99">
        <f t="shared" ca="1" si="9"/>
        <v>176</v>
      </c>
      <c r="B99" s="6">
        <f t="shared" ca="1" si="10"/>
        <v>0.45759259259259277</v>
      </c>
      <c r="C99" s="6">
        <f t="shared" ca="1" si="12"/>
        <v>0.55481481481481498</v>
      </c>
      <c r="D99">
        <f t="shared" ca="1" si="13"/>
        <v>276</v>
      </c>
      <c r="E99" s="6">
        <f t="shared" ca="1" si="11"/>
        <v>0.69486111111111093</v>
      </c>
      <c r="F99" s="6">
        <f t="shared" ca="1" si="14"/>
        <v>0.79208333333333314</v>
      </c>
    </row>
    <row r="100" spans="1:6">
      <c r="A100">
        <f t="shared" ca="1" si="9"/>
        <v>148</v>
      </c>
      <c r="B100" s="6">
        <f t="shared" ca="1" si="10"/>
        <v>0.2711574074074079</v>
      </c>
      <c r="C100" s="6">
        <f t="shared" ca="1" si="12"/>
        <v>0.36837962962963011</v>
      </c>
      <c r="D100">
        <f t="shared" ca="1" si="13"/>
        <v>248</v>
      </c>
      <c r="E100" s="6">
        <f t="shared" ca="1" si="11"/>
        <v>0.50842592592592517</v>
      </c>
      <c r="F100" s="6">
        <f t="shared" ca="1" si="14"/>
        <v>0.60564814814814738</v>
      </c>
    </row>
    <row r="101" spans="1:6">
      <c r="A101">
        <f t="shared" ca="1" si="9"/>
        <v>148</v>
      </c>
      <c r="B101" s="6">
        <f t="shared" ca="1" si="10"/>
        <v>0.2711574074074079</v>
      </c>
      <c r="C101" s="6">
        <f t="shared" ca="1" si="12"/>
        <v>0.36837962962963011</v>
      </c>
      <c r="D101">
        <f t="shared" ca="1" si="13"/>
        <v>248</v>
      </c>
      <c r="E101" s="6">
        <f t="shared" ca="1" si="11"/>
        <v>0.50842592592592517</v>
      </c>
      <c r="F101" s="6">
        <f t="shared" ca="1" si="14"/>
        <v>0.60564814814814738</v>
      </c>
    </row>
    <row r="102" spans="1:6">
      <c r="A102">
        <f t="shared" ca="1" si="9"/>
        <v>168</v>
      </c>
      <c r="B102" s="6">
        <f t="shared" ca="1" si="10"/>
        <v>0.118611111111111</v>
      </c>
      <c r="C102" s="6">
        <f t="shared" ca="1" si="12"/>
        <v>0.21583333333333321</v>
      </c>
      <c r="D102">
        <f t="shared" ca="1" si="13"/>
        <v>268</v>
      </c>
      <c r="E102" s="6">
        <f t="shared" ca="1" si="11"/>
        <v>0.35587962962962827</v>
      </c>
      <c r="F102" s="6">
        <f t="shared" ca="1" si="14"/>
        <v>0.45310185185185048</v>
      </c>
    </row>
    <row r="103" spans="1:6">
      <c r="A103">
        <f t="shared" ca="1" si="9"/>
        <v>166</v>
      </c>
      <c r="B103" s="6">
        <f t="shared" ca="1" si="10"/>
        <v>3.3865740740740335E-2</v>
      </c>
      <c r="C103" s="6">
        <f t="shared" ca="1" si="12"/>
        <v>0.13108796296296255</v>
      </c>
      <c r="D103">
        <f t="shared" ca="1" si="13"/>
        <v>266</v>
      </c>
      <c r="E103" s="6">
        <f t="shared" ca="1" si="11"/>
        <v>0.2711342592592576</v>
      </c>
      <c r="F103" s="6">
        <f t="shared" ca="1" si="14"/>
        <v>0.36835648148147981</v>
      </c>
    </row>
    <row r="104" spans="1:6">
      <c r="A104">
        <f t="shared" ca="1" si="9"/>
        <v>135</v>
      </c>
      <c r="B104" s="6">
        <f t="shared" ca="1" si="10"/>
        <v>0.72031249999999947</v>
      </c>
      <c r="C104" s="6">
        <f t="shared" ca="1" si="12"/>
        <v>0.81753472222222168</v>
      </c>
      <c r="D104">
        <f t="shared" ca="1" si="13"/>
        <v>235</v>
      </c>
      <c r="E104" s="6">
        <f t="shared" ca="1" si="11"/>
        <v>0.9575810185185194</v>
      </c>
      <c r="F104" s="6">
        <f t="shared" ca="1" si="14"/>
        <v>1.0548032407407417</v>
      </c>
    </row>
    <row r="105" spans="1:6">
      <c r="A105">
        <f t="shared" ca="1" si="9"/>
        <v>157</v>
      </c>
      <c r="B105" s="6">
        <f t="shared" ca="1" si="10"/>
        <v>0.65251157407407323</v>
      </c>
      <c r="C105" s="6">
        <f t="shared" ca="1" si="12"/>
        <v>0.74973379629629544</v>
      </c>
      <c r="D105">
        <f t="shared" ca="1" si="13"/>
        <v>257</v>
      </c>
      <c r="E105" s="6">
        <f t="shared" ca="1" si="11"/>
        <v>0.88978009259259316</v>
      </c>
      <c r="F105" s="6">
        <f t="shared" ca="1" si="14"/>
        <v>0.98700231481481537</v>
      </c>
    </row>
    <row r="106" spans="1:6">
      <c r="A106">
        <f t="shared" ca="1" si="9"/>
        <v>122</v>
      </c>
      <c r="B106" s="6">
        <f t="shared" ca="1" si="10"/>
        <v>0.16946759259259281</v>
      </c>
      <c r="C106" s="6">
        <f t="shared" ca="1" si="12"/>
        <v>0.26668981481481502</v>
      </c>
      <c r="D106">
        <f t="shared" ca="1" si="13"/>
        <v>222</v>
      </c>
      <c r="E106" s="6">
        <f t="shared" ca="1" si="11"/>
        <v>0.40673611111111008</v>
      </c>
      <c r="F106" s="6">
        <f t="shared" ca="1" si="14"/>
        <v>0.50395833333333229</v>
      </c>
    </row>
    <row r="107" spans="1:6">
      <c r="A107">
        <f t="shared" ca="1" si="9"/>
        <v>183</v>
      </c>
      <c r="B107" s="6">
        <f t="shared" ca="1" si="10"/>
        <v>0.75420138888888832</v>
      </c>
      <c r="C107" s="6">
        <f t="shared" ca="1" si="12"/>
        <v>0.85142361111111053</v>
      </c>
      <c r="D107">
        <f t="shared" ca="1" si="13"/>
        <v>283</v>
      </c>
      <c r="E107" s="6">
        <f t="shared" ca="1" si="11"/>
        <v>0.99146990740740648</v>
      </c>
      <c r="F107" s="6">
        <f t="shared" ca="1" si="14"/>
        <v>1.0886921296296288</v>
      </c>
    </row>
    <row r="108" spans="1:6">
      <c r="A108">
        <f t="shared" ca="1" si="9"/>
        <v>177</v>
      </c>
      <c r="B108" s="6">
        <f t="shared" ca="1" si="10"/>
        <v>0.49996527777777811</v>
      </c>
      <c r="C108" s="6">
        <f t="shared" ca="1" si="12"/>
        <v>0.59718750000000032</v>
      </c>
      <c r="D108">
        <f t="shared" ca="1" si="13"/>
        <v>277</v>
      </c>
      <c r="E108" s="6">
        <f t="shared" ca="1" si="11"/>
        <v>0.73723379629629626</v>
      </c>
      <c r="F108" s="6">
        <f t="shared" ca="1" si="14"/>
        <v>0.83445601851851847</v>
      </c>
    </row>
    <row r="109" spans="1:6">
      <c r="A109">
        <f t="shared" ca="1" si="9"/>
        <v>191</v>
      </c>
      <c r="B109" s="6">
        <f t="shared" ca="1" si="10"/>
        <v>9.3182870370370097E-2</v>
      </c>
      <c r="C109" s="6">
        <f t="shared" ca="1" si="12"/>
        <v>0.19040509259259231</v>
      </c>
      <c r="D109">
        <f t="shared" ca="1" si="13"/>
        <v>291</v>
      </c>
      <c r="E109" s="6">
        <f t="shared" ca="1" si="11"/>
        <v>0.33045138888888914</v>
      </c>
      <c r="F109" s="6">
        <f t="shared" ca="1" si="14"/>
        <v>0.42767361111111135</v>
      </c>
    </row>
    <row r="110" spans="1:6">
      <c r="A110">
        <f t="shared" ca="1" si="9"/>
        <v>142</v>
      </c>
      <c r="B110" s="6">
        <f t="shared" ca="1" si="10"/>
        <v>1.6921296296295907E-2</v>
      </c>
      <c r="C110" s="6">
        <f t="shared" ca="1" si="12"/>
        <v>0.11414351851851813</v>
      </c>
      <c r="D110">
        <f t="shared" ca="1" si="13"/>
        <v>242</v>
      </c>
      <c r="E110" s="6">
        <f t="shared" ca="1" si="11"/>
        <v>0.25418981481481495</v>
      </c>
      <c r="F110" s="6">
        <f t="shared" ca="1" si="14"/>
        <v>0.35141203703703716</v>
      </c>
    </row>
    <row r="111" spans="1:6">
      <c r="A111">
        <f t="shared" ca="1" si="9"/>
        <v>195</v>
      </c>
      <c r="B111" s="6">
        <f t="shared" ca="1" si="10"/>
        <v>0.26267361111111143</v>
      </c>
      <c r="C111" s="6">
        <f t="shared" ca="1" si="12"/>
        <v>0.35989583333333364</v>
      </c>
      <c r="D111">
        <f t="shared" ca="1" si="13"/>
        <v>295</v>
      </c>
      <c r="E111" s="6">
        <f t="shared" ca="1" si="11"/>
        <v>0.49994212962963047</v>
      </c>
      <c r="F111" s="6">
        <f t="shared" ca="1" si="14"/>
        <v>0.59716435185185268</v>
      </c>
    </row>
    <row r="112" spans="1:6">
      <c r="A112">
        <f t="shared" ca="1" si="9"/>
        <v>157</v>
      </c>
      <c r="B112" s="6">
        <f t="shared" ca="1" si="10"/>
        <v>0.65251157407407323</v>
      </c>
      <c r="C112" s="6">
        <f t="shared" ca="1" si="12"/>
        <v>0.74973379629629544</v>
      </c>
      <c r="D112">
        <f t="shared" ca="1" si="13"/>
        <v>257</v>
      </c>
      <c r="E112" s="6">
        <f t="shared" ca="1" si="11"/>
        <v>0.88978009259259316</v>
      </c>
      <c r="F112" s="6">
        <f t="shared" ca="1" si="14"/>
        <v>0.98700231481481537</v>
      </c>
    </row>
    <row r="113" spans="1:6">
      <c r="A113">
        <f t="shared" ca="1" si="9"/>
        <v>152</v>
      </c>
      <c r="B113" s="6">
        <f t="shared" ca="1" si="10"/>
        <v>0.44064814814814834</v>
      </c>
      <c r="C113" s="6">
        <f t="shared" ca="1" si="12"/>
        <v>0.53787037037037055</v>
      </c>
      <c r="D113">
        <f t="shared" ca="1" si="13"/>
        <v>252</v>
      </c>
      <c r="E113" s="6">
        <f t="shared" ca="1" si="11"/>
        <v>0.6779166666666665</v>
      </c>
      <c r="F113" s="6">
        <f t="shared" ca="1" si="14"/>
        <v>0.77513888888888871</v>
      </c>
    </row>
    <row r="114" spans="1:6">
      <c r="A114">
        <f t="shared" ca="1" si="9"/>
        <v>184</v>
      </c>
      <c r="B114" s="6">
        <f t="shared" ca="1" si="10"/>
        <v>0.79657407407407366</v>
      </c>
      <c r="C114" s="6">
        <f t="shared" ca="1" si="12"/>
        <v>0.89379629629629587</v>
      </c>
      <c r="D114">
        <f t="shared" ca="1" si="13"/>
        <v>284</v>
      </c>
      <c r="E114" s="6">
        <f t="shared" ca="1" si="11"/>
        <v>3.3842592592591814E-2</v>
      </c>
      <c r="F114" s="6">
        <f t="shared" ca="1" si="14"/>
        <v>0.13106481481481402</v>
      </c>
    </row>
    <row r="115" spans="1:6">
      <c r="A115">
        <f t="shared" ca="1" si="9"/>
        <v>152</v>
      </c>
      <c r="B115" s="6">
        <f t="shared" ca="1" si="10"/>
        <v>0.44064814814814834</v>
      </c>
      <c r="C115" s="6">
        <f t="shared" ca="1" si="12"/>
        <v>0.53787037037037055</v>
      </c>
      <c r="D115">
        <f t="shared" ca="1" si="13"/>
        <v>252</v>
      </c>
      <c r="E115" s="6">
        <f t="shared" ca="1" si="11"/>
        <v>0.6779166666666665</v>
      </c>
      <c r="F115" s="6">
        <f t="shared" ca="1" si="14"/>
        <v>0.77513888888888871</v>
      </c>
    </row>
    <row r="116" spans="1:6">
      <c r="A116">
        <f t="shared" ca="1" si="9"/>
        <v>149</v>
      </c>
      <c r="B116" s="6">
        <f t="shared" ca="1" si="10"/>
        <v>0.31353009259259235</v>
      </c>
      <c r="C116" s="6">
        <f t="shared" ca="1" si="12"/>
        <v>0.41075231481481456</v>
      </c>
      <c r="D116">
        <f t="shared" ca="1" si="13"/>
        <v>249</v>
      </c>
      <c r="E116" s="6">
        <f t="shared" ca="1" si="11"/>
        <v>0.5507986111111105</v>
      </c>
      <c r="F116" s="6">
        <f t="shared" ca="1" si="14"/>
        <v>0.64802083333333271</v>
      </c>
    </row>
    <row r="117" spans="1:6">
      <c r="A117">
        <f t="shared" ca="1" si="9"/>
        <v>109</v>
      </c>
      <c r="B117" s="6">
        <f t="shared" ca="1" si="10"/>
        <v>0.61862268518518526</v>
      </c>
      <c r="C117" s="6">
        <f t="shared" ca="1" si="12"/>
        <v>0.71584490740740747</v>
      </c>
      <c r="D117">
        <f t="shared" ca="1" si="13"/>
        <v>209</v>
      </c>
      <c r="E117" s="6">
        <f t="shared" ca="1" si="11"/>
        <v>0.85589120370370431</v>
      </c>
      <c r="F117" s="6">
        <f t="shared" ca="1" si="14"/>
        <v>0.95311342592592652</v>
      </c>
    </row>
    <row r="118" spans="1:6">
      <c r="A118">
        <f t="shared" ca="1" si="9"/>
        <v>158</v>
      </c>
      <c r="B118" s="6">
        <f t="shared" ca="1" si="10"/>
        <v>0.69488425925925856</v>
      </c>
      <c r="C118" s="6">
        <f t="shared" ca="1" si="12"/>
        <v>0.79210648148148077</v>
      </c>
      <c r="D118">
        <f t="shared" ca="1" si="13"/>
        <v>258</v>
      </c>
      <c r="E118" s="6">
        <f t="shared" ca="1" si="11"/>
        <v>0.9321527777777785</v>
      </c>
      <c r="F118" s="6">
        <f t="shared" ca="1" si="14"/>
        <v>1.0293750000000008</v>
      </c>
    </row>
    <row r="119" spans="1:6">
      <c r="A119">
        <f t="shared" ca="1" si="9"/>
        <v>197</v>
      </c>
      <c r="B119" s="6">
        <f t="shared" ca="1" si="10"/>
        <v>0.34741898148148032</v>
      </c>
      <c r="C119" s="6">
        <f t="shared" ca="1" si="12"/>
        <v>0.44464120370370253</v>
      </c>
      <c r="D119">
        <f t="shared" ca="1" si="13"/>
        <v>297</v>
      </c>
      <c r="E119" s="6">
        <f t="shared" ca="1" si="11"/>
        <v>0.58468750000000114</v>
      </c>
      <c r="F119" s="6">
        <f t="shared" ca="1" si="14"/>
        <v>0.68190972222222335</v>
      </c>
    </row>
    <row r="120" spans="1:6">
      <c r="A120">
        <f t="shared" ca="1" si="9"/>
        <v>182</v>
      </c>
      <c r="B120" s="6">
        <f t="shared" ca="1" si="10"/>
        <v>0.71182870370370299</v>
      </c>
      <c r="C120" s="6">
        <f t="shared" ca="1" si="12"/>
        <v>0.8090509259259252</v>
      </c>
      <c r="D120">
        <f t="shared" ca="1" si="13"/>
        <v>282</v>
      </c>
      <c r="E120" s="6">
        <f t="shared" ca="1" si="11"/>
        <v>0.94909722222222115</v>
      </c>
      <c r="F120" s="6">
        <f t="shared" ca="1" si="14"/>
        <v>1.0463194444444435</v>
      </c>
    </row>
    <row r="121" spans="1:6">
      <c r="A121">
        <f t="shared" ca="1" si="9"/>
        <v>137</v>
      </c>
      <c r="B121" s="6">
        <f t="shared" ca="1" si="10"/>
        <v>0.80505787037037013</v>
      </c>
      <c r="C121" s="6">
        <f t="shared" ca="1" si="12"/>
        <v>0.90228009259259234</v>
      </c>
      <c r="D121">
        <f t="shared" ca="1" si="13"/>
        <v>237</v>
      </c>
      <c r="E121" s="6">
        <f t="shared" ca="1" si="11"/>
        <v>4.2326388888888289E-2</v>
      </c>
      <c r="F121" s="6">
        <f t="shared" ca="1" si="14"/>
        <v>0.1395486111111105</v>
      </c>
    </row>
    <row r="122" spans="1:6">
      <c r="A122">
        <f t="shared" ca="1" si="9"/>
        <v>125</v>
      </c>
      <c r="B122" s="6">
        <f t="shared" ca="1" si="10"/>
        <v>0.29658564814814792</v>
      </c>
      <c r="C122" s="6">
        <f t="shared" ca="1" si="12"/>
        <v>0.39380787037037013</v>
      </c>
      <c r="D122">
        <f t="shared" ca="1" si="13"/>
        <v>225</v>
      </c>
      <c r="E122" s="6">
        <f t="shared" ca="1" si="11"/>
        <v>0.53385416666666607</v>
      </c>
      <c r="F122" s="6">
        <f t="shared" ca="1" si="14"/>
        <v>0.63107638888888828</v>
      </c>
    </row>
    <row r="123" spans="1:6">
      <c r="A123">
        <f t="shared" ca="1" si="9"/>
        <v>127</v>
      </c>
      <c r="B123" s="6">
        <f t="shared" ca="1" si="10"/>
        <v>0.38133101851851858</v>
      </c>
      <c r="C123" s="6">
        <f t="shared" ca="1" si="12"/>
        <v>0.47855324074074079</v>
      </c>
      <c r="D123">
        <f t="shared" ca="1" si="13"/>
        <v>227</v>
      </c>
      <c r="E123" s="6">
        <f t="shared" ca="1" si="11"/>
        <v>0.61859953703703674</v>
      </c>
      <c r="F123" s="6">
        <f t="shared" ca="1" si="14"/>
        <v>0.71582175925925895</v>
      </c>
    </row>
    <row r="124" spans="1:6">
      <c r="A124">
        <f t="shared" ca="1" si="9"/>
        <v>171</v>
      </c>
      <c r="B124" s="6">
        <f t="shared" ca="1" si="10"/>
        <v>0.245729166666667</v>
      </c>
      <c r="C124" s="6">
        <f t="shared" ca="1" si="12"/>
        <v>0.34295138888888921</v>
      </c>
      <c r="D124">
        <f t="shared" ca="1" si="13"/>
        <v>271</v>
      </c>
      <c r="E124" s="6">
        <f t="shared" ca="1" si="11"/>
        <v>0.48299768518518427</v>
      </c>
      <c r="F124" s="6">
        <f t="shared" ca="1" si="14"/>
        <v>0.58021990740740648</v>
      </c>
    </row>
    <row r="125" spans="1:6">
      <c r="A125">
        <f t="shared" ca="1" si="9"/>
        <v>142</v>
      </c>
      <c r="B125" s="6">
        <f t="shared" ca="1" si="10"/>
        <v>1.6921296296295907E-2</v>
      </c>
      <c r="C125" s="6">
        <f t="shared" ca="1" si="12"/>
        <v>0.11414351851851813</v>
      </c>
      <c r="D125">
        <f t="shared" ca="1" si="13"/>
        <v>242</v>
      </c>
      <c r="E125" s="6">
        <f t="shared" ca="1" si="11"/>
        <v>0.25418981481481495</v>
      </c>
      <c r="F125" s="6">
        <f t="shared" ca="1" si="14"/>
        <v>0.35141203703703716</v>
      </c>
    </row>
    <row r="126" spans="1:6">
      <c r="A126">
        <f t="shared" ca="1" si="9"/>
        <v>164</v>
      </c>
      <c r="B126" s="6">
        <f t="shared" ca="1" si="10"/>
        <v>0.94912037037037056</v>
      </c>
      <c r="C126" s="6">
        <f t="shared" ca="1" si="12"/>
        <v>1.0463425925925929</v>
      </c>
      <c r="D126">
        <f t="shared" ca="1" si="13"/>
        <v>264</v>
      </c>
      <c r="E126" s="6">
        <f t="shared" ca="1" si="11"/>
        <v>0.18638888888889049</v>
      </c>
      <c r="F126" s="6">
        <f t="shared" ca="1" si="14"/>
        <v>0.2836111111111127</v>
      </c>
    </row>
    <row r="127" spans="1:6">
      <c r="A127">
        <f t="shared" ca="1" si="9"/>
        <v>169</v>
      </c>
      <c r="B127" s="6">
        <f t="shared" ca="1" si="10"/>
        <v>0.16098379629629633</v>
      </c>
      <c r="C127" s="6">
        <f t="shared" ca="1" si="12"/>
        <v>0.25820601851851854</v>
      </c>
      <c r="D127">
        <f t="shared" ca="1" si="13"/>
        <v>269</v>
      </c>
      <c r="E127" s="6">
        <f t="shared" ca="1" si="11"/>
        <v>0.3982523148148136</v>
      </c>
      <c r="F127" s="6">
        <f t="shared" ca="1" si="14"/>
        <v>0.49547453703703581</v>
      </c>
    </row>
    <row r="128" spans="1:6">
      <c r="A128">
        <f t="shared" ca="1" si="9"/>
        <v>165</v>
      </c>
      <c r="B128" s="6">
        <f t="shared" ca="1" si="10"/>
        <v>0.991493055555555</v>
      </c>
      <c r="C128" s="6">
        <f t="shared" ca="1" si="12"/>
        <v>1.0887152777777773</v>
      </c>
      <c r="D128">
        <f t="shared" ca="1" si="13"/>
        <v>265</v>
      </c>
      <c r="E128" s="6">
        <f t="shared" ca="1" si="11"/>
        <v>0.22876157407407582</v>
      </c>
      <c r="F128" s="6">
        <f t="shared" ca="1" si="14"/>
        <v>0.32598379629629803</v>
      </c>
    </row>
    <row r="129" spans="1:6">
      <c r="A129">
        <f t="shared" ca="1" si="9"/>
        <v>102</v>
      </c>
      <c r="B129" s="6">
        <f t="shared" ca="1" si="10"/>
        <v>0.32201388888888882</v>
      </c>
      <c r="C129" s="6">
        <f t="shared" ca="1" si="12"/>
        <v>0.41923611111111103</v>
      </c>
      <c r="D129">
        <f t="shared" ca="1" si="13"/>
        <v>202</v>
      </c>
      <c r="E129" s="6">
        <f t="shared" ca="1" si="11"/>
        <v>0.55928240740740698</v>
      </c>
      <c r="F129" s="6">
        <f t="shared" ca="1" si="14"/>
        <v>0.65650462962962919</v>
      </c>
    </row>
    <row r="130" spans="1:6">
      <c r="A130">
        <f t="shared" ref="A130:A193" ca="1" si="15">RANDBETWEEN(100,200)</f>
        <v>107</v>
      </c>
      <c r="B130" s="6">
        <f t="shared" ref="B130:B193" ca="1" si="16">TIME(A130,A130,A130)</f>
        <v>0.5338773148148146</v>
      </c>
      <c r="C130" s="6">
        <f t="shared" ca="1" si="12"/>
        <v>0.63109953703703681</v>
      </c>
      <c r="D130">
        <f t="shared" ca="1" si="13"/>
        <v>207</v>
      </c>
      <c r="E130" s="6">
        <f t="shared" ref="E130:E193" ca="1" si="17">TIME(D130,D130,D130)</f>
        <v>0.77114583333333364</v>
      </c>
      <c r="F130" s="6">
        <f t="shared" ca="1" si="14"/>
        <v>0.86836805555555585</v>
      </c>
    </row>
    <row r="131" spans="1:6">
      <c r="A131">
        <f t="shared" ca="1" si="15"/>
        <v>140</v>
      </c>
      <c r="B131" s="6">
        <f t="shared" ca="1" si="16"/>
        <v>0.93217592592592613</v>
      </c>
      <c r="C131" s="6">
        <f t="shared" ca="1" si="12"/>
        <v>1.0293981481481485</v>
      </c>
      <c r="D131">
        <f t="shared" ca="1" si="13"/>
        <v>240</v>
      </c>
      <c r="E131" s="6">
        <f t="shared" ca="1" si="17"/>
        <v>0.16944444444444429</v>
      </c>
      <c r="F131" s="6">
        <f t="shared" ca="1" si="14"/>
        <v>0.2666666666666665</v>
      </c>
    </row>
    <row r="132" spans="1:6">
      <c r="A132">
        <f t="shared" ca="1" si="15"/>
        <v>169</v>
      </c>
      <c r="B132" s="6">
        <f t="shared" ca="1" si="16"/>
        <v>0.16098379629629633</v>
      </c>
      <c r="C132" s="6">
        <f t="shared" ca="1" si="12"/>
        <v>0.25820601851851854</v>
      </c>
      <c r="D132">
        <f t="shared" ca="1" si="13"/>
        <v>269</v>
      </c>
      <c r="E132" s="6">
        <f t="shared" ca="1" si="17"/>
        <v>0.3982523148148136</v>
      </c>
      <c r="F132" s="6">
        <f t="shared" ca="1" si="14"/>
        <v>0.49547453703703581</v>
      </c>
    </row>
    <row r="133" spans="1:6">
      <c r="A133">
        <f t="shared" ca="1" si="15"/>
        <v>131</v>
      </c>
      <c r="B133" s="6">
        <f t="shared" ca="1" si="16"/>
        <v>0.55082175925925991</v>
      </c>
      <c r="C133" s="6">
        <f t="shared" ca="1" si="12"/>
        <v>0.64804398148148212</v>
      </c>
      <c r="D133">
        <f t="shared" ca="1" si="13"/>
        <v>231</v>
      </c>
      <c r="E133" s="6">
        <f t="shared" ca="1" si="17"/>
        <v>0.78809027777777807</v>
      </c>
      <c r="F133" s="6">
        <f t="shared" ca="1" si="14"/>
        <v>0.88531250000000028</v>
      </c>
    </row>
    <row r="134" spans="1:6">
      <c r="A134">
        <f t="shared" ca="1" si="15"/>
        <v>122</v>
      </c>
      <c r="B134" s="6">
        <f t="shared" ca="1" si="16"/>
        <v>0.16946759259259281</v>
      </c>
      <c r="C134" s="6">
        <f t="shared" ca="1" si="12"/>
        <v>0.26668981481481502</v>
      </c>
      <c r="D134">
        <f t="shared" ca="1" si="13"/>
        <v>222</v>
      </c>
      <c r="E134" s="6">
        <f t="shared" ca="1" si="17"/>
        <v>0.40673611111111008</v>
      </c>
      <c r="F134" s="6">
        <f t="shared" ca="1" si="14"/>
        <v>0.50395833333333229</v>
      </c>
    </row>
    <row r="135" spans="1:6">
      <c r="A135">
        <f t="shared" ca="1" si="15"/>
        <v>191</v>
      </c>
      <c r="B135" s="6">
        <f t="shared" ca="1" si="16"/>
        <v>9.3182870370370097E-2</v>
      </c>
      <c r="C135" s="6">
        <f t="shared" ca="1" si="12"/>
        <v>0.19040509259259231</v>
      </c>
      <c r="D135">
        <f t="shared" ca="1" si="13"/>
        <v>291</v>
      </c>
      <c r="E135" s="6">
        <f t="shared" ca="1" si="17"/>
        <v>0.33045138888888914</v>
      </c>
      <c r="F135" s="6">
        <f t="shared" ca="1" si="14"/>
        <v>0.42767361111111135</v>
      </c>
    </row>
    <row r="136" spans="1:6">
      <c r="A136">
        <f t="shared" ca="1" si="15"/>
        <v>131</v>
      </c>
      <c r="B136" s="6">
        <f t="shared" ca="1" si="16"/>
        <v>0.55082175925925991</v>
      </c>
      <c r="C136" s="6">
        <f t="shared" ca="1" si="12"/>
        <v>0.64804398148148212</v>
      </c>
      <c r="D136">
        <f t="shared" ca="1" si="13"/>
        <v>231</v>
      </c>
      <c r="E136" s="6">
        <f t="shared" ca="1" si="17"/>
        <v>0.78809027777777807</v>
      </c>
      <c r="F136" s="6">
        <f t="shared" ca="1" si="14"/>
        <v>0.88531250000000028</v>
      </c>
    </row>
    <row r="137" spans="1:6">
      <c r="A137">
        <f t="shared" ca="1" si="15"/>
        <v>114</v>
      </c>
      <c r="B137" s="6">
        <f t="shared" ca="1" si="16"/>
        <v>0.83048611111111104</v>
      </c>
      <c r="C137" s="6">
        <f t="shared" ca="1" si="12"/>
        <v>0.92770833333333325</v>
      </c>
      <c r="D137">
        <f t="shared" ca="1" si="13"/>
        <v>214</v>
      </c>
      <c r="E137" s="6">
        <f t="shared" ca="1" si="17"/>
        <v>6.7754629629629193E-2</v>
      </c>
      <c r="F137" s="6">
        <f t="shared" ca="1" si="14"/>
        <v>0.1649768518518514</v>
      </c>
    </row>
    <row r="138" spans="1:6">
      <c r="A138">
        <f t="shared" ca="1" si="15"/>
        <v>181</v>
      </c>
      <c r="B138" s="6">
        <f t="shared" ca="1" si="16"/>
        <v>0.66945601851851766</v>
      </c>
      <c r="C138" s="6">
        <f t="shared" ca="1" si="12"/>
        <v>0.76667824074073987</v>
      </c>
      <c r="D138">
        <f t="shared" ca="1" si="13"/>
        <v>281</v>
      </c>
      <c r="E138" s="6">
        <f t="shared" ca="1" si="17"/>
        <v>0.90672453703703759</v>
      </c>
      <c r="F138" s="6">
        <f t="shared" ca="1" si="14"/>
        <v>1.0039467592592599</v>
      </c>
    </row>
    <row r="139" spans="1:6">
      <c r="A139">
        <f t="shared" ca="1" si="15"/>
        <v>179</v>
      </c>
      <c r="B139" s="6">
        <f t="shared" ca="1" si="16"/>
        <v>0.58471064814814877</v>
      </c>
      <c r="C139" s="6">
        <f t="shared" ca="1" si="12"/>
        <v>0.68193287037037098</v>
      </c>
      <c r="D139">
        <f t="shared" ca="1" si="13"/>
        <v>279</v>
      </c>
      <c r="E139" s="6">
        <f t="shared" ca="1" si="17"/>
        <v>0.82197916666666693</v>
      </c>
      <c r="F139" s="6">
        <f t="shared" ca="1" si="14"/>
        <v>0.91920138888888914</v>
      </c>
    </row>
    <row r="140" spans="1:6">
      <c r="A140">
        <f t="shared" ca="1" si="15"/>
        <v>190</v>
      </c>
      <c r="B140" s="6">
        <f t="shared" ca="1" si="16"/>
        <v>5.0810185185184764E-2</v>
      </c>
      <c r="C140" s="6">
        <f t="shared" ca="1" si="12"/>
        <v>0.14803240740740697</v>
      </c>
      <c r="D140">
        <f t="shared" ca="1" si="13"/>
        <v>290</v>
      </c>
      <c r="E140" s="6">
        <f t="shared" ca="1" si="17"/>
        <v>0.28807870370370381</v>
      </c>
      <c r="F140" s="6">
        <f t="shared" ca="1" si="14"/>
        <v>0.38530092592592602</v>
      </c>
    </row>
    <row r="141" spans="1:6">
      <c r="A141">
        <f t="shared" ca="1" si="15"/>
        <v>194</v>
      </c>
      <c r="B141" s="6">
        <f t="shared" ca="1" si="16"/>
        <v>0.22030092592592609</v>
      </c>
      <c r="C141" s="6">
        <f t="shared" ca="1" si="12"/>
        <v>0.3175231481481483</v>
      </c>
      <c r="D141">
        <f t="shared" ca="1" si="13"/>
        <v>294</v>
      </c>
      <c r="E141" s="6">
        <f t="shared" ca="1" si="17"/>
        <v>0.45756944444444514</v>
      </c>
      <c r="F141" s="6">
        <f t="shared" ca="1" si="14"/>
        <v>0.55479166666666735</v>
      </c>
    </row>
    <row r="142" spans="1:6">
      <c r="A142">
        <f t="shared" ca="1" si="15"/>
        <v>180</v>
      </c>
      <c r="B142" s="6">
        <f t="shared" ca="1" si="16"/>
        <v>0.6270833333333341</v>
      </c>
      <c r="C142" s="6">
        <f t="shared" ca="1" si="12"/>
        <v>0.72430555555555631</v>
      </c>
      <c r="D142">
        <f t="shared" ca="1" si="13"/>
        <v>280</v>
      </c>
      <c r="E142" s="6">
        <f t="shared" ca="1" si="17"/>
        <v>0.86435185185185226</v>
      </c>
      <c r="F142" s="6">
        <f t="shared" ca="1" si="14"/>
        <v>0.96157407407407447</v>
      </c>
    </row>
    <row r="143" spans="1:6">
      <c r="A143">
        <f t="shared" ca="1" si="15"/>
        <v>138</v>
      </c>
      <c r="B143" s="6">
        <f t="shared" ca="1" si="16"/>
        <v>0.84743055555555546</v>
      </c>
      <c r="C143" s="6">
        <f t="shared" ca="1" si="12"/>
        <v>0.94465277777777767</v>
      </c>
      <c r="D143">
        <f t="shared" ca="1" si="13"/>
        <v>238</v>
      </c>
      <c r="E143" s="6">
        <f t="shared" ca="1" si="17"/>
        <v>8.4699074074073621E-2</v>
      </c>
      <c r="F143" s="6">
        <f t="shared" ca="1" si="14"/>
        <v>0.18192129629629583</v>
      </c>
    </row>
    <row r="144" spans="1:6">
      <c r="A144">
        <f t="shared" ca="1" si="15"/>
        <v>103</v>
      </c>
      <c r="B144" s="6">
        <f t="shared" ca="1" si="16"/>
        <v>0.36438657407407415</v>
      </c>
      <c r="C144" s="6">
        <f t="shared" ca="1" si="12"/>
        <v>0.46160879629629636</v>
      </c>
      <c r="D144">
        <f t="shared" ca="1" si="13"/>
        <v>203</v>
      </c>
      <c r="E144" s="6">
        <f t="shared" ca="1" si="17"/>
        <v>0.60165509259259231</v>
      </c>
      <c r="F144" s="6">
        <f t="shared" ca="1" si="14"/>
        <v>0.69887731481481452</v>
      </c>
    </row>
    <row r="145" spans="1:6">
      <c r="A145">
        <f t="shared" ca="1" si="15"/>
        <v>194</v>
      </c>
      <c r="B145" s="6">
        <f t="shared" ca="1" si="16"/>
        <v>0.22030092592592609</v>
      </c>
      <c r="C145" s="6">
        <f t="shared" ca="1" si="12"/>
        <v>0.3175231481481483</v>
      </c>
      <c r="D145">
        <f t="shared" ca="1" si="13"/>
        <v>294</v>
      </c>
      <c r="E145" s="6">
        <f t="shared" ca="1" si="17"/>
        <v>0.45756944444444514</v>
      </c>
      <c r="F145" s="6">
        <f t="shared" ca="1" si="14"/>
        <v>0.55479166666666735</v>
      </c>
    </row>
    <row r="146" spans="1:6">
      <c r="A146">
        <f t="shared" ca="1" si="15"/>
        <v>114</v>
      </c>
      <c r="B146" s="6">
        <f t="shared" ca="1" si="16"/>
        <v>0.83048611111111104</v>
      </c>
      <c r="C146" s="6">
        <f t="shared" ca="1" si="12"/>
        <v>0.92770833333333325</v>
      </c>
      <c r="D146">
        <f t="shared" ca="1" si="13"/>
        <v>214</v>
      </c>
      <c r="E146" s="6">
        <f t="shared" ca="1" si="17"/>
        <v>6.7754629629629193E-2</v>
      </c>
      <c r="F146" s="6">
        <f t="shared" ca="1" si="14"/>
        <v>0.1649768518518514</v>
      </c>
    </row>
    <row r="147" spans="1:6">
      <c r="A147">
        <f t="shared" ca="1" si="15"/>
        <v>171</v>
      </c>
      <c r="B147" s="6">
        <f t="shared" ca="1" si="16"/>
        <v>0.245729166666667</v>
      </c>
      <c r="C147" s="6">
        <f t="shared" ca="1" si="12"/>
        <v>0.34295138888888921</v>
      </c>
      <c r="D147">
        <f t="shared" ca="1" si="13"/>
        <v>271</v>
      </c>
      <c r="E147" s="6">
        <f t="shared" ca="1" si="17"/>
        <v>0.48299768518518427</v>
      </c>
      <c r="F147" s="6">
        <f t="shared" ca="1" si="14"/>
        <v>0.58021990740740648</v>
      </c>
    </row>
    <row r="148" spans="1:6">
      <c r="A148">
        <f t="shared" ca="1" si="15"/>
        <v>131</v>
      </c>
      <c r="B148" s="6">
        <f t="shared" ca="1" si="16"/>
        <v>0.55082175925925991</v>
      </c>
      <c r="C148" s="6">
        <f t="shared" ca="1" si="12"/>
        <v>0.64804398148148212</v>
      </c>
      <c r="D148">
        <f t="shared" ca="1" si="13"/>
        <v>231</v>
      </c>
      <c r="E148" s="6">
        <f t="shared" ca="1" si="17"/>
        <v>0.78809027777777807</v>
      </c>
      <c r="F148" s="6">
        <f t="shared" ca="1" si="14"/>
        <v>0.88531250000000028</v>
      </c>
    </row>
    <row r="149" spans="1:6">
      <c r="A149">
        <f t="shared" ca="1" si="15"/>
        <v>117</v>
      </c>
      <c r="B149" s="6">
        <f t="shared" ca="1" si="16"/>
        <v>0.95760416666666703</v>
      </c>
      <c r="C149" s="6">
        <f t="shared" ca="1" si="12"/>
        <v>1.0548263888888894</v>
      </c>
      <c r="D149">
        <f t="shared" ca="1" si="13"/>
        <v>217</v>
      </c>
      <c r="E149" s="6">
        <f t="shared" ca="1" si="17"/>
        <v>0.19487268518518519</v>
      </c>
      <c r="F149" s="6">
        <f t="shared" ca="1" si="14"/>
        <v>0.2920949074074074</v>
      </c>
    </row>
    <row r="150" spans="1:6">
      <c r="A150">
        <f t="shared" ca="1" si="15"/>
        <v>134</v>
      </c>
      <c r="B150" s="6">
        <f t="shared" ca="1" si="16"/>
        <v>0.67793981481481413</v>
      </c>
      <c r="C150" s="6">
        <f t="shared" ca="1" si="12"/>
        <v>0.77516203703703634</v>
      </c>
      <c r="D150">
        <f t="shared" ca="1" si="13"/>
        <v>234</v>
      </c>
      <c r="E150" s="6">
        <f t="shared" ca="1" si="17"/>
        <v>0.91520833333333407</v>
      </c>
      <c r="F150" s="6">
        <f t="shared" ca="1" si="14"/>
        <v>1.0124305555555564</v>
      </c>
    </row>
    <row r="151" spans="1:6">
      <c r="A151">
        <f t="shared" ca="1" si="15"/>
        <v>192</v>
      </c>
      <c r="B151" s="6">
        <f t="shared" ca="1" si="16"/>
        <v>0.13555555555555543</v>
      </c>
      <c r="C151" s="6">
        <f t="shared" ca="1" si="12"/>
        <v>0.23277777777777764</v>
      </c>
      <c r="D151">
        <f t="shared" ca="1" si="13"/>
        <v>292</v>
      </c>
      <c r="E151" s="6">
        <f t="shared" ca="1" si="17"/>
        <v>0.37282407407407447</v>
      </c>
      <c r="F151" s="6">
        <f t="shared" ca="1" si="14"/>
        <v>0.47004629629629668</v>
      </c>
    </row>
    <row r="152" spans="1:6">
      <c r="A152">
        <f t="shared" ca="1" si="15"/>
        <v>117</v>
      </c>
      <c r="B152" s="6">
        <f t="shared" ca="1" si="16"/>
        <v>0.95760416666666703</v>
      </c>
      <c r="C152" s="6">
        <f t="shared" ca="1" si="12"/>
        <v>1.0548263888888894</v>
      </c>
      <c r="D152">
        <f t="shared" ca="1" si="13"/>
        <v>217</v>
      </c>
      <c r="E152" s="6">
        <f t="shared" ca="1" si="17"/>
        <v>0.19487268518518519</v>
      </c>
      <c r="F152" s="6">
        <f t="shared" ca="1" si="14"/>
        <v>0.2920949074074074</v>
      </c>
    </row>
    <row r="153" spans="1:6">
      <c r="A153">
        <f t="shared" ca="1" si="15"/>
        <v>124</v>
      </c>
      <c r="B153" s="6">
        <f t="shared" ca="1" si="16"/>
        <v>0.25421296296296259</v>
      </c>
      <c r="C153" s="6">
        <f t="shared" ca="1" si="12"/>
        <v>0.3514351851851848</v>
      </c>
      <c r="D153">
        <f t="shared" ca="1" si="13"/>
        <v>224</v>
      </c>
      <c r="E153" s="6">
        <f t="shared" ca="1" si="17"/>
        <v>0.49148148148148074</v>
      </c>
      <c r="F153" s="6">
        <f t="shared" ca="1" si="14"/>
        <v>0.58870370370370295</v>
      </c>
    </row>
    <row r="154" spans="1:6">
      <c r="A154">
        <f t="shared" ca="1" si="15"/>
        <v>124</v>
      </c>
      <c r="B154" s="6">
        <f t="shared" ca="1" si="16"/>
        <v>0.25421296296296259</v>
      </c>
      <c r="C154" s="6">
        <f t="shared" ca="1" si="12"/>
        <v>0.3514351851851848</v>
      </c>
      <c r="D154">
        <f t="shared" ca="1" si="13"/>
        <v>224</v>
      </c>
      <c r="E154" s="6">
        <f t="shared" ca="1" si="17"/>
        <v>0.49148148148148074</v>
      </c>
      <c r="F154" s="6">
        <f t="shared" ca="1" si="14"/>
        <v>0.58870370370370295</v>
      </c>
    </row>
    <row r="155" spans="1:6">
      <c r="A155">
        <f t="shared" ca="1" si="15"/>
        <v>165</v>
      </c>
      <c r="B155" s="6">
        <f t="shared" ca="1" si="16"/>
        <v>0.991493055555555</v>
      </c>
      <c r="C155" s="6">
        <f t="shared" ref="C155:C218" ca="1" si="18">TIME(A155,A155,A155)+TIME(2,20,0)</f>
        <v>1.0887152777777773</v>
      </c>
      <c r="D155">
        <f t="shared" ref="D155:D218" ca="1" si="19">A155+100</f>
        <v>265</v>
      </c>
      <c r="E155" s="6">
        <f t="shared" ca="1" si="17"/>
        <v>0.22876157407407582</v>
      </c>
      <c r="F155" s="6">
        <f t="shared" ref="F155:F218" ca="1" si="20">TIME(D155,D155,D155)+TIME(2,20,0)</f>
        <v>0.32598379629629803</v>
      </c>
    </row>
    <row r="156" spans="1:6">
      <c r="A156">
        <f t="shared" ca="1" si="15"/>
        <v>126</v>
      </c>
      <c r="B156" s="6">
        <f t="shared" ca="1" si="16"/>
        <v>0.33895833333333325</v>
      </c>
      <c r="C156" s="6">
        <f t="shared" ca="1" si="18"/>
        <v>0.43618055555555546</v>
      </c>
      <c r="D156">
        <f t="shared" ca="1" si="19"/>
        <v>226</v>
      </c>
      <c r="E156" s="6">
        <f t="shared" ca="1" si="17"/>
        <v>0.57622685185185141</v>
      </c>
      <c r="F156" s="6">
        <f t="shared" ca="1" si="20"/>
        <v>0.67344907407407362</v>
      </c>
    </row>
    <row r="157" spans="1:6">
      <c r="A157">
        <f t="shared" ca="1" si="15"/>
        <v>179</v>
      </c>
      <c r="B157" s="6">
        <f t="shared" ca="1" si="16"/>
        <v>0.58471064814814877</v>
      </c>
      <c r="C157" s="6">
        <f t="shared" ca="1" si="18"/>
        <v>0.68193287037037098</v>
      </c>
      <c r="D157">
        <f t="shared" ca="1" si="19"/>
        <v>279</v>
      </c>
      <c r="E157" s="6">
        <f t="shared" ca="1" si="17"/>
        <v>0.82197916666666693</v>
      </c>
      <c r="F157" s="6">
        <f t="shared" ca="1" si="20"/>
        <v>0.91920138888888914</v>
      </c>
    </row>
    <row r="158" spans="1:6">
      <c r="A158">
        <f t="shared" ca="1" si="15"/>
        <v>194</v>
      </c>
      <c r="B158" s="6">
        <f t="shared" ca="1" si="16"/>
        <v>0.22030092592592609</v>
      </c>
      <c r="C158" s="6">
        <f t="shared" ca="1" si="18"/>
        <v>0.3175231481481483</v>
      </c>
      <c r="D158">
        <f t="shared" ca="1" si="19"/>
        <v>294</v>
      </c>
      <c r="E158" s="6">
        <f t="shared" ca="1" si="17"/>
        <v>0.45756944444444514</v>
      </c>
      <c r="F158" s="6">
        <f t="shared" ca="1" si="20"/>
        <v>0.55479166666666735</v>
      </c>
    </row>
    <row r="159" spans="1:6">
      <c r="A159">
        <f t="shared" ca="1" si="15"/>
        <v>179</v>
      </c>
      <c r="B159" s="6">
        <f t="shared" ca="1" si="16"/>
        <v>0.58471064814814877</v>
      </c>
      <c r="C159" s="6">
        <f t="shared" ca="1" si="18"/>
        <v>0.68193287037037098</v>
      </c>
      <c r="D159">
        <f t="shared" ca="1" si="19"/>
        <v>279</v>
      </c>
      <c r="E159" s="6">
        <f t="shared" ca="1" si="17"/>
        <v>0.82197916666666693</v>
      </c>
      <c r="F159" s="6">
        <f t="shared" ca="1" si="20"/>
        <v>0.91920138888888914</v>
      </c>
    </row>
    <row r="160" spans="1:6">
      <c r="A160">
        <f t="shared" ca="1" si="15"/>
        <v>171</v>
      </c>
      <c r="B160" s="6">
        <f t="shared" ca="1" si="16"/>
        <v>0.245729166666667</v>
      </c>
      <c r="C160" s="6">
        <f t="shared" ca="1" si="18"/>
        <v>0.34295138888888921</v>
      </c>
      <c r="D160">
        <f t="shared" ca="1" si="19"/>
        <v>271</v>
      </c>
      <c r="E160" s="6">
        <f t="shared" ca="1" si="17"/>
        <v>0.48299768518518427</v>
      </c>
      <c r="F160" s="6">
        <f t="shared" ca="1" si="20"/>
        <v>0.58021990740740648</v>
      </c>
    </row>
    <row r="161" spans="1:6">
      <c r="A161">
        <f t="shared" ca="1" si="15"/>
        <v>139</v>
      </c>
      <c r="B161" s="6">
        <f t="shared" ca="1" si="16"/>
        <v>0.8898032407407408</v>
      </c>
      <c r="C161" s="6">
        <f t="shared" ca="1" si="18"/>
        <v>0.98702546296296301</v>
      </c>
      <c r="D161">
        <f t="shared" ca="1" si="19"/>
        <v>239</v>
      </c>
      <c r="E161" s="6">
        <f t="shared" ca="1" si="17"/>
        <v>0.12707175925925895</v>
      </c>
      <c r="F161" s="6">
        <f t="shared" ca="1" si="20"/>
        <v>0.22429398148148116</v>
      </c>
    </row>
    <row r="162" spans="1:6">
      <c r="A162">
        <f t="shared" ca="1" si="15"/>
        <v>153</v>
      </c>
      <c r="B162" s="6">
        <f t="shared" ca="1" si="16"/>
        <v>0.48302083333333368</v>
      </c>
      <c r="C162" s="6">
        <f t="shared" ca="1" si="18"/>
        <v>0.58024305555555589</v>
      </c>
      <c r="D162">
        <f t="shared" ca="1" si="19"/>
        <v>253</v>
      </c>
      <c r="E162" s="6">
        <f t="shared" ca="1" si="17"/>
        <v>0.72028935185185183</v>
      </c>
      <c r="F162" s="6">
        <f t="shared" ca="1" si="20"/>
        <v>0.81751157407407404</v>
      </c>
    </row>
    <row r="163" spans="1:6">
      <c r="A163">
        <f t="shared" ca="1" si="15"/>
        <v>169</v>
      </c>
      <c r="B163" s="6">
        <f t="shared" ca="1" si="16"/>
        <v>0.16098379629629633</v>
      </c>
      <c r="C163" s="6">
        <f t="shared" ca="1" si="18"/>
        <v>0.25820601851851854</v>
      </c>
      <c r="D163">
        <f t="shared" ca="1" si="19"/>
        <v>269</v>
      </c>
      <c r="E163" s="6">
        <f t="shared" ca="1" si="17"/>
        <v>0.3982523148148136</v>
      </c>
      <c r="F163" s="6">
        <f t="shared" ca="1" si="20"/>
        <v>0.49547453703703581</v>
      </c>
    </row>
    <row r="164" spans="1:6">
      <c r="A164">
        <f t="shared" ca="1" si="15"/>
        <v>128</v>
      </c>
      <c r="B164" s="6">
        <f t="shared" ca="1" si="16"/>
        <v>0.42370370370370392</v>
      </c>
      <c r="C164" s="6">
        <f t="shared" ca="1" si="18"/>
        <v>0.52092592592592613</v>
      </c>
      <c r="D164">
        <f t="shared" ca="1" si="19"/>
        <v>228</v>
      </c>
      <c r="E164" s="6">
        <f t="shared" ca="1" si="17"/>
        <v>0.66097222222222207</v>
      </c>
      <c r="F164" s="6">
        <f t="shared" ca="1" si="20"/>
        <v>0.75819444444444428</v>
      </c>
    </row>
    <row r="165" spans="1:6">
      <c r="A165">
        <f t="shared" ca="1" si="15"/>
        <v>113</v>
      </c>
      <c r="B165" s="6">
        <f t="shared" ca="1" si="16"/>
        <v>0.7881134259259257</v>
      </c>
      <c r="C165" s="6">
        <f t="shared" ca="1" si="18"/>
        <v>0.88533564814814791</v>
      </c>
      <c r="D165">
        <f t="shared" ca="1" si="19"/>
        <v>213</v>
      </c>
      <c r="E165" s="6">
        <f t="shared" ca="1" si="17"/>
        <v>2.5381944444445637E-2</v>
      </c>
      <c r="F165" s="6">
        <f t="shared" ca="1" si="20"/>
        <v>0.12260416666666786</v>
      </c>
    </row>
    <row r="166" spans="1:6">
      <c r="A166">
        <f t="shared" ca="1" si="15"/>
        <v>153</v>
      </c>
      <c r="B166" s="6">
        <f t="shared" ca="1" si="16"/>
        <v>0.48302083333333368</v>
      </c>
      <c r="C166" s="6">
        <f t="shared" ca="1" si="18"/>
        <v>0.58024305555555589</v>
      </c>
      <c r="D166">
        <f t="shared" ca="1" si="19"/>
        <v>253</v>
      </c>
      <c r="E166" s="6">
        <f t="shared" ca="1" si="17"/>
        <v>0.72028935185185183</v>
      </c>
      <c r="F166" s="6">
        <f t="shared" ca="1" si="20"/>
        <v>0.81751157407407404</v>
      </c>
    </row>
    <row r="167" spans="1:6">
      <c r="A167">
        <f t="shared" ca="1" si="15"/>
        <v>157</v>
      </c>
      <c r="B167" s="6">
        <f t="shared" ca="1" si="16"/>
        <v>0.65251157407407323</v>
      </c>
      <c r="C167" s="6">
        <f t="shared" ca="1" si="18"/>
        <v>0.74973379629629544</v>
      </c>
      <c r="D167">
        <f t="shared" ca="1" si="19"/>
        <v>257</v>
      </c>
      <c r="E167" s="6">
        <f t="shared" ca="1" si="17"/>
        <v>0.88978009259259316</v>
      </c>
      <c r="F167" s="6">
        <f t="shared" ca="1" si="20"/>
        <v>0.98700231481481537</v>
      </c>
    </row>
    <row r="168" spans="1:6">
      <c r="A168">
        <f t="shared" ca="1" si="15"/>
        <v>144</v>
      </c>
      <c r="B168" s="6">
        <f t="shared" ca="1" si="16"/>
        <v>0.10166666666666657</v>
      </c>
      <c r="C168" s="6">
        <f t="shared" ca="1" si="18"/>
        <v>0.19888888888888878</v>
      </c>
      <c r="D168">
        <f t="shared" ca="1" si="19"/>
        <v>244</v>
      </c>
      <c r="E168" s="6">
        <f t="shared" ca="1" si="17"/>
        <v>0.33893518518518562</v>
      </c>
      <c r="F168" s="6">
        <f t="shared" ca="1" si="20"/>
        <v>0.43615740740740783</v>
      </c>
    </row>
    <row r="169" spans="1:6">
      <c r="A169">
        <f t="shared" ca="1" si="15"/>
        <v>108</v>
      </c>
      <c r="B169" s="6">
        <f t="shared" ca="1" si="16"/>
        <v>0.57624999999999993</v>
      </c>
      <c r="C169" s="6">
        <f t="shared" ca="1" si="18"/>
        <v>0.67347222222222214</v>
      </c>
      <c r="D169">
        <f t="shared" ca="1" si="19"/>
        <v>208</v>
      </c>
      <c r="E169" s="6">
        <f t="shared" ca="1" si="17"/>
        <v>0.81351851851851897</v>
      </c>
      <c r="F169" s="6">
        <f t="shared" ca="1" si="20"/>
        <v>0.91074074074074118</v>
      </c>
    </row>
    <row r="170" spans="1:6">
      <c r="A170">
        <f t="shared" ca="1" si="15"/>
        <v>185</v>
      </c>
      <c r="B170" s="6">
        <f t="shared" ca="1" si="16"/>
        <v>0.83894675925925899</v>
      </c>
      <c r="C170" s="6">
        <f t="shared" ca="1" si="18"/>
        <v>0.9361689814814812</v>
      </c>
      <c r="D170">
        <f t="shared" ca="1" si="19"/>
        <v>285</v>
      </c>
      <c r="E170" s="6">
        <f t="shared" ca="1" si="17"/>
        <v>7.6215277777777146E-2</v>
      </c>
      <c r="F170" s="6">
        <f t="shared" ca="1" si="20"/>
        <v>0.17343749999999936</v>
      </c>
    </row>
    <row r="171" spans="1:6">
      <c r="A171">
        <f t="shared" ca="1" si="15"/>
        <v>133</v>
      </c>
      <c r="B171" s="6">
        <f t="shared" ca="1" si="16"/>
        <v>0.6355671296296288</v>
      </c>
      <c r="C171" s="6">
        <f t="shared" ca="1" si="18"/>
        <v>0.73278935185185101</v>
      </c>
      <c r="D171">
        <f t="shared" ca="1" si="19"/>
        <v>233</v>
      </c>
      <c r="E171" s="6">
        <f t="shared" ca="1" si="17"/>
        <v>0.87283564814814874</v>
      </c>
      <c r="F171" s="6">
        <f t="shared" ca="1" si="20"/>
        <v>0.97005787037037094</v>
      </c>
    </row>
    <row r="172" spans="1:6">
      <c r="A172">
        <f t="shared" ca="1" si="15"/>
        <v>142</v>
      </c>
      <c r="B172" s="6">
        <f t="shared" ca="1" si="16"/>
        <v>1.6921296296295907E-2</v>
      </c>
      <c r="C172" s="6">
        <f t="shared" ca="1" si="18"/>
        <v>0.11414351851851813</v>
      </c>
      <c r="D172">
        <f t="shared" ca="1" si="19"/>
        <v>242</v>
      </c>
      <c r="E172" s="6">
        <f t="shared" ca="1" si="17"/>
        <v>0.25418981481481495</v>
      </c>
      <c r="F172" s="6">
        <f t="shared" ca="1" si="20"/>
        <v>0.35141203703703716</v>
      </c>
    </row>
    <row r="173" spans="1:6">
      <c r="A173">
        <f t="shared" ca="1" si="15"/>
        <v>116</v>
      </c>
      <c r="B173" s="6">
        <f t="shared" ca="1" si="16"/>
        <v>0.9152314814814817</v>
      </c>
      <c r="C173" s="6">
        <f t="shared" ca="1" si="18"/>
        <v>1.012453703703704</v>
      </c>
      <c r="D173">
        <f t="shared" ca="1" si="19"/>
        <v>216</v>
      </c>
      <c r="E173" s="6">
        <f t="shared" ca="1" si="17"/>
        <v>0.15249999999999986</v>
      </c>
      <c r="F173" s="6">
        <f t="shared" ca="1" si="20"/>
        <v>0.24972222222222207</v>
      </c>
    </row>
    <row r="174" spans="1:6">
      <c r="A174">
        <f t="shared" ca="1" si="15"/>
        <v>177</v>
      </c>
      <c r="B174" s="6">
        <f t="shared" ca="1" si="16"/>
        <v>0.49996527777777811</v>
      </c>
      <c r="C174" s="6">
        <f t="shared" ca="1" si="18"/>
        <v>0.59718750000000032</v>
      </c>
      <c r="D174">
        <f t="shared" ca="1" si="19"/>
        <v>277</v>
      </c>
      <c r="E174" s="6">
        <f t="shared" ca="1" si="17"/>
        <v>0.73723379629629626</v>
      </c>
      <c r="F174" s="6">
        <f t="shared" ca="1" si="20"/>
        <v>0.83445601851851847</v>
      </c>
    </row>
    <row r="175" spans="1:6">
      <c r="A175">
        <f t="shared" ca="1" si="15"/>
        <v>147</v>
      </c>
      <c r="B175" s="6">
        <f t="shared" ca="1" si="16"/>
        <v>0.22878472222222257</v>
      </c>
      <c r="C175" s="6">
        <f t="shared" ca="1" si="18"/>
        <v>0.32600694444444478</v>
      </c>
      <c r="D175">
        <f t="shared" ca="1" si="19"/>
        <v>247</v>
      </c>
      <c r="E175" s="6">
        <f t="shared" ca="1" si="17"/>
        <v>0.46605324074073984</v>
      </c>
      <c r="F175" s="6">
        <f t="shared" ca="1" si="20"/>
        <v>0.56327546296296205</v>
      </c>
    </row>
    <row r="176" spans="1:6">
      <c r="A176">
        <f t="shared" ca="1" si="15"/>
        <v>104</v>
      </c>
      <c r="B176" s="6">
        <f t="shared" ca="1" si="16"/>
        <v>0.40675925925925949</v>
      </c>
      <c r="C176" s="6">
        <f t="shared" ca="1" si="18"/>
        <v>0.5039814814814817</v>
      </c>
      <c r="D176">
        <f t="shared" ca="1" si="19"/>
        <v>204</v>
      </c>
      <c r="E176" s="6">
        <f t="shared" ca="1" si="17"/>
        <v>0.64402777777777764</v>
      </c>
      <c r="F176" s="6">
        <f t="shared" ca="1" si="20"/>
        <v>0.74124999999999985</v>
      </c>
    </row>
    <row r="177" spans="1:6">
      <c r="A177">
        <f t="shared" ca="1" si="15"/>
        <v>145</v>
      </c>
      <c r="B177" s="6">
        <f t="shared" ca="1" si="16"/>
        <v>0.1440393518518519</v>
      </c>
      <c r="C177" s="6">
        <f t="shared" ca="1" si="18"/>
        <v>0.24126157407407411</v>
      </c>
      <c r="D177">
        <f t="shared" ca="1" si="19"/>
        <v>245</v>
      </c>
      <c r="E177" s="6">
        <f t="shared" ca="1" si="17"/>
        <v>0.38130787037037095</v>
      </c>
      <c r="F177" s="6">
        <f t="shared" ca="1" si="20"/>
        <v>0.47853009259259316</v>
      </c>
    </row>
    <row r="178" spans="1:6">
      <c r="A178">
        <f t="shared" ca="1" si="15"/>
        <v>144</v>
      </c>
      <c r="B178" s="6">
        <f t="shared" ca="1" si="16"/>
        <v>0.10166666666666657</v>
      </c>
      <c r="C178" s="6">
        <f t="shared" ca="1" si="18"/>
        <v>0.19888888888888878</v>
      </c>
      <c r="D178">
        <f t="shared" ca="1" si="19"/>
        <v>244</v>
      </c>
      <c r="E178" s="6">
        <f t="shared" ca="1" si="17"/>
        <v>0.33893518518518562</v>
      </c>
      <c r="F178" s="6">
        <f t="shared" ca="1" si="20"/>
        <v>0.43615740740740783</v>
      </c>
    </row>
    <row r="179" spans="1:6">
      <c r="A179">
        <f t="shared" ca="1" si="15"/>
        <v>132</v>
      </c>
      <c r="B179" s="6">
        <f t="shared" ca="1" si="16"/>
        <v>0.59319444444444525</v>
      </c>
      <c r="C179" s="6">
        <f t="shared" ca="1" si="18"/>
        <v>0.69041666666666746</v>
      </c>
      <c r="D179">
        <f t="shared" ca="1" si="19"/>
        <v>232</v>
      </c>
      <c r="E179" s="6">
        <f t="shared" ca="1" si="17"/>
        <v>0.8304629629629634</v>
      </c>
      <c r="F179" s="6">
        <f t="shared" ca="1" si="20"/>
        <v>0.92768518518518561</v>
      </c>
    </row>
    <row r="180" spans="1:6">
      <c r="A180">
        <f t="shared" ca="1" si="15"/>
        <v>156</v>
      </c>
      <c r="B180" s="6">
        <f t="shared" ca="1" si="16"/>
        <v>0.61013888888888967</v>
      </c>
      <c r="C180" s="6">
        <f t="shared" ca="1" si="18"/>
        <v>0.70736111111111188</v>
      </c>
      <c r="D180">
        <f t="shared" ca="1" si="19"/>
        <v>256</v>
      </c>
      <c r="E180" s="6">
        <f t="shared" ca="1" si="17"/>
        <v>0.84740740740740783</v>
      </c>
      <c r="F180" s="6">
        <f t="shared" ca="1" si="20"/>
        <v>0.94462962962963004</v>
      </c>
    </row>
    <row r="181" spans="1:6">
      <c r="A181">
        <f t="shared" ca="1" si="15"/>
        <v>158</v>
      </c>
      <c r="B181" s="6">
        <f t="shared" ca="1" si="16"/>
        <v>0.69488425925925856</v>
      </c>
      <c r="C181" s="6">
        <f t="shared" ca="1" si="18"/>
        <v>0.79210648148148077</v>
      </c>
      <c r="D181">
        <f t="shared" ca="1" si="19"/>
        <v>258</v>
      </c>
      <c r="E181" s="6">
        <f t="shared" ca="1" si="17"/>
        <v>0.9321527777777785</v>
      </c>
      <c r="F181" s="6">
        <f t="shared" ca="1" si="20"/>
        <v>1.0293750000000008</v>
      </c>
    </row>
    <row r="182" spans="1:6">
      <c r="A182">
        <f t="shared" ca="1" si="15"/>
        <v>150</v>
      </c>
      <c r="B182" s="6">
        <f t="shared" ca="1" si="16"/>
        <v>0.35590277777777768</v>
      </c>
      <c r="C182" s="6">
        <f t="shared" ca="1" si="18"/>
        <v>0.45312499999999989</v>
      </c>
      <c r="D182">
        <f t="shared" ca="1" si="19"/>
        <v>250</v>
      </c>
      <c r="E182" s="6">
        <f t="shared" ca="1" si="17"/>
        <v>0.59317129629629584</v>
      </c>
      <c r="F182" s="6">
        <f t="shared" ca="1" si="20"/>
        <v>0.69039351851851805</v>
      </c>
    </row>
    <row r="183" spans="1:6">
      <c r="A183">
        <f t="shared" ca="1" si="15"/>
        <v>174</v>
      </c>
      <c r="B183" s="6">
        <f t="shared" ca="1" si="16"/>
        <v>0.37284722222222211</v>
      </c>
      <c r="C183" s="6">
        <f t="shared" ca="1" si="18"/>
        <v>0.47006944444444432</v>
      </c>
      <c r="D183">
        <f t="shared" ca="1" si="19"/>
        <v>274</v>
      </c>
      <c r="E183" s="6">
        <f t="shared" ca="1" si="17"/>
        <v>0.61011574074074026</v>
      </c>
      <c r="F183" s="6">
        <f t="shared" ca="1" si="20"/>
        <v>0.70733796296296247</v>
      </c>
    </row>
    <row r="184" spans="1:6">
      <c r="A184">
        <f t="shared" ca="1" si="15"/>
        <v>182</v>
      </c>
      <c r="B184" s="6">
        <f t="shared" ca="1" si="16"/>
        <v>0.71182870370370299</v>
      </c>
      <c r="C184" s="6">
        <f t="shared" ca="1" si="18"/>
        <v>0.8090509259259252</v>
      </c>
      <c r="D184">
        <f t="shared" ca="1" si="19"/>
        <v>282</v>
      </c>
      <c r="E184" s="6">
        <f t="shared" ca="1" si="17"/>
        <v>0.94909722222222115</v>
      </c>
      <c r="F184" s="6">
        <f t="shared" ca="1" si="20"/>
        <v>1.0463194444444435</v>
      </c>
    </row>
    <row r="185" spans="1:6">
      <c r="A185">
        <f t="shared" ca="1" si="15"/>
        <v>144</v>
      </c>
      <c r="B185" s="6">
        <f t="shared" ca="1" si="16"/>
        <v>0.10166666666666657</v>
      </c>
      <c r="C185" s="6">
        <f t="shared" ca="1" si="18"/>
        <v>0.19888888888888878</v>
      </c>
      <c r="D185">
        <f t="shared" ca="1" si="19"/>
        <v>244</v>
      </c>
      <c r="E185" s="6">
        <f t="shared" ca="1" si="17"/>
        <v>0.33893518518518562</v>
      </c>
      <c r="F185" s="6">
        <f t="shared" ca="1" si="20"/>
        <v>0.43615740740740783</v>
      </c>
    </row>
    <row r="186" spans="1:6">
      <c r="A186">
        <f t="shared" ca="1" si="15"/>
        <v>110</v>
      </c>
      <c r="B186" s="6">
        <f t="shared" ca="1" si="16"/>
        <v>0.66099537037037059</v>
      </c>
      <c r="C186" s="6">
        <f t="shared" ca="1" si="18"/>
        <v>0.7582175925925928</v>
      </c>
      <c r="D186">
        <f t="shared" ca="1" si="19"/>
        <v>210</v>
      </c>
      <c r="E186" s="6">
        <f t="shared" ca="1" si="17"/>
        <v>0.89826388888888964</v>
      </c>
      <c r="F186" s="6">
        <f t="shared" ca="1" si="20"/>
        <v>0.99548611111111185</v>
      </c>
    </row>
    <row r="187" spans="1:6">
      <c r="A187">
        <f t="shared" ca="1" si="15"/>
        <v>131</v>
      </c>
      <c r="B187" s="6">
        <f t="shared" ca="1" si="16"/>
        <v>0.55082175925925991</v>
      </c>
      <c r="C187" s="6">
        <f t="shared" ca="1" si="18"/>
        <v>0.64804398148148212</v>
      </c>
      <c r="D187">
        <f t="shared" ca="1" si="19"/>
        <v>231</v>
      </c>
      <c r="E187" s="6">
        <f t="shared" ca="1" si="17"/>
        <v>0.78809027777777807</v>
      </c>
      <c r="F187" s="6">
        <f t="shared" ca="1" si="20"/>
        <v>0.88531250000000028</v>
      </c>
    </row>
    <row r="188" spans="1:6">
      <c r="A188">
        <f t="shared" ca="1" si="15"/>
        <v>138</v>
      </c>
      <c r="B188" s="6">
        <f t="shared" ca="1" si="16"/>
        <v>0.84743055555555546</v>
      </c>
      <c r="C188" s="6">
        <f t="shared" ca="1" si="18"/>
        <v>0.94465277777777767</v>
      </c>
      <c r="D188">
        <f t="shared" ca="1" si="19"/>
        <v>238</v>
      </c>
      <c r="E188" s="6">
        <f t="shared" ca="1" si="17"/>
        <v>8.4699074074073621E-2</v>
      </c>
      <c r="F188" s="6">
        <f t="shared" ca="1" si="20"/>
        <v>0.18192129629629583</v>
      </c>
    </row>
    <row r="189" spans="1:6">
      <c r="A189">
        <f t="shared" ca="1" si="15"/>
        <v>197</v>
      </c>
      <c r="B189" s="6">
        <f t="shared" ca="1" si="16"/>
        <v>0.34741898148148032</v>
      </c>
      <c r="C189" s="6">
        <f t="shared" ca="1" si="18"/>
        <v>0.44464120370370253</v>
      </c>
      <c r="D189">
        <f t="shared" ca="1" si="19"/>
        <v>297</v>
      </c>
      <c r="E189" s="6">
        <f t="shared" ca="1" si="17"/>
        <v>0.58468750000000114</v>
      </c>
      <c r="F189" s="6">
        <f t="shared" ca="1" si="20"/>
        <v>0.68190972222222335</v>
      </c>
    </row>
    <row r="190" spans="1:6">
      <c r="A190">
        <f t="shared" ca="1" si="15"/>
        <v>186</v>
      </c>
      <c r="B190" s="6">
        <f t="shared" ca="1" si="16"/>
        <v>0.88131944444444432</v>
      </c>
      <c r="C190" s="6">
        <f t="shared" ca="1" si="18"/>
        <v>0.97854166666666653</v>
      </c>
      <c r="D190">
        <f t="shared" ca="1" si="19"/>
        <v>286</v>
      </c>
      <c r="E190" s="6">
        <f t="shared" ca="1" si="17"/>
        <v>0.11858796296296248</v>
      </c>
      <c r="F190" s="6">
        <f t="shared" ca="1" si="20"/>
        <v>0.21581018518518469</v>
      </c>
    </row>
    <row r="191" spans="1:6">
      <c r="A191">
        <f t="shared" ca="1" si="15"/>
        <v>184</v>
      </c>
      <c r="B191" s="6">
        <f t="shared" ca="1" si="16"/>
        <v>0.79657407407407366</v>
      </c>
      <c r="C191" s="6">
        <f t="shared" ca="1" si="18"/>
        <v>0.89379629629629587</v>
      </c>
      <c r="D191">
        <f t="shared" ca="1" si="19"/>
        <v>284</v>
      </c>
      <c r="E191" s="6">
        <f t="shared" ca="1" si="17"/>
        <v>3.3842592592591814E-2</v>
      </c>
      <c r="F191" s="6">
        <f t="shared" ca="1" si="20"/>
        <v>0.13106481481481402</v>
      </c>
    </row>
    <row r="192" spans="1:6">
      <c r="A192">
        <f t="shared" ca="1" si="15"/>
        <v>152</v>
      </c>
      <c r="B192" s="6">
        <f t="shared" ca="1" si="16"/>
        <v>0.44064814814814834</v>
      </c>
      <c r="C192" s="6">
        <f t="shared" ca="1" si="18"/>
        <v>0.53787037037037055</v>
      </c>
      <c r="D192">
        <f t="shared" ca="1" si="19"/>
        <v>252</v>
      </c>
      <c r="E192" s="6">
        <f t="shared" ca="1" si="17"/>
        <v>0.6779166666666665</v>
      </c>
      <c r="F192" s="6">
        <f t="shared" ca="1" si="20"/>
        <v>0.77513888888888871</v>
      </c>
    </row>
    <row r="193" spans="1:6">
      <c r="A193">
        <f t="shared" ca="1" si="15"/>
        <v>179</v>
      </c>
      <c r="B193" s="6">
        <f t="shared" ca="1" si="16"/>
        <v>0.58471064814814877</v>
      </c>
      <c r="C193" s="6">
        <f t="shared" ca="1" si="18"/>
        <v>0.68193287037037098</v>
      </c>
      <c r="D193">
        <f t="shared" ca="1" si="19"/>
        <v>279</v>
      </c>
      <c r="E193" s="6">
        <f t="shared" ca="1" si="17"/>
        <v>0.82197916666666693</v>
      </c>
      <c r="F193" s="6">
        <f t="shared" ca="1" si="20"/>
        <v>0.91920138888888914</v>
      </c>
    </row>
    <row r="194" spans="1:6">
      <c r="A194">
        <f t="shared" ref="A194:A257" ca="1" si="21">RANDBETWEEN(100,200)</f>
        <v>110</v>
      </c>
      <c r="B194" s="6">
        <f t="shared" ref="B194:B257" ca="1" si="22">TIME(A194,A194,A194)</f>
        <v>0.66099537037037059</v>
      </c>
      <c r="C194" s="6">
        <f t="shared" ca="1" si="18"/>
        <v>0.7582175925925928</v>
      </c>
      <c r="D194">
        <f t="shared" ca="1" si="19"/>
        <v>210</v>
      </c>
      <c r="E194" s="6">
        <f t="shared" ref="E194:E257" ca="1" si="23">TIME(D194,D194,D194)</f>
        <v>0.89826388888888964</v>
      </c>
      <c r="F194" s="6">
        <f t="shared" ca="1" si="20"/>
        <v>0.99548611111111185</v>
      </c>
    </row>
    <row r="195" spans="1:6">
      <c r="A195">
        <f t="shared" ca="1" si="21"/>
        <v>100</v>
      </c>
      <c r="B195" s="6">
        <f t="shared" ca="1" si="22"/>
        <v>0.23726851851851816</v>
      </c>
      <c r="C195" s="6">
        <f t="shared" ca="1" si="18"/>
        <v>0.33449074074074037</v>
      </c>
      <c r="D195">
        <f t="shared" ca="1" si="19"/>
        <v>200</v>
      </c>
      <c r="E195" s="6">
        <f t="shared" ca="1" si="23"/>
        <v>0.47453703703703631</v>
      </c>
      <c r="F195" s="6">
        <f t="shared" ca="1" si="20"/>
        <v>0.57175925925925852</v>
      </c>
    </row>
    <row r="196" spans="1:6">
      <c r="A196">
        <f t="shared" ca="1" si="21"/>
        <v>155</v>
      </c>
      <c r="B196" s="6">
        <f t="shared" ca="1" si="22"/>
        <v>0.56776620370370434</v>
      </c>
      <c r="C196" s="6">
        <f t="shared" ca="1" si="18"/>
        <v>0.66498842592592655</v>
      </c>
      <c r="D196">
        <f t="shared" ca="1" si="19"/>
        <v>255</v>
      </c>
      <c r="E196" s="6">
        <f t="shared" ca="1" si="23"/>
        <v>0.8050347222222225</v>
      </c>
      <c r="F196" s="6">
        <f t="shared" ca="1" si="20"/>
        <v>0.90225694444444471</v>
      </c>
    </row>
    <row r="197" spans="1:6">
      <c r="A197">
        <f t="shared" ca="1" si="21"/>
        <v>194</v>
      </c>
      <c r="B197" s="6">
        <f t="shared" ca="1" si="22"/>
        <v>0.22030092592592609</v>
      </c>
      <c r="C197" s="6">
        <f t="shared" ca="1" si="18"/>
        <v>0.3175231481481483</v>
      </c>
      <c r="D197">
        <f t="shared" ca="1" si="19"/>
        <v>294</v>
      </c>
      <c r="E197" s="6">
        <f t="shared" ca="1" si="23"/>
        <v>0.45756944444444514</v>
      </c>
      <c r="F197" s="6">
        <f t="shared" ca="1" si="20"/>
        <v>0.55479166666666735</v>
      </c>
    </row>
    <row r="198" spans="1:6">
      <c r="A198">
        <f t="shared" ca="1" si="21"/>
        <v>141</v>
      </c>
      <c r="B198" s="6">
        <f t="shared" ca="1" si="22"/>
        <v>0.97454861111111057</v>
      </c>
      <c r="C198" s="6">
        <f t="shared" ca="1" si="18"/>
        <v>1.0717708333333329</v>
      </c>
      <c r="D198">
        <f t="shared" ca="1" si="19"/>
        <v>241</v>
      </c>
      <c r="E198" s="6">
        <f t="shared" ca="1" si="23"/>
        <v>0.21181712962962962</v>
      </c>
      <c r="F198" s="6">
        <f t="shared" ca="1" si="20"/>
        <v>0.30903935185185183</v>
      </c>
    </row>
    <row r="199" spans="1:6">
      <c r="A199">
        <f t="shared" ca="1" si="21"/>
        <v>189</v>
      </c>
      <c r="B199" s="6">
        <f t="shared" ca="1" si="22"/>
        <v>8.4374999999994316E-3</v>
      </c>
      <c r="C199" s="6">
        <f t="shared" ca="1" si="18"/>
        <v>0.10565972222222166</v>
      </c>
      <c r="D199">
        <f t="shared" ca="1" si="19"/>
        <v>289</v>
      </c>
      <c r="E199" s="6">
        <f t="shared" ca="1" si="23"/>
        <v>0.24570601851851848</v>
      </c>
      <c r="F199" s="6">
        <f t="shared" ca="1" si="20"/>
        <v>0.34292824074074069</v>
      </c>
    </row>
    <row r="200" spans="1:6">
      <c r="A200">
        <f t="shared" ca="1" si="21"/>
        <v>146</v>
      </c>
      <c r="B200" s="6">
        <f t="shared" ca="1" si="22"/>
        <v>0.18641203703703724</v>
      </c>
      <c r="C200" s="6">
        <f t="shared" ca="1" si="18"/>
        <v>0.28363425925925945</v>
      </c>
      <c r="D200">
        <f t="shared" ca="1" si="19"/>
        <v>246</v>
      </c>
      <c r="E200" s="6">
        <f t="shared" ca="1" si="23"/>
        <v>0.42368055555555451</v>
      </c>
      <c r="F200" s="6">
        <f t="shared" ca="1" si="20"/>
        <v>0.52090277777777672</v>
      </c>
    </row>
    <row r="201" spans="1:6">
      <c r="A201">
        <f t="shared" ca="1" si="21"/>
        <v>136</v>
      </c>
      <c r="B201" s="6">
        <f t="shared" ca="1" si="22"/>
        <v>0.7626851851851848</v>
      </c>
      <c r="C201" s="6">
        <f t="shared" ca="1" si="18"/>
        <v>0.85990740740740701</v>
      </c>
      <c r="D201">
        <f t="shared" ca="1" si="19"/>
        <v>236</v>
      </c>
      <c r="E201" s="6">
        <f t="shared" ca="1" si="23"/>
        <v>0.99995370370370473</v>
      </c>
      <c r="F201" s="6">
        <f t="shared" ca="1" si="20"/>
        <v>1.0971759259259271</v>
      </c>
    </row>
    <row r="202" spans="1:6">
      <c r="A202">
        <f t="shared" ca="1" si="21"/>
        <v>136</v>
      </c>
      <c r="B202" s="6">
        <f t="shared" ca="1" si="22"/>
        <v>0.7626851851851848</v>
      </c>
      <c r="C202" s="6">
        <f t="shared" ca="1" si="18"/>
        <v>0.85990740740740701</v>
      </c>
      <c r="D202">
        <f t="shared" ca="1" si="19"/>
        <v>236</v>
      </c>
      <c r="E202" s="6">
        <f t="shared" ca="1" si="23"/>
        <v>0.99995370370370473</v>
      </c>
      <c r="F202" s="6">
        <f t="shared" ca="1" si="20"/>
        <v>1.0971759259259271</v>
      </c>
    </row>
    <row r="203" spans="1:6">
      <c r="A203">
        <f t="shared" ca="1" si="21"/>
        <v>147</v>
      </c>
      <c r="B203" s="6">
        <f t="shared" ca="1" si="22"/>
        <v>0.22878472222222257</v>
      </c>
      <c r="C203" s="6">
        <f t="shared" ca="1" si="18"/>
        <v>0.32600694444444478</v>
      </c>
      <c r="D203">
        <f t="shared" ca="1" si="19"/>
        <v>247</v>
      </c>
      <c r="E203" s="6">
        <f t="shared" ca="1" si="23"/>
        <v>0.46605324074073984</v>
      </c>
      <c r="F203" s="6">
        <f t="shared" ca="1" si="20"/>
        <v>0.56327546296296205</v>
      </c>
    </row>
    <row r="204" spans="1:6">
      <c r="A204">
        <f t="shared" ca="1" si="21"/>
        <v>166</v>
      </c>
      <c r="B204" s="6">
        <f t="shared" ca="1" si="22"/>
        <v>3.3865740740740335E-2</v>
      </c>
      <c r="C204" s="6">
        <f t="shared" ca="1" si="18"/>
        <v>0.13108796296296255</v>
      </c>
      <c r="D204">
        <f t="shared" ca="1" si="19"/>
        <v>266</v>
      </c>
      <c r="E204" s="6">
        <f t="shared" ca="1" si="23"/>
        <v>0.2711342592592576</v>
      </c>
      <c r="F204" s="6">
        <f t="shared" ca="1" si="20"/>
        <v>0.36835648148147981</v>
      </c>
    </row>
    <row r="205" spans="1:6">
      <c r="A205">
        <f t="shared" ca="1" si="21"/>
        <v>111</v>
      </c>
      <c r="B205" s="6">
        <f t="shared" ca="1" si="22"/>
        <v>0.70336805555555504</v>
      </c>
      <c r="C205" s="6">
        <f t="shared" ca="1" si="18"/>
        <v>0.80059027777777725</v>
      </c>
      <c r="D205">
        <f t="shared" ca="1" si="19"/>
        <v>211</v>
      </c>
      <c r="E205" s="6">
        <f t="shared" ca="1" si="23"/>
        <v>0.94063657407407497</v>
      </c>
      <c r="F205" s="6">
        <f t="shared" ca="1" si="20"/>
        <v>1.0378587962962973</v>
      </c>
    </row>
    <row r="206" spans="1:6">
      <c r="A206">
        <f t="shared" ca="1" si="21"/>
        <v>145</v>
      </c>
      <c r="B206" s="6">
        <f t="shared" ca="1" si="22"/>
        <v>0.1440393518518519</v>
      </c>
      <c r="C206" s="6">
        <f t="shared" ca="1" si="18"/>
        <v>0.24126157407407411</v>
      </c>
      <c r="D206">
        <f t="shared" ca="1" si="19"/>
        <v>245</v>
      </c>
      <c r="E206" s="6">
        <f t="shared" ca="1" si="23"/>
        <v>0.38130787037037095</v>
      </c>
      <c r="F206" s="6">
        <f t="shared" ca="1" si="20"/>
        <v>0.47853009259259316</v>
      </c>
    </row>
    <row r="207" spans="1:6">
      <c r="A207">
        <f t="shared" ca="1" si="21"/>
        <v>173</v>
      </c>
      <c r="B207" s="6">
        <f t="shared" ca="1" si="22"/>
        <v>0.33047453703703678</v>
      </c>
      <c r="C207" s="6">
        <f t="shared" ca="1" si="18"/>
        <v>0.42769675925925899</v>
      </c>
      <c r="D207">
        <f t="shared" ca="1" si="19"/>
        <v>273</v>
      </c>
      <c r="E207" s="6">
        <f t="shared" ca="1" si="23"/>
        <v>0.56774305555555493</v>
      </c>
      <c r="F207" s="6">
        <f t="shared" ca="1" si="20"/>
        <v>0.66496527777777714</v>
      </c>
    </row>
    <row r="208" spans="1:6">
      <c r="A208">
        <f t="shared" ca="1" si="21"/>
        <v>175</v>
      </c>
      <c r="B208" s="6">
        <f t="shared" ca="1" si="22"/>
        <v>0.41521990740740744</v>
      </c>
      <c r="C208" s="6">
        <f t="shared" ca="1" si="18"/>
        <v>0.51244212962962965</v>
      </c>
      <c r="D208">
        <f t="shared" ca="1" si="19"/>
        <v>275</v>
      </c>
      <c r="E208" s="6">
        <f t="shared" ca="1" si="23"/>
        <v>0.6524884259259256</v>
      </c>
      <c r="F208" s="6">
        <f t="shared" ca="1" si="20"/>
        <v>0.74971064814814781</v>
      </c>
    </row>
    <row r="209" spans="1:6">
      <c r="A209">
        <f t="shared" ca="1" si="21"/>
        <v>200</v>
      </c>
      <c r="B209" s="6">
        <f t="shared" ca="1" si="22"/>
        <v>0.47453703703703631</v>
      </c>
      <c r="C209" s="6">
        <f t="shared" ca="1" si="18"/>
        <v>0.57175925925925852</v>
      </c>
      <c r="D209">
        <f t="shared" ca="1" si="19"/>
        <v>300</v>
      </c>
      <c r="E209" s="6">
        <f t="shared" ca="1" si="23"/>
        <v>0.71180555555555536</v>
      </c>
      <c r="F209" s="6">
        <f t="shared" ca="1" si="20"/>
        <v>0.80902777777777757</v>
      </c>
    </row>
    <row r="210" spans="1:6">
      <c r="A210">
        <f t="shared" ca="1" si="21"/>
        <v>139</v>
      </c>
      <c r="B210" s="6">
        <f t="shared" ca="1" si="22"/>
        <v>0.8898032407407408</v>
      </c>
      <c r="C210" s="6">
        <f t="shared" ca="1" si="18"/>
        <v>0.98702546296296301</v>
      </c>
      <c r="D210">
        <f t="shared" ca="1" si="19"/>
        <v>239</v>
      </c>
      <c r="E210" s="6">
        <f t="shared" ca="1" si="23"/>
        <v>0.12707175925925895</v>
      </c>
      <c r="F210" s="6">
        <f t="shared" ca="1" si="20"/>
        <v>0.22429398148148116</v>
      </c>
    </row>
    <row r="211" spans="1:6">
      <c r="A211">
        <f t="shared" ca="1" si="21"/>
        <v>106</v>
      </c>
      <c r="B211" s="6">
        <f t="shared" ca="1" si="22"/>
        <v>0.49150462962963015</v>
      </c>
      <c r="C211" s="6">
        <f t="shared" ca="1" si="18"/>
        <v>0.58872685185185236</v>
      </c>
      <c r="D211">
        <f t="shared" ca="1" si="19"/>
        <v>206</v>
      </c>
      <c r="E211" s="6">
        <f t="shared" ca="1" si="23"/>
        <v>0.72877314814814831</v>
      </c>
      <c r="F211" s="6">
        <f t="shared" ca="1" si="20"/>
        <v>0.82599537037037052</v>
      </c>
    </row>
    <row r="212" spans="1:6">
      <c r="A212">
        <f t="shared" ca="1" si="21"/>
        <v>107</v>
      </c>
      <c r="B212" s="6">
        <f t="shared" ca="1" si="22"/>
        <v>0.5338773148148146</v>
      </c>
      <c r="C212" s="6">
        <f t="shared" ca="1" si="18"/>
        <v>0.63109953703703681</v>
      </c>
      <c r="D212">
        <f t="shared" ca="1" si="19"/>
        <v>207</v>
      </c>
      <c r="E212" s="6">
        <f t="shared" ca="1" si="23"/>
        <v>0.77114583333333364</v>
      </c>
      <c r="F212" s="6">
        <f t="shared" ca="1" si="20"/>
        <v>0.86836805555555585</v>
      </c>
    </row>
    <row r="213" spans="1:6">
      <c r="A213">
        <f t="shared" ca="1" si="21"/>
        <v>118</v>
      </c>
      <c r="B213" s="6">
        <f t="shared" ca="1" si="22"/>
        <v>0.99997685185185237</v>
      </c>
      <c r="C213" s="6">
        <f t="shared" ca="1" si="18"/>
        <v>1.0971990740740747</v>
      </c>
      <c r="D213">
        <f t="shared" ca="1" si="19"/>
        <v>218</v>
      </c>
      <c r="E213" s="6">
        <f t="shared" ca="1" si="23"/>
        <v>0.23724537037037052</v>
      </c>
      <c r="F213" s="6">
        <f t="shared" ca="1" si="20"/>
        <v>0.33446759259259273</v>
      </c>
    </row>
    <row r="214" spans="1:6">
      <c r="A214">
        <f t="shared" ca="1" si="21"/>
        <v>138</v>
      </c>
      <c r="B214" s="6">
        <f t="shared" ca="1" si="22"/>
        <v>0.84743055555555546</v>
      </c>
      <c r="C214" s="6">
        <f t="shared" ca="1" si="18"/>
        <v>0.94465277777777767</v>
      </c>
      <c r="D214">
        <f t="shared" ca="1" si="19"/>
        <v>238</v>
      </c>
      <c r="E214" s="6">
        <f t="shared" ca="1" si="23"/>
        <v>8.4699074074073621E-2</v>
      </c>
      <c r="F214" s="6">
        <f t="shared" ca="1" si="20"/>
        <v>0.18192129629629583</v>
      </c>
    </row>
    <row r="215" spans="1:6">
      <c r="A215">
        <f t="shared" ca="1" si="21"/>
        <v>148</v>
      </c>
      <c r="B215" s="6">
        <f t="shared" ca="1" si="22"/>
        <v>0.2711574074074079</v>
      </c>
      <c r="C215" s="6">
        <f t="shared" ca="1" si="18"/>
        <v>0.36837962962963011</v>
      </c>
      <c r="D215">
        <f t="shared" ca="1" si="19"/>
        <v>248</v>
      </c>
      <c r="E215" s="6">
        <f t="shared" ca="1" si="23"/>
        <v>0.50842592592592517</v>
      </c>
      <c r="F215" s="6">
        <f t="shared" ca="1" si="20"/>
        <v>0.60564814814814738</v>
      </c>
    </row>
    <row r="216" spans="1:6">
      <c r="A216">
        <f t="shared" ca="1" si="21"/>
        <v>132</v>
      </c>
      <c r="B216" s="6">
        <f t="shared" ca="1" si="22"/>
        <v>0.59319444444444525</v>
      </c>
      <c r="C216" s="6">
        <f t="shared" ca="1" si="18"/>
        <v>0.69041666666666746</v>
      </c>
      <c r="D216">
        <f t="shared" ca="1" si="19"/>
        <v>232</v>
      </c>
      <c r="E216" s="6">
        <f t="shared" ca="1" si="23"/>
        <v>0.8304629629629634</v>
      </c>
      <c r="F216" s="6">
        <f t="shared" ca="1" si="20"/>
        <v>0.92768518518518561</v>
      </c>
    </row>
    <row r="217" spans="1:6">
      <c r="A217">
        <f t="shared" ca="1" si="21"/>
        <v>166</v>
      </c>
      <c r="B217" s="6">
        <f t="shared" ca="1" si="22"/>
        <v>3.3865740740740335E-2</v>
      </c>
      <c r="C217" s="6">
        <f t="shared" ca="1" si="18"/>
        <v>0.13108796296296255</v>
      </c>
      <c r="D217">
        <f t="shared" ca="1" si="19"/>
        <v>266</v>
      </c>
      <c r="E217" s="6">
        <f t="shared" ca="1" si="23"/>
        <v>0.2711342592592576</v>
      </c>
      <c r="F217" s="6">
        <f t="shared" ca="1" si="20"/>
        <v>0.36835648148147981</v>
      </c>
    </row>
    <row r="218" spans="1:6">
      <c r="A218">
        <f t="shared" ca="1" si="21"/>
        <v>154</v>
      </c>
      <c r="B218" s="6">
        <f t="shared" ca="1" si="22"/>
        <v>0.52539351851851901</v>
      </c>
      <c r="C218" s="6">
        <f t="shared" ca="1" si="18"/>
        <v>0.62261574074074122</v>
      </c>
      <c r="D218">
        <f t="shared" ca="1" si="19"/>
        <v>254</v>
      </c>
      <c r="E218" s="6">
        <f t="shared" ca="1" si="23"/>
        <v>0.76266203703703717</v>
      </c>
      <c r="F218" s="6">
        <f t="shared" ca="1" si="20"/>
        <v>0.85988425925925938</v>
      </c>
    </row>
    <row r="219" spans="1:6">
      <c r="A219">
        <f t="shared" ca="1" si="21"/>
        <v>108</v>
      </c>
      <c r="B219" s="6">
        <f t="shared" ca="1" si="22"/>
        <v>0.57624999999999993</v>
      </c>
      <c r="C219" s="6">
        <f t="shared" ref="C219:C282" ca="1" si="24">TIME(A219,A219,A219)+TIME(2,20,0)</f>
        <v>0.67347222222222214</v>
      </c>
      <c r="D219">
        <f t="shared" ref="D219:D282" ca="1" si="25">A219+100</f>
        <v>208</v>
      </c>
      <c r="E219" s="6">
        <f t="shared" ca="1" si="23"/>
        <v>0.81351851851851897</v>
      </c>
      <c r="F219" s="6">
        <f t="shared" ref="F219:F282" ca="1" si="26">TIME(D219,D219,D219)+TIME(2,20,0)</f>
        <v>0.91074074074074118</v>
      </c>
    </row>
    <row r="220" spans="1:6">
      <c r="A220">
        <f t="shared" ca="1" si="21"/>
        <v>162</v>
      </c>
      <c r="B220" s="6">
        <f t="shared" ca="1" si="22"/>
        <v>0.86437499999999989</v>
      </c>
      <c r="C220" s="6">
        <f t="shared" ca="1" si="24"/>
        <v>0.9615972222222221</v>
      </c>
      <c r="D220">
        <f t="shared" ca="1" si="25"/>
        <v>262</v>
      </c>
      <c r="E220" s="6">
        <f t="shared" ca="1" si="23"/>
        <v>0.10164351851851983</v>
      </c>
      <c r="F220" s="6">
        <f t="shared" ca="1" si="26"/>
        <v>0.19886574074074204</v>
      </c>
    </row>
    <row r="221" spans="1:6">
      <c r="A221">
        <f t="shared" ca="1" si="21"/>
        <v>188</v>
      </c>
      <c r="B221" s="6">
        <f t="shared" ca="1" si="22"/>
        <v>0.96606481481481499</v>
      </c>
      <c r="C221" s="6">
        <f t="shared" ca="1" si="24"/>
        <v>1.0632870370370373</v>
      </c>
      <c r="D221">
        <f t="shared" ca="1" si="25"/>
        <v>288</v>
      </c>
      <c r="E221" s="6">
        <f t="shared" ca="1" si="23"/>
        <v>0.20333333333333314</v>
      </c>
      <c r="F221" s="6">
        <f t="shared" ca="1" si="26"/>
        <v>0.30055555555555535</v>
      </c>
    </row>
    <row r="222" spans="1:6">
      <c r="A222">
        <f t="shared" ca="1" si="21"/>
        <v>150</v>
      </c>
      <c r="B222" s="6">
        <f t="shared" ca="1" si="22"/>
        <v>0.35590277777777768</v>
      </c>
      <c r="C222" s="6">
        <f t="shared" ca="1" si="24"/>
        <v>0.45312499999999989</v>
      </c>
      <c r="D222">
        <f t="shared" ca="1" si="25"/>
        <v>250</v>
      </c>
      <c r="E222" s="6">
        <f t="shared" ca="1" si="23"/>
        <v>0.59317129629629584</v>
      </c>
      <c r="F222" s="6">
        <f t="shared" ca="1" si="26"/>
        <v>0.69039351851851805</v>
      </c>
    </row>
    <row r="223" spans="1:6">
      <c r="A223">
        <f t="shared" ca="1" si="21"/>
        <v>158</v>
      </c>
      <c r="B223" s="6">
        <f t="shared" ca="1" si="22"/>
        <v>0.69488425925925856</v>
      </c>
      <c r="C223" s="6">
        <f t="shared" ca="1" si="24"/>
        <v>0.79210648148148077</v>
      </c>
      <c r="D223">
        <f t="shared" ca="1" si="25"/>
        <v>258</v>
      </c>
      <c r="E223" s="6">
        <f t="shared" ca="1" si="23"/>
        <v>0.9321527777777785</v>
      </c>
      <c r="F223" s="6">
        <f t="shared" ca="1" si="26"/>
        <v>1.0293750000000008</v>
      </c>
    </row>
    <row r="224" spans="1:6">
      <c r="A224">
        <f t="shared" ca="1" si="21"/>
        <v>166</v>
      </c>
      <c r="B224" s="6">
        <f t="shared" ca="1" si="22"/>
        <v>3.3865740740740335E-2</v>
      </c>
      <c r="C224" s="6">
        <f t="shared" ca="1" si="24"/>
        <v>0.13108796296296255</v>
      </c>
      <c r="D224">
        <f t="shared" ca="1" si="25"/>
        <v>266</v>
      </c>
      <c r="E224" s="6">
        <f t="shared" ca="1" si="23"/>
        <v>0.2711342592592576</v>
      </c>
      <c r="F224" s="6">
        <f t="shared" ca="1" si="26"/>
        <v>0.36835648148147981</v>
      </c>
    </row>
    <row r="225" spans="1:6">
      <c r="A225">
        <f t="shared" ca="1" si="21"/>
        <v>167</v>
      </c>
      <c r="B225" s="6">
        <f t="shared" ca="1" si="22"/>
        <v>7.6238425925925668E-2</v>
      </c>
      <c r="C225" s="6">
        <f t="shared" ca="1" si="24"/>
        <v>0.17346064814814788</v>
      </c>
      <c r="D225">
        <f t="shared" ca="1" si="25"/>
        <v>267</v>
      </c>
      <c r="E225" s="6">
        <f t="shared" ca="1" si="23"/>
        <v>0.31350694444444294</v>
      </c>
      <c r="F225" s="6">
        <f t="shared" ca="1" si="26"/>
        <v>0.41072916666666515</v>
      </c>
    </row>
    <row r="226" spans="1:6">
      <c r="A226">
        <f t="shared" ca="1" si="21"/>
        <v>191</v>
      </c>
      <c r="B226" s="6">
        <f t="shared" ca="1" si="22"/>
        <v>9.3182870370370097E-2</v>
      </c>
      <c r="C226" s="6">
        <f t="shared" ca="1" si="24"/>
        <v>0.19040509259259231</v>
      </c>
      <c r="D226">
        <f t="shared" ca="1" si="25"/>
        <v>291</v>
      </c>
      <c r="E226" s="6">
        <f t="shared" ca="1" si="23"/>
        <v>0.33045138888888914</v>
      </c>
      <c r="F226" s="6">
        <f t="shared" ca="1" si="26"/>
        <v>0.42767361111111135</v>
      </c>
    </row>
    <row r="227" spans="1:6">
      <c r="A227">
        <f t="shared" ca="1" si="21"/>
        <v>161</v>
      </c>
      <c r="B227" s="6">
        <f t="shared" ca="1" si="22"/>
        <v>0.82200231481481456</v>
      </c>
      <c r="C227" s="6">
        <f t="shared" ca="1" si="24"/>
        <v>0.91922453703703677</v>
      </c>
      <c r="D227">
        <f t="shared" ca="1" si="25"/>
        <v>261</v>
      </c>
      <c r="E227" s="6">
        <f t="shared" ca="1" si="23"/>
        <v>5.9270833333334494E-2</v>
      </c>
      <c r="F227" s="6">
        <f t="shared" ca="1" si="26"/>
        <v>0.1564930555555567</v>
      </c>
    </row>
    <row r="228" spans="1:6">
      <c r="A228">
        <f t="shared" ca="1" si="21"/>
        <v>152</v>
      </c>
      <c r="B228" s="6">
        <f t="shared" ca="1" si="22"/>
        <v>0.44064814814814834</v>
      </c>
      <c r="C228" s="6">
        <f t="shared" ca="1" si="24"/>
        <v>0.53787037037037055</v>
      </c>
      <c r="D228">
        <f t="shared" ca="1" si="25"/>
        <v>252</v>
      </c>
      <c r="E228" s="6">
        <f t="shared" ca="1" si="23"/>
        <v>0.6779166666666665</v>
      </c>
      <c r="F228" s="6">
        <f t="shared" ca="1" si="26"/>
        <v>0.77513888888888871</v>
      </c>
    </row>
    <row r="229" spans="1:6">
      <c r="A229">
        <f t="shared" ca="1" si="21"/>
        <v>171</v>
      </c>
      <c r="B229" s="6">
        <f t="shared" ca="1" si="22"/>
        <v>0.245729166666667</v>
      </c>
      <c r="C229" s="6">
        <f t="shared" ca="1" si="24"/>
        <v>0.34295138888888921</v>
      </c>
      <c r="D229">
        <f t="shared" ca="1" si="25"/>
        <v>271</v>
      </c>
      <c r="E229" s="6">
        <f t="shared" ca="1" si="23"/>
        <v>0.48299768518518427</v>
      </c>
      <c r="F229" s="6">
        <f t="shared" ca="1" si="26"/>
        <v>0.58021990740740648</v>
      </c>
    </row>
    <row r="230" spans="1:6">
      <c r="A230">
        <f t="shared" ca="1" si="21"/>
        <v>141</v>
      </c>
      <c r="B230" s="6">
        <f t="shared" ca="1" si="22"/>
        <v>0.97454861111111057</v>
      </c>
      <c r="C230" s="6">
        <f t="shared" ca="1" si="24"/>
        <v>1.0717708333333329</v>
      </c>
      <c r="D230">
        <f t="shared" ca="1" si="25"/>
        <v>241</v>
      </c>
      <c r="E230" s="6">
        <f t="shared" ca="1" si="23"/>
        <v>0.21181712962962962</v>
      </c>
      <c r="F230" s="6">
        <f t="shared" ca="1" si="26"/>
        <v>0.30903935185185183</v>
      </c>
    </row>
    <row r="231" spans="1:6">
      <c r="A231">
        <f t="shared" ca="1" si="21"/>
        <v>104</v>
      </c>
      <c r="B231" s="6">
        <f t="shared" ca="1" si="22"/>
        <v>0.40675925925925949</v>
      </c>
      <c r="C231" s="6">
        <f t="shared" ca="1" si="24"/>
        <v>0.5039814814814817</v>
      </c>
      <c r="D231">
        <f t="shared" ca="1" si="25"/>
        <v>204</v>
      </c>
      <c r="E231" s="6">
        <f t="shared" ca="1" si="23"/>
        <v>0.64402777777777764</v>
      </c>
      <c r="F231" s="6">
        <f t="shared" ca="1" si="26"/>
        <v>0.74124999999999985</v>
      </c>
    </row>
    <row r="232" spans="1:6">
      <c r="A232">
        <f t="shared" ca="1" si="21"/>
        <v>184</v>
      </c>
      <c r="B232" s="6">
        <f t="shared" ca="1" si="22"/>
        <v>0.79657407407407366</v>
      </c>
      <c r="C232" s="6">
        <f t="shared" ca="1" si="24"/>
        <v>0.89379629629629587</v>
      </c>
      <c r="D232">
        <f t="shared" ca="1" si="25"/>
        <v>284</v>
      </c>
      <c r="E232" s="6">
        <f t="shared" ca="1" si="23"/>
        <v>3.3842592592591814E-2</v>
      </c>
      <c r="F232" s="6">
        <f t="shared" ca="1" si="26"/>
        <v>0.13106481481481402</v>
      </c>
    </row>
    <row r="233" spans="1:6">
      <c r="A233">
        <f t="shared" ca="1" si="21"/>
        <v>193</v>
      </c>
      <c r="B233" s="6">
        <f t="shared" ca="1" si="22"/>
        <v>0.17792824074074076</v>
      </c>
      <c r="C233" s="6">
        <f t="shared" ca="1" si="24"/>
        <v>0.27515046296296297</v>
      </c>
      <c r="D233">
        <f t="shared" ca="1" si="25"/>
        <v>293</v>
      </c>
      <c r="E233" s="6">
        <f t="shared" ca="1" si="23"/>
        <v>0.41519675925925981</v>
      </c>
      <c r="F233" s="6">
        <f t="shared" ca="1" si="26"/>
        <v>0.51241898148148202</v>
      </c>
    </row>
    <row r="234" spans="1:6">
      <c r="A234">
        <f t="shared" ca="1" si="21"/>
        <v>175</v>
      </c>
      <c r="B234" s="6">
        <f t="shared" ca="1" si="22"/>
        <v>0.41521990740740744</v>
      </c>
      <c r="C234" s="6">
        <f t="shared" ca="1" si="24"/>
        <v>0.51244212962962965</v>
      </c>
      <c r="D234">
        <f t="shared" ca="1" si="25"/>
        <v>275</v>
      </c>
      <c r="E234" s="6">
        <f t="shared" ca="1" si="23"/>
        <v>0.6524884259259256</v>
      </c>
      <c r="F234" s="6">
        <f t="shared" ca="1" si="26"/>
        <v>0.74971064814814781</v>
      </c>
    </row>
    <row r="235" spans="1:6">
      <c r="A235">
        <f t="shared" ca="1" si="21"/>
        <v>133</v>
      </c>
      <c r="B235" s="6">
        <f t="shared" ca="1" si="22"/>
        <v>0.6355671296296288</v>
      </c>
      <c r="C235" s="6">
        <f t="shared" ca="1" si="24"/>
        <v>0.73278935185185101</v>
      </c>
      <c r="D235">
        <f t="shared" ca="1" si="25"/>
        <v>233</v>
      </c>
      <c r="E235" s="6">
        <f t="shared" ca="1" si="23"/>
        <v>0.87283564814814874</v>
      </c>
      <c r="F235" s="6">
        <f t="shared" ca="1" si="26"/>
        <v>0.97005787037037094</v>
      </c>
    </row>
    <row r="236" spans="1:6">
      <c r="A236">
        <f t="shared" ca="1" si="21"/>
        <v>132</v>
      </c>
      <c r="B236" s="6">
        <f t="shared" ca="1" si="22"/>
        <v>0.59319444444444525</v>
      </c>
      <c r="C236" s="6">
        <f t="shared" ca="1" si="24"/>
        <v>0.69041666666666746</v>
      </c>
      <c r="D236">
        <f t="shared" ca="1" si="25"/>
        <v>232</v>
      </c>
      <c r="E236" s="6">
        <f t="shared" ca="1" si="23"/>
        <v>0.8304629629629634</v>
      </c>
      <c r="F236" s="6">
        <f t="shared" ca="1" si="26"/>
        <v>0.92768518518518561</v>
      </c>
    </row>
    <row r="237" spans="1:6">
      <c r="A237">
        <f t="shared" ca="1" si="21"/>
        <v>139</v>
      </c>
      <c r="B237" s="6">
        <f t="shared" ca="1" si="22"/>
        <v>0.8898032407407408</v>
      </c>
      <c r="C237" s="6">
        <f t="shared" ca="1" si="24"/>
        <v>0.98702546296296301</v>
      </c>
      <c r="D237">
        <f t="shared" ca="1" si="25"/>
        <v>239</v>
      </c>
      <c r="E237" s="6">
        <f t="shared" ca="1" si="23"/>
        <v>0.12707175925925895</v>
      </c>
      <c r="F237" s="6">
        <f t="shared" ca="1" si="26"/>
        <v>0.22429398148148116</v>
      </c>
    </row>
    <row r="238" spans="1:6">
      <c r="A238">
        <f t="shared" ca="1" si="21"/>
        <v>152</v>
      </c>
      <c r="B238" s="6">
        <f t="shared" ca="1" si="22"/>
        <v>0.44064814814814834</v>
      </c>
      <c r="C238" s="6">
        <f t="shared" ca="1" si="24"/>
        <v>0.53787037037037055</v>
      </c>
      <c r="D238">
        <f t="shared" ca="1" si="25"/>
        <v>252</v>
      </c>
      <c r="E238" s="6">
        <f t="shared" ca="1" si="23"/>
        <v>0.6779166666666665</v>
      </c>
      <c r="F238" s="6">
        <f t="shared" ca="1" si="26"/>
        <v>0.77513888888888871</v>
      </c>
    </row>
    <row r="239" spans="1:6">
      <c r="A239">
        <f t="shared" ca="1" si="21"/>
        <v>109</v>
      </c>
      <c r="B239" s="6">
        <f t="shared" ca="1" si="22"/>
        <v>0.61862268518518526</v>
      </c>
      <c r="C239" s="6">
        <f t="shared" ca="1" si="24"/>
        <v>0.71584490740740747</v>
      </c>
      <c r="D239">
        <f t="shared" ca="1" si="25"/>
        <v>209</v>
      </c>
      <c r="E239" s="6">
        <f t="shared" ca="1" si="23"/>
        <v>0.85589120370370431</v>
      </c>
      <c r="F239" s="6">
        <f t="shared" ca="1" si="26"/>
        <v>0.95311342592592652</v>
      </c>
    </row>
    <row r="240" spans="1:6">
      <c r="A240">
        <f t="shared" ca="1" si="21"/>
        <v>119</v>
      </c>
      <c r="B240" s="6">
        <f t="shared" ca="1" si="22"/>
        <v>4.2349537037036811E-2</v>
      </c>
      <c r="C240" s="6">
        <f t="shared" ca="1" si="24"/>
        <v>0.13957175925925902</v>
      </c>
      <c r="D240">
        <f t="shared" ca="1" si="25"/>
        <v>219</v>
      </c>
      <c r="E240" s="6">
        <f t="shared" ca="1" si="23"/>
        <v>0.27961805555555586</v>
      </c>
      <c r="F240" s="6">
        <f t="shared" ca="1" si="26"/>
        <v>0.37684027777777807</v>
      </c>
    </row>
    <row r="241" spans="1:6">
      <c r="A241">
        <f t="shared" ca="1" si="21"/>
        <v>188</v>
      </c>
      <c r="B241" s="6">
        <f t="shared" ca="1" si="22"/>
        <v>0.96606481481481499</v>
      </c>
      <c r="C241" s="6">
        <f t="shared" ca="1" si="24"/>
        <v>1.0632870370370373</v>
      </c>
      <c r="D241">
        <f t="shared" ca="1" si="25"/>
        <v>288</v>
      </c>
      <c r="E241" s="6">
        <f t="shared" ca="1" si="23"/>
        <v>0.20333333333333314</v>
      </c>
      <c r="F241" s="6">
        <f t="shared" ca="1" si="26"/>
        <v>0.30055555555555535</v>
      </c>
    </row>
    <row r="242" spans="1:6">
      <c r="A242">
        <f t="shared" ca="1" si="21"/>
        <v>116</v>
      </c>
      <c r="B242" s="6">
        <f t="shared" ca="1" si="22"/>
        <v>0.9152314814814817</v>
      </c>
      <c r="C242" s="6">
        <f t="shared" ca="1" si="24"/>
        <v>1.012453703703704</v>
      </c>
      <c r="D242">
        <f t="shared" ca="1" si="25"/>
        <v>216</v>
      </c>
      <c r="E242" s="6">
        <f t="shared" ca="1" si="23"/>
        <v>0.15249999999999986</v>
      </c>
      <c r="F242" s="6">
        <f t="shared" ca="1" si="26"/>
        <v>0.24972222222222207</v>
      </c>
    </row>
    <row r="243" spans="1:6">
      <c r="A243">
        <f t="shared" ca="1" si="21"/>
        <v>161</v>
      </c>
      <c r="B243" s="6">
        <f t="shared" ca="1" si="22"/>
        <v>0.82200231481481456</v>
      </c>
      <c r="C243" s="6">
        <f t="shared" ca="1" si="24"/>
        <v>0.91922453703703677</v>
      </c>
      <c r="D243">
        <f t="shared" ca="1" si="25"/>
        <v>261</v>
      </c>
      <c r="E243" s="6">
        <f t="shared" ca="1" si="23"/>
        <v>5.9270833333334494E-2</v>
      </c>
      <c r="F243" s="6">
        <f t="shared" ca="1" si="26"/>
        <v>0.1564930555555567</v>
      </c>
    </row>
    <row r="244" spans="1:6">
      <c r="A244">
        <f t="shared" ca="1" si="21"/>
        <v>164</v>
      </c>
      <c r="B244" s="6">
        <f t="shared" ca="1" si="22"/>
        <v>0.94912037037037056</v>
      </c>
      <c r="C244" s="6">
        <f t="shared" ca="1" si="24"/>
        <v>1.0463425925925929</v>
      </c>
      <c r="D244">
        <f t="shared" ca="1" si="25"/>
        <v>264</v>
      </c>
      <c r="E244" s="6">
        <f t="shared" ca="1" si="23"/>
        <v>0.18638888888889049</v>
      </c>
      <c r="F244" s="6">
        <f t="shared" ca="1" si="26"/>
        <v>0.2836111111111127</v>
      </c>
    </row>
    <row r="245" spans="1:6">
      <c r="A245">
        <f t="shared" ca="1" si="21"/>
        <v>144</v>
      </c>
      <c r="B245" s="6">
        <f t="shared" ca="1" si="22"/>
        <v>0.10166666666666657</v>
      </c>
      <c r="C245" s="6">
        <f t="shared" ca="1" si="24"/>
        <v>0.19888888888888878</v>
      </c>
      <c r="D245">
        <f t="shared" ca="1" si="25"/>
        <v>244</v>
      </c>
      <c r="E245" s="6">
        <f t="shared" ca="1" si="23"/>
        <v>0.33893518518518562</v>
      </c>
      <c r="F245" s="6">
        <f t="shared" ca="1" si="26"/>
        <v>0.43615740740740783</v>
      </c>
    </row>
    <row r="246" spans="1:6">
      <c r="A246">
        <f t="shared" ca="1" si="21"/>
        <v>137</v>
      </c>
      <c r="B246" s="6">
        <f t="shared" ca="1" si="22"/>
        <v>0.80505787037037013</v>
      </c>
      <c r="C246" s="6">
        <f t="shared" ca="1" si="24"/>
        <v>0.90228009259259234</v>
      </c>
      <c r="D246">
        <f t="shared" ca="1" si="25"/>
        <v>237</v>
      </c>
      <c r="E246" s="6">
        <f t="shared" ca="1" si="23"/>
        <v>4.2326388888888289E-2</v>
      </c>
      <c r="F246" s="6">
        <f t="shared" ca="1" si="26"/>
        <v>0.1395486111111105</v>
      </c>
    </row>
    <row r="247" spans="1:6">
      <c r="A247">
        <f t="shared" ca="1" si="21"/>
        <v>166</v>
      </c>
      <c r="B247" s="6">
        <f t="shared" ca="1" si="22"/>
        <v>3.3865740740740335E-2</v>
      </c>
      <c r="C247" s="6">
        <f t="shared" ca="1" si="24"/>
        <v>0.13108796296296255</v>
      </c>
      <c r="D247">
        <f t="shared" ca="1" si="25"/>
        <v>266</v>
      </c>
      <c r="E247" s="6">
        <f t="shared" ca="1" si="23"/>
        <v>0.2711342592592576</v>
      </c>
      <c r="F247" s="6">
        <f t="shared" ca="1" si="26"/>
        <v>0.36835648148147981</v>
      </c>
    </row>
    <row r="248" spans="1:6">
      <c r="A248">
        <f t="shared" ca="1" si="21"/>
        <v>164</v>
      </c>
      <c r="B248" s="6">
        <f t="shared" ca="1" si="22"/>
        <v>0.94912037037037056</v>
      </c>
      <c r="C248" s="6">
        <f t="shared" ca="1" si="24"/>
        <v>1.0463425925925929</v>
      </c>
      <c r="D248">
        <f t="shared" ca="1" si="25"/>
        <v>264</v>
      </c>
      <c r="E248" s="6">
        <f t="shared" ca="1" si="23"/>
        <v>0.18638888888889049</v>
      </c>
      <c r="F248" s="6">
        <f t="shared" ca="1" si="26"/>
        <v>0.2836111111111127</v>
      </c>
    </row>
    <row r="249" spans="1:6">
      <c r="A249">
        <f t="shared" ca="1" si="21"/>
        <v>149</v>
      </c>
      <c r="B249" s="6">
        <f t="shared" ca="1" si="22"/>
        <v>0.31353009259259235</v>
      </c>
      <c r="C249" s="6">
        <f t="shared" ca="1" si="24"/>
        <v>0.41075231481481456</v>
      </c>
      <c r="D249">
        <f t="shared" ca="1" si="25"/>
        <v>249</v>
      </c>
      <c r="E249" s="6">
        <f t="shared" ca="1" si="23"/>
        <v>0.5507986111111105</v>
      </c>
      <c r="F249" s="6">
        <f t="shared" ca="1" si="26"/>
        <v>0.64802083333333271</v>
      </c>
    </row>
    <row r="250" spans="1:6">
      <c r="A250">
        <f t="shared" ca="1" si="21"/>
        <v>188</v>
      </c>
      <c r="B250" s="6">
        <f t="shared" ca="1" si="22"/>
        <v>0.96606481481481499</v>
      </c>
      <c r="C250" s="6">
        <f t="shared" ca="1" si="24"/>
        <v>1.0632870370370373</v>
      </c>
      <c r="D250">
        <f t="shared" ca="1" si="25"/>
        <v>288</v>
      </c>
      <c r="E250" s="6">
        <f t="shared" ca="1" si="23"/>
        <v>0.20333333333333314</v>
      </c>
      <c r="F250" s="6">
        <f t="shared" ca="1" si="26"/>
        <v>0.30055555555555535</v>
      </c>
    </row>
    <row r="251" spans="1:6">
      <c r="A251">
        <f t="shared" ca="1" si="21"/>
        <v>131</v>
      </c>
      <c r="B251" s="6">
        <f t="shared" ca="1" si="22"/>
        <v>0.55082175925925991</v>
      </c>
      <c r="C251" s="6">
        <f t="shared" ca="1" si="24"/>
        <v>0.64804398148148212</v>
      </c>
      <c r="D251">
        <f t="shared" ca="1" si="25"/>
        <v>231</v>
      </c>
      <c r="E251" s="6">
        <f t="shared" ca="1" si="23"/>
        <v>0.78809027777777807</v>
      </c>
      <c r="F251" s="6">
        <f t="shared" ca="1" si="26"/>
        <v>0.88531250000000028</v>
      </c>
    </row>
    <row r="252" spans="1:6">
      <c r="A252">
        <f t="shared" ca="1" si="21"/>
        <v>113</v>
      </c>
      <c r="B252" s="6">
        <f t="shared" ca="1" si="22"/>
        <v>0.7881134259259257</v>
      </c>
      <c r="C252" s="6">
        <f t="shared" ca="1" si="24"/>
        <v>0.88533564814814791</v>
      </c>
      <c r="D252">
        <f t="shared" ca="1" si="25"/>
        <v>213</v>
      </c>
      <c r="E252" s="6">
        <f t="shared" ca="1" si="23"/>
        <v>2.5381944444445637E-2</v>
      </c>
      <c r="F252" s="6">
        <f t="shared" ca="1" si="26"/>
        <v>0.12260416666666786</v>
      </c>
    </row>
    <row r="253" spans="1:6">
      <c r="A253">
        <f t="shared" ca="1" si="21"/>
        <v>168</v>
      </c>
      <c r="B253" s="6">
        <f t="shared" ca="1" si="22"/>
        <v>0.118611111111111</v>
      </c>
      <c r="C253" s="6">
        <f t="shared" ca="1" si="24"/>
        <v>0.21583333333333321</v>
      </c>
      <c r="D253">
        <f t="shared" ca="1" si="25"/>
        <v>268</v>
      </c>
      <c r="E253" s="6">
        <f t="shared" ca="1" si="23"/>
        <v>0.35587962962962827</v>
      </c>
      <c r="F253" s="6">
        <f t="shared" ca="1" si="26"/>
        <v>0.45310185185185048</v>
      </c>
    </row>
    <row r="254" spans="1:6">
      <c r="A254">
        <f t="shared" ca="1" si="21"/>
        <v>153</v>
      </c>
      <c r="B254" s="6">
        <f t="shared" ca="1" si="22"/>
        <v>0.48302083333333368</v>
      </c>
      <c r="C254" s="6">
        <f t="shared" ca="1" si="24"/>
        <v>0.58024305555555589</v>
      </c>
      <c r="D254">
        <f t="shared" ca="1" si="25"/>
        <v>253</v>
      </c>
      <c r="E254" s="6">
        <f t="shared" ca="1" si="23"/>
        <v>0.72028935185185183</v>
      </c>
      <c r="F254" s="6">
        <f t="shared" ca="1" si="26"/>
        <v>0.81751157407407404</v>
      </c>
    </row>
    <row r="255" spans="1:6">
      <c r="A255">
        <f t="shared" ca="1" si="21"/>
        <v>175</v>
      </c>
      <c r="B255" s="6">
        <f t="shared" ca="1" si="22"/>
        <v>0.41521990740740744</v>
      </c>
      <c r="C255" s="6">
        <f t="shared" ca="1" si="24"/>
        <v>0.51244212962962965</v>
      </c>
      <c r="D255">
        <f t="shared" ca="1" si="25"/>
        <v>275</v>
      </c>
      <c r="E255" s="6">
        <f t="shared" ca="1" si="23"/>
        <v>0.6524884259259256</v>
      </c>
      <c r="F255" s="6">
        <f t="shared" ca="1" si="26"/>
        <v>0.74971064814814781</v>
      </c>
    </row>
    <row r="256" spans="1:6">
      <c r="A256">
        <f t="shared" ca="1" si="21"/>
        <v>124</v>
      </c>
      <c r="B256" s="6">
        <f t="shared" ca="1" si="22"/>
        <v>0.25421296296296259</v>
      </c>
      <c r="C256" s="6">
        <f t="shared" ca="1" si="24"/>
        <v>0.3514351851851848</v>
      </c>
      <c r="D256">
        <f t="shared" ca="1" si="25"/>
        <v>224</v>
      </c>
      <c r="E256" s="6">
        <f t="shared" ca="1" si="23"/>
        <v>0.49148148148148074</v>
      </c>
      <c r="F256" s="6">
        <f t="shared" ca="1" si="26"/>
        <v>0.58870370370370295</v>
      </c>
    </row>
    <row r="257" spans="1:6">
      <c r="A257">
        <f t="shared" ca="1" si="21"/>
        <v>172</v>
      </c>
      <c r="B257" s="6">
        <f t="shared" ca="1" si="22"/>
        <v>0.28810185185185233</v>
      </c>
      <c r="C257" s="6">
        <f t="shared" ca="1" si="24"/>
        <v>0.38532407407407454</v>
      </c>
      <c r="D257">
        <f t="shared" ca="1" si="25"/>
        <v>272</v>
      </c>
      <c r="E257" s="6">
        <f t="shared" ca="1" si="23"/>
        <v>0.5253703703703696</v>
      </c>
      <c r="F257" s="6">
        <f t="shared" ca="1" si="26"/>
        <v>0.62259259259259181</v>
      </c>
    </row>
    <row r="258" spans="1:6">
      <c r="A258">
        <f t="shared" ref="A258:A321" ca="1" si="27">RANDBETWEEN(100,200)</f>
        <v>158</v>
      </c>
      <c r="B258" s="6">
        <f t="shared" ref="B258:B321" ca="1" si="28">TIME(A258,A258,A258)</f>
        <v>0.69488425925925856</v>
      </c>
      <c r="C258" s="6">
        <f t="shared" ca="1" si="24"/>
        <v>0.79210648148148077</v>
      </c>
      <c r="D258">
        <f t="shared" ca="1" si="25"/>
        <v>258</v>
      </c>
      <c r="E258" s="6">
        <f t="shared" ref="E258:E321" ca="1" si="29">TIME(D258,D258,D258)</f>
        <v>0.9321527777777785</v>
      </c>
      <c r="F258" s="6">
        <f t="shared" ca="1" si="26"/>
        <v>1.0293750000000008</v>
      </c>
    </row>
    <row r="259" spans="1:6">
      <c r="A259">
        <f t="shared" ca="1" si="27"/>
        <v>143</v>
      </c>
      <c r="B259" s="6">
        <f t="shared" ca="1" si="28"/>
        <v>5.9293981481481239E-2</v>
      </c>
      <c r="C259" s="6">
        <f t="shared" ca="1" si="24"/>
        <v>0.15651620370370345</v>
      </c>
      <c r="D259">
        <f t="shared" ca="1" si="25"/>
        <v>243</v>
      </c>
      <c r="E259" s="6">
        <f t="shared" ca="1" si="29"/>
        <v>0.29656250000000028</v>
      </c>
      <c r="F259" s="6">
        <f t="shared" ca="1" si="26"/>
        <v>0.39378472222222249</v>
      </c>
    </row>
    <row r="260" spans="1:6">
      <c r="A260">
        <f t="shared" ca="1" si="27"/>
        <v>195</v>
      </c>
      <c r="B260" s="6">
        <f t="shared" ca="1" si="28"/>
        <v>0.26267361111111143</v>
      </c>
      <c r="C260" s="6">
        <f t="shared" ca="1" si="24"/>
        <v>0.35989583333333364</v>
      </c>
      <c r="D260">
        <f t="shared" ca="1" si="25"/>
        <v>295</v>
      </c>
      <c r="E260" s="6">
        <f t="shared" ca="1" si="29"/>
        <v>0.49994212962963047</v>
      </c>
      <c r="F260" s="6">
        <f t="shared" ca="1" si="26"/>
        <v>0.59716435185185268</v>
      </c>
    </row>
    <row r="261" spans="1:6">
      <c r="A261">
        <f t="shared" ca="1" si="27"/>
        <v>176</v>
      </c>
      <c r="B261" s="6">
        <f t="shared" ca="1" si="28"/>
        <v>0.45759259259259277</v>
      </c>
      <c r="C261" s="6">
        <f t="shared" ca="1" si="24"/>
        <v>0.55481481481481498</v>
      </c>
      <c r="D261">
        <f t="shared" ca="1" si="25"/>
        <v>276</v>
      </c>
      <c r="E261" s="6">
        <f t="shared" ca="1" si="29"/>
        <v>0.69486111111111093</v>
      </c>
      <c r="F261" s="6">
        <f t="shared" ca="1" si="26"/>
        <v>0.79208333333333314</v>
      </c>
    </row>
    <row r="262" spans="1:6">
      <c r="A262">
        <f t="shared" ca="1" si="27"/>
        <v>145</v>
      </c>
      <c r="B262" s="6">
        <f t="shared" ca="1" si="28"/>
        <v>0.1440393518518519</v>
      </c>
      <c r="C262" s="6">
        <f t="shared" ca="1" si="24"/>
        <v>0.24126157407407411</v>
      </c>
      <c r="D262">
        <f t="shared" ca="1" si="25"/>
        <v>245</v>
      </c>
      <c r="E262" s="6">
        <f t="shared" ca="1" si="29"/>
        <v>0.38130787037037095</v>
      </c>
      <c r="F262" s="6">
        <f t="shared" ca="1" si="26"/>
        <v>0.47853009259259316</v>
      </c>
    </row>
    <row r="263" spans="1:6">
      <c r="A263">
        <f t="shared" ca="1" si="27"/>
        <v>146</v>
      </c>
      <c r="B263" s="6">
        <f t="shared" ca="1" si="28"/>
        <v>0.18641203703703724</v>
      </c>
      <c r="C263" s="6">
        <f t="shared" ca="1" si="24"/>
        <v>0.28363425925925945</v>
      </c>
      <c r="D263">
        <f t="shared" ca="1" si="25"/>
        <v>246</v>
      </c>
      <c r="E263" s="6">
        <f t="shared" ca="1" si="29"/>
        <v>0.42368055555555451</v>
      </c>
      <c r="F263" s="6">
        <f t="shared" ca="1" si="26"/>
        <v>0.52090277777777672</v>
      </c>
    </row>
    <row r="264" spans="1:6">
      <c r="A264">
        <f t="shared" ca="1" si="27"/>
        <v>117</v>
      </c>
      <c r="B264" s="6">
        <f t="shared" ca="1" si="28"/>
        <v>0.95760416666666703</v>
      </c>
      <c r="C264" s="6">
        <f t="shared" ca="1" si="24"/>
        <v>1.0548263888888894</v>
      </c>
      <c r="D264">
        <f t="shared" ca="1" si="25"/>
        <v>217</v>
      </c>
      <c r="E264" s="6">
        <f t="shared" ca="1" si="29"/>
        <v>0.19487268518518519</v>
      </c>
      <c r="F264" s="6">
        <f t="shared" ca="1" si="26"/>
        <v>0.2920949074074074</v>
      </c>
    </row>
    <row r="265" spans="1:6">
      <c r="A265">
        <f t="shared" ca="1" si="27"/>
        <v>196</v>
      </c>
      <c r="B265" s="6">
        <f t="shared" ca="1" si="28"/>
        <v>0.30504629629629676</v>
      </c>
      <c r="C265" s="6">
        <f t="shared" ca="1" si="24"/>
        <v>0.40226851851851897</v>
      </c>
      <c r="D265">
        <f t="shared" ca="1" si="25"/>
        <v>296</v>
      </c>
      <c r="E265" s="6">
        <f t="shared" ca="1" si="29"/>
        <v>0.5423148148148158</v>
      </c>
      <c r="F265" s="6">
        <f t="shared" ca="1" si="26"/>
        <v>0.63953703703703801</v>
      </c>
    </row>
    <row r="266" spans="1:6">
      <c r="A266">
        <f t="shared" ca="1" si="27"/>
        <v>178</v>
      </c>
      <c r="B266" s="6">
        <f t="shared" ca="1" si="28"/>
        <v>0.54233796296296344</v>
      </c>
      <c r="C266" s="6">
        <f t="shared" ca="1" si="24"/>
        <v>0.63956018518518565</v>
      </c>
      <c r="D266">
        <f t="shared" ca="1" si="25"/>
        <v>278</v>
      </c>
      <c r="E266" s="6">
        <f t="shared" ca="1" si="29"/>
        <v>0.77960648148148159</v>
      </c>
      <c r="F266" s="6">
        <f t="shared" ca="1" si="26"/>
        <v>0.8768287037037038</v>
      </c>
    </row>
    <row r="267" spans="1:6">
      <c r="A267">
        <f t="shared" ca="1" si="27"/>
        <v>127</v>
      </c>
      <c r="B267" s="6">
        <f t="shared" ca="1" si="28"/>
        <v>0.38133101851851858</v>
      </c>
      <c r="C267" s="6">
        <f t="shared" ca="1" si="24"/>
        <v>0.47855324074074079</v>
      </c>
      <c r="D267">
        <f t="shared" ca="1" si="25"/>
        <v>227</v>
      </c>
      <c r="E267" s="6">
        <f t="shared" ca="1" si="29"/>
        <v>0.61859953703703674</v>
      </c>
      <c r="F267" s="6">
        <f t="shared" ca="1" si="26"/>
        <v>0.71582175925925895</v>
      </c>
    </row>
    <row r="268" spans="1:6">
      <c r="A268">
        <f t="shared" ca="1" si="27"/>
        <v>131</v>
      </c>
      <c r="B268" s="6">
        <f t="shared" ca="1" si="28"/>
        <v>0.55082175925925991</v>
      </c>
      <c r="C268" s="6">
        <f t="shared" ca="1" si="24"/>
        <v>0.64804398148148212</v>
      </c>
      <c r="D268">
        <f t="shared" ca="1" si="25"/>
        <v>231</v>
      </c>
      <c r="E268" s="6">
        <f t="shared" ca="1" si="29"/>
        <v>0.78809027777777807</v>
      </c>
      <c r="F268" s="6">
        <f t="shared" ca="1" si="26"/>
        <v>0.88531250000000028</v>
      </c>
    </row>
    <row r="269" spans="1:6">
      <c r="A269">
        <f t="shared" ca="1" si="27"/>
        <v>145</v>
      </c>
      <c r="B269" s="6">
        <f t="shared" ca="1" si="28"/>
        <v>0.1440393518518519</v>
      </c>
      <c r="C269" s="6">
        <f t="shared" ca="1" si="24"/>
        <v>0.24126157407407411</v>
      </c>
      <c r="D269">
        <f t="shared" ca="1" si="25"/>
        <v>245</v>
      </c>
      <c r="E269" s="6">
        <f t="shared" ca="1" si="29"/>
        <v>0.38130787037037095</v>
      </c>
      <c r="F269" s="6">
        <f t="shared" ca="1" si="26"/>
        <v>0.47853009259259316</v>
      </c>
    </row>
    <row r="270" spans="1:6">
      <c r="A270">
        <f t="shared" ca="1" si="27"/>
        <v>144</v>
      </c>
      <c r="B270" s="6">
        <f t="shared" ca="1" si="28"/>
        <v>0.10166666666666657</v>
      </c>
      <c r="C270" s="6">
        <f t="shared" ca="1" si="24"/>
        <v>0.19888888888888878</v>
      </c>
      <c r="D270">
        <f t="shared" ca="1" si="25"/>
        <v>244</v>
      </c>
      <c r="E270" s="6">
        <f t="shared" ca="1" si="29"/>
        <v>0.33893518518518562</v>
      </c>
      <c r="F270" s="6">
        <f t="shared" ca="1" si="26"/>
        <v>0.43615740740740783</v>
      </c>
    </row>
    <row r="271" spans="1:6">
      <c r="A271">
        <f t="shared" ca="1" si="27"/>
        <v>148</v>
      </c>
      <c r="B271" s="6">
        <f t="shared" ca="1" si="28"/>
        <v>0.2711574074074079</v>
      </c>
      <c r="C271" s="6">
        <f t="shared" ca="1" si="24"/>
        <v>0.36837962962963011</v>
      </c>
      <c r="D271">
        <f t="shared" ca="1" si="25"/>
        <v>248</v>
      </c>
      <c r="E271" s="6">
        <f t="shared" ca="1" si="29"/>
        <v>0.50842592592592517</v>
      </c>
      <c r="F271" s="6">
        <f t="shared" ca="1" si="26"/>
        <v>0.60564814814814738</v>
      </c>
    </row>
    <row r="272" spans="1:6">
      <c r="A272">
        <f t="shared" ca="1" si="27"/>
        <v>195</v>
      </c>
      <c r="B272" s="6">
        <f t="shared" ca="1" si="28"/>
        <v>0.26267361111111143</v>
      </c>
      <c r="C272" s="6">
        <f t="shared" ca="1" si="24"/>
        <v>0.35989583333333364</v>
      </c>
      <c r="D272">
        <f t="shared" ca="1" si="25"/>
        <v>295</v>
      </c>
      <c r="E272" s="6">
        <f t="shared" ca="1" si="29"/>
        <v>0.49994212962963047</v>
      </c>
      <c r="F272" s="6">
        <f t="shared" ca="1" si="26"/>
        <v>0.59716435185185268</v>
      </c>
    </row>
    <row r="273" spans="1:6">
      <c r="A273">
        <f t="shared" ca="1" si="27"/>
        <v>146</v>
      </c>
      <c r="B273" s="6">
        <f t="shared" ca="1" si="28"/>
        <v>0.18641203703703724</v>
      </c>
      <c r="C273" s="6">
        <f t="shared" ca="1" si="24"/>
        <v>0.28363425925925945</v>
      </c>
      <c r="D273">
        <f t="shared" ca="1" si="25"/>
        <v>246</v>
      </c>
      <c r="E273" s="6">
        <f t="shared" ca="1" si="29"/>
        <v>0.42368055555555451</v>
      </c>
      <c r="F273" s="6">
        <f t="shared" ca="1" si="26"/>
        <v>0.52090277777777672</v>
      </c>
    </row>
    <row r="274" spans="1:6">
      <c r="A274">
        <f t="shared" ca="1" si="27"/>
        <v>164</v>
      </c>
      <c r="B274" s="6">
        <f t="shared" ca="1" si="28"/>
        <v>0.94912037037037056</v>
      </c>
      <c r="C274" s="6">
        <f t="shared" ca="1" si="24"/>
        <v>1.0463425925925929</v>
      </c>
      <c r="D274">
        <f t="shared" ca="1" si="25"/>
        <v>264</v>
      </c>
      <c r="E274" s="6">
        <f t="shared" ca="1" si="29"/>
        <v>0.18638888888889049</v>
      </c>
      <c r="F274" s="6">
        <f t="shared" ca="1" si="26"/>
        <v>0.2836111111111127</v>
      </c>
    </row>
    <row r="275" spans="1:6">
      <c r="A275">
        <f t="shared" ca="1" si="27"/>
        <v>133</v>
      </c>
      <c r="B275" s="6">
        <f t="shared" ca="1" si="28"/>
        <v>0.6355671296296288</v>
      </c>
      <c r="C275" s="6">
        <f t="shared" ca="1" si="24"/>
        <v>0.73278935185185101</v>
      </c>
      <c r="D275">
        <f t="shared" ca="1" si="25"/>
        <v>233</v>
      </c>
      <c r="E275" s="6">
        <f t="shared" ca="1" si="29"/>
        <v>0.87283564814814874</v>
      </c>
      <c r="F275" s="6">
        <f t="shared" ca="1" si="26"/>
        <v>0.97005787037037094</v>
      </c>
    </row>
    <row r="276" spans="1:6">
      <c r="A276">
        <f t="shared" ca="1" si="27"/>
        <v>103</v>
      </c>
      <c r="B276" s="6">
        <f t="shared" ca="1" si="28"/>
        <v>0.36438657407407415</v>
      </c>
      <c r="C276" s="6">
        <f t="shared" ca="1" si="24"/>
        <v>0.46160879629629636</v>
      </c>
      <c r="D276">
        <f t="shared" ca="1" si="25"/>
        <v>203</v>
      </c>
      <c r="E276" s="6">
        <f t="shared" ca="1" si="29"/>
        <v>0.60165509259259231</v>
      </c>
      <c r="F276" s="6">
        <f t="shared" ca="1" si="26"/>
        <v>0.69887731481481452</v>
      </c>
    </row>
    <row r="277" spans="1:6">
      <c r="A277">
        <f t="shared" ca="1" si="27"/>
        <v>178</v>
      </c>
      <c r="B277" s="6">
        <f t="shared" ca="1" si="28"/>
        <v>0.54233796296296344</v>
      </c>
      <c r="C277" s="6">
        <f t="shared" ca="1" si="24"/>
        <v>0.63956018518518565</v>
      </c>
      <c r="D277">
        <f t="shared" ca="1" si="25"/>
        <v>278</v>
      </c>
      <c r="E277" s="6">
        <f t="shared" ca="1" si="29"/>
        <v>0.77960648148148159</v>
      </c>
      <c r="F277" s="6">
        <f t="shared" ca="1" si="26"/>
        <v>0.8768287037037038</v>
      </c>
    </row>
    <row r="278" spans="1:6">
      <c r="A278">
        <f t="shared" ca="1" si="27"/>
        <v>184</v>
      </c>
      <c r="B278" s="6">
        <f t="shared" ca="1" si="28"/>
        <v>0.79657407407407366</v>
      </c>
      <c r="C278" s="6">
        <f t="shared" ca="1" si="24"/>
        <v>0.89379629629629587</v>
      </c>
      <c r="D278">
        <f t="shared" ca="1" si="25"/>
        <v>284</v>
      </c>
      <c r="E278" s="6">
        <f t="shared" ca="1" si="29"/>
        <v>3.3842592592591814E-2</v>
      </c>
      <c r="F278" s="6">
        <f t="shared" ca="1" si="26"/>
        <v>0.13106481481481402</v>
      </c>
    </row>
    <row r="279" spans="1:6">
      <c r="A279">
        <f t="shared" ca="1" si="27"/>
        <v>116</v>
      </c>
      <c r="B279" s="6">
        <f t="shared" ca="1" si="28"/>
        <v>0.9152314814814817</v>
      </c>
      <c r="C279" s="6">
        <f t="shared" ca="1" si="24"/>
        <v>1.012453703703704</v>
      </c>
      <c r="D279">
        <f t="shared" ca="1" si="25"/>
        <v>216</v>
      </c>
      <c r="E279" s="6">
        <f t="shared" ca="1" si="29"/>
        <v>0.15249999999999986</v>
      </c>
      <c r="F279" s="6">
        <f t="shared" ca="1" si="26"/>
        <v>0.24972222222222207</v>
      </c>
    </row>
    <row r="280" spans="1:6">
      <c r="A280">
        <f t="shared" ca="1" si="27"/>
        <v>175</v>
      </c>
      <c r="B280" s="6">
        <f t="shared" ca="1" si="28"/>
        <v>0.41521990740740744</v>
      </c>
      <c r="C280" s="6">
        <f t="shared" ca="1" si="24"/>
        <v>0.51244212962962965</v>
      </c>
      <c r="D280">
        <f t="shared" ca="1" si="25"/>
        <v>275</v>
      </c>
      <c r="E280" s="6">
        <f t="shared" ca="1" si="29"/>
        <v>0.6524884259259256</v>
      </c>
      <c r="F280" s="6">
        <f t="shared" ca="1" si="26"/>
        <v>0.74971064814814781</v>
      </c>
    </row>
    <row r="281" spans="1:6">
      <c r="A281">
        <f t="shared" ca="1" si="27"/>
        <v>137</v>
      </c>
      <c r="B281" s="6">
        <f t="shared" ca="1" si="28"/>
        <v>0.80505787037037013</v>
      </c>
      <c r="C281" s="6">
        <f t="shared" ca="1" si="24"/>
        <v>0.90228009259259234</v>
      </c>
      <c r="D281">
        <f t="shared" ca="1" si="25"/>
        <v>237</v>
      </c>
      <c r="E281" s="6">
        <f t="shared" ca="1" si="29"/>
        <v>4.2326388888888289E-2</v>
      </c>
      <c r="F281" s="6">
        <f t="shared" ca="1" si="26"/>
        <v>0.1395486111111105</v>
      </c>
    </row>
    <row r="282" spans="1:6">
      <c r="A282">
        <f t="shared" ca="1" si="27"/>
        <v>162</v>
      </c>
      <c r="B282" s="6">
        <f t="shared" ca="1" si="28"/>
        <v>0.86437499999999989</v>
      </c>
      <c r="C282" s="6">
        <f t="shared" ca="1" si="24"/>
        <v>0.9615972222222221</v>
      </c>
      <c r="D282">
        <f t="shared" ca="1" si="25"/>
        <v>262</v>
      </c>
      <c r="E282" s="6">
        <f t="shared" ca="1" si="29"/>
        <v>0.10164351851851983</v>
      </c>
      <c r="F282" s="6">
        <f t="shared" ca="1" si="26"/>
        <v>0.19886574074074204</v>
      </c>
    </row>
    <row r="283" spans="1:6">
      <c r="A283">
        <f t="shared" ca="1" si="27"/>
        <v>200</v>
      </c>
      <c r="B283" s="6">
        <f t="shared" ca="1" si="28"/>
        <v>0.47453703703703631</v>
      </c>
      <c r="C283" s="6">
        <f t="shared" ref="C283:C346" ca="1" si="30">TIME(A283,A283,A283)+TIME(2,20,0)</f>
        <v>0.57175925925925852</v>
      </c>
      <c r="D283">
        <f t="shared" ref="D283:D346" ca="1" si="31">A283+100</f>
        <v>300</v>
      </c>
      <c r="E283" s="6">
        <f t="shared" ca="1" si="29"/>
        <v>0.71180555555555536</v>
      </c>
      <c r="F283" s="6">
        <f t="shared" ref="F283:F346" ca="1" si="32">TIME(D283,D283,D283)+TIME(2,20,0)</f>
        <v>0.80902777777777757</v>
      </c>
    </row>
    <row r="284" spans="1:6">
      <c r="A284">
        <f t="shared" ca="1" si="27"/>
        <v>118</v>
      </c>
      <c r="B284" s="6">
        <f t="shared" ca="1" si="28"/>
        <v>0.99997685185185237</v>
      </c>
      <c r="C284" s="6">
        <f t="shared" ca="1" si="30"/>
        <v>1.0971990740740747</v>
      </c>
      <c r="D284">
        <f t="shared" ca="1" si="31"/>
        <v>218</v>
      </c>
      <c r="E284" s="6">
        <f t="shared" ca="1" si="29"/>
        <v>0.23724537037037052</v>
      </c>
      <c r="F284" s="6">
        <f t="shared" ca="1" si="32"/>
        <v>0.33446759259259273</v>
      </c>
    </row>
    <row r="285" spans="1:6">
      <c r="A285">
        <f t="shared" ca="1" si="27"/>
        <v>111</v>
      </c>
      <c r="B285" s="6">
        <f t="shared" ca="1" si="28"/>
        <v>0.70336805555555504</v>
      </c>
      <c r="C285" s="6">
        <f t="shared" ca="1" si="30"/>
        <v>0.80059027777777725</v>
      </c>
      <c r="D285">
        <f t="shared" ca="1" si="31"/>
        <v>211</v>
      </c>
      <c r="E285" s="6">
        <f t="shared" ca="1" si="29"/>
        <v>0.94063657407407497</v>
      </c>
      <c r="F285" s="6">
        <f t="shared" ca="1" si="32"/>
        <v>1.0378587962962973</v>
      </c>
    </row>
    <row r="286" spans="1:6">
      <c r="A286">
        <f t="shared" ca="1" si="27"/>
        <v>168</v>
      </c>
      <c r="B286" s="6">
        <f t="shared" ca="1" si="28"/>
        <v>0.118611111111111</v>
      </c>
      <c r="C286" s="6">
        <f t="shared" ca="1" si="30"/>
        <v>0.21583333333333321</v>
      </c>
      <c r="D286">
        <f t="shared" ca="1" si="31"/>
        <v>268</v>
      </c>
      <c r="E286" s="6">
        <f t="shared" ca="1" si="29"/>
        <v>0.35587962962962827</v>
      </c>
      <c r="F286" s="6">
        <f t="shared" ca="1" si="32"/>
        <v>0.45310185185185048</v>
      </c>
    </row>
    <row r="287" spans="1:6">
      <c r="A287">
        <f t="shared" ca="1" si="27"/>
        <v>193</v>
      </c>
      <c r="B287" s="6">
        <f t="shared" ca="1" si="28"/>
        <v>0.17792824074074076</v>
      </c>
      <c r="C287" s="6">
        <f t="shared" ca="1" si="30"/>
        <v>0.27515046296296297</v>
      </c>
      <c r="D287">
        <f t="shared" ca="1" si="31"/>
        <v>293</v>
      </c>
      <c r="E287" s="6">
        <f t="shared" ca="1" si="29"/>
        <v>0.41519675925925981</v>
      </c>
      <c r="F287" s="6">
        <f t="shared" ca="1" si="32"/>
        <v>0.51241898148148202</v>
      </c>
    </row>
    <row r="288" spans="1:6">
      <c r="A288">
        <f t="shared" ca="1" si="27"/>
        <v>120</v>
      </c>
      <c r="B288" s="6">
        <f t="shared" ca="1" si="28"/>
        <v>8.4722222222222143E-2</v>
      </c>
      <c r="C288" s="6">
        <f t="shared" ca="1" si="30"/>
        <v>0.18194444444444435</v>
      </c>
      <c r="D288">
        <f t="shared" ca="1" si="31"/>
        <v>220</v>
      </c>
      <c r="E288" s="6">
        <f t="shared" ca="1" si="29"/>
        <v>0.32199074074074119</v>
      </c>
      <c r="F288" s="6">
        <f t="shared" ca="1" si="32"/>
        <v>0.4192129629629634</v>
      </c>
    </row>
    <row r="289" spans="1:6">
      <c r="A289">
        <f t="shared" ca="1" si="27"/>
        <v>151</v>
      </c>
      <c r="B289" s="6">
        <f t="shared" ca="1" si="28"/>
        <v>0.39827546296296301</v>
      </c>
      <c r="C289" s="6">
        <f t="shared" ca="1" si="30"/>
        <v>0.49549768518518522</v>
      </c>
      <c r="D289">
        <f t="shared" ca="1" si="31"/>
        <v>251</v>
      </c>
      <c r="E289" s="6">
        <f t="shared" ca="1" si="29"/>
        <v>0.63554398148148117</v>
      </c>
      <c r="F289" s="6">
        <f t="shared" ca="1" si="32"/>
        <v>0.73276620370370338</v>
      </c>
    </row>
    <row r="290" spans="1:6">
      <c r="A290">
        <f t="shared" ca="1" si="27"/>
        <v>183</v>
      </c>
      <c r="B290" s="6">
        <f t="shared" ca="1" si="28"/>
        <v>0.75420138888888832</v>
      </c>
      <c r="C290" s="6">
        <f t="shared" ca="1" si="30"/>
        <v>0.85142361111111053</v>
      </c>
      <c r="D290">
        <f t="shared" ca="1" si="31"/>
        <v>283</v>
      </c>
      <c r="E290" s="6">
        <f t="shared" ca="1" si="29"/>
        <v>0.99146990740740648</v>
      </c>
      <c r="F290" s="6">
        <f t="shared" ca="1" si="32"/>
        <v>1.0886921296296288</v>
      </c>
    </row>
    <row r="291" spans="1:6">
      <c r="A291">
        <f t="shared" ca="1" si="27"/>
        <v>107</v>
      </c>
      <c r="B291" s="6">
        <f t="shared" ca="1" si="28"/>
        <v>0.5338773148148146</v>
      </c>
      <c r="C291" s="6">
        <f t="shared" ca="1" si="30"/>
        <v>0.63109953703703681</v>
      </c>
      <c r="D291">
        <f t="shared" ca="1" si="31"/>
        <v>207</v>
      </c>
      <c r="E291" s="6">
        <f t="shared" ca="1" si="29"/>
        <v>0.77114583333333364</v>
      </c>
      <c r="F291" s="6">
        <f t="shared" ca="1" si="32"/>
        <v>0.86836805555555585</v>
      </c>
    </row>
    <row r="292" spans="1:6">
      <c r="A292">
        <f t="shared" ca="1" si="27"/>
        <v>107</v>
      </c>
      <c r="B292" s="6">
        <f t="shared" ca="1" si="28"/>
        <v>0.5338773148148146</v>
      </c>
      <c r="C292" s="6">
        <f t="shared" ca="1" si="30"/>
        <v>0.63109953703703681</v>
      </c>
      <c r="D292">
        <f t="shared" ca="1" si="31"/>
        <v>207</v>
      </c>
      <c r="E292" s="6">
        <f t="shared" ca="1" si="29"/>
        <v>0.77114583333333364</v>
      </c>
      <c r="F292" s="6">
        <f t="shared" ca="1" si="32"/>
        <v>0.86836805555555585</v>
      </c>
    </row>
    <row r="293" spans="1:6">
      <c r="A293">
        <f t="shared" ca="1" si="27"/>
        <v>143</v>
      </c>
      <c r="B293" s="6">
        <f t="shared" ca="1" si="28"/>
        <v>5.9293981481481239E-2</v>
      </c>
      <c r="C293" s="6">
        <f t="shared" ca="1" si="30"/>
        <v>0.15651620370370345</v>
      </c>
      <c r="D293">
        <f t="shared" ca="1" si="31"/>
        <v>243</v>
      </c>
      <c r="E293" s="6">
        <f t="shared" ca="1" si="29"/>
        <v>0.29656250000000028</v>
      </c>
      <c r="F293" s="6">
        <f t="shared" ca="1" si="32"/>
        <v>0.39378472222222249</v>
      </c>
    </row>
    <row r="294" spans="1:6">
      <c r="A294">
        <f t="shared" ca="1" si="27"/>
        <v>119</v>
      </c>
      <c r="B294" s="6">
        <f t="shared" ca="1" si="28"/>
        <v>4.2349537037036811E-2</v>
      </c>
      <c r="C294" s="6">
        <f t="shared" ca="1" si="30"/>
        <v>0.13957175925925902</v>
      </c>
      <c r="D294">
        <f t="shared" ca="1" si="31"/>
        <v>219</v>
      </c>
      <c r="E294" s="6">
        <f t="shared" ca="1" si="29"/>
        <v>0.27961805555555586</v>
      </c>
      <c r="F294" s="6">
        <f t="shared" ca="1" si="32"/>
        <v>0.37684027777777807</v>
      </c>
    </row>
    <row r="295" spans="1:6">
      <c r="A295">
        <f t="shared" ca="1" si="27"/>
        <v>171</v>
      </c>
      <c r="B295" s="6">
        <f t="shared" ca="1" si="28"/>
        <v>0.245729166666667</v>
      </c>
      <c r="C295" s="6">
        <f t="shared" ca="1" si="30"/>
        <v>0.34295138888888921</v>
      </c>
      <c r="D295">
        <f t="shared" ca="1" si="31"/>
        <v>271</v>
      </c>
      <c r="E295" s="6">
        <f t="shared" ca="1" si="29"/>
        <v>0.48299768518518427</v>
      </c>
      <c r="F295" s="6">
        <f t="shared" ca="1" si="32"/>
        <v>0.58021990740740648</v>
      </c>
    </row>
    <row r="296" spans="1:6">
      <c r="A296">
        <f t="shared" ca="1" si="27"/>
        <v>183</v>
      </c>
      <c r="B296" s="6">
        <f t="shared" ca="1" si="28"/>
        <v>0.75420138888888832</v>
      </c>
      <c r="C296" s="6">
        <f t="shared" ca="1" si="30"/>
        <v>0.85142361111111053</v>
      </c>
      <c r="D296">
        <f t="shared" ca="1" si="31"/>
        <v>283</v>
      </c>
      <c r="E296" s="6">
        <f t="shared" ca="1" si="29"/>
        <v>0.99146990740740648</v>
      </c>
      <c r="F296" s="6">
        <f t="shared" ca="1" si="32"/>
        <v>1.0886921296296288</v>
      </c>
    </row>
    <row r="297" spans="1:6">
      <c r="A297">
        <f t="shared" ca="1" si="27"/>
        <v>123</v>
      </c>
      <c r="B297" s="6">
        <f t="shared" ca="1" si="28"/>
        <v>0.21184027777777725</v>
      </c>
      <c r="C297" s="6">
        <f t="shared" ca="1" si="30"/>
        <v>0.30906249999999946</v>
      </c>
      <c r="D297">
        <f t="shared" ca="1" si="31"/>
        <v>223</v>
      </c>
      <c r="E297" s="6">
        <f t="shared" ca="1" si="29"/>
        <v>0.44910879629629541</v>
      </c>
      <c r="F297" s="6">
        <f t="shared" ca="1" si="32"/>
        <v>0.54633101851851762</v>
      </c>
    </row>
    <row r="298" spans="1:6">
      <c r="A298">
        <f t="shared" ca="1" si="27"/>
        <v>192</v>
      </c>
      <c r="B298" s="6">
        <f t="shared" ca="1" si="28"/>
        <v>0.13555555555555543</v>
      </c>
      <c r="C298" s="6">
        <f t="shared" ca="1" si="30"/>
        <v>0.23277777777777764</v>
      </c>
      <c r="D298">
        <f t="shared" ca="1" si="31"/>
        <v>292</v>
      </c>
      <c r="E298" s="6">
        <f t="shared" ca="1" si="29"/>
        <v>0.37282407407407447</v>
      </c>
      <c r="F298" s="6">
        <f t="shared" ca="1" si="32"/>
        <v>0.47004629629629668</v>
      </c>
    </row>
    <row r="299" spans="1:6">
      <c r="A299">
        <f t="shared" ca="1" si="27"/>
        <v>121</v>
      </c>
      <c r="B299" s="6">
        <f t="shared" ca="1" si="28"/>
        <v>0.12709490740740748</v>
      </c>
      <c r="C299" s="6">
        <f t="shared" ca="1" si="30"/>
        <v>0.22431712962962969</v>
      </c>
      <c r="D299">
        <f t="shared" ca="1" si="31"/>
        <v>221</v>
      </c>
      <c r="E299" s="6">
        <f t="shared" ca="1" si="29"/>
        <v>0.36436342592592474</v>
      </c>
      <c r="F299" s="6">
        <f t="shared" ca="1" si="32"/>
        <v>0.46158564814814695</v>
      </c>
    </row>
    <row r="300" spans="1:6">
      <c r="A300">
        <f t="shared" ca="1" si="27"/>
        <v>150</v>
      </c>
      <c r="B300" s="6">
        <f t="shared" ca="1" si="28"/>
        <v>0.35590277777777768</v>
      </c>
      <c r="C300" s="6">
        <f t="shared" ca="1" si="30"/>
        <v>0.45312499999999989</v>
      </c>
      <c r="D300">
        <f t="shared" ca="1" si="31"/>
        <v>250</v>
      </c>
      <c r="E300" s="6">
        <f t="shared" ca="1" si="29"/>
        <v>0.59317129629629584</v>
      </c>
      <c r="F300" s="6">
        <f t="shared" ca="1" si="32"/>
        <v>0.69039351851851805</v>
      </c>
    </row>
    <row r="301" spans="1:6">
      <c r="A301">
        <f t="shared" ca="1" si="27"/>
        <v>108</v>
      </c>
      <c r="B301" s="6">
        <f t="shared" ca="1" si="28"/>
        <v>0.57624999999999993</v>
      </c>
      <c r="C301" s="6">
        <f t="shared" ca="1" si="30"/>
        <v>0.67347222222222214</v>
      </c>
      <c r="D301">
        <f t="shared" ca="1" si="31"/>
        <v>208</v>
      </c>
      <c r="E301" s="6">
        <f t="shared" ca="1" si="29"/>
        <v>0.81351851851851897</v>
      </c>
      <c r="F301" s="6">
        <f t="shared" ca="1" si="32"/>
        <v>0.91074074074074118</v>
      </c>
    </row>
    <row r="302" spans="1:6">
      <c r="A302">
        <f t="shared" ca="1" si="27"/>
        <v>193</v>
      </c>
      <c r="B302" s="6">
        <f t="shared" ca="1" si="28"/>
        <v>0.17792824074074076</v>
      </c>
      <c r="C302" s="6">
        <f t="shared" ca="1" si="30"/>
        <v>0.27515046296296297</v>
      </c>
      <c r="D302">
        <f t="shared" ca="1" si="31"/>
        <v>293</v>
      </c>
      <c r="E302" s="6">
        <f t="shared" ca="1" si="29"/>
        <v>0.41519675925925981</v>
      </c>
      <c r="F302" s="6">
        <f t="shared" ca="1" si="32"/>
        <v>0.51241898148148202</v>
      </c>
    </row>
    <row r="303" spans="1:6">
      <c r="A303">
        <f t="shared" ca="1" si="27"/>
        <v>158</v>
      </c>
      <c r="B303" s="6">
        <f t="shared" ca="1" si="28"/>
        <v>0.69488425925925856</v>
      </c>
      <c r="C303" s="6">
        <f t="shared" ca="1" si="30"/>
        <v>0.79210648148148077</v>
      </c>
      <c r="D303">
        <f t="shared" ca="1" si="31"/>
        <v>258</v>
      </c>
      <c r="E303" s="6">
        <f t="shared" ca="1" si="29"/>
        <v>0.9321527777777785</v>
      </c>
      <c r="F303" s="6">
        <f t="shared" ca="1" si="32"/>
        <v>1.0293750000000008</v>
      </c>
    </row>
    <row r="304" spans="1:6">
      <c r="A304">
        <f t="shared" ca="1" si="27"/>
        <v>170</v>
      </c>
      <c r="B304" s="6">
        <f t="shared" ca="1" si="28"/>
        <v>0.20335648148148167</v>
      </c>
      <c r="C304" s="6">
        <f t="shared" ca="1" si="30"/>
        <v>0.30057870370370388</v>
      </c>
      <c r="D304">
        <f t="shared" ca="1" si="31"/>
        <v>270</v>
      </c>
      <c r="E304" s="6">
        <f t="shared" ca="1" si="29"/>
        <v>0.44062499999999893</v>
      </c>
      <c r="F304" s="6">
        <f t="shared" ca="1" si="32"/>
        <v>0.53784722222222114</v>
      </c>
    </row>
    <row r="305" spans="1:6">
      <c r="A305">
        <f t="shared" ca="1" si="27"/>
        <v>165</v>
      </c>
      <c r="B305" s="6">
        <f t="shared" ca="1" si="28"/>
        <v>0.991493055555555</v>
      </c>
      <c r="C305" s="6">
        <f t="shared" ca="1" si="30"/>
        <v>1.0887152777777773</v>
      </c>
      <c r="D305">
        <f t="shared" ca="1" si="31"/>
        <v>265</v>
      </c>
      <c r="E305" s="6">
        <f t="shared" ca="1" si="29"/>
        <v>0.22876157407407582</v>
      </c>
      <c r="F305" s="6">
        <f t="shared" ca="1" si="32"/>
        <v>0.32598379629629803</v>
      </c>
    </row>
    <row r="306" spans="1:6">
      <c r="A306">
        <f t="shared" ca="1" si="27"/>
        <v>160</v>
      </c>
      <c r="B306" s="6">
        <f t="shared" ca="1" si="28"/>
        <v>0.77962962962962923</v>
      </c>
      <c r="C306" s="6">
        <f t="shared" ca="1" si="30"/>
        <v>0.87685185185185144</v>
      </c>
      <c r="D306">
        <f t="shared" ca="1" si="31"/>
        <v>260</v>
      </c>
      <c r="E306" s="6">
        <f t="shared" ca="1" si="29"/>
        <v>1.6898148148149161E-2</v>
      </c>
      <c r="F306" s="6">
        <f t="shared" ca="1" si="32"/>
        <v>0.11412037037037139</v>
      </c>
    </row>
    <row r="307" spans="1:6">
      <c r="A307">
        <f t="shared" ca="1" si="27"/>
        <v>162</v>
      </c>
      <c r="B307" s="6">
        <f t="shared" ca="1" si="28"/>
        <v>0.86437499999999989</v>
      </c>
      <c r="C307" s="6">
        <f t="shared" ca="1" si="30"/>
        <v>0.9615972222222221</v>
      </c>
      <c r="D307">
        <f t="shared" ca="1" si="31"/>
        <v>262</v>
      </c>
      <c r="E307" s="6">
        <f t="shared" ca="1" si="29"/>
        <v>0.10164351851851983</v>
      </c>
      <c r="F307" s="6">
        <f t="shared" ca="1" si="32"/>
        <v>0.19886574074074204</v>
      </c>
    </row>
    <row r="308" spans="1:6">
      <c r="A308">
        <f t="shared" ca="1" si="27"/>
        <v>124</v>
      </c>
      <c r="B308" s="6">
        <f t="shared" ca="1" si="28"/>
        <v>0.25421296296296259</v>
      </c>
      <c r="C308" s="6">
        <f t="shared" ca="1" si="30"/>
        <v>0.3514351851851848</v>
      </c>
      <c r="D308">
        <f t="shared" ca="1" si="31"/>
        <v>224</v>
      </c>
      <c r="E308" s="6">
        <f t="shared" ca="1" si="29"/>
        <v>0.49148148148148074</v>
      </c>
      <c r="F308" s="6">
        <f t="shared" ca="1" si="32"/>
        <v>0.58870370370370295</v>
      </c>
    </row>
    <row r="309" spans="1:6">
      <c r="A309">
        <f t="shared" ca="1" si="27"/>
        <v>116</v>
      </c>
      <c r="B309" s="6">
        <f t="shared" ca="1" si="28"/>
        <v>0.9152314814814817</v>
      </c>
      <c r="C309" s="6">
        <f t="shared" ca="1" si="30"/>
        <v>1.012453703703704</v>
      </c>
      <c r="D309">
        <f t="shared" ca="1" si="31"/>
        <v>216</v>
      </c>
      <c r="E309" s="6">
        <f t="shared" ca="1" si="29"/>
        <v>0.15249999999999986</v>
      </c>
      <c r="F309" s="6">
        <f t="shared" ca="1" si="32"/>
        <v>0.24972222222222207</v>
      </c>
    </row>
    <row r="310" spans="1:6">
      <c r="A310">
        <f t="shared" ca="1" si="27"/>
        <v>160</v>
      </c>
      <c r="B310" s="6">
        <f t="shared" ca="1" si="28"/>
        <v>0.77962962962962923</v>
      </c>
      <c r="C310" s="6">
        <f t="shared" ca="1" si="30"/>
        <v>0.87685185185185144</v>
      </c>
      <c r="D310">
        <f t="shared" ca="1" si="31"/>
        <v>260</v>
      </c>
      <c r="E310" s="6">
        <f t="shared" ca="1" si="29"/>
        <v>1.6898148148149161E-2</v>
      </c>
      <c r="F310" s="6">
        <f t="shared" ca="1" si="32"/>
        <v>0.11412037037037139</v>
      </c>
    </row>
    <row r="311" spans="1:6">
      <c r="A311">
        <f t="shared" ca="1" si="27"/>
        <v>117</v>
      </c>
      <c r="B311" s="6">
        <f t="shared" ca="1" si="28"/>
        <v>0.95760416666666703</v>
      </c>
      <c r="C311" s="6">
        <f t="shared" ca="1" si="30"/>
        <v>1.0548263888888894</v>
      </c>
      <c r="D311">
        <f t="shared" ca="1" si="31"/>
        <v>217</v>
      </c>
      <c r="E311" s="6">
        <f t="shared" ca="1" si="29"/>
        <v>0.19487268518518519</v>
      </c>
      <c r="F311" s="6">
        <f t="shared" ca="1" si="32"/>
        <v>0.2920949074074074</v>
      </c>
    </row>
    <row r="312" spans="1:6">
      <c r="A312">
        <f t="shared" ca="1" si="27"/>
        <v>147</v>
      </c>
      <c r="B312" s="6">
        <f t="shared" ca="1" si="28"/>
        <v>0.22878472222222257</v>
      </c>
      <c r="C312" s="6">
        <f t="shared" ca="1" si="30"/>
        <v>0.32600694444444478</v>
      </c>
      <c r="D312">
        <f t="shared" ca="1" si="31"/>
        <v>247</v>
      </c>
      <c r="E312" s="6">
        <f t="shared" ca="1" si="29"/>
        <v>0.46605324074073984</v>
      </c>
      <c r="F312" s="6">
        <f t="shared" ca="1" si="32"/>
        <v>0.56327546296296205</v>
      </c>
    </row>
    <row r="313" spans="1:6">
      <c r="A313">
        <f t="shared" ca="1" si="27"/>
        <v>170</v>
      </c>
      <c r="B313" s="6">
        <f t="shared" ca="1" si="28"/>
        <v>0.20335648148148167</v>
      </c>
      <c r="C313" s="6">
        <f t="shared" ca="1" si="30"/>
        <v>0.30057870370370388</v>
      </c>
      <c r="D313">
        <f t="shared" ca="1" si="31"/>
        <v>270</v>
      </c>
      <c r="E313" s="6">
        <f t="shared" ca="1" si="29"/>
        <v>0.44062499999999893</v>
      </c>
      <c r="F313" s="6">
        <f t="shared" ca="1" si="32"/>
        <v>0.53784722222222114</v>
      </c>
    </row>
    <row r="314" spans="1:6">
      <c r="A314">
        <f t="shared" ca="1" si="27"/>
        <v>178</v>
      </c>
      <c r="B314" s="6">
        <f t="shared" ca="1" si="28"/>
        <v>0.54233796296296344</v>
      </c>
      <c r="C314" s="6">
        <f t="shared" ca="1" si="30"/>
        <v>0.63956018518518565</v>
      </c>
      <c r="D314">
        <f t="shared" ca="1" si="31"/>
        <v>278</v>
      </c>
      <c r="E314" s="6">
        <f t="shared" ca="1" si="29"/>
        <v>0.77960648148148159</v>
      </c>
      <c r="F314" s="6">
        <f t="shared" ca="1" si="32"/>
        <v>0.8768287037037038</v>
      </c>
    </row>
    <row r="315" spans="1:6">
      <c r="A315">
        <f t="shared" ca="1" si="27"/>
        <v>155</v>
      </c>
      <c r="B315" s="6">
        <f t="shared" ca="1" si="28"/>
        <v>0.56776620370370434</v>
      </c>
      <c r="C315" s="6">
        <f t="shared" ca="1" si="30"/>
        <v>0.66498842592592655</v>
      </c>
      <c r="D315">
        <f t="shared" ca="1" si="31"/>
        <v>255</v>
      </c>
      <c r="E315" s="6">
        <f t="shared" ca="1" si="29"/>
        <v>0.8050347222222225</v>
      </c>
      <c r="F315" s="6">
        <f t="shared" ca="1" si="32"/>
        <v>0.90225694444444471</v>
      </c>
    </row>
    <row r="316" spans="1:6">
      <c r="A316">
        <f t="shared" ca="1" si="27"/>
        <v>156</v>
      </c>
      <c r="B316" s="6">
        <f t="shared" ca="1" si="28"/>
        <v>0.61013888888888967</v>
      </c>
      <c r="C316" s="6">
        <f t="shared" ca="1" si="30"/>
        <v>0.70736111111111188</v>
      </c>
      <c r="D316">
        <f t="shared" ca="1" si="31"/>
        <v>256</v>
      </c>
      <c r="E316" s="6">
        <f t="shared" ca="1" si="29"/>
        <v>0.84740740740740783</v>
      </c>
      <c r="F316" s="6">
        <f t="shared" ca="1" si="32"/>
        <v>0.94462962962963004</v>
      </c>
    </row>
    <row r="317" spans="1:6">
      <c r="A317">
        <f t="shared" ca="1" si="27"/>
        <v>138</v>
      </c>
      <c r="B317" s="6">
        <f t="shared" ca="1" si="28"/>
        <v>0.84743055555555546</v>
      </c>
      <c r="C317" s="6">
        <f t="shared" ca="1" si="30"/>
        <v>0.94465277777777767</v>
      </c>
      <c r="D317">
        <f t="shared" ca="1" si="31"/>
        <v>238</v>
      </c>
      <c r="E317" s="6">
        <f t="shared" ca="1" si="29"/>
        <v>8.4699074074073621E-2</v>
      </c>
      <c r="F317" s="6">
        <f t="shared" ca="1" si="32"/>
        <v>0.18192129629629583</v>
      </c>
    </row>
    <row r="318" spans="1:6">
      <c r="A318">
        <f t="shared" ca="1" si="27"/>
        <v>194</v>
      </c>
      <c r="B318" s="6">
        <f t="shared" ca="1" si="28"/>
        <v>0.22030092592592609</v>
      </c>
      <c r="C318" s="6">
        <f t="shared" ca="1" si="30"/>
        <v>0.3175231481481483</v>
      </c>
      <c r="D318">
        <f t="shared" ca="1" si="31"/>
        <v>294</v>
      </c>
      <c r="E318" s="6">
        <f t="shared" ca="1" si="29"/>
        <v>0.45756944444444514</v>
      </c>
      <c r="F318" s="6">
        <f t="shared" ca="1" si="32"/>
        <v>0.55479166666666735</v>
      </c>
    </row>
    <row r="319" spans="1:6">
      <c r="A319">
        <f t="shared" ca="1" si="27"/>
        <v>120</v>
      </c>
      <c r="B319" s="6">
        <f t="shared" ca="1" si="28"/>
        <v>8.4722222222222143E-2</v>
      </c>
      <c r="C319" s="6">
        <f t="shared" ca="1" si="30"/>
        <v>0.18194444444444435</v>
      </c>
      <c r="D319">
        <f t="shared" ca="1" si="31"/>
        <v>220</v>
      </c>
      <c r="E319" s="6">
        <f t="shared" ca="1" si="29"/>
        <v>0.32199074074074119</v>
      </c>
      <c r="F319" s="6">
        <f t="shared" ca="1" si="32"/>
        <v>0.4192129629629634</v>
      </c>
    </row>
    <row r="320" spans="1:6">
      <c r="A320">
        <f t="shared" ca="1" si="27"/>
        <v>177</v>
      </c>
      <c r="B320" s="6">
        <f t="shared" ca="1" si="28"/>
        <v>0.49996527777777811</v>
      </c>
      <c r="C320" s="6">
        <f t="shared" ca="1" si="30"/>
        <v>0.59718750000000032</v>
      </c>
      <c r="D320">
        <f t="shared" ca="1" si="31"/>
        <v>277</v>
      </c>
      <c r="E320" s="6">
        <f t="shared" ca="1" si="29"/>
        <v>0.73723379629629626</v>
      </c>
      <c r="F320" s="6">
        <f t="shared" ca="1" si="32"/>
        <v>0.83445601851851847</v>
      </c>
    </row>
    <row r="321" spans="1:6">
      <c r="A321">
        <f t="shared" ca="1" si="27"/>
        <v>157</v>
      </c>
      <c r="B321" s="6">
        <f t="shared" ca="1" si="28"/>
        <v>0.65251157407407323</v>
      </c>
      <c r="C321" s="6">
        <f t="shared" ca="1" si="30"/>
        <v>0.74973379629629544</v>
      </c>
      <c r="D321">
        <f t="shared" ca="1" si="31"/>
        <v>257</v>
      </c>
      <c r="E321" s="6">
        <f t="shared" ca="1" si="29"/>
        <v>0.88978009259259316</v>
      </c>
      <c r="F321" s="6">
        <f t="shared" ca="1" si="32"/>
        <v>0.98700231481481537</v>
      </c>
    </row>
    <row r="322" spans="1:6">
      <c r="A322">
        <f t="shared" ref="A322:A385" ca="1" si="33">RANDBETWEEN(100,200)</f>
        <v>144</v>
      </c>
      <c r="B322" s="6">
        <f t="shared" ref="B322:B385" ca="1" si="34">TIME(A322,A322,A322)</f>
        <v>0.10166666666666657</v>
      </c>
      <c r="C322" s="6">
        <f t="shared" ca="1" si="30"/>
        <v>0.19888888888888878</v>
      </c>
      <c r="D322">
        <f t="shared" ca="1" si="31"/>
        <v>244</v>
      </c>
      <c r="E322" s="6">
        <f t="shared" ref="E322:E385" ca="1" si="35">TIME(D322,D322,D322)</f>
        <v>0.33893518518518562</v>
      </c>
      <c r="F322" s="6">
        <f t="shared" ca="1" si="32"/>
        <v>0.43615740740740783</v>
      </c>
    </row>
    <row r="323" spans="1:6">
      <c r="A323">
        <f t="shared" ca="1" si="33"/>
        <v>168</v>
      </c>
      <c r="B323" s="6">
        <f t="shared" ca="1" si="34"/>
        <v>0.118611111111111</v>
      </c>
      <c r="C323" s="6">
        <f t="shared" ca="1" si="30"/>
        <v>0.21583333333333321</v>
      </c>
      <c r="D323">
        <f t="shared" ca="1" si="31"/>
        <v>268</v>
      </c>
      <c r="E323" s="6">
        <f t="shared" ca="1" si="35"/>
        <v>0.35587962962962827</v>
      </c>
      <c r="F323" s="6">
        <f t="shared" ca="1" si="32"/>
        <v>0.45310185185185048</v>
      </c>
    </row>
    <row r="324" spans="1:6">
      <c r="A324">
        <f t="shared" ca="1" si="33"/>
        <v>121</v>
      </c>
      <c r="B324" s="6">
        <f t="shared" ca="1" si="34"/>
        <v>0.12709490740740748</v>
      </c>
      <c r="C324" s="6">
        <f t="shared" ca="1" si="30"/>
        <v>0.22431712962962969</v>
      </c>
      <c r="D324">
        <f t="shared" ca="1" si="31"/>
        <v>221</v>
      </c>
      <c r="E324" s="6">
        <f t="shared" ca="1" si="35"/>
        <v>0.36436342592592474</v>
      </c>
      <c r="F324" s="6">
        <f t="shared" ca="1" si="32"/>
        <v>0.46158564814814695</v>
      </c>
    </row>
    <row r="325" spans="1:6">
      <c r="A325">
        <f t="shared" ca="1" si="33"/>
        <v>105</v>
      </c>
      <c r="B325" s="6">
        <f t="shared" ca="1" si="34"/>
        <v>0.44913194444444482</v>
      </c>
      <c r="C325" s="6">
        <f t="shared" ca="1" si="30"/>
        <v>0.54635416666666703</v>
      </c>
      <c r="D325">
        <f t="shared" ca="1" si="31"/>
        <v>205</v>
      </c>
      <c r="E325" s="6">
        <f t="shared" ca="1" si="35"/>
        <v>0.68640046296296298</v>
      </c>
      <c r="F325" s="6">
        <f t="shared" ca="1" si="32"/>
        <v>0.78362268518518519</v>
      </c>
    </row>
    <row r="326" spans="1:6">
      <c r="A326">
        <f t="shared" ca="1" si="33"/>
        <v>161</v>
      </c>
      <c r="B326" s="6">
        <f t="shared" ca="1" si="34"/>
        <v>0.82200231481481456</v>
      </c>
      <c r="C326" s="6">
        <f t="shared" ca="1" si="30"/>
        <v>0.91922453703703677</v>
      </c>
      <c r="D326">
        <f t="shared" ca="1" si="31"/>
        <v>261</v>
      </c>
      <c r="E326" s="6">
        <f t="shared" ca="1" si="35"/>
        <v>5.9270833333334494E-2</v>
      </c>
      <c r="F326" s="6">
        <f t="shared" ca="1" si="32"/>
        <v>0.1564930555555567</v>
      </c>
    </row>
    <row r="327" spans="1:6">
      <c r="A327">
        <f t="shared" ca="1" si="33"/>
        <v>178</v>
      </c>
      <c r="B327" s="6">
        <f t="shared" ca="1" si="34"/>
        <v>0.54233796296296344</v>
      </c>
      <c r="C327" s="6">
        <f t="shared" ca="1" si="30"/>
        <v>0.63956018518518565</v>
      </c>
      <c r="D327">
        <f t="shared" ca="1" si="31"/>
        <v>278</v>
      </c>
      <c r="E327" s="6">
        <f t="shared" ca="1" si="35"/>
        <v>0.77960648148148159</v>
      </c>
      <c r="F327" s="6">
        <f t="shared" ca="1" si="32"/>
        <v>0.8768287037037038</v>
      </c>
    </row>
    <row r="328" spans="1:6">
      <c r="A328">
        <f t="shared" ca="1" si="33"/>
        <v>113</v>
      </c>
      <c r="B328" s="6">
        <f t="shared" ca="1" si="34"/>
        <v>0.7881134259259257</v>
      </c>
      <c r="C328" s="6">
        <f t="shared" ca="1" si="30"/>
        <v>0.88533564814814791</v>
      </c>
      <c r="D328">
        <f t="shared" ca="1" si="31"/>
        <v>213</v>
      </c>
      <c r="E328" s="6">
        <f t="shared" ca="1" si="35"/>
        <v>2.5381944444445637E-2</v>
      </c>
      <c r="F328" s="6">
        <f t="shared" ca="1" si="32"/>
        <v>0.12260416666666786</v>
      </c>
    </row>
    <row r="329" spans="1:6">
      <c r="A329">
        <f t="shared" ca="1" si="33"/>
        <v>109</v>
      </c>
      <c r="B329" s="6">
        <f t="shared" ca="1" si="34"/>
        <v>0.61862268518518526</v>
      </c>
      <c r="C329" s="6">
        <f t="shared" ca="1" si="30"/>
        <v>0.71584490740740747</v>
      </c>
      <c r="D329">
        <f t="shared" ca="1" si="31"/>
        <v>209</v>
      </c>
      <c r="E329" s="6">
        <f t="shared" ca="1" si="35"/>
        <v>0.85589120370370431</v>
      </c>
      <c r="F329" s="6">
        <f t="shared" ca="1" si="32"/>
        <v>0.95311342592592652</v>
      </c>
    </row>
    <row r="330" spans="1:6">
      <c r="A330">
        <f t="shared" ca="1" si="33"/>
        <v>174</v>
      </c>
      <c r="B330" s="6">
        <f t="shared" ca="1" si="34"/>
        <v>0.37284722222222211</v>
      </c>
      <c r="C330" s="6">
        <f t="shared" ca="1" si="30"/>
        <v>0.47006944444444432</v>
      </c>
      <c r="D330">
        <f t="shared" ca="1" si="31"/>
        <v>274</v>
      </c>
      <c r="E330" s="6">
        <f t="shared" ca="1" si="35"/>
        <v>0.61011574074074026</v>
      </c>
      <c r="F330" s="6">
        <f t="shared" ca="1" si="32"/>
        <v>0.70733796296296247</v>
      </c>
    </row>
    <row r="331" spans="1:6">
      <c r="A331">
        <f t="shared" ca="1" si="33"/>
        <v>121</v>
      </c>
      <c r="B331" s="6">
        <f t="shared" ca="1" si="34"/>
        <v>0.12709490740740748</v>
      </c>
      <c r="C331" s="6">
        <f t="shared" ca="1" si="30"/>
        <v>0.22431712962962969</v>
      </c>
      <c r="D331">
        <f t="shared" ca="1" si="31"/>
        <v>221</v>
      </c>
      <c r="E331" s="6">
        <f t="shared" ca="1" si="35"/>
        <v>0.36436342592592474</v>
      </c>
      <c r="F331" s="6">
        <f t="shared" ca="1" si="32"/>
        <v>0.46158564814814695</v>
      </c>
    </row>
    <row r="332" spans="1:6">
      <c r="A332">
        <f t="shared" ca="1" si="33"/>
        <v>106</v>
      </c>
      <c r="B332" s="6">
        <f t="shared" ca="1" si="34"/>
        <v>0.49150462962963015</v>
      </c>
      <c r="C332" s="6">
        <f t="shared" ca="1" si="30"/>
        <v>0.58872685185185236</v>
      </c>
      <c r="D332">
        <f t="shared" ca="1" si="31"/>
        <v>206</v>
      </c>
      <c r="E332" s="6">
        <f t="shared" ca="1" si="35"/>
        <v>0.72877314814814831</v>
      </c>
      <c r="F332" s="6">
        <f t="shared" ca="1" si="32"/>
        <v>0.82599537037037052</v>
      </c>
    </row>
    <row r="333" spans="1:6">
      <c r="A333">
        <f t="shared" ca="1" si="33"/>
        <v>187</v>
      </c>
      <c r="B333" s="6">
        <f t="shared" ca="1" si="34"/>
        <v>0.92369212962962965</v>
      </c>
      <c r="C333" s="6">
        <f t="shared" ca="1" si="30"/>
        <v>1.020914351851852</v>
      </c>
      <c r="D333">
        <f t="shared" ca="1" si="31"/>
        <v>287</v>
      </c>
      <c r="E333" s="6">
        <f t="shared" ca="1" si="35"/>
        <v>0.16096064814814781</v>
      </c>
      <c r="F333" s="6">
        <f t="shared" ca="1" si="32"/>
        <v>0.25818287037037002</v>
      </c>
    </row>
    <row r="334" spans="1:6">
      <c r="A334">
        <f t="shared" ca="1" si="33"/>
        <v>100</v>
      </c>
      <c r="B334" s="6">
        <f t="shared" ca="1" si="34"/>
        <v>0.23726851851851816</v>
      </c>
      <c r="C334" s="6">
        <f t="shared" ca="1" si="30"/>
        <v>0.33449074074074037</v>
      </c>
      <c r="D334">
        <f t="shared" ca="1" si="31"/>
        <v>200</v>
      </c>
      <c r="E334" s="6">
        <f t="shared" ca="1" si="35"/>
        <v>0.47453703703703631</v>
      </c>
      <c r="F334" s="6">
        <f t="shared" ca="1" si="32"/>
        <v>0.57175925925925852</v>
      </c>
    </row>
    <row r="335" spans="1:6">
      <c r="A335">
        <f t="shared" ca="1" si="33"/>
        <v>150</v>
      </c>
      <c r="B335" s="6">
        <f t="shared" ca="1" si="34"/>
        <v>0.35590277777777768</v>
      </c>
      <c r="C335" s="6">
        <f t="shared" ca="1" si="30"/>
        <v>0.45312499999999989</v>
      </c>
      <c r="D335">
        <f t="shared" ca="1" si="31"/>
        <v>250</v>
      </c>
      <c r="E335" s="6">
        <f t="shared" ca="1" si="35"/>
        <v>0.59317129629629584</v>
      </c>
      <c r="F335" s="6">
        <f t="shared" ca="1" si="32"/>
        <v>0.69039351851851805</v>
      </c>
    </row>
    <row r="336" spans="1:6">
      <c r="A336">
        <f t="shared" ca="1" si="33"/>
        <v>105</v>
      </c>
      <c r="B336" s="6">
        <f t="shared" ca="1" si="34"/>
        <v>0.44913194444444482</v>
      </c>
      <c r="C336" s="6">
        <f t="shared" ca="1" si="30"/>
        <v>0.54635416666666703</v>
      </c>
      <c r="D336">
        <f t="shared" ca="1" si="31"/>
        <v>205</v>
      </c>
      <c r="E336" s="6">
        <f t="shared" ca="1" si="35"/>
        <v>0.68640046296296298</v>
      </c>
      <c r="F336" s="6">
        <f t="shared" ca="1" si="32"/>
        <v>0.78362268518518519</v>
      </c>
    </row>
    <row r="337" spans="1:6">
      <c r="A337">
        <f t="shared" ca="1" si="33"/>
        <v>126</v>
      </c>
      <c r="B337" s="6">
        <f t="shared" ca="1" si="34"/>
        <v>0.33895833333333325</v>
      </c>
      <c r="C337" s="6">
        <f t="shared" ca="1" si="30"/>
        <v>0.43618055555555546</v>
      </c>
      <c r="D337">
        <f t="shared" ca="1" si="31"/>
        <v>226</v>
      </c>
      <c r="E337" s="6">
        <f t="shared" ca="1" si="35"/>
        <v>0.57622685185185141</v>
      </c>
      <c r="F337" s="6">
        <f t="shared" ca="1" si="32"/>
        <v>0.67344907407407362</v>
      </c>
    </row>
    <row r="338" spans="1:6">
      <c r="A338">
        <f t="shared" ca="1" si="33"/>
        <v>187</v>
      </c>
      <c r="B338" s="6">
        <f t="shared" ca="1" si="34"/>
        <v>0.92369212962962965</v>
      </c>
      <c r="C338" s="6">
        <f t="shared" ca="1" si="30"/>
        <v>1.020914351851852</v>
      </c>
      <c r="D338">
        <f t="shared" ca="1" si="31"/>
        <v>287</v>
      </c>
      <c r="E338" s="6">
        <f t="shared" ca="1" si="35"/>
        <v>0.16096064814814781</v>
      </c>
      <c r="F338" s="6">
        <f t="shared" ca="1" si="32"/>
        <v>0.25818287037037002</v>
      </c>
    </row>
    <row r="339" spans="1:6">
      <c r="A339">
        <f t="shared" ca="1" si="33"/>
        <v>196</v>
      </c>
      <c r="B339" s="6">
        <f t="shared" ca="1" si="34"/>
        <v>0.30504629629629676</v>
      </c>
      <c r="C339" s="6">
        <f t="shared" ca="1" si="30"/>
        <v>0.40226851851851897</v>
      </c>
      <c r="D339">
        <f t="shared" ca="1" si="31"/>
        <v>296</v>
      </c>
      <c r="E339" s="6">
        <f t="shared" ca="1" si="35"/>
        <v>0.5423148148148158</v>
      </c>
      <c r="F339" s="6">
        <f t="shared" ca="1" si="32"/>
        <v>0.63953703703703801</v>
      </c>
    </row>
    <row r="340" spans="1:6">
      <c r="A340">
        <f t="shared" ca="1" si="33"/>
        <v>115</v>
      </c>
      <c r="B340" s="6">
        <f t="shared" ca="1" si="34"/>
        <v>0.87285879629629637</v>
      </c>
      <c r="C340" s="6">
        <f t="shared" ca="1" si="30"/>
        <v>0.97008101851851858</v>
      </c>
      <c r="D340">
        <f t="shared" ca="1" si="31"/>
        <v>215</v>
      </c>
      <c r="E340" s="6">
        <f t="shared" ca="1" si="35"/>
        <v>0.11012731481481453</v>
      </c>
      <c r="F340" s="6">
        <f t="shared" ca="1" si="32"/>
        <v>0.20734953703703674</v>
      </c>
    </row>
    <row r="341" spans="1:6">
      <c r="A341">
        <f t="shared" ca="1" si="33"/>
        <v>180</v>
      </c>
      <c r="B341" s="6">
        <f t="shared" ca="1" si="34"/>
        <v>0.6270833333333341</v>
      </c>
      <c r="C341" s="6">
        <f t="shared" ca="1" si="30"/>
        <v>0.72430555555555631</v>
      </c>
      <c r="D341">
        <f t="shared" ca="1" si="31"/>
        <v>280</v>
      </c>
      <c r="E341" s="6">
        <f t="shared" ca="1" si="35"/>
        <v>0.86435185185185226</v>
      </c>
      <c r="F341" s="6">
        <f t="shared" ca="1" si="32"/>
        <v>0.96157407407407447</v>
      </c>
    </row>
    <row r="342" spans="1:6">
      <c r="A342">
        <f t="shared" ca="1" si="33"/>
        <v>174</v>
      </c>
      <c r="B342" s="6">
        <f t="shared" ca="1" si="34"/>
        <v>0.37284722222222211</v>
      </c>
      <c r="C342" s="6">
        <f t="shared" ca="1" si="30"/>
        <v>0.47006944444444432</v>
      </c>
      <c r="D342">
        <f t="shared" ca="1" si="31"/>
        <v>274</v>
      </c>
      <c r="E342" s="6">
        <f t="shared" ca="1" si="35"/>
        <v>0.61011574074074026</v>
      </c>
      <c r="F342" s="6">
        <f t="shared" ca="1" si="32"/>
        <v>0.70733796296296247</v>
      </c>
    </row>
    <row r="343" spans="1:6">
      <c r="A343">
        <f t="shared" ca="1" si="33"/>
        <v>182</v>
      </c>
      <c r="B343" s="6">
        <f t="shared" ca="1" si="34"/>
        <v>0.71182870370370299</v>
      </c>
      <c r="C343" s="6">
        <f t="shared" ca="1" si="30"/>
        <v>0.8090509259259252</v>
      </c>
      <c r="D343">
        <f t="shared" ca="1" si="31"/>
        <v>282</v>
      </c>
      <c r="E343" s="6">
        <f t="shared" ca="1" si="35"/>
        <v>0.94909722222222115</v>
      </c>
      <c r="F343" s="6">
        <f t="shared" ca="1" si="32"/>
        <v>1.0463194444444435</v>
      </c>
    </row>
    <row r="344" spans="1:6">
      <c r="A344">
        <f t="shared" ca="1" si="33"/>
        <v>125</v>
      </c>
      <c r="B344" s="6">
        <f t="shared" ca="1" si="34"/>
        <v>0.29658564814814792</v>
      </c>
      <c r="C344" s="6">
        <f t="shared" ca="1" si="30"/>
        <v>0.39380787037037013</v>
      </c>
      <c r="D344">
        <f t="shared" ca="1" si="31"/>
        <v>225</v>
      </c>
      <c r="E344" s="6">
        <f t="shared" ca="1" si="35"/>
        <v>0.53385416666666607</v>
      </c>
      <c r="F344" s="6">
        <f t="shared" ca="1" si="32"/>
        <v>0.63107638888888828</v>
      </c>
    </row>
    <row r="345" spans="1:6">
      <c r="A345">
        <f t="shared" ca="1" si="33"/>
        <v>156</v>
      </c>
      <c r="B345" s="6">
        <f t="shared" ca="1" si="34"/>
        <v>0.61013888888888967</v>
      </c>
      <c r="C345" s="6">
        <f t="shared" ca="1" si="30"/>
        <v>0.70736111111111188</v>
      </c>
      <c r="D345">
        <f t="shared" ca="1" si="31"/>
        <v>256</v>
      </c>
      <c r="E345" s="6">
        <f t="shared" ca="1" si="35"/>
        <v>0.84740740740740783</v>
      </c>
      <c r="F345" s="6">
        <f t="shared" ca="1" si="32"/>
        <v>0.94462962962963004</v>
      </c>
    </row>
    <row r="346" spans="1:6">
      <c r="A346">
        <f t="shared" ca="1" si="33"/>
        <v>150</v>
      </c>
      <c r="B346" s="6">
        <f t="shared" ca="1" si="34"/>
        <v>0.35590277777777768</v>
      </c>
      <c r="C346" s="6">
        <f t="shared" ca="1" si="30"/>
        <v>0.45312499999999989</v>
      </c>
      <c r="D346">
        <f t="shared" ca="1" si="31"/>
        <v>250</v>
      </c>
      <c r="E346" s="6">
        <f t="shared" ca="1" si="35"/>
        <v>0.59317129629629584</v>
      </c>
      <c r="F346" s="6">
        <f t="shared" ca="1" si="32"/>
        <v>0.69039351851851805</v>
      </c>
    </row>
    <row r="347" spans="1:6">
      <c r="A347">
        <f t="shared" ca="1" si="33"/>
        <v>178</v>
      </c>
      <c r="B347" s="6">
        <f t="shared" ca="1" si="34"/>
        <v>0.54233796296296344</v>
      </c>
      <c r="C347" s="6">
        <f t="shared" ref="C347:C410" ca="1" si="36">TIME(A347,A347,A347)+TIME(2,20,0)</f>
        <v>0.63956018518518565</v>
      </c>
      <c r="D347">
        <f t="shared" ref="D347:D410" ca="1" si="37">A347+100</f>
        <v>278</v>
      </c>
      <c r="E347" s="6">
        <f t="shared" ca="1" si="35"/>
        <v>0.77960648148148159</v>
      </c>
      <c r="F347" s="6">
        <f t="shared" ref="F347:F410" ca="1" si="38">TIME(D347,D347,D347)+TIME(2,20,0)</f>
        <v>0.8768287037037038</v>
      </c>
    </row>
    <row r="348" spans="1:6">
      <c r="A348">
        <f t="shared" ca="1" si="33"/>
        <v>130</v>
      </c>
      <c r="B348" s="6">
        <f t="shared" ca="1" si="34"/>
        <v>0.50844907407407458</v>
      </c>
      <c r="C348" s="6">
        <f t="shared" ca="1" si="36"/>
        <v>0.60567129629629679</v>
      </c>
      <c r="D348">
        <f t="shared" ca="1" si="37"/>
        <v>230</v>
      </c>
      <c r="E348" s="6">
        <f t="shared" ca="1" si="35"/>
        <v>0.74571759259259274</v>
      </c>
      <c r="F348" s="6">
        <f t="shared" ca="1" si="38"/>
        <v>0.84293981481481495</v>
      </c>
    </row>
    <row r="349" spans="1:6">
      <c r="A349">
        <f t="shared" ca="1" si="33"/>
        <v>150</v>
      </c>
      <c r="B349" s="6">
        <f t="shared" ca="1" si="34"/>
        <v>0.35590277777777768</v>
      </c>
      <c r="C349" s="6">
        <f t="shared" ca="1" si="36"/>
        <v>0.45312499999999989</v>
      </c>
      <c r="D349">
        <f t="shared" ca="1" si="37"/>
        <v>250</v>
      </c>
      <c r="E349" s="6">
        <f t="shared" ca="1" si="35"/>
        <v>0.59317129629629584</v>
      </c>
      <c r="F349" s="6">
        <f t="shared" ca="1" si="38"/>
        <v>0.69039351851851805</v>
      </c>
    </row>
    <row r="350" spans="1:6">
      <c r="A350">
        <f t="shared" ca="1" si="33"/>
        <v>121</v>
      </c>
      <c r="B350" s="6">
        <f t="shared" ca="1" si="34"/>
        <v>0.12709490740740748</v>
      </c>
      <c r="C350" s="6">
        <f t="shared" ca="1" si="36"/>
        <v>0.22431712962962969</v>
      </c>
      <c r="D350">
        <f t="shared" ca="1" si="37"/>
        <v>221</v>
      </c>
      <c r="E350" s="6">
        <f t="shared" ca="1" si="35"/>
        <v>0.36436342592592474</v>
      </c>
      <c r="F350" s="6">
        <f t="shared" ca="1" si="38"/>
        <v>0.46158564814814695</v>
      </c>
    </row>
    <row r="351" spans="1:6">
      <c r="A351">
        <f t="shared" ca="1" si="33"/>
        <v>135</v>
      </c>
      <c r="B351" s="6">
        <f t="shared" ca="1" si="34"/>
        <v>0.72031249999999947</v>
      </c>
      <c r="C351" s="6">
        <f t="shared" ca="1" si="36"/>
        <v>0.81753472222222168</v>
      </c>
      <c r="D351">
        <f t="shared" ca="1" si="37"/>
        <v>235</v>
      </c>
      <c r="E351" s="6">
        <f t="shared" ca="1" si="35"/>
        <v>0.9575810185185194</v>
      </c>
      <c r="F351" s="6">
        <f t="shared" ca="1" si="38"/>
        <v>1.0548032407407417</v>
      </c>
    </row>
    <row r="352" spans="1:6">
      <c r="A352">
        <f t="shared" ca="1" si="33"/>
        <v>175</v>
      </c>
      <c r="B352" s="6">
        <f t="shared" ca="1" si="34"/>
        <v>0.41521990740740744</v>
      </c>
      <c r="C352" s="6">
        <f t="shared" ca="1" si="36"/>
        <v>0.51244212962962965</v>
      </c>
      <c r="D352">
        <f t="shared" ca="1" si="37"/>
        <v>275</v>
      </c>
      <c r="E352" s="6">
        <f t="shared" ca="1" si="35"/>
        <v>0.6524884259259256</v>
      </c>
      <c r="F352" s="6">
        <f t="shared" ca="1" si="38"/>
        <v>0.74971064814814781</v>
      </c>
    </row>
    <row r="353" spans="1:6">
      <c r="A353">
        <f t="shared" ca="1" si="33"/>
        <v>132</v>
      </c>
      <c r="B353" s="6">
        <f t="shared" ca="1" si="34"/>
        <v>0.59319444444444525</v>
      </c>
      <c r="C353" s="6">
        <f t="shared" ca="1" si="36"/>
        <v>0.69041666666666746</v>
      </c>
      <c r="D353">
        <f t="shared" ca="1" si="37"/>
        <v>232</v>
      </c>
      <c r="E353" s="6">
        <f t="shared" ca="1" si="35"/>
        <v>0.8304629629629634</v>
      </c>
      <c r="F353" s="6">
        <f t="shared" ca="1" si="38"/>
        <v>0.92768518518518561</v>
      </c>
    </row>
    <row r="354" spans="1:6">
      <c r="A354">
        <f t="shared" ca="1" si="33"/>
        <v>199</v>
      </c>
      <c r="B354" s="6">
        <f t="shared" ca="1" si="34"/>
        <v>0.43216435185185098</v>
      </c>
      <c r="C354" s="6">
        <f t="shared" ca="1" si="36"/>
        <v>0.52938657407407319</v>
      </c>
      <c r="D354">
        <f t="shared" ca="1" si="37"/>
        <v>299</v>
      </c>
      <c r="E354" s="6">
        <f t="shared" ca="1" si="35"/>
        <v>0.66943287037037003</v>
      </c>
      <c r="F354" s="6">
        <f t="shared" ca="1" si="38"/>
        <v>0.76665509259259224</v>
      </c>
    </row>
    <row r="355" spans="1:6">
      <c r="A355">
        <f t="shared" ca="1" si="33"/>
        <v>134</v>
      </c>
      <c r="B355" s="6">
        <f t="shared" ca="1" si="34"/>
        <v>0.67793981481481413</v>
      </c>
      <c r="C355" s="6">
        <f t="shared" ca="1" si="36"/>
        <v>0.77516203703703634</v>
      </c>
      <c r="D355">
        <f t="shared" ca="1" si="37"/>
        <v>234</v>
      </c>
      <c r="E355" s="6">
        <f t="shared" ca="1" si="35"/>
        <v>0.91520833333333407</v>
      </c>
      <c r="F355" s="6">
        <f t="shared" ca="1" si="38"/>
        <v>1.0124305555555564</v>
      </c>
    </row>
    <row r="356" spans="1:6">
      <c r="A356">
        <f t="shared" ca="1" si="33"/>
        <v>179</v>
      </c>
      <c r="B356" s="6">
        <f t="shared" ca="1" si="34"/>
        <v>0.58471064814814877</v>
      </c>
      <c r="C356" s="6">
        <f t="shared" ca="1" si="36"/>
        <v>0.68193287037037098</v>
      </c>
      <c r="D356">
        <f t="shared" ca="1" si="37"/>
        <v>279</v>
      </c>
      <c r="E356" s="6">
        <f t="shared" ca="1" si="35"/>
        <v>0.82197916666666693</v>
      </c>
      <c r="F356" s="6">
        <f t="shared" ca="1" si="38"/>
        <v>0.91920138888888914</v>
      </c>
    </row>
    <row r="357" spans="1:6">
      <c r="A357">
        <f t="shared" ca="1" si="33"/>
        <v>151</v>
      </c>
      <c r="B357" s="6">
        <f t="shared" ca="1" si="34"/>
        <v>0.39827546296296301</v>
      </c>
      <c r="C357" s="6">
        <f t="shared" ca="1" si="36"/>
        <v>0.49549768518518522</v>
      </c>
      <c r="D357">
        <f t="shared" ca="1" si="37"/>
        <v>251</v>
      </c>
      <c r="E357" s="6">
        <f t="shared" ca="1" si="35"/>
        <v>0.63554398148148117</v>
      </c>
      <c r="F357" s="6">
        <f t="shared" ca="1" si="38"/>
        <v>0.73276620370370338</v>
      </c>
    </row>
    <row r="358" spans="1:6">
      <c r="A358">
        <f t="shared" ca="1" si="33"/>
        <v>174</v>
      </c>
      <c r="B358" s="6">
        <f t="shared" ca="1" si="34"/>
        <v>0.37284722222222211</v>
      </c>
      <c r="C358" s="6">
        <f t="shared" ca="1" si="36"/>
        <v>0.47006944444444432</v>
      </c>
      <c r="D358">
        <f t="shared" ca="1" si="37"/>
        <v>274</v>
      </c>
      <c r="E358" s="6">
        <f t="shared" ca="1" si="35"/>
        <v>0.61011574074074026</v>
      </c>
      <c r="F358" s="6">
        <f t="shared" ca="1" si="38"/>
        <v>0.70733796296296247</v>
      </c>
    </row>
    <row r="359" spans="1:6">
      <c r="A359">
        <f t="shared" ca="1" si="33"/>
        <v>113</v>
      </c>
      <c r="B359" s="6">
        <f t="shared" ca="1" si="34"/>
        <v>0.7881134259259257</v>
      </c>
      <c r="C359" s="6">
        <f t="shared" ca="1" si="36"/>
        <v>0.88533564814814791</v>
      </c>
      <c r="D359">
        <f t="shared" ca="1" si="37"/>
        <v>213</v>
      </c>
      <c r="E359" s="6">
        <f t="shared" ca="1" si="35"/>
        <v>2.5381944444445637E-2</v>
      </c>
      <c r="F359" s="6">
        <f t="shared" ca="1" si="38"/>
        <v>0.12260416666666786</v>
      </c>
    </row>
    <row r="360" spans="1:6">
      <c r="A360">
        <f t="shared" ca="1" si="33"/>
        <v>105</v>
      </c>
      <c r="B360" s="6">
        <f t="shared" ca="1" si="34"/>
        <v>0.44913194444444482</v>
      </c>
      <c r="C360" s="6">
        <f t="shared" ca="1" si="36"/>
        <v>0.54635416666666703</v>
      </c>
      <c r="D360">
        <f t="shared" ca="1" si="37"/>
        <v>205</v>
      </c>
      <c r="E360" s="6">
        <f t="shared" ca="1" si="35"/>
        <v>0.68640046296296298</v>
      </c>
      <c r="F360" s="6">
        <f t="shared" ca="1" si="38"/>
        <v>0.78362268518518519</v>
      </c>
    </row>
    <row r="361" spans="1:6">
      <c r="A361">
        <f t="shared" ca="1" si="33"/>
        <v>157</v>
      </c>
      <c r="B361" s="6">
        <f t="shared" ca="1" si="34"/>
        <v>0.65251157407407323</v>
      </c>
      <c r="C361" s="6">
        <f t="shared" ca="1" si="36"/>
        <v>0.74973379629629544</v>
      </c>
      <c r="D361">
        <f t="shared" ca="1" si="37"/>
        <v>257</v>
      </c>
      <c r="E361" s="6">
        <f t="shared" ca="1" si="35"/>
        <v>0.88978009259259316</v>
      </c>
      <c r="F361" s="6">
        <f t="shared" ca="1" si="38"/>
        <v>0.98700231481481537</v>
      </c>
    </row>
    <row r="362" spans="1:6">
      <c r="A362">
        <f t="shared" ca="1" si="33"/>
        <v>174</v>
      </c>
      <c r="B362" s="6">
        <f t="shared" ca="1" si="34"/>
        <v>0.37284722222222211</v>
      </c>
      <c r="C362" s="6">
        <f t="shared" ca="1" si="36"/>
        <v>0.47006944444444432</v>
      </c>
      <c r="D362">
        <f t="shared" ca="1" si="37"/>
        <v>274</v>
      </c>
      <c r="E362" s="6">
        <f t="shared" ca="1" si="35"/>
        <v>0.61011574074074026</v>
      </c>
      <c r="F362" s="6">
        <f t="shared" ca="1" si="38"/>
        <v>0.70733796296296247</v>
      </c>
    </row>
    <row r="363" spans="1:6">
      <c r="A363">
        <f t="shared" ca="1" si="33"/>
        <v>192</v>
      </c>
      <c r="B363" s="6">
        <f t="shared" ca="1" si="34"/>
        <v>0.13555555555555543</v>
      </c>
      <c r="C363" s="6">
        <f t="shared" ca="1" si="36"/>
        <v>0.23277777777777764</v>
      </c>
      <c r="D363">
        <f t="shared" ca="1" si="37"/>
        <v>292</v>
      </c>
      <c r="E363" s="6">
        <f t="shared" ca="1" si="35"/>
        <v>0.37282407407407447</v>
      </c>
      <c r="F363" s="6">
        <f t="shared" ca="1" si="38"/>
        <v>0.47004629629629668</v>
      </c>
    </row>
    <row r="364" spans="1:6">
      <c r="A364">
        <f t="shared" ca="1" si="33"/>
        <v>116</v>
      </c>
      <c r="B364" s="6">
        <f t="shared" ca="1" si="34"/>
        <v>0.9152314814814817</v>
      </c>
      <c r="C364" s="6">
        <f t="shared" ca="1" si="36"/>
        <v>1.012453703703704</v>
      </c>
      <c r="D364">
        <f t="shared" ca="1" si="37"/>
        <v>216</v>
      </c>
      <c r="E364" s="6">
        <f t="shared" ca="1" si="35"/>
        <v>0.15249999999999986</v>
      </c>
      <c r="F364" s="6">
        <f t="shared" ca="1" si="38"/>
        <v>0.24972222222222207</v>
      </c>
    </row>
    <row r="365" spans="1:6">
      <c r="A365">
        <f t="shared" ca="1" si="33"/>
        <v>151</v>
      </c>
      <c r="B365" s="6">
        <f t="shared" ca="1" si="34"/>
        <v>0.39827546296296301</v>
      </c>
      <c r="C365" s="6">
        <f t="shared" ca="1" si="36"/>
        <v>0.49549768518518522</v>
      </c>
      <c r="D365">
        <f t="shared" ca="1" si="37"/>
        <v>251</v>
      </c>
      <c r="E365" s="6">
        <f t="shared" ca="1" si="35"/>
        <v>0.63554398148148117</v>
      </c>
      <c r="F365" s="6">
        <f t="shared" ca="1" si="38"/>
        <v>0.73276620370370338</v>
      </c>
    </row>
    <row r="366" spans="1:6">
      <c r="A366">
        <f t="shared" ca="1" si="33"/>
        <v>135</v>
      </c>
      <c r="B366" s="6">
        <f t="shared" ca="1" si="34"/>
        <v>0.72031249999999947</v>
      </c>
      <c r="C366" s="6">
        <f t="shared" ca="1" si="36"/>
        <v>0.81753472222222168</v>
      </c>
      <c r="D366">
        <f t="shared" ca="1" si="37"/>
        <v>235</v>
      </c>
      <c r="E366" s="6">
        <f t="shared" ca="1" si="35"/>
        <v>0.9575810185185194</v>
      </c>
      <c r="F366" s="6">
        <f t="shared" ca="1" si="38"/>
        <v>1.0548032407407417</v>
      </c>
    </row>
    <row r="367" spans="1:6">
      <c r="A367">
        <f t="shared" ca="1" si="33"/>
        <v>173</v>
      </c>
      <c r="B367" s="6">
        <f t="shared" ca="1" si="34"/>
        <v>0.33047453703703678</v>
      </c>
      <c r="C367" s="6">
        <f t="shared" ca="1" si="36"/>
        <v>0.42769675925925899</v>
      </c>
      <c r="D367">
        <f t="shared" ca="1" si="37"/>
        <v>273</v>
      </c>
      <c r="E367" s="6">
        <f t="shared" ca="1" si="35"/>
        <v>0.56774305555555493</v>
      </c>
      <c r="F367" s="6">
        <f t="shared" ca="1" si="38"/>
        <v>0.66496527777777714</v>
      </c>
    </row>
    <row r="368" spans="1:6">
      <c r="A368">
        <f t="shared" ca="1" si="33"/>
        <v>174</v>
      </c>
      <c r="B368" s="6">
        <f t="shared" ca="1" si="34"/>
        <v>0.37284722222222211</v>
      </c>
      <c r="C368" s="6">
        <f t="shared" ca="1" si="36"/>
        <v>0.47006944444444432</v>
      </c>
      <c r="D368">
        <f t="shared" ca="1" si="37"/>
        <v>274</v>
      </c>
      <c r="E368" s="6">
        <f t="shared" ca="1" si="35"/>
        <v>0.61011574074074026</v>
      </c>
      <c r="F368" s="6">
        <f t="shared" ca="1" si="38"/>
        <v>0.70733796296296247</v>
      </c>
    </row>
    <row r="369" spans="1:6">
      <c r="A369">
        <f t="shared" ca="1" si="33"/>
        <v>166</v>
      </c>
      <c r="B369" s="6">
        <f t="shared" ca="1" si="34"/>
        <v>3.3865740740740335E-2</v>
      </c>
      <c r="C369" s="6">
        <f t="shared" ca="1" si="36"/>
        <v>0.13108796296296255</v>
      </c>
      <c r="D369">
        <f t="shared" ca="1" si="37"/>
        <v>266</v>
      </c>
      <c r="E369" s="6">
        <f t="shared" ca="1" si="35"/>
        <v>0.2711342592592576</v>
      </c>
      <c r="F369" s="6">
        <f t="shared" ca="1" si="38"/>
        <v>0.36835648148147981</v>
      </c>
    </row>
    <row r="370" spans="1:6">
      <c r="A370">
        <f t="shared" ca="1" si="33"/>
        <v>117</v>
      </c>
      <c r="B370" s="6">
        <f t="shared" ca="1" si="34"/>
        <v>0.95760416666666703</v>
      </c>
      <c r="C370" s="6">
        <f t="shared" ca="1" si="36"/>
        <v>1.0548263888888894</v>
      </c>
      <c r="D370">
        <f t="shared" ca="1" si="37"/>
        <v>217</v>
      </c>
      <c r="E370" s="6">
        <f t="shared" ca="1" si="35"/>
        <v>0.19487268518518519</v>
      </c>
      <c r="F370" s="6">
        <f t="shared" ca="1" si="38"/>
        <v>0.2920949074074074</v>
      </c>
    </row>
    <row r="371" spans="1:6">
      <c r="A371">
        <f t="shared" ca="1" si="33"/>
        <v>199</v>
      </c>
      <c r="B371" s="6">
        <f t="shared" ca="1" si="34"/>
        <v>0.43216435185185098</v>
      </c>
      <c r="C371" s="6">
        <f t="shared" ca="1" si="36"/>
        <v>0.52938657407407319</v>
      </c>
      <c r="D371">
        <f t="shared" ca="1" si="37"/>
        <v>299</v>
      </c>
      <c r="E371" s="6">
        <f t="shared" ca="1" si="35"/>
        <v>0.66943287037037003</v>
      </c>
      <c r="F371" s="6">
        <f t="shared" ca="1" si="38"/>
        <v>0.76665509259259224</v>
      </c>
    </row>
    <row r="372" spans="1:6">
      <c r="A372">
        <f t="shared" ca="1" si="33"/>
        <v>134</v>
      </c>
      <c r="B372" s="6">
        <f t="shared" ca="1" si="34"/>
        <v>0.67793981481481413</v>
      </c>
      <c r="C372" s="6">
        <f t="shared" ca="1" si="36"/>
        <v>0.77516203703703634</v>
      </c>
      <c r="D372">
        <f t="shared" ca="1" si="37"/>
        <v>234</v>
      </c>
      <c r="E372" s="6">
        <f t="shared" ca="1" si="35"/>
        <v>0.91520833333333407</v>
      </c>
      <c r="F372" s="6">
        <f t="shared" ca="1" si="38"/>
        <v>1.0124305555555564</v>
      </c>
    </row>
    <row r="373" spans="1:6">
      <c r="A373">
        <f t="shared" ca="1" si="33"/>
        <v>148</v>
      </c>
      <c r="B373" s="6">
        <f t="shared" ca="1" si="34"/>
        <v>0.2711574074074079</v>
      </c>
      <c r="C373" s="6">
        <f t="shared" ca="1" si="36"/>
        <v>0.36837962962963011</v>
      </c>
      <c r="D373">
        <f t="shared" ca="1" si="37"/>
        <v>248</v>
      </c>
      <c r="E373" s="6">
        <f t="shared" ca="1" si="35"/>
        <v>0.50842592592592517</v>
      </c>
      <c r="F373" s="6">
        <f t="shared" ca="1" si="38"/>
        <v>0.60564814814814738</v>
      </c>
    </row>
    <row r="374" spans="1:6">
      <c r="A374">
        <f t="shared" ca="1" si="33"/>
        <v>153</v>
      </c>
      <c r="B374" s="6">
        <f t="shared" ca="1" si="34"/>
        <v>0.48302083333333368</v>
      </c>
      <c r="C374" s="6">
        <f t="shared" ca="1" si="36"/>
        <v>0.58024305555555589</v>
      </c>
      <c r="D374">
        <f t="shared" ca="1" si="37"/>
        <v>253</v>
      </c>
      <c r="E374" s="6">
        <f t="shared" ca="1" si="35"/>
        <v>0.72028935185185183</v>
      </c>
      <c r="F374" s="6">
        <f t="shared" ca="1" si="38"/>
        <v>0.81751157407407404</v>
      </c>
    </row>
    <row r="375" spans="1:6">
      <c r="A375">
        <f t="shared" ca="1" si="33"/>
        <v>150</v>
      </c>
      <c r="B375" s="6">
        <f t="shared" ca="1" si="34"/>
        <v>0.35590277777777768</v>
      </c>
      <c r="C375" s="6">
        <f t="shared" ca="1" si="36"/>
        <v>0.45312499999999989</v>
      </c>
      <c r="D375">
        <f t="shared" ca="1" si="37"/>
        <v>250</v>
      </c>
      <c r="E375" s="6">
        <f t="shared" ca="1" si="35"/>
        <v>0.59317129629629584</v>
      </c>
      <c r="F375" s="6">
        <f t="shared" ca="1" si="38"/>
        <v>0.69039351851851805</v>
      </c>
    </row>
    <row r="376" spans="1:6">
      <c r="A376">
        <f t="shared" ca="1" si="33"/>
        <v>126</v>
      </c>
      <c r="B376" s="6">
        <f t="shared" ca="1" si="34"/>
        <v>0.33895833333333325</v>
      </c>
      <c r="C376" s="6">
        <f t="shared" ca="1" si="36"/>
        <v>0.43618055555555546</v>
      </c>
      <c r="D376">
        <f t="shared" ca="1" si="37"/>
        <v>226</v>
      </c>
      <c r="E376" s="6">
        <f t="shared" ca="1" si="35"/>
        <v>0.57622685185185141</v>
      </c>
      <c r="F376" s="6">
        <f t="shared" ca="1" si="38"/>
        <v>0.67344907407407362</v>
      </c>
    </row>
    <row r="377" spans="1:6">
      <c r="A377">
        <f t="shared" ca="1" si="33"/>
        <v>160</v>
      </c>
      <c r="B377" s="6">
        <f t="shared" ca="1" si="34"/>
        <v>0.77962962962962923</v>
      </c>
      <c r="C377" s="6">
        <f t="shared" ca="1" si="36"/>
        <v>0.87685185185185144</v>
      </c>
      <c r="D377">
        <f t="shared" ca="1" si="37"/>
        <v>260</v>
      </c>
      <c r="E377" s="6">
        <f t="shared" ca="1" si="35"/>
        <v>1.6898148148149161E-2</v>
      </c>
      <c r="F377" s="6">
        <f t="shared" ca="1" si="38"/>
        <v>0.11412037037037139</v>
      </c>
    </row>
    <row r="378" spans="1:6">
      <c r="A378">
        <f t="shared" ca="1" si="33"/>
        <v>153</v>
      </c>
      <c r="B378" s="6">
        <f t="shared" ca="1" si="34"/>
        <v>0.48302083333333368</v>
      </c>
      <c r="C378" s="6">
        <f t="shared" ca="1" si="36"/>
        <v>0.58024305555555589</v>
      </c>
      <c r="D378">
        <f t="shared" ca="1" si="37"/>
        <v>253</v>
      </c>
      <c r="E378" s="6">
        <f t="shared" ca="1" si="35"/>
        <v>0.72028935185185183</v>
      </c>
      <c r="F378" s="6">
        <f t="shared" ca="1" si="38"/>
        <v>0.81751157407407404</v>
      </c>
    </row>
    <row r="379" spans="1:6">
      <c r="A379">
        <f t="shared" ca="1" si="33"/>
        <v>143</v>
      </c>
      <c r="B379" s="6">
        <f t="shared" ca="1" si="34"/>
        <v>5.9293981481481239E-2</v>
      </c>
      <c r="C379" s="6">
        <f t="shared" ca="1" si="36"/>
        <v>0.15651620370370345</v>
      </c>
      <c r="D379">
        <f t="shared" ca="1" si="37"/>
        <v>243</v>
      </c>
      <c r="E379" s="6">
        <f t="shared" ca="1" si="35"/>
        <v>0.29656250000000028</v>
      </c>
      <c r="F379" s="6">
        <f t="shared" ca="1" si="38"/>
        <v>0.39378472222222249</v>
      </c>
    </row>
    <row r="380" spans="1:6">
      <c r="A380">
        <f t="shared" ca="1" si="33"/>
        <v>191</v>
      </c>
      <c r="B380" s="6">
        <f t="shared" ca="1" si="34"/>
        <v>9.3182870370370097E-2</v>
      </c>
      <c r="C380" s="6">
        <f t="shared" ca="1" si="36"/>
        <v>0.19040509259259231</v>
      </c>
      <c r="D380">
        <f t="shared" ca="1" si="37"/>
        <v>291</v>
      </c>
      <c r="E380" s="6">
        <f t="shared" ca="1" si="35"/>
        <v>0.33045138888888914</v>
      </c>
      <c r="F380" s="6">
        <f t="shared" ca="1" si="38"/>
        <v>0.42767361111111135</v>
      </c>
    </row>
    <row r="381" spans="1:6">
      <c r="A381">
        <f t="shared" ca="1" si="33"/>
        <v>143</v>
      </c>
      <c r="B381" s="6">
        <f t="shared" ca="1" si="34"/>
        <v>5.9293981481481239E-2</v>
      </c>
      <c r="C381" s="6">
        <f t="shared" ca="1" si="36"/>
        <v>0.15651620370370345</v>
      </c>
      <c r="D381">
        <f t="shared" ca="1" si="37"/>
        <v>243</v>
      </c>
      <c r="E381" s="6">
        <f t="shared" ca="1" si="35"/>
        <v>0.29656250000000028</v>
      </c>
      <c r="F381" s="6">
        <f t="shared" ca="1" si="38"/>
        <v>0.39378472222222249</v>
      </c>
    </row>
    <row r="382" spans="1:6">
      <c r="A382">
        <f t="shared" ca="1" si="33"/>
        <v>158</v>
      </c>
      <c r="B382" s="6">
        <f t="shared" ca="1" si="34"/>
        <v>0.69488425925925856</v>
      </c>
      <c r="C382" s="6">
        <f t="shared" ca="1" si="36"/>
        <v>0.79210648148148077</v>
      </c>
      <c r="D382">
        <f t="shared" ca="1" si="37"/>
        <v>258</v>
      </c>
      <c r="E382" s="6">
        <f t="shared" ca="1" si="35"/>
        <v>0.9321527777777785</v>
      </c>
      <c r="F382" s="6">
        <f t="shared" ca="1" si="38"/>
        <v>1.0293750000000008</v>
      </c>
    </row>
    <row r="383" spans="1:6">
      <c r="A383">
        <f t="shared" ca="1" si="33"/>
        <v>182</v>
      </c>
      <c r="B383" s="6">
        <f t="shared" ca="1" si="34"/>
        <v>0.71182870370370299</v>
      </c>
      <c r="C383" s="6">
        <f t="shared" ca="1" si="36"/>
        <v>0.8090509259259252</v>
      </c>
      <c r="D383">
        <f t="shared" ca="1" si="37"/>
        <v>282</v>
      </c>
      <c r="E383" s="6">
        <f t="shared" ca="1" si="35"/>
        <v>0.94909722222222115</v>
      </c>
      <c r="F383" s="6">
        <f t="shared" ca="1" si="38"/>
        <v>1.0463194444444435</v>
      </c>
    </row>
    <row r="384" spans="1:6">
      <c r="A384">
        <f t="shared" ca="1" si="33"/>
        <v>177</v>
      </c>
      <c r="B384" s="6">
        <f t="shared" ca="1" si="34"/>
        <v>0.49996527777777811</v>
      </c>
      <c r="C384" s="6">
        <f t="shared" ca="1" si="36"/>
        <v>0.59718750000000032</v>
      </c>
      <c r="D384">
        <f t="shared" ca="1" si="37"/>
        <v>277</v>
      </c>
      <c r="E384" s="6">
        <f t="shared" ca="1" si="35"/>
        <v>0.73723379629629626</v>
      </c>
      <c r="F384" s="6">
        <f t="shared" ca="1" si="38"/>
        <v>0.83445601851851847</v>
      </c>
    </row>
    <row r="385" spans="1:6">
      <c r="A385">
        <f t="shared" ca="1" si="33"/>
        <v>178</v>
      </c>
      <c r="B385" s="6">
        <f t="shared" ca="1" si="34"/>
        <v>0.54233796296296344</v>
      </c>
      <c r="C385" s="6">
        <f t="shared" ca="1" si="36"/>
        <v>0.63956018518518565</v>
      </c>
      <c r="D385">
        <f t="shared" ca="1" si="37"/>
        <v>278</v>
      </c>
      <c r="E385" s="6">
        <f t="shared" ca="1" si="35"/>
        <v>0.77960648148148159</v>
      </c>
      <c r="F385" s="6">
        <f t="shared" ca="1" si="38"/>
        <v>0.8768287037037038</v>
      </c>
    </row>
    <row r="386" spans="1:6">
      <c r="A386">
        <f t="shared" ref="A386:A449" ca="1" si="39">RANDBETWEEN(100,200)</f>
        <v>105</v>
      </c>
      <c r="B386" s="6">
        <f t="shared" ref="B386:B449" ca="1" si="40">TIME(A386,A386,A386)</f>
        <v>0.44913194444444482</v>
      </c>
      <c r="C386" s="6">
        <f t="shared" ca="1" si="36"/>
        <v>0.54635416666666703</v>
      </c>
      <c r="D386">
        <f t="shared" ca="1" si="37"/>
        <v>205</v>
      </c>
      <c r="E386" s="6">
        <f t="shared" ref="E386:E449" ca="1" si="41">TIME(D386,D386,D386)</f>
        <v>0.68640046296296298</v>
      </c>
      <c r="F386" s="6">
        <f t="shared" ca="1" si="38"/>
        <v>0.78362268518518519</v>
      </c>
    </row>
    <row r="387" spans="1:6">
      <c r="A387">
        <f t="shared" ca="1" si="39"/>
        <v>170</v>
      </c>
      <c r="B387" s="6">
        <f t="shared" ca="1" si="40"/>
        <v>0.20335648148148167</v>
      </c>
      <c r="C387" s="6">
        <f t="shared" ca="1" si="36"/>
        <v>0.30057870370370388</v>
      </c>
      <c r="D387">
        <f t="shared" ca="1" si="37"/>
        <v>270</v>
      </c>
      <c r="E387" s="6">
        <f t="shared" ca="1" si="41"/>
        <v>0.44062499999999893</v>
      </c>
      <c r="F387" s="6">
        <f t="shared" ca="1" si="38"/>
        <v>0.53784722222222114</v>
      </c>
    </row>
    <row r="388" spans="1:6">
      <c r="A388">
        <f t="shared" ca="1" si="39"/>
        <v>116</v>
      </c>
      <c r="B388" s="6">
        <f t="shared" ca="1" si="40"/>
        <v>0.9152314814814817</v>
      </c>
      <c r="C388" s="6">
        <f t="shared" ca="1" si="36"/>
        <v>1.012453703703704</v>
      </c>
      <c r="D388">
        <f t="shared" ca="1" si="37"/>
        <v>216</v>
      </c>
      <c r="E388" s="6">
        <f t="shared" ca="1" si="41"/>
        <v>0.15249999999999986</v>
      </c>
      <c r="F388" s="6">
        <f t="shared" ca="1" si="38"/>
        <v>0.24972222222222207</v>
      </c>
    </row>
    <row r="389" spans="1:6">
      <c r="A389">
        <f t="shared" ca="1" si="39"/>
        <v>140</v>
      </c>
      <c r="B389" s="6">
        <f t="shared" ca="1" si="40"/>
        <v>0.93217592592592613</v>
      </c>
      <c r="C389" s="6">
        <f t="shared" ca="1" si="36"/>
        <v>1.0293981481481485</v>
      </c>
      <c r="D389">
        <f t="shared" ca="1" si="37"/>
        <v>240</v>
      </c>
      <c r="E389" s="6">
        <f t="shared" ca="1" si="41"/>
        <v>0.16944444444444429</v>
      </c>
      <c r="F389" s="6">
        <f t="shared" ca="1" si="38"/>
        <v>0.2666666666666665</v>
      </c>
    </row>
    <row r="390" spans="1:6">
      <c r="A390">
        <f t="shared" ca="1" si="39"/>
        <v>126</v>
      </c>
      <c r="B390" s="6">
        <f t="shared" ca="1" si="40"/>
        <v>0.33895833333333325</v>
      </c>
      <c r="C390" s="6">
        <f t="shared" ca="1" si="36"/>
        <v>0.43618055555555546</v>
      </c>
      <c r="D390">
        <f t="shared" ca="1" si="37"/>
        <v>226</v>
      </c>
      <c r="E390" s="6">
        <f t="shared" ca="1" si="41"/>
        <v>0.57622685185185141</v>
      </c>
      <c r="F390" s="6">
        <f t="shared" ca="1" si="38"/>
        <v>0.67344907407407362</v>
      </c>
    </row>
    <row r="391" spans="1:6">
      <c r="A391">
        <f t="shared" ca="1" si="39"/>
        <v>170</v>
      </c>
      <c r="B391" s="6">
        <f t="shared" ca="1" si="40"/>
        <v>0.20335648148148167</v>
      </c>
      <c r="C391" s="6">
        <f t="shared" ca="1" si="36"/>
        <v>0.30057870370370388</v>
      </c>
      <c r="D391">
        <f t="shared" ca="1" si="37"/>
        <v>270</v>
      </c>
      <c r="E391" s="6">
        <f t="shared" ca="1" si="41"/>
        <v>0.44062499999999893</v>
      </c>
      <c r="F391" s="6">
        <f t="shared" ca="1" si="38"/>
        <v>0.53784722222222114</v>
      </c>
    </row>
    <row r="392" spans="1:6">
      <c r="A392">
        <f t="shared" ca="1" si="39"/>
        <v>107</v>
      </c>
      <c r="B392" s="6">
        <f t="shared" ca="1" si="40"/>
        <v>0.5338773148148146</v>
      </c>
      <c r="C392" s="6">
        <f t="shared" ca="1" si="36"/>
        <v>0.63109953703703681</v>
      </c>
      <c r="D392">
        <f t="shared" ca="1" si="37"/>
        <v>207</v>
      </c>
      <c r="E392" s="6">
        <f t="shared" ca="1" si="41"/>
        <v>0.77114583333333364</v>
      </c>
      <c r="F392" s="6">
        <f t="shared" ca="1" si="38"/>
        <v>0.86836805555555585</v>
      </c>
    </row>
    <row r="393" spans="1:6">
      <c r="A393">
        <f t="shared" ca="1" si="39"/>
        <v>167</v>
      </c>
      <c r="B393" s="6">
        <f t="shared" ca="1" si="40"/>
        <v>7.6238425925925668E-2</v>
      </c>
      <c r="C393" s="6">
        <f t="shared" ca="1" si="36"/>
        <v>0.17346064814814788</v>
      </c>
      <c r="D393">
        <f t="shared" ca="1" si="37"/>
        <v>267</v>
      </c>
      <c r="E393" s="6">
        <f t="shared" ca="1" si="41"/>
        <v>0.31350694444444294</v>
      </c>
      <c r="F393" s="6">
        <f t="shared" ca="1" si="38"/>
        <v>0.41072916666666515</v>
      </c>
    </row>
    <row r="394" spans="1:6">
      <c r="A394">
        <f t="shared" ca="1" si="39"/>
        <v>142</v>
      </c>
      <c r="B394" s="6">
        <f t="shared" ca="1" si="40"/>
        <v>1.6921296296295907E-2</v>
      </c>
      <c r="C394" s="6">
        <f t="shared" ca="1" si="36"/>
        <v>0.11414351851851813</v>
      </c>
      <c r="D394">
        <f t="shared" ca="1" si="37"/>
        <v>242</v>
      </c>
      <c r="E394" s="6">
        <f t="shared" ca="1" si="41"/>
        <v>0.25418981481481495</v>
      </c>
      <c r="F394" s="6">
        <f t="shared" ca="1" si="38"/>
        <v>0.35141203703703716</v>
      </c>
    </row>
    <row r="395" spans="1:6">
      <c r="A395">
        <f t="shared" ca="1" si="39"/>
        <v>155</v>
      </c>
      <c r="B395" s="6">
        <f t="shared" ca="1" si="40"/>
        <v>0.56776620370370434</v>
      </c>
      <c r="C395" s="6">
        <f t="shared" ca="1" si="36"/>
        <v>0.66498842592592655</v>
      </c>
      <c r="D395">
        <f t="shared" ca="1" si="37"/>
        <v>255</v>
      </c>
      <c r="E395" s="6">
        <f t="shared" ca="1" si="41"/>
        <v>0.8050347222222225</v>
      </c>
      <c r="F395" s="6">
        <f t="shared" ca="1" si="38"/>
        <v>0.90225694444444471</v>
      </c>
    </row>
    <row r="396" spans="1:6">
      <c r="A396">
        <f t="shared" ca="1" si="39"/>
        <v>190</v>
      </c>
      <c r="B396" s="6">
        <f t="shared" ca="1" si="40"/>
        <v>5.0810185185184764E-2</v>
      </c>
      <c r="C396" s="6">
        <f t="shared" ca="1" si="36"/>
        <v>0.14803240740740697</v>
      </c>
      <c r="D396">
        <f t="shared" ca="1" si="37"/>
        <v>290</v>
      </c>
      <c r="E396" s="6">
        <f t="shared" ca="1" si="41"/>
        <v>0.28807870370370381</v>
      </c>
      <c r="F396" s="6">
        <f t="shared" ca="1" si="38"/>
        <v>0.38530092592592602</v>
      </c>
    </row>
    <row r="397" spans="1:6">
      <c r="A397">
        <f t="shared" ca="1" si="39"/>
        <v>115</v>
      </c>
      <c r="B397" s="6">
        <f t="shared" ca="1" si="40"/>
        <v>0.87285879629629637</v>
      </c>
      <c r="C397" s="6">
        <f t="shared" ca="1" si="36"/>
        <v>0.97008101851851858</v>
      </c>
      <c r="D397">
        <f t="shared" ca="1" si="37"/>
        <v>215</v>
      </c>
      <c r="E397" s="6">
        <f t="shared" ca="1" si="41"/>
        <v>0.11012731481481453</v>
      </c>
      <c r="F397" s="6">
        <f t="shared" ca="1" si="38"/>
        <v>0.20734953703703674</v>
      </c>
    </row>
    <row r="398" spans="1:6">
      <c r="A398">
        <f t="shared" ca="1" si="39"/>
        <v>161</v>
      </c>
      <c r="B398" s="6">
        <f t="shared" ca="1" si="40"/>
        <v>0.82200231481481456</v>
      </c>
      <c r="C398" s="6">
        <f t="shared" ca="1" si="36"/>
        <v>0.91922453703703677</v>
      </c>
      <c r="D398">
        <f t="shared" ca="1" si="37"/>
        <v>261</v>
      </c>
      <c r="E398" s="6">
        <f t="shared" ca="1" si="41"/>
        <v>5.9270833333334494E-2</v>
      </c>
      <c r="F398" s="6">
        <f t="shared" ca="1" si="38"/>
        <v>0.1564930555555567</v>
      </c>
    </row>
    <row r="399" spans="1:6">
      <c r="A399">
        <f t="shared" ca="1" si="39"/>
        <v>164</v>
      </c>
      <c r="B399" s="6">
        <f t="shared" ca="1" si="40"/>
        <v>0.94912037037037056</v>
      </c>
      <c r="C399" s="6">
        <f t="shared" ca="1" si="36"/>
        <v>1.0463425925925929</v>
      </c>
      <c r="D399">
        <f t="shared" ca="1" si="37"/>
        <v>264</v>
      </c>
      <c r="E399" s="6">
        <f t="shared" ca="1" si="41"/>
        <v>0.18638888888889049</v>
      </c>
      <c r="F399" s="6">
        <f t="shared" ca="1" si="38"/>
        <v>0.2836111111111127</v>
      </c>
    </row>
    <row r="400" spans="1:6">
      <c r="A400">
        <f t="shared" ca="1" si="39"/>
        <v>118</v>
      </c>
      <c r="B400" s="6">
        <f t="shared" ca="1" si="40"/>
        <v>0.99997685185185237</v>
      </c>
      <c r="C400" s="6">
        <f t="shared" ca="1" si="36"/>
        <v>1.0971990740740747</v>
      </c>
      <c r="D400">
        <f t="shared" ca="1" si="37"/>
        <v>218</v>
      </c>
      <c r="E400" s="6">
        <f t="shared" ca="1" si="41"/>
        <v>0.23724537037037052</v>
      </c>
      <c r="F400" s="6">
        <f t="shared" ca="1" si="38"/>
        <v>0.33446759259259273</v>
      </c>
    </row>
    <row r="401" spans="1:6">
      <c r="A401">
        <f t="shared" ca="1" si="39"/>
        <v>155</v>
      </c>
      <c r="B401" s="6">
        <f t="shared" ca="1" si="40"/>
        <v>0.56776620370370434</v>
      </c>
      <c r="C401" s="6">
        <f t="shared" ca="1" si="36"/>
        <v>0.66498842592592655</v>
      </c>
      <c r="D401">
        <f t="shared" ca="1" si="37"/>
        <v>255</v>
      </c>
      <c r="E401" s="6">
        <f t="shared" ca="1" si="41"/>
        <v>0.8050347222222225</v>
      </c>
      <c r="F401" s="6">
        <f t="shared" ca="1" si="38"/>
        <v>0.90225694444444471</v>
      </c>
    </row>
    <row r="402" spans="1:6">
      <c r="A402">
        <f t="shared" ca="1" si="39"/>
        <v>175</v>
      </c>
      <c r="B402" s="6">
        <f t="shared" ca="1" si="40"/>
        <v>0.41521990740740744</v>
      </c>
      <c r="C402" s="6">
        <f t="shared" ca="1" si="36"/>
        <v>0.51244212962962965</v>
      </c>
      <c r="D402">
        <f t="shared" ca="1" si="37"/>
        <v>275</v>
      </c>
      <c r="E402" s="6">
        <f t="shared" ca="1" si="41"/>
        <v>0.6524884259259256</v>
      </c>
      <c r="F402" s="6">
        <f t="shared" ca="1" si="38"/>
        <v>0.74971064814814781</v>
      </c>
    </row>
    <row r="403" spans="1:6">
      <c r="A403">
        <f t="shared" ca="1" si="39"/>
        <v>147</v>
      </c>
      <c r="B403" s="6">
        <f t="shared" ca="1" si="40"/>
        <v>0.22878472222222257</v>
      </c>
      <c r="C403" s="6">
        <f t="shared" ca="1" si="36"/>
        <v>0.32600694444444478</v>
      </c>
      <c r="D403">
        <f t="shared" ca="1" si="37"/>
        <v>247</v>
      </c>
      <c r="E403" s="6">
        <f t="shared" ca="1" si="41"/>
        <v>0.46605324074073984</v>
      </c>
      <c r="F403" s="6">
        <f t="shared" ca="1" si="38"/>
        <v>0.56327546296296205</v>
      </c>
    </row>
    <row r="404" spans="1:6">
      <c r="A404">
        <f t="shared" ca="1" si="39"/>
        <v>167</v>
      </c>
      <c r="B404" s="6">
        <f t="shared" ca="1" si="40"/>
        <v>7.6238425925925668E-2</v>
      </c>
      <c r="C404" s="6">
        <f t="shared" ca="1" si="36"/>
        <v>0.17346064814814788</v>
      </c>
      <c r="D404">
        <f t="shared" ca="1" si="37"/>
        <v>267</v>
      </c>
      <c r="E404" s="6">
        <f t="shared" ca="1" si="41"/>
        <v>0.31350694444444294</v>
      </c>
      <c r="F404" s="6">
        <f t="shared" ca="1" si="38"/>
        <v>0.41072916666666515</v>
      </c>
    </row>
    <row r="405" spans="1:6">
      <c r="A405">
        <f t="shared" ca="1" si="39"/>
        <v>162</v>
      </c>
      <c r="B405" s="6">
        <f t="shared" ca="1" si="40"/>
        <v>0.86437499999999989</v>
      </c>
      <c r="C405" s="6">
        <f t="shared" ca="1" si="36"/>
        <v>0.9615972222222221</v>
      </c>
      <c r="D405">
        <f t="shared" ca="1" si="37"/>
        <v>262</v>
      </c>
      <c r="E405" s="6">
        <f t="shared" ca="1" si="41"/>
        <v>0.10164351851851983</v>
      </c>
      <c r="F405" s="6">
        <f t="shared" ca="1" si="38"/>
        <v>0.19886574074074204</v>
      </c>
    </row>
    <row r="406" spans="1:6">
      <c r="A406">
        <f t="shared" ca="1" si="39"/>
        <v>109</v>
      </c>
      <c r="B406" s="6">
        <f t="shared" ca="1" si="40"/>
        <v>0.61862268518518526</v>
      </c>
      <c r="C406" s="6">
        <f t="shared" ca="1" si="36"/>
        <v>0.71584490740740747</v>
      </c>
      <c r="D406">
        <f t="shared" ca="1" si="37"/>
        <v>209</v>
      </c>
      <c r="E406" s="6">
        <f t="shared" ca="1" si="41"/>
        <v>0.85589120370370431</v>
      </c>
      <c r="F406" s="6">
        <f t="shared" ca="1" si="38"/>
        <v>0.95311342592592652</v>
      </c>
    </row>
    <row r="407" spans="1:6">
      <c r="A407">
        <f t="shared" ca="1" si="39"/>
        <v>182</v>
      </c>
      <c r="B407" s="6">
        <f t="shared" ca="1" si="40"/>
        <v>0.71182870370370299</v>
      </c>
      <c r="C407" s="6">
        <f t="shared" ca="1" si="36"/>
        <v>0.8090509259259252</v>
      </c>
      <c r="D407">
        <f t="shared" ca="1" si="37"/>
        <v>282</v>
      </c>
      <c r="E407" s="6">
        <f t="shared" ca="1" si="41"/>
        <v>0.94909722222222115</v>
      </c>
      <c r="F407" s="6">
        <f t="shared" ca="1" si="38"/>
        <v>1.0463194444444435</v>
      </c>
    </row>
    <row r="408" spans="1:6">
      <c r="A408">
        <f t="shared" ca="1" si="39"/>
        <v>132</v>
      </c>
      <c r="B408" s="6">
        <f t="shared" ca="1" si="40"/>
        <v>0.59319444444444525</v>
      </c>
      <c r="C408" s="6">
        <f t="shared" ca="1" si="36"/>
        <v>0.69041666666666746</v>
      </c>
      <c r="D408">
        <f t="shared" ca="1" si="37"/>
        <v>232</v>
      </c>
      <c r="E408" s="6">
        <f t="shared" ca="1" si="41"/>
        <v>0.8304629629629634</v>
      </c>
      <c r="F408" s="6">
        <f t="shared" ca="1" si="38"/>
        <v>0.92768518518518561</v>
      </c>
    </row>
    <row r="409" spans="1:6">
      <c r="A409">
        <f t="shared" ca="1" si="39"/>
        <v>115</v>
      </c>
      <c r="B409" s="6">
        <f t="shared" ca="1" si="40"/>
        <v>0.87285879629629637</v>
      </c>
      <c r="C409" s="6">
        <f t="shared" ca="1" si="36"/>
        <v>0.97008101851851858</v>
      </c>
      <c r="D409">
        <f t="shared" ca="1" si="37"/>
        <v>215</v>
      </c>
      <c r="E409" s="6">
        <f t="shared" ca="1" si="41"/>
        <v>0.11012731481481453</v>
      </c>
      <c r="F409" s="6">
        <f t="shared" ca="1" si="38"/>
        <v>0.20734953703703674</v>
      </c>
    </row>
    <row r="410" spans="1:6">
      <c r="A410">
        <f t="shared" ca="1" si="39"/>
        <v>145</v>
      </c>
      <c r="B410" s="6">
        <f t="shared" ca="1" si="40"/>
        <v>0.1440393518518519</v>
      </c>
      <c r="C410" s="6">
        <f t="shared" ca="1" si="36"/>
        <v>0.24126157407407411</v>
      </c>
      <c r="D410">
        <f t="shared" ca="1" si="37"/>
        <v>245</v>
      </c>
      <c r="E410" s="6">
        <f t="shared" ca="1" si="41"/>
        <v>0.38130787037037095</v>
      </c>
      <c r="F410" s="6">
        <f t="shared" ca="1" si="38"/>
        <v>0.47853009259259316</v>
      </c>
    </row>
    <row r="411" spans="1:6">
      <c r="A411">
        <f t="shared" ca="1" si="39"/>
        <v>105</v>
      </c>
      <c r="B411" s="6">
        <f t="shared" ca="1" si="40"/>
        <v>0.44913194444444482</v>
      </c>
      <c r="C411" s="6">
        <f t="shared" ref="C411:C474" ca="1" si="42">TIME(A411,A411,A411)+TIME(2,20,0)</f>
        <v>0.54635416666666703</v>
      </c>
      <c r="D411">
        <f t="shared" ref="D411:D474" ca="1" si="43">A411+100</f>
        <v>205</v>
      </c>
      <c r="E411" s="6">
        <f t="shared" ca="1" si="41"/>
        <v>0.68640046296296298</v>
      </c>
      <c r="F411" s="6">
        <f t="shared" ref="F411:F474" ca="1" si="44">TIME(D411,D411,D411)+TIME(2,20,0)</f>
        <v>0.78362268518518519</v>
      </c>
    </row>
    <row r="412" spans="1:6">
      <c r="A412">
        <f t="shared" ca="1" si="39"/>
        <v>197</v>
      </c>
      <c r="B412" s="6">
        <f t="shared" ca="1" si="40"/>
        <v>0.34741898148148032</v>
      </c>
      <c r="C412" s="6">
        <f t="shared" ca="1" si="42"/>
        <v>0.44464120370370253</v>
      </c>
      <c r="D412">
        <f t="shared" ca="1" si="43"/>
        <v>297</v>
      </c>
      <c r="E412" s="6">
        <f t="shared" ca="1" si="41"/>
        <v>0.58468750000000114</v>
      </c>
      <c r="F412" s="6">
        <f t="shared" ca="1" si="44"/>
        <v>0.68190972222222335</v>
      </c>
    </row>
    <row r="413" spans="1:6">
      <c r="A413">
        <f t="shared" ca="1" si="39"/>
        <v>151</v>
      </c>
      <c r="B413" s="6">
        <f t="shared" ca="1" si="40"/>
        <v>0.39827546296296301</v>
      </c>
      <c r="C413" s="6">
        <f t="shared" ca="1" si="42"/>
        <v>0.49549768518518522</v>
      </c>
      <c r="D413">
        <f t="shared" ca="1" si="43"/>
        <v>251</v>
      </c>
      <c r="E413" s="6">
        <f t="shared" ca="1" si="41"/>
        <v>0.63554398148148117</v>
      </c>
      <c r="F413" s="6">
        <f t="shared" ca="1" si="44"/>
        <v>0.73276620370370338</v>
      </c>
    </row>
    <row r="414" spans="1:6">
      <c r="A414">
        <f t="shared" ca="1" si="39"/>
        <v>100</v>
      </c>
      <c r="B414" s="6">
        <f t="shared" ca="1" si="40"/>
        <v>0.23726851851851816</v>
      </c>
      <c r="C414" s="6">
        <f t="shared" ca="1" si="42"/>
        <v>0.33449074074074037</v>
      </c>
      <c r="D414">
        <f t="shared" ca="1" si="43"/>
        <v>200</v>
      </c>
      <c r="E414" s="6">
        <f t="shared" ca="1" si="41"/>
        <v>0.47453703703703631</v>
      </c>
      <c r="F414" s="6">
        <f t="shared" ca="1" si="44"/>
        <v>0.57175925925925852</v>
      </c>
    </row>
    <row r="415" spans="1:6">
      <c r="A415">
        <f t="shared" ca="1" si="39"/>
        <v>182</v>
      </c>
      <c r="B415" s="6">
        <f t="shared" ca="1" si="40"/>
        <v>0.71182870370370299</v>
      </c>
      <c r="C415" s="6">
        <f t="shared" ca="1" si="42"/>
        <v>0.8090509259259252</v>
      </c>
      <c r="D415">
        <f t="shared" ca="1" si="43"/>
        <v>282</v>
      </c>
      <c r="E415" s="6">
        <f t="shared" ca="1" si="41"/>
        <v>0.94909722222222115</v>
      </c>
      <c r="F415" s="6">
        <f t="shared" ca="1" si="44"/>
        <v>1.0463194444444435</v>
      </c>
    </row>
    <row r="416" spans="1:6">
      <c r="A416">
        <f t="shared" ca="1" si="39"/>
        <v>200</v>
      </c>
      <c r="B416" s="6">
        <f t="shared" ca="1" si="40"/>
        <v>0.47453703703703631</v>
      </c>
      <c r="C416" s="6">
        <f t="shared" ca="1" si="42"/>
        <v>0.57175925925925852</v>
      </c>
      <c r="D416">
        <f t="shared" ca="1" si="43"/>
        <v>300</v>
      </c>
      <c r="E416" s="6">
        <f t="shared" ca="1" si="41"/>
        <v>0.71180555555555536</v>
      </c>
      <c r="F416" s="6">
        <f t="shared" ca="1" si="44"/>
        <v>0.80902777777777757</v>
      </c>
    </row>
    <row r="417" spans="1:6">
      <c r="A417">
        <f t="shared" ca="1" si="39"/>
        <v>142</v>
      </c>
      <c r="B417" s="6">
        <f t="shared" ca="1" si="40"/>
        <v>1.6921296296295907E-2</v>
      </c>
      <c r="C417" s="6">
        <f t="shared" ca="1" si="42"/>
        <v>0.11414351851851813</v>
      </c>
      <c r="D417">
        <f t="shared" ca="1" si="43"/>
        <v>242</v>
      </c>
      <c r="E417" s="6">
        <f t="shared" ca="1" si="41"/>
        <v>0.25418981481481495</v>
      </c>
      <c r="F417" s="6">
        <f t="shared" ca="1" si="44"/>
        <v>0.35141203703703716</v>
      </c>
    </row>
    <row r="418" spans="1:6">
      <c r="A418">
        <f t="shared" ca="1" si="39"/>
        <v>104</v>
      </c>
      <c r="B418" s="6">
        <f t="shared" ca="1" si="40"/>
        <v>0.40675925925925949</v>
      </c>
      <c r="C418" s="6">
        <f t="shared" ca="1" si="42"/>
        <v>0.5039814814814817</v>
      </c>
      <c r="D418">
        <f t="shared" ca="1" si="43"/>
        <v>204</v>
      </c>
      <c r="E418" s="6">
        <f t="shared" ca="1" si="41"/>
        <v>0.64402777777777764</v>
      </c>
      <c r="F418" s="6">
        <f t="shared" ca="1" si="44"/>
        <v>0.74124999999999985</v>
      </c>
    </row>
    <row r="419" spans="1:6">
      <c r="A419">
        <f t="shared" ca="1" si="39"/>
        <v>129</v>
      </c>
      <c r="B419" s="6">
        <f t="shared" ca="1" si="40"/>
        <v>0.46607638888888925</v>
      </c>
      <c r="C419" s="6">
        <f t="shared" ca="1" si="42"/>
        <v>0.56329861111111146</v>
      </c>
      <c r="D419">
        <f t="shared" ca="1" si="43"/>
        <v>229</v>
      </c>
      <c r="E419" s="6">
        <f t="shared" ca="1" si="41"/>
        <v>0.7033449074074074</v>
      </c>
      <c r="F419" s="6">
        <f t="shared" ca="1" si="44"/>
        <v>0.80056712962962961</v>
      </c>
    </row>
    <row r="420" spans="1:6">
      <c r="A420">
        <f t="shared" ca="1" si="39"/>
        <v>191</v>
      </c>
      <c r="B420" s="6">
        <f t="shared" ca="1" si="40"/>
        <v>9.3182870370370097E-2</v>
      </c>
      <c r="C420" s="6">
        <f t="shared" ca="1" si="42"/>
        <v>0.19040509259259231</v>
      </c>
      <c r="D420">
        <f t="shared" ca="1" si="43"/>
        <v>291</v>
      </c>
      <c r="E420" s="6">
        <f t="shared" ca="1" si="41"/>
        <v>0.33045138888888914</v>
      </c>
      <c r="F420" s="6">
        <f t="shared" ca="1" si="44"/>
        <v>0.42767361111111135</v>
      </c>
    </row>
    <row r="421" spans="1:6">
      <c r="A421">
        <f t="shared" ca="1" si="39"/>
        <v>144</v>
      </c>
      <c r="B421" s="6">
        <f t="shared" ca="1" si="40"/>
        <v>0.10166666666666657</v>
      </c>
      <c r="C421" s="6">
        <f t="shared" ca="1" si="42"/>
        <v>0.19888888888888878</v>
      </c>
      <c r="D421">
        <f t="shared" ca="1" si="43"/>
        <v>244</v>
      </c>
      <c r="E421" s="6">
        <f t="shared" ca="1" si="41"/>
        <v>0.33893518518518562</v>
      </c>
      <c r="F421" s="6">
        <f t="shared" ca="1" si="44"/>
        <v>0.43615740740740783</v>
      </c>
    </row>
    <row r="422" spans="1:6">
      <c r="A422">
        <f t="shared" ca="1" si="39"/>
        <v>145</v>
      </c>
      <c r="B422" s="6">
        <f t="shared" ca="1" si="40"/>
        <v>0.1440393518518519</v>
      </c>
      <c r="C422" s="6">
        <f t="shared" ca="1" si="42"/>
        <v>0.24126157407407411</v>
      </c>
      <c r="D422">
        <f t="shared" ca="1" si="43"/>
        <v>245</v>
      </c>
      <c r="E422" s="6">
        <f t="shared" ca="1" si="41"/>
        <v>0.38130787037037095</v>
      </c>
      <c r="F422" s="6">
        <f t="shared" ca="1" si="44"/>
        <v>0.47853009259259316</v>
      </c>
    </row>
    <row r="423" spans="1:6">
      <c r="A423">
        <f t="shared" ca="1" si="39"/>
        <v>170</v>
      </c>
      <c r="B423" s="6">
        <f t="shared" ca="1" si="40"/>
        <v>0.20335648148148167</v>
      </c>
      <c r="C423" s="6">
        <f t="shared" ca="1" si="42"/>
        <v>0.30057870370370388</v>
      </c>
      <c r="D423">
        <f t="shared" ca="1" si="43"/>
        <v>270</v>
      </c>
      <c r="E423" s="6">
        <f t="shared" ca="1" si="41"/>
        <v>0.44062499999999893</v>
      </c>
      <c r="F423" s="6">
        <f t="shared" ca="1" si="44"/>
        <v>0.53784722222222114</v>
      </c>
    </row>
    <row r="424" spans="1:6">
      <c r="A424">
        <f t="shared" ca="1" si="39"/>
        <v>179</v>
      </c>
      <c r="B424" s="6">
        <f t="shared" ca="1" si="40"/>
        <v>0.58471064814814877</v>
      </c>
      <c r="C424" s="6">
        <f t="shared" ca="1" si="42"/>
        <v>0.68193287037037098</v>
      </c>
      <c r="D424">
        <f t="shared" ca="1" si="43"/>
        <v>279</v>
      </c>
      <c r="E424" s="6">
        <f t="shared" ca="1" si="41"/>
        <v>0.82197916666666693</v>
      </c>
      <c r="F424" s="6">
        <f t="shared" ca="1" si="44"/>
        <v>0.91920138888888914</v>
      </c>
    </row>
    <row r="425" spans="1:6">
      <c r="A425">
        <f t="shared" ca="1" si="39"/>
        <v>193</v>
      </c>
      <c r="B425" s="6">
        <f t="shared" ca="1" si="40"/>
        <v>0.17792824074074076</v>
      </c>
      <c r="C425" s="6">
        <f t="shared" ca="1" si="42"/>
        <v>0.27515046296296297</v>
      </c>
      <c r="D425">
        <f t="shared" ca="1" si="43"/>
        <v>293</v>
      </c>
      <c r="E425" s="6">
        <f t="shared" ca="1" si="41"/>
        <v>0.41519675925925981</v>
      </c>
      <c r="F425" s="6">
        <f t="shared" ca="1" si="44"/>
        <v>0.51241898148148202</v>
      </c>
    </row>
    <row r="426" spans="1:6">
      <c r="A426">
        <f t="shared" ca="1" si="39"/>
        <v>145</v>
      </c>
      <c r="B426" s="6">
        <f t="shared" ca="1" si="40"/>
        <v>0.1440393518518519</v>
      </c>
      <c r="C426" s="6">
        <f t="shared" ca="1" si="42"/>
        <v>0.24126157407407411</v>
      </c>
      <c r="D426">
        <f t="shared" ca="1" si="43"/>
        <v>245</v>
      </c>
      <c r="E426" s="6">
        <f t="shared" ca="1" si="41"/>
        <v>0.38130787037037095</v>
      </c>
      <c r="F426" s="6">
        <f t="shared" ca="1" si="44"/>
        <v>0.47853009259259316</v>
      </c>
    </row>
    <row r="427" spans="1:6">
      <c r="A427">
        <f t="shared" ca="1" si="39"/>
        <v>181</v>
      </c>
      <c r="B427" s="6">
        <f t="shared" ca="1" si="40"/>
        <v>0.66945601851851766</v>
      </c>
      <c r="C427" s="6">
        <f t="shared" ca="1" si="42"/>
        <v>0.76667824074073987</v>
      </c>
      <c r="D427">
        <f t="shared" ca="1" si="43"/>
        <v>281</v>
      </c>
      <c r="E427" s="6">
        <f t="shared" ca="1" si="41"/>
        <v>0.90672453703703759</v>
      </c>
      <c r="F427" s="6">
        <f t="shared" ca="1" si="44"/>
        <v>1.0039467592592599</v>
      </c>
    </row>
    <row r="428" spans="1:6">
      <c r="A428">
        <f t="shared" ca="1" si="39"/>
        <v>167</v>
      </c>
      <c r="B428" s="6">
        <f t="shared" ca="1" si="40"/>
        <v>7.6238425925925668E-2</v>
      </c>
      <c r="C428" s="6">
        <f t="shared" ca="1" si="42"/>
        <v>0.17346064814814788</v>
      </c>
      <c r="D428">
        <f t="shared" ca="1" si="43"/>
        <v>267</v>
      </c>
      <c r="E428" s="6">
        <f t="shared" ca="1" si="41"/>
        <v>0.31350694444444294</v>
      </c>
      <c r="F428" s="6">
        <f t="shared" ca="1" si="44"/>
        <v>0.41072916666666515</v>
      </c>
    </row>
    <row r="429" spans="1:6">
      <c r="A429">
        <f t="shared" ca="1" si="39"/>
        <v>162</v>
      </c>
      <c r="B429" s="6">
        <f t="shared" ca="1" si="40"/>
        <v>0.86437499999999989</v>
      </c>
      <c r="C429" s="6">
        <f t="shared" ca="1" si="42"/>
        <v>0.9615972222222221</v>
      </c>
      <c r="D429">
        <f t="shared" ca="1" si="43"/>
        <v>262</v>
      </c>
      <c r="E429" s="6">
        <f t="shared" ca="1" si="41"/>
        <v>0.10164351851851983</v>
      </c>
      <c r="F429" s="6">
        <f t="shared" ca="1" si="44"/>
        <v>0.19886574074074204</v>
      </c>
    </row>
    <row r="430" spans="1:6">
      <c r="A430">
        <f t="shared" ca="1" si="39"/>
        <v>151</v>
      </c>
      <c r="B430" s="6">
        <f t="shared" ca="1" si="40"/>
        <v>0.39827546296296301</v>
      </c>
      <c r="C430" s="6">
        <f t="shared" ca="1" si="42"/>
        <v>0.49549768518518522</v>
      </c>
      <c r="D430">
        <f t="shared" ca="1" si="43"/>
        <v>251</v>
      </c>
      <c r="E430" s="6">
        <f t="shared" ca="1" si="41"/>
        <v>0.63554398148148117</v>
      </c>
      <c r="F430" s="6">
        <f t="shared" ca="1" si="44"/>
        <v>0.73276620370370338</v>
      </c>
    </row>
    <row r="431" spans="1:6">
      <c r="A431">
        <f t="shared" ca="1" si="39"/>
        <v>110</v>
      </c>
      <c r="B431" s="6">
        <f t="shared" ca="1" si="40"/>
        <v>0.66099537037037059</v>
      </c>
      <c r="C431" s="6">
        <f t="shared" ca="1" si="42"/>
        <v>0.7582175925925928</v>
      </c>
      <c r="D431">
        <f t="shared" ca="1" si="43"/>
        <v>210</v>
      </c>
      <c r="E431" s="6">
        <f t="shared" ca="1" si="41"/>
        <v>0.89826388888888964</v>
      </c>
      <c r="F431" s="6">
        <f t="shared" ca="1" si="44"/>
        <v>0.99548611111111185</v>
      </c>
    </row>
    <row r="432" spans="1:6">
      <c r="A432">
        <f t="shared" ca="1" si="39"/>
        <v>132</v>
      </c>
      <c r="B432" s="6">
        <f t="shared" ca="1" si="40"/>
        <v>0.59319444444444525</v>
      </c>
      <c r="C432" s="6">
        <f t="shared" ca="1" si="42"/>
        <v>0.69041666666666746</v>
      </c>
      <c r="D432">
        <f t="shared" ca="1" si="43"/>
        <v>232</v>
      </c>
      <c r="E432" s="6">
        <f t="shared" ca="1" si="41"/>
        <v>0.8304629629629634</v>
      </c>
      <c r="F432" s="6">
        <f t="shared" ca="1" si="44"/>
        <v>0.92768518518518561</v>
      </c>
    </row>
    <row r="433" spans="1:6">
      <c r="A433">
        <f t="shared" ca="1" si="39"/>
        <v>111</v>
      </c>
      <c r="B433" s="6">
        <f t="shared" ca="1" si="40"/>
        <v>0.70336805555555504</v>
      </c>
      <c r="C433" s="6">
        <f t="shared" ca="1" si="42"/>
        <v>0.80059027777777725</v>
      </c>
      <c r="D433">
        <f t="shared" ca="1" si="43"/>
        <v>211</v>
      </c>
      <c r="E433" s="6">
        <f t="shared" ca="1" si="41"/>
        <v>0.94063657407407497</v>
      </c>
      <c r="F433" s="6">
        <f t="shared" ca="1" si="44"/>
        <v>1.0378587962962973</v>
      </c>
    </row>
    <row r="434" spans="1:6">
      <c r="A434">
        <f t="shared" ca="1" si="39"/>
        <v>133</v>
      </c>
      <c r="B434" s="6">
        <f t="shared" ca="1" si="40"/>
        <v>0.6355671296296288</v>
      </c>
      <c r="C434" s="6">
        <f t="shared" ca="1" si="42"/>
        <v>0.73278935185185101</v>
      </c>
      <c r="D434">
        <f t="shared" ca="1" si="43"/>
        <v>233</v>
      </c>
      <c r="E434" s="6">
        <f t="shared" ca="1" si="41"/>
        <v>0.87283564814814874</v>
      </c>
      <c r="F434" s="6">
        <f t="shared" ca="1" si="44"/>
        <v>0.97005787037037094</v>
      </c>
    </row>
    <row r="435" spans="1:6">
      <c r="A435">
        <f t="shared" ca="1" si="39"/>
        <v>118</v>
      </c>
      <c r="B435" s="6">
        <f t="shared" ca="1" si="40"/>
        <v>0.99997685185185237</v>
      </c>
      <c r="C435" s="6">
        <f t="shared" ca="1" si="42"/>
        <v>1.0971990740740747</v>
      </c>
      <c r="D435">
        <f t="shared" ca="1" si="43"/>
        <v>218</v>
      </c>
      <c r="E435" s="6">
        <f t="shared" ca="1" si="41"/>
        <v>0.23724537037037052</v>
      </c>
      <c r="F435" s="6">
        <f t="shared" ca="1" si="44"/>
        <v>0.33446759259259273</v>
      </c>
    </row>
    <row r="436" spans="1:6">
      <c r="A436">
        <f t="shared" ca="1" si="39"/>
        <v>155</v>
      </c>
      <c r="B436" s="6">
        <f t="shared" ca="1" si="40"/>
        <v>0.56776620370370434</v>
      </c>
      <c r="C436" s="6">
        <f t="shared" ca="1" si="42"/>
        <v>0.66498842592592655</v>
      </c>
      <c r="D436">
        <f t="shared" ca="1" si="43"/>
        <v>255</v>
      </c>
      <c r="E436" s="6">
        <f t="shared" ca="1" si="41"/>
        <v>0.8050347222222225</v>
      </c>
      <c r="F436" s="6">
        <f t="shared" ca="1" si="44"/>
        <v>0.90225694444444471</v>
      </c>
    </row>
    <row r="437" spans="1:6">
      <c r="A437">
        <f t="shared" ca="1" si="39"/>
        <v>110</v>
      </c>
      <c r="B437" s="6">
        <f t="shared" ca="1" si="40"/>
        <v>0.66099537037037059</v>
      </c>
      <c r="C437" s="6">
        <f t="shared" ca="1" si="42"/>
        <v>0.7582175925925928</v>
      </c>
      <c r="D437">
        <f t="shared" ca="1" si="43"/>
        <v>210</v>
      </c>
      <c r="E437" s="6">
        <f t="shared" ca="1" si="41"/>
        <v>0.89826388888888964</v>
      </c>
      <c r="F437" s="6">
        <f t="shared" ca="1" si="44"/>
        <v>0.99548611111111185</v>
      </c>
    </row>
    <row r="438" spans="1:6">
      <c r="A438">
        <f t="shared" ca="1" si="39"/>
        <v>104</v>
      </c>
      <c r="B438" s="6">
        <f t="shared" ca="1" si="40"/>
        <v>0.40675925925925949</v>
      </c>
      <c r="C438" s="6">
        <f t="shared" ca="1" si="42"/>
        <v>0.5039814814814817</v>
      </c>
      <c r="D438">
        <f t="shared" ca="1" si="43"/>
        <v>204</v>
      </c>
      <c r="E438" s="6">
        <f t="shared" ca="1" si="41"/>
        <v>0.64402777777777764</v>
      </c>
      <c r="F438" s="6">
        <f t="shared" ca="1" si="44"/>
        <v>0.74124999999999985</v>
      </c>
    </row>
    <row r="439" spans="1:6">
      <c r="A439">
        <f t="shared" ca="1" si="39"/>
        <v>193</v>
      </c>
      <c r="B439" s="6">
        <f t="shared" ca="1" si="40"/>
        <v>0.17792824074074076</v>
      </c>
      <c r="C439" s="6">
        <f t="shared" ca="1" si="42"/>
        <v>0.27515046296296297</v>
      </c>
      <c r="D439">
        <f t="shared" ca="1" si="43"/>
        <v>293</v>
      </c>
      <c r="E439" s="6">
        <f t="shared" ca="1" si="41"/>
        <v>0.41519675925925981</v>
      </c>
      <c r="F439" s="6">
        <f t="shared" ca="1" si="44"/>
        <v>0.51241898148148202</v>
      </c>
    </row>
    <row r="440" spans="1:6">
      <c r="A440">
        <f t="shared" ca="1" si="39"/>
        <v>166</v>
      </c>
      <c r="B440" s="6">
        <f t="shared" ca="1" si="40"/>
        <v>3.3865740740740335E-2</v>
      </c>
      <c r="C440" s="6">
        <f t="shared" ca="1" si="42"/>
        <v>0.13108796296296255</v>
      </c>
      <c r="D440">
        <f t="shared" ca="1" si="43"/>
        <v>266</v>
      </c>
      <c r="E440" s="6">
        <f t="shared" ca="1" si="41"/>
        <v>0.2711342592592576</v>
      </c>
      <c r="F440" s="6">
        <f t="shared" ca="1" si="44"/>
        <v>0.36835648148147981</v>
      </c>
    </row>
    <row r="441" spans="1:6">
      <c r="A441">
        <f t="shared" ca="1" si="39"/>
        <v>120</v>
      </c>
      <c r="B441" s="6">
        <f t="shared" ca="1" si="40"/>
        <v>8.4722222222222143E-2</v>
      </c>
      <c r="C441" s="6">
        <f t="shared" ca="1" si="42"/>
        <v>0.18194444444444435</v>
      </c>
      <c r="D441">
        <f t="shared" ca="1" si="43"/>
        <v>220</v>
      </c>
      <c r="E441" s="6">
        <f t="shared" ca="1" si="41"/>
        <v>0.32199074074074119</v>
      </c>
      <c r="F441" s="6">
        <f t="shared" ca="1" si="44"/>
        <v>0.4192129629629634</v>
      </c>
    </row>
    <row r="442" spans="1:6">
      <c r="A442">
        <f t="shared" ca="1" si="39"/>
        <v>158</v>
      </c>
      <c r="B442" s="6">
        <f t="shared" ca="1" si="40"/>
        <v>0.69488425925925856</v>
      </c>
      <c r="C442" s="6">
        <f t="shared" ca="1" si="42"/>
        <v>0.79210648148148077</v>
      </c>
      <c r="D442">
        <f t="shared" ca="1" si="43"/>
        <v>258</v>
      </c>
      <c r="E442" s="6">
        <f t="shared" ca="1" si="41"/>
        <v>0.9321527777777785</v>
      </c>
      <c r="F442" s="6">
        <f t="shared" ca="1" si="44"/>
        <v>1.0293750000000008</v>
      </c>
    </row>
    <row r="443" spans="1:6">
      <c r="A443">
        <f t="shared" ca="1" si="39"/>
        <v>154</v>
      </c>
      <c r="B443" s="6">
        <f t="shared" ca="1" si="40"/>
        <v>0.52539351851851901</v>
      </c>
      <c r="C443" s="6">
        <f t="shared" ca="1" si="42"/>
        <v>0.62261574074074122</v>
      </c>
      <c r="D443">
        <f t="shared" ca="1" si="43"/>
        <v>254</v>
      </c>
      <c r="E443" s="6">
        <f t="shared" ca="1" si="41"/>
        <v>0.76266203703703717</v>
      </c>
      <c r="F443" s="6">
        <f t="shared" ca="1" si="44"/>
        <v>0.85988425925925938</v>
      </c>
    </row>
    <row r="444" spans="1:6">
      <c r="A444">
        <f t="shared" ca="1" si="39"/>
        <v>133</v>
      </c>
      <c r="B444" s="6">
        <f t="shared" ca="1" si="40"/>
        <v>0.6355671296296288</v>
      </c>
      <c r="C444" s="6">
        <f t="shared" ca="1" si="42"/>
        <v>0.73278935185185101</v>
      </c>
      <c r="D444">
        <f t="shared" ca="1" si="43"/>
        <v>233</v>
      </c>
      <c r="E444" s="6">
        <f t="shared" ca="1" si="41"/>
        <v>0.87283564814814874</v>
      </c>
      <c r="F444" s="6">
        <f t="shared" ca="1" si="44"/>
        <v>0.97005787037037094</v>
      </c>
    </row>
    <row r="445" spans="1:6">
      <c r="A445">
        <f t="shared" ca="1" si="39"/>
        <v>131</v>
      </c>
      <c r="B445" s="6">
        <f t="shared" ca="1" si="40"/>
        <v>0.55082175925925991</v>
      </c>
      <c r="C445" s="6">
        <f t="shared" ca="1" si="42"/>
        <v>0.64804398148148212</v>
      </c>
      <c r="D445">
        <f t="shared" ca="1" si="43"/>
        <v>231</v>
      </c>
      <c r="E445" s="6">
        <f t="shared" ca="1" si="41"/>
        <v>0.78809027777777807</v>
      </c>
      <c r="F445" s="6">
        <f t="shared" ca="1" si="44"/>
        <v>0.88531250000000028</v>
      </c>
    </row>
    <row r="446" spans="1:6">
      <c r="A446">
        <f t="shared" ca="1" si="39"/>
        <v>138</v>
      </c>
      <c r="B446" s="6">
        <f t="shared" ca="1" si="40"/>
        <v>0.84743055555555546</v>
      </c>
      <c r="C446" s="6">
        <f t="shared" ca="1" si="42"/>
        <v>0.94465277777777767</v>
      </c>
      <c r="D446">
        <f t="shared" ca="1" si="43"/>
        <v>238</v>
      </c>
      <c r="E446" s="6">
        <f t="shared" ca="1" si="41"/>
        <v>8.4699074074073621E-2</v>
      </c>
      <c r="F446" s="6">
        <f t="shared" ca="1" si="44"/>
        <v>0.18192129629629583</v>
      </c>
    </row>
    <row r="447" spans="1:6">
      <c r="A447">
        <f t="shared" ca="1" si="39"/>
        <v>169</v>
      </c>
      <c r="B447" s="6">
        <f t="shared" ca="1" si="40"/>
        <v>0.16098379629629633</v>
      </c>
      <c r="C447" s="6">
        <f t="shared" ca="1" si="42"/>
        <v>0.25820601851851854</v>
      </c>
      <c r="D447">
        <f t="shared" ca="1" si="43"/>
        <v>269</v>
      </c>
      <c r="E447" s="6">
        <f t="shared" ca="1" si="41"/>
        <v>0.3982523148148136</v>
      </c>
      <c r="F447" s="6">
        <f t="shared" ca="1" si="44"/>
        <v>0.49547453703703581</v>
      </c>
    </row>
    <row r="448" spans="1:6">
      <c r="A448">
        <f t="shared" ca="1" si="39"/>
        <v>108</v>
      </c>
      <c r="B448" s="6">
        <f t="shared" ca="1" si="40"/>
        <v>0.57624999999999993</v>
      </c>
      <c r="C448" s="6">
        <f t="shared" ca="1" si="42"/>
        <v>0.67347222222222214</v>
      </c>
      <c r="D448">
        <f t="shared" ca="1" si="43"/>
        <v>208</v>
      </c>
      <c r="E448" s="6">
        <f t="shared" ca="1" si="41"/>
        <v>0.81351851851851897</v>
      </c>
      <c r="F448" s="6">
        <f t="shared" ca="1" si="44"/>
        <v>0.91074074074074118</v>
      </c>
    </row>
    <row r="449" spans="1:6">
      <c r="A449">
        <f t="shared" ca="1" si="39"/>
        <v>178</v>
      </c>
      <c r="B449" s="6">
        <f t="shared" ca="1" si="40"/>
        <v>0.54233796296296344</v>
      </c>
      <c r="C449" s="6">
        <f t="shared" ca="1" si="42"/>
        <v>0.63956018518518565</v>
      </c>
      <c r="D449">
        <f t="shared" ca="1" si="43"/>
        <v>278</v>
      </c>
      <c r="E449" s="6">
        <f t="shared" ca="1" si="41"/>
        <v>0.77960648148148159</v>
      </c>
      <c r="F449" s="6">
        <f t="shared" ca="1" si="44"/>
        <v>0.8768287037037038</v>
      </c>
    </row>
    <row r="450" spans="1:6">
      <c r="A450">
        <f t="shared" ref="A450:A513" ca="1" si="45">RANDBETWEEN(100,200)</f>
        <v>154</v>
      </c>
      <c r="B450" s="6">
        <f t="shared" ref="B450:B513" ca="1" si="46">TIME(A450,A450,A450)</f>
        <v>0.52539351851851901</v>
      </c>
      <c r="C450" s="6">
        <f t="shared" ca="1" si="42"/>
        <v>0.62261574074074122</v>
      </c>
      <c r="D450">
        <f t="shared" ca="1" si="43"/>
        <v>254</v>
      </c>
      <c r="E450" s="6">
        <f t="shared" ref="E450:E513" ca="1" si="47">TIME(D450,D450,D450)</f>
        <v>0.76266203703703717</v>
      </c>
      <c r="F450" s="6">
        <f t="shared" ca="1" si="44"/>
        <v>0.85988425925925938</v>
      </c>
    </row>
    <row r="451" spans="1:6">
      <c r="A451">
        <f t="shared" ca="1" si="45"/>
        <v>146</v>
      </c>
      <c r="B451" s="6">
        <f t="shared" ca="1" si="46"/>
        <v>0.18641203703703724</v>
      </c>
      <c r="C451" s="6">
        <f t="shared" ca="1" si="42"/>
        <v>0.28363425925925945</v>
      </c>
      <c r="D451">
        <f t="shared" ca="1" si="43"/>
        <v>246</v>
      </c>
      <c r="E451" s="6">
        <f t="shared" ca="1" si="47"/>
        <v>0.42368055555555451</v>
      </c>
      <c r="F451" s="6">
        <f t="shared" ca="1" si="44"/>
        <v>0.52090277777777672</v>
      </c>
    </row>
    <row r="452" spans="1:6">
      <c r="A452">
        <f t="shared" ca="1" si="45"/>
        <v>154</v>
      </c>
      <c r="B452" s="6">
        <f t="shared" ca="1" si="46"/>
        <v>0.52539351851851901</v>
      </c>
      <c r="C452" s="6">
        <f t="shared" ca="1" si="42"/>
        <v>0.62261574074074122</v>
      </c>
      <c r="D452">
        <f t="shared" ca="1" si="43"/>
        <v>254</v>
      </c>
      <c r="E452" s="6">
        <f t="shared" ca="1" si="47"/>
        <v>0.76266203703703717</v>
      </c>
      <c r="F452" s="6">
        <f t="shared" ca="1" si="44"/>
        <v>0.85988425925925938</v>
      </c>
    </row>
    <row r="453" spans="1:6">
      <c r="A453">
        <f t="shared" ca="1" si="45"/>
        <v>103</v>
      </c>
      <c r="B453" s="6">
        <f t="shared" ca="1" si="46"/>
        <v>0.36438657407407415</v>
      </c>
      <c r="C453" s="6">
        <f t="shared" ca="1" si="42"/>
        <v>0.46160879629629636</v>
      </c>
      <c r="D453">
        <f t="shared" ca="1" si="43"/>
        <v>203</v>
      </c>
      <c r="E453" s="6">
        <f t="shared" ca="1" si="47"/>
        <v>0.60165509259259231</v>
      </c>
      <c r="F453" s="6">
        <f t="shared" ca="1" si="44"/>
        <v>0.69887731481481452</v>
      </c>
    </row>
    <row r="454" spans="1:6">
      <c r="A454">
        <f t="shared" ca="1" si="45"/>
        <v>110</v>
      </c>
      <c r="B454" s="6">
        <f t="shared" ca="1" si="46"/>
        <v>0.66099537037037059</v>
      </c>
      <c r="C454" s="6">
        <f t="shared" ca="1" si="42"/>
        <v>0.7582175925925928</v>
      </c>
      <c r="D454">
        <f t="shared" ca="1" si="43"/>
        <v>210</v>
      </c>
      <c r="E454" s="6">
        <f t="shared" ca="1" si="47"/>
        <v>0.89826388888888964</v>
      </c>
      <c r="F454" s="6">
        <f t="shared" ca="1" si="44"/>
        <v>0.99548611111111185</v>
      </c>
    </row>
    <row r="455" spans="1:6">
      <c r="A455">
        <f t="shared" ca="1" si="45"/>
        <v>182</v>
      </c>
      <c r="B455" s="6">
        <f t="shared" ca="1" si="46"/>
        <v>0.71182870370370299</v>
      </c>
      <c r="C455" s="6">
        <f t="shared" ca="1" si="42"/>
        <v>0.8090509259259252</v>
      </c>
      <c r="D455">
        <f t="shared" ca="1" si="43"/>
        <v>282</v>
      </c>
      <c r="E455" s="6">
        <f t="shared" ca="1" si="47"/>
        <v>0.94909722222222115</v>
      </c>
      <c r="F455" s="6">
        <f t="shared" ca="1" si="44"/>
        <v>1.0463194444444435</v>
      </c>
    </row>
    <row r="456" spans="1:6">
      <c r="A456">
        <f t="shared" ca="1" si="45"/>
        <v>193</v>
      </c>
      <c r="B456" s="6">
        <f t="shared" ca="1" si="46"/>
        <v>0.17792824074074076</v>
      </c>
      <c r="C456" s="6">
        <f t="shared" ca="1" si="42"/>
        <v>0.27515046296296297</v>
      </c>
      <c r="D456">
        <f t="shared" ca="1" si="43"/>
        <v>293</v>
      </c>
      <c r="E456" s="6">
        <f t="shared" ca="1" si="47"/>
        <v>0.41519675925925981</v>
      </c>
      <c r="F456" s="6">
        <f t="shared" ca="1" si="44"/>
        <v>0.51241898148148202</v>
      </c>
    </row>
    <row r="457" spans="1:6">
      <c r="A457">
        <f t="shared" ca="1" si="45"/>
        <v>194</v>
      </c>
      <c r="B457" s="6">
        <f t="shared" ca="1" si="46"/>
        <v>0.22030092592592609</v>
      </c>
      <c r="C457" s="6">
        <f t="shared" ca="1" si="42"/>
        <v>0.3175231481481483</v>
      </c>
      <c r="D457">
        <f t="shared" ca="1" si="43"/>
        <v>294</v>
      </c>
      <c r="E457" s="6">
        <f t="shared" ca="1" si="47"/>
        <v>0.45756944444444514</v>
      </c>
      <c r="F457" s="6">
        <f t="shared" ca="1" si="44"/>
        <v>0.55479166666666735</v>
      </c>
    </row>
    <row r="458" spans="1:6">
      <c r="A458">
        <f t="shared" ca="1" si="45"/>
        <v>103</v>
      </c>
      <c r="B458" s="6">
        <f t="shared" ca="1" si="46"/>
        <v>0.36438657407407415</v>
      </c>
      <c r="C458" s="6">
        <f t="shared" ca="1" si="42"/>
        <v>0.46160879629629636</v>
      </c>
      <c r="D458">
        <f t="shared" ca="1" si="43"/>
        <v>203</v>
      </c>
      <c r="E458" s="6">
        <f t="shared" ca="1" si="47"/>
        <v>0.60165509259259231</v>
      </c>
      <c r="F458" s="6">
        <f t="shared" ca="1" si="44"/>
        <v>0.69887731481481452</v>
      </c>
    </row>
    <row r="459" spans="1:6">
      <c r="A459">
        <f t="shared" ca="1" si="45"/>
        <v>149</v>
      </c>
      <c r="B459" s="6">
        <f t="shared" ca="1" si="46"/>
        <v>0.31353009259259235</v>
      </c>
      <c r="C459" s="6">
        <f t="shared" ca="1" si="42"/>
        <v>0.41075231481481456</v>
      </c>
      <c r="D459">
        <f t="shared" ca="1" si="43"/>
        <v>249</v>
      </c>
      <c r="E459" s="6">
        <f t="shared" ca="1" si="47"/>
        <v>0.5507986111111105</v>
      </c>
      <c r="F459" s="6">
        <f t="shared" ca="1" si="44"/>
        <v>0.64802083333333271</v>
      </c>
    </row>
    <row r="460" spans="1:6">
      <c r="A460">
        <f t="shared" ca="1" si="45"/>
        <v>104</v>
      </c>
      <c r="B460" s="6">
        <f t="shared" ca="1" si="46"/>
        <v>0.40675925925925949</v>
      </c>
      <c r="C460" s="6">
        <f t="shared" ca="1" si="42"/>
        <v>0.5039814814814817</v>
      </c>
      <c r="D460">
        <f t="shared" ca="1" si="43"/>
        <v>204</v>
      </c>
      <c r="E460" s="6">
        <f t="shared" ca="1" si="47"/>
        <v>0.64402777777777764</v>
      </c>
      <c r="F460" s="6">
        <f t="shared" ca="1" si="44"/>
        <v>0.74124999999999985</v>
      </c>
    </row>
    <row r="461" spans="1:6">
      <c r="A461">
        <f t="shared" ca="1" si="45"/>
        <v>103</v>
      </c>
      <c r="B461" s="6">
        <f t="shared" ca="1" si="46"/>
        <v>0.36438657407407415</v>
      </c>
      <c r="C461" s="6">
        <f t="shared" ca="1" si="42"/>
        <v>0.46160879629629636</v>
      </c>
      <c r="D461">
        <f t="shared" ca="1" si="43"/>
        <v>203</v>
      </c>
      <c r="E461" s="6">
        <f t="shared" ca="1" si="47"/>
        <v>0.60165509259259231</v>
      </c>
      <c r="F461" s="6">
        <f t="shared" ca="1" si="44"/>
        <v>0.69887731481481452</v>
      </c>
    </row>
    <row r="462" spans="1:6">
      <c r="A462">
        <f t="shared" ca="1" si="45"/>
        <v>107</v>
      </c>
      <c r="B462" s="6">
        <f t="shared" ca="1" si="46"/>
        <v>0.5338773148148146</v>
      </c>
      <c r="C462" s="6">
        <f t="shared" ca="1" si="42"/>
        <v>0.63109953703703681</v>
      </c>
      <c r="D462">
        <f t="shared" ca="1" si="43"/>
        <v>207</v>
      </c>
      <c r="E462" s="6">
        <f t="shared" ca="1" si="47"/>
        <v>0.77114583333333364</v>
      </c>
      <c r="F462" s="6">
        <f t="shared" ca="1" si="44"/>
        <v>0.86836805555555585</v>
      </c>
    </row>
    <row r="463" spans="1:6">
      <c r="A463">
        <f t="shared" ca="1" si="45"/>
        <v>200</v>
      </c>
      <c r="B463" s="6">
        <f t="shared" ca="1" si="46"/>
        <v>0.47453703703703631</v>
      </c>
      <c r="C463" s="6">
        <f t="shared" ca="1" si="42"/>
        <v>0.57175925925925852</v>
      </c>
      <c r="D463">
        <f t="shared" ca="1" si="43"/>
        <v>300</v>
      </c>
      <c r="E463" s="6">
        <f t="shared" ca="1" si="47"/>
        <v>0.71180555555555536</v>
      </c>
      <c r="F463" s="6">
        <f t="shared" ca="1" si="44"/>
        <v>0.80902777777777757</v>
      </c>
    </row>
    <row r="464" spans="1:6">
      <c r="A464">
        <f t="shared" ca="1" si="45"/>
        <v>198</v>
      </c>
      <c r="B464" s="6">
        <f t="shared" ca="1" si="46"/>
        <v>0.38979166666666565</v>
      </c>
      <c r="C464" s="6">
        <f t="shared" ca="1" si="42"/>
        <v>0.48701388888888786</v>
      </c>
      <c r="D464">
        <f t="shared" ca="1" si="43"/>
        <v>298</v>
      </c>
      <c r="E464" s="6">
        <f t="shared" ca="1" si="47"/>
        <v>0.62706018518518469</v>
      </c>
      <c r="F464" s="6">
        <f t="shared" ca="1" si="44"/>
        <v>0.7242824074074069</v>
      </c>
    </row>
    <row r="465" spans="1:6">
      <c r="A465">
        <f t="shared" ca="1" si="45"/>
        <v>130</v>
      </c>
      <c r="B465" s="6">
        <f t="shared" ca="1" si="46"/>
        <v>0.50844907407407458</v>
      </c>
      <c r="C465" s="6">
        <f t="shared" ca="1" si="42"/>
        <v>0.60567129629629679</v>
      </c>
      <c r="D465">
        <f t="shared" ca="1" si="43"/>
        <v>230</v>
      </c>
      <c r="E465" s="6">
        <f t="shared" ca="1" si="47"/>
        <v>0.74571759259259274</v>
      </c>
      <c r="F465" s="6">
        <f t="shared" ca="1" si="44"/>
        <v>0.84293981481481495</v>
      </c>
    </row>
    <row r="466" spans="1:6">
      <c r="A466">
        <f t="shared" ca="1" si="45"/>
        <v>199</v>
      </c>
      <c r="B466" s="6">
        <f t="shared" ca="1" si="46"/>
        <v>0.43216435185185098</v>
      </c>
      <c r="C466" s="6">
        <f t="shared" ca="1" si="42"/>
        <v>0.52938657407407319</v>
      </c>
      <c r="D466">
        <f t="shared" ca="1" si="43"/>
        <v>299</v>
      </c>
      <c r="E466" s="6">
        <f t="shared" ca="1" si="47"/>
        <v>0.66943287037037003</v>
      </c>
      <c r="F466" s="6">
        <f t="shared" ca="1" si="44"/>
        <v>0.76665509259259224</v>
      </c>
    </row>
    <row r="467" spans="1:6">
      <c r="A467">
        <f t="shared" ca="1" si="45"/>
        <v>177</v>
      </c>
      <c r="B467" s="6">
        <f t="shared" ca="1" si="46"/>
        <v>0.49996527777777811</v>
      </c>
      <c r="C467" s="6">
        <f t="shared" ca="1" si="42"/>
        <v>0.59718750000000032</v>
      </c>
      <c r="D467">
        <f t="shared" ca="1" si="43"/>
        <v>277</v>
      </c>
      <c r="E467" s="6">
        <f t="shared" ca="1" si="47"/>
        <v>0.73723379629629626</v>
      </c>
      <c r="F467" s="6">
        <f t="shared" ca="1" si="44"/>
        <v>0.83445601851851847</v>
      </c>
    </row>
    <row r="468" spans="1:6">
      <c r="A468">
        <f t="shared" ca="1" si="45"/>
        <v>101</v>
      </c>
      <c r="B468" s="6">
        <f t="shared" ca="1" si="46"/>
        <v>0.27964120370370349</v>
      </c>
      <c r="C468" s="6">
        <f t="shared" ca="1" si="42"/>
        <v>0.3768634259259257</v>
      </c>
      <c r="D468">
        <f t="shared" ca="1" si="43"/>
        <v>201</v>
      </c>
      <c r="E468" s="6">
        <f t="shared" ca="1" si="47"/>
        <v>0.51690972222222165</v>
      </c>
      <c r="F468" s="6">
        <f t="shared" ca="1" si="44"/>
        <v>0.61413194444444386</v>
      </c>
    </row>
    <row r="469" spans="1:6">
      <c r="A469">
        <f t="shared" ca="1" si="45"/>
        <v>181</v>
      </c>
      <c r="B469" s="6">
        <f t="shared" ca="1" si="46"/>
        <v>0.66945601851851766</v>
      </c>
      <c r="C469" s="6">
        <f t="shared" ca="1" si="42"/>
        <v>0.76667824074073987</v>
      </c>
      <c r="D469">
        <f t="shared" ca="1" si="43"/>
        <v>281</v>
      </c>
      <c r="E469" s="6">
        <f t="shared" ca="1" si="47"/>
        <v>0.90672453703703759</v>
      </c>
      <c r="F469" s="6">
        <f t="shared" ca="1" si="44"/>
        <v>1.0039467592592599</v>
      </c>
    </row>
    <row r="470" spans="1:6">
      <c r="A470">
        <f t="shared" ca="1" si="45"/>
        <v>118</v>
      </c>
      <c r="B470" s="6">
        <f t="shared" ca="1" si="46"/>
        <v>0.99997685185185237</v>
      </c>
      <c r="C470" s="6">
        <f t="shared" ca="1" si="42"/>
        <v>1.0971990740740747</v>
      </c>
      <c r="D470">
        <f t="shared" ca="1" si="43"/>
        <v>218</v>
      </c>
      <c r="E470" s="6">
        <f t="shared" ca="1" si="47"/>
        <v>0.23724537037037052</v>
      </c>
      <c r="F470" s="6">
        <f t="shared" ca="1" si="44"/>
        <v>0.33446759259259273</v>
      </c>
    </row>
    <row r="471" spans="1:6">
      <c r="A471">
        <f t="shared" ca="1" si="45"/>
        <v>132</v>
      </c>
      <c r="B471" s="6">
        <f t="shared" ca="1" si="46"/>
        <v>0.59319444444444525</v>
      </c>
      <c r="C471" s="6">
        <f t="shared" ca="1" si="42"/>
        <v>0.69041666666666746</v>
      </c>
      <c r="D471">
        <f t="shared" ca="1" si="43"/>
        <v>232</v>
      </c>
      <c r="E471" s="6">
        <f t="shared" ca="1" si="47"/>
        <v>0.8304629629629634</v>
      </c>
      <c r="F471" s="6">
        <f t="shared" ca="1" si="44"/>
        <v>0.92768518518518561</v>
      </c>
    </row>
    <row r="472" spans="1:6">
      <c r="A472">
        <f t="shared" ca="1" si="45"/>
        <v>134</v>
      </c>
      <c r="B472" s="6">
        <f t="shared" ca="1" si="46"/>
        <v>0.67793981481481413</v>
      </c>
      <c r="C472" s="6">
        <f t="shared" ca="1" si="42"/>
        <v>0.77516203703703634</v>
      </c>
      <c r="D472">
        <f t="shared" ca="1" si="43"/>
        <v>234</v>
      </c>
      <c r="E472" s="6">
        <f t="shared" ca="1" si="47"/>
        <v>0.91520833333333407</v>
      </c>
      <c r="F472" s="6">
        <f t="shared" ca="1" si="44"/>
        <v>1.0124305555555564</v>
      </c>
    </row>
    <row r="473" spans="1:6">
      <c r="A473">
        <f t="shared" ca="1" si="45"/>
        <v>169</v>
      </c>
      <c r="B473" s="6">
        <f t="shared" ca="1" si="46"/>
        <v>0.16098379629629633</v>
      </c>
      <c r="C473" s="6">
        <f t="shared" ca="1" si="42"/>
        <v>0.25820601851851854</v>
      </c>
      <c r="D473">
        <f t="shared" ca="1" si="43"/>
        <v>269</v>
      </c>
      <c r="E473" s="6">
        <f t="shared" ca="1" si="47"/>
        <v>0.3982523148148136</v>
      </c>
      <c r="F473" s="6">
        <f t="shared" ca="1" si="44"/>
        <v>0.49547453703703581</v>
      </c>
    </row>
    <row r="474" spans="1:6">
      <c r="A474">
        <f t="shared" ca="1" si="45"/>
        <v>143</v>
      </c>
      <c r="B474" s="6">
        <f t="shared" ca="1" si="46"/>
        <v>5.9293981481481239E-2</v>
      </c>
      <c r="C474" s="6">
        <f t="shared" ca="1" si="42"/>
        <v>0.15651620370370345</v>
      </c>
      <c r="D474">
        <f t="shared" ca="1" si="43"/>
        <v>243</v>
      </c>
      <c r="E474" s="6">
        <f t="shared" ca="1" si="47"/>
        <v>0.29656250000000028</v>
      </c>
      <c r="F474" s="6">
        <f t="shared" ca="1" si="44"/>
        <v>0.39378472222222249</v>
      </c>
    </row>
    <row r="475" spans="1:6">
      <c r="A475">
        <f t="shared" ca="1" si="45"/>
        <v>190</v>
      </c>
      <c r="B475" s="6">
        <f t="shared" ca="1" si="46"/>
        <v>5.0810185185184764E-2</v>
      </c>
      <c r="C475" s="6">
        <f t="shared" ref="C475:C517" ca="1" si="48">TIME(A475,A475,A475)+TIME(2,20,0)</f>
        <v>0.14803240740740697</v>
      </c>
      <c r="D475">
        <f t="shared" ref="D475:D517" ca="1" si="49">A475+100</f>
        <v>290</v>
      </c>
      <c r="E475" s="6">
        <f t="shared" ca="1" si="47"/>
        <v>0.28807870370370381</v>
      </c>
      <c r="F475" s="6">
        <f t="shared" ref="F475:F517" ca="1" si="50">TIME(D475,D475,D475)+TIME(2,20,0)</f>
        <v>0.38530092592592602</v>
      </c>
    </row>
    <row r="476" spans="1:6">
      <c r="A476">
        <f t="shared" ca="1" si="45"/>
        <v>140</v>
      </c>
      <c r="B476" s="6">
        <f t="shared" ca="1" si="46"/>
        <v>0.93217592592592613</v>
      </c>
      <c r="C476" s="6">
        <f t="shared" ca="1" si="48"/>
        <v>1.0293981481481485</v>
      </c>
      <c r="D476">
        <f t="shared" ca="1" si="49"/>
        <v>240</v>
      </c>
      <c r="E476" s="6">
        <f t="shared" ca="1" si="47"/>
        <v>0.16944444444444429</v>
      </c>
      <c r="F476" s="6">
        <f t="shared" ca="1" si="50"/>
        <v>0.2666666666666665</v>
      </c>
    </row>
    <row r="477" spans="1:6">
      <c r="A477">
        <f t="shared" ca="1" si="45"/>
        <v>178</v>
      </c>
      <c r="B477" s="6">
        <f t="shared" ca="1" si="46"/>
        <v>0.54233796296296344</v>
      </c>
      <c r="C477" s="6">
        <f t="shared" ca="1" si="48"/>
        <v>0.63956018518518565</v>
      </c>
      <c r="D477">
        <f t="shared" ca="1" si="49"/>
        <v>278</v>
      </c>
      <c r="E477" s="6">
        <f t="shared" ca="1" si="47"/>
        <v>0.77960648148148159</v>
      </c>
      <c r="F477" s="6">
        <f t="shared" ca="1" si="50"/>
        <v>0.8768287037037038</v>
      </c>
    </row>
    <row r="478" spans="1:6">
      <c r="A478">
        <f t="shared" ca="1" si="45"/>
        <v>164</v>
      </c>
      <c r="B478" s="6">
        <f t="shared" ca="1" si="46"/>
        <v>0.94912037037037056</v>
      </c>
      <c r="C478" s="6">
        <f t="shared" ca="1" si="48"/>
        <v>1.0463425925925929</v>
      </c>
      <c r="D478">
        <f t="shared" ca="1" si="49"/>
        <v>264</v>
      </c>
      <c r="E478" s="6">
        <f t="shared" ca="1" si="47"/>
        <v>0.18638888888889049</v>
      </c>
      <c r="F478" s="6">
        <f t="shared" ca="1" si="50"/>
        <v>0.2836111111111127</v>
      </c>
    </row>
    <row r="479" spans="1:6">
      <c r="A479">
        <f t="shared" ca="1" si="45"/>
        <v>102</v>
      </c>
      <c r="B479" s="6">
        <f t="shared" ca="1" si="46"/>
        <v>0.32201388888888882</v>
      </c>
      <c r="C479" s="6">
        <f t="shared" ca="1" si="48"/>
        <v>0.41923611111111103</v>
      </c>
      <c r="D479">
        <f t="shared" ca="1" si="49"/>
        <v>202</v>
      </c>
      <c r="E479" s="6">
        <f t="shared" ca="1" si="47"/>
        <v>0.55928240740740698</v>
      </c>
      <c r="F479" s="6">
        <f t="shared" ca="1" si="50"/>
        <v>0.65650462962962919</v>
      </c>
    </row>
    <row r="480" spans="1:6">
      <c r="A480">
        <f t="shared" ca="1" si="45"/>
        <v>127</v>
      </c>
      <c r="B480" s="6">
        <f t="shared" ca="1" si="46"/>
        <v>0.38133101851851858</v>
      </c>
      <c r="C480" s="6">
        <f t="shared" ca="1" si="48"/>
        <v>0.47855324074074079</v>
      </c>
      <c r="D480">
        <f t="shared" ca="1" si="49"/>
        <v>227</v>
      </c>
      <c r="E480" s="6">
        <f t="shared" ca="1" si="47"/>
        <v>0.61859953703703674</v>
      </c>
      <c r="F480" s="6">
        <f t="shared" ca="1" si="50"/>
        <v>0.71582175925925895</v>
      </c>
    </row>
    <row r="481" spans="1:6">
      <c r="A481">
        <f t="shared" ca="1" si="45"/>
        <v>130</v>
      </c>
      <c r="B481" s="6">
        <f t="shared" ca="1" si="46"/>
        <v>0.50844907407407458</v>
      </c>
      <c r="C481" s="6">
        <f t="shared" ca="1" si="48"/>
        <v>0.60567129629629679</v>
      </c>
      <c r="D481">
        <f t="shared" ca="1" si="49"/>
        <v>230</v>
      </c>
      <c r="E481" s="6">
        <f t="shared" ca="1" si="47"/>
        <v>0.74571759259259274</v>
      </c>
      <c r="F481" s="6">
        <f t="shared" ca="1" si="50"/>
        <v>0.84293981481481495</v>
      </c>
    </row>
    <row r="482" spans="1:6">
      <c r="A482">
        <f t="shared" ca="1" si="45"/>
        <v>117</v>
      </c>
      <c r="B482" s="6">
        <f t="shared" ca="1" si="46"/>
        <v>0.95760416666666703</v>
      </c>
      <c r="C482" s="6">
        <f t="shared" ca="1" si="48"/>
        <v>1.0548263888888894</v>
      </c>
      <c r="D482">
        <f t="shared" ca="1" si="49"/>
        <v>217</v>
      </c>
      <c r="E482" s="6">
        <f t="shared" ca="1" si="47"/>
        <v>0.19487268518518519</v>
      </c>
      <c r="F482" s="6">
        <f t="shared" ca="1" si="50"/>
        <v>0.2920949074074074</v>
      </c>
    </row>
    <row r="483" spans="1:6">
      <c r="A483">
        <f t="shared" ca="1" si="45"/>
        <v>116</v>
      </c>
      <c r="B483" s="6">
        <f t="shared" ca="1" si="46"/>
        <v>0.9152314814814817</v>
      </c>
      <c r="C483" s="6">
        <f t="shared" ca="1" si="48"/>
        <v>1.012453703703704</v>
      </c>
      <c r="D483">
        <f t="shared" ca="1" si="49"/>
        <v>216</v>
      </c>
      <c r="E483" s="6">
        <f t="shared" ca="1" si="47"/>
        <v>0.15249999999999986</v>
      </c>
      <c r="F483" s="6">
        <f t="shared" ca="1" si="50"/>
        <v>0.24972222222222207</v>
      </c>
    </row>
    <row r="484" spans="1:6">
      <c r="A484">
        <f t="shared" ca="1" si="45"/>
        <v>135</v>
      </c>
      <c r="B484" s="6">
        <f t="shared" ca="1" si="46"/>
        <v>0.72031249999999947</v>
      </c>
      <c r="C484" s="6">
        <f t="shared" ca="1" si="48"/>
        <v>0.81753472222222168</v>
      </c>
      <c r="D484">
        <f t="shared" ca="1" si="49"/>
        <v>235</v>
      </c>
      <c r="E484" s="6">
        <f t="shared" ca="1" si="47"/>
        <v>0.9575810185185194</v>
      </c>
      <c r="F484" s="6">
        <f t="shared" ca="1" si="50"/>
        <v>1.0548032407407417</v>
      </c>
    </row>
    <row r="485" spans="1:6">
      <c r="A485">
        <f t="shared" ca="1" si="45"/>
        <v>154</v>
      </c>
      <c r="B485" s="6">
        <f t="shared" ca="1" si="46"/>
        <v>0.52539351851851901</v>
      </c>
      <c r="C485" s="6">
        <f t="shared" ca="1" si="48"/>
        <v>0.62261574074074122</v>
      </c>
      <c r="D485">
        <f t="shared" ca="1" si="49"/>
        <v>254</v>
      </c>
      <c r="E485" s="6">
        <f t="shared" ca="1" si="47"/>
        <v>0.76266203703703717</v>
      </c>
      <c r="F485" s="6">
        <f t="shared" ca="1" si="50"/>
        <v>0.85988425925925938</v>
      </c>
    </row>
    <row r="486" spans="1:6">
      <c r="A486">
        <f t="shared" ca="1" si="45"/>
        <v>185</v>
      </c>
      <c r="B486" s="6">
        <f t="shared" ca="1" si="46"/>
        <v>0.83894675925925899</v>
      </c>
      <c r="C486" s="6">
        <f t="shared" ca="1" si="48"/>
        <v>0.9361689814814812</v>
      </c>
      <c r="D486">
        <f t="shared" ca="1" si="49"/>
        <v>285</v>
      </c>
      <c r="E486" s="6">
        <f t="shared" ca="1" si="47"/>
        <v>7.6215277777777146E-2</v>
      </c>
      <c r="F486" s="6">
        <f t="shared" ca="1" si="50"/>
        <v>0.17343749999999936</v>
      </c>
    </row>
    <row r="487" spans="1:6">
      <c r="A487">
        <f t="shared" ca="1" si="45"/>
        <v>140</v>
      </c>
      <c r="B487" s="6">
        <f t="shared" ca="1" si="46"/>
        <v>0.93217592592592613</v>
      </c>
      <c r="C487" s="6">
        <f t="shared" ca="1" si="48"/>
        <v>1.0293981481481485</v>
      </c>
      <c r="D487">
        <f t="shared" ca="1" si="49"/>
        <v>240</v>
      </c>
      <c r="E487" s="6">
        <f t="shared" ca="1" si="47"/>
        <v>0.16944444444444429</v>
      </c>
      <c r="F487" s="6">
        <f t="shared" ca="1" si="50"/>
        <v>0.2666666666666665</v>
      </c>
    </row>
    <row r="488" spans="1:6">
      <c r="A488">
        <f t="shared" ca="1" si="45"/>
        <v>108</v>
      </c>
      <c r="B488" s="6">
        <f t="shared" ca="1" si="46"/>
        <v>0.57624999999999993</v>
      </c>
      <c r="C488" s="6">
        <f t="shared" ca="1" si="48"/>
        <v>0.67347222222222214</v>
      </c>
      <c r="D488">
        <f t="shared" ca="1" si="49"/>
        <v>208</v>
      </c>
      <c r="E488" s="6">
        <f t="shared" ca="1" si="47"/>
        <v>0.81351851851851897</v>
      </c>
      <c r="F488" s="6">
        <f t="shared" ca="1" si="50"/>
        <v>0.91074074074074118</v>
      </c>
    </row>
    <row r="489" spans="1:6">
      <c r="A489">
        <f t="shared" ca="1" si="45"/>
        <v>193</v>
      </c>
      <c r="B489" s="6">
        <f t="shared" ca="1" si="46"/>
        <v>0.17792824074074076</v>
      </c>
      <c r="C489" s="6">
        <f t="shared" ca="1" si="48"/>
        <v>0.27515046296296297</v>
      </c>
      <c r="D489">
        <f t="shared" ca="1" si="49"/>
        <v>293</v>
      </c>
      <c r="E489" s="6">
        <f t="shared" ca="1" si="47"/>
        <v>0.41519675925925981</v>
      </c>
      <c r="F489" s="6">
        <f t="shared" ca="1" si="50"/>
        <v>0.51241898148148202</v>
      </c>
    </row>
    <row r="490" spans="1:6">
      <c r="A490">
        <f t="shared" ca="1" si="45"/>
        <v>124</v>
      </c>
      <c r="B490" s="6">
        <f t="shared" ca="1" si="46"/>
        <v>0.25421296296296259</v>
      </c>
      <c r="C490" s="6">
        <f t="shared" ca="1" si="48"/>
        <v>0.3514351851851848</v>
      </c>
      <c r="D490">
        <f t="shared" ca="1" si="49"/>
        <v>224</v>
      </c>
      <c r="E490" s="6">
        <f t="shared" ca="1" si="47"/>
        <v>0.49148148148148074</v>
      </c>
      <c r="F490" s="6">
        <f t="shared" ca="1" si="50"/>
        <v>0.58870370370370295</v>
      </c>
    </row>
    <row r="491" spans="1:6">
      <c r="A491">
        <f t="shared" ca="1" si="45"/>
        <v>139</v>
      </c>
      <c r="B491" s="6">
        <f t="shared" ca="1" si="46"/>
        <v>0.8898032407407408</v>
      </c>
      <c r="C491" s="6">
        <f t="shared" ca="1" si="48"/>
        <v>0.98702546296296301</v>
      </c>
      <c r="D491">
        <f t="shared" ca="1" si="49"/>
        <v>239</v>
      </c>
      <c r="E491" s="6">
        <f t="shared" ca="1" si="47"/>
        <v>0.12707175925925895</v>
      </c>
      <c r="F491" s="6">
        <f t="shared" ca="1" si="50"/>
        <v>0.22429398148148116</v>
      </c>
    </row>
    <row r="492" spans="1:6">
      <c r="A492">
        <f t="shared" ca="1" si="45"/>
        <v>151</v>
      </c>
      <c r="B492" s="6">
        <f t="shared" ca="1" si="46"/>
        <v>0.39827546296296301</v>
      </c>
      <c r="C492" s="6">
        <f t="shared" ca="1" si="48"/>
        <v>0.49549768518518522</v>
      </c>
      <c r="D492">
        <f t="shared" ca="1" si="49"/>
        <v>251</v>
      </c>
      <c r="E492" s="6">
        <f t="shared" ca="1" si="47"/>
        <v>0.63554398148148117</v>
      </c>
      <c r="F492" s="6">
        <f t="shared" ca="1" si="50"/>
        <v>0.73276620370370338</v>
      </c>
    </row>
    <row r="493" spans="1:6">
      <c r="A493">
        <f t="shared" ca="1" si="45"/>
        <v>125</v>
      </c>
      <c r="B493" s="6">
        <f t="shared" ca="1" si="46"/>
        <v>0.29658564814814792</v>
      </c>
      <c r="C493" s="6">
        <f t="shared" ca="1" si="48"/>
        <v>0.39380787037037013</v>
      </c>
      <c r="D493">
        <f t="shared" ca="1" si="49"/>
        <v>225</v>
      </c>
      <c r="E493" s="6">
        <f t="shared" ca="1" si="47"/>
        <v>0.53385416666666607</v>
      </c>
      <c r="F493" s="6">
        <f t="shared" ca="1" si="50"/>
        <v>0.63107638888888828</v>
      </c>
    </row>
    <row r="494" spans="1:6">
      <c r="A494">
        <f t="shared" ca="1" si="45"/>
        <v>168</v>
      </c>
      <c r="B494" s="6">
        <f t="shared" ca="1" si="46"/>
        <v>0.118611111111111</v>
      </c>
      <c r="C494" s="6">
        <f t="shared" ca="1" si="48"/>
        <v>0.21583333333333321</v>
      </c>
      <c r="D494">
        <f t="shared" ca="1" si="49"/>
        <v>268</v>
      </c>
      <c r="E494" s="6">
        <f t="shared" ca="1" si="47"/>
        <v>0.35587962962962827</v>
      </c>
      <c r="F494" s="6">
        <f t="shared" ca="1" si="50"/>
        <v>0.45310185185185048</v>
      </c>
    </row>
    <row r="495" spans="1:6">
      <c r="A495">
        <f t="shared" ca="1" si="45"/>
        <v>179</v>
      </c>
      <c r="B495" s="6">
        <f t="shared" ca="1" si="46"/>
        <v>0.58471064814814877</v>
      </c>
      <c r="C495" s="6">
        <f t="shared" ca="1" si="48"/>
        <v>0.68193287037037098</v>
      </c>
      <c r="D495">
        <f t="shared" ca="1" si="49"/>
        <v>279</v>
      </c>
      <c r="E495" s="6">
        <f t="shared" ca="1" si="47"/>
        <v>0.82197916666666693</v>
      </c>
      <c r="F495" s="6">
        <f t="shared" ca="1" si="50"/>
        <v>0.91920138888888914</v>
      </c>
    </row>
    <row r="496" spans="1:6">
      <c r="A496">
        <f t="shared" ca="1" si="45"/>
        <v>174</v>
      </c>
      <c r="B496" s="6">
        <f t="shared" ca="1" si="46"/>
        <v>0.37284722222222211</v>
      </c>
      <c r="C496" s="6">
        <f t="shared" ca="1" si="48"/>
        <v>0.47006944444444432</v>
      </c>
      <c r="D496">
        <f t="shared" ca="1" si="49"/>
        <v>274</v>
      </c>
      <c r="E496" s="6">
        <f t="shared" ca="1" si="47"/>
        <v>0.61011574074074026</v>
      </c>
      <c r="F496" s="6">
        <f t="shared" ca="1" si="50"/>
        <v>0.70733796296296247</v>
      </c>
    </row>
    <row r="497" spans="1:6">
      <c r="A497">
        <f t="shared" ca="1" si="45"/>
        <v>117</v>
      </c>
      <c r="B497" s="6">
        <f t="shared" ca="1" si="46"/>
        <v>0.95760416666666703</v>
      </c>
      <c r="C497" s="6">
        <f t="shared" ca="1" si="48"/>
        <v>1.0548263888888894</v>
      </c>
      <c r="D497">
        <f t="shared" ca="1" si="49"/>
        <v>217</v>
      </c>
      <c r="E497" s="6">
        <f t="shared" ca="1" si="47"/>
        <v>0.19487268518518519</v>
      </c>
      <c r="F497" s="6">
        <f t="shared" ca="1" si="50"/>
        <v>0.2920949074074074</v>
      </c>
    </row>
    <row r="498" spans="1:6">
      <c r="A498">
        <f t="shared" ca="1" si="45"/>
        <v>166</v>
      </c>
      <c r="B498" s="6">
        <f t="shared" ca="1" si="46"/>
        <v>3.3865740740740335E-2</v>
      </c>
      <c r="C498" s="6">
        <f t="shared" ca="1" si="48"/>
        <v>0.13108796296296255</v>
      </c>
      <c r="D498">
        <f t="shared" ca="1" si="49"/>
        <v>266</v>
      </c>
      <c r="E498" s="6">
        <f t="shared" ca="1" si="47"/>
        <v>0.2711342592592576</v>
      </c>
      <c r="F498" s="6">
        <f t="shared" ca="1" si="50"/>
        <v>0.36835648148147981</v>
      </c>
    </row>
    <row r="499" spans="1:6">
      <c r="A499">
        <f t="shared" ca="1" si="45"/>
        <v>178</v>
      </c>
      <c r="B499" s="6">
        <f t="shared" ca="1" si="46"/>
        <v>0.54233796296296344</v>
      </c>
      <c r="C499" s="6">
        <f t="shared" ca="1" si="48"/>
        <v>0.63956018518518565</v>
      </c>
      <c r="D499">
        <f t="shared" ca="1" si="49"/>
        <v>278</v>
      </c>
      <c r="E499" s="6">
        <f t="shared" ca="1" si="47"/>
        <v>0.77960648148148159</v>
      </c>
      <c r="F499" s="6">
        <f t="shared" ca="1" si="50"/>
        <v>0.8768287037037038</v>
      </c>
    </row>
    <row r="500" spans="1:6">
      <c r="A500">
        <f t="shared" ca="1" si="45"/>
        <v>188</v>
      </c>
      <c r="B500" s="6">
        <f t="shared" ca="1" si="46"/>
        <v>0.96606481481481499</v>
      </c>
      <c r="C500" s="6">
        <f t="shared" ca="1" si="48"/>
        <v>1.0632870370370373</v>
      </c>
      <c r="D500">
        <f t="shared" ca="1" si="49"/>
        <v>288</v>
      </c>
      <c r="E500" s="6">
        <f t="shared" ca="1" si="47"/>
        <v>0.20333333333333314</v>
      </c>
      <c r="F500" s="6">
        <f t="shared" ca="1" si="50"/>
        <v>0.30055555555555535</v>
      </c>
    </row>
    <row r="501" spans="1:6">
      <c r="A501">
        <f t="shared" ca="1" si="45"/>
        <v>101</v>
      </c>
      <c r="B501" s="6">
        <f t="shared" ca="1" si="46"/>
        <v>0.27964120370370349</v>
      </c>
      <c r="C501" s="6">
        <f t="shared" ca="1" si="48"/>
        <v>0.3768634259259257</v>
      </c>
      <c r="D501">
        <f t="shared" ca="1" si="49"/>
        <v>201</v>
      </c>
      <c r="E501" s="6">
        <f t="shared" ca="1" si="47"/>
        <v>0.51690972222222165</v>
      </c>
      <c r="F501" s="6">
        <f t="shared" ca="1" si="50"/>
        <v>0.61413194444444386</v>
      </c>
    </row>
    <row r="502" spans="1:6">
      <c r="A502">
        <f t="shared" ca="1" si="45"/>
        <v>115</v>
      </c>
      <c r="B502" s="6">
        <f t="shared" ca="1" si="46"/>
        <v>0.87285879629629637</v>
      </c>
      <c r="C502" s="6">
        <f t="shared" ca="1" si="48"/>
        <v>0.97008101851851858</v>
      </c>
      <c r="D502">
        <f t="shared" ca="1" si="49"/>
        <v>215</v>
      </c>
      <c r="E502" s="6">
        <f t="shared" ca="1" si="47"/>
        <v>0.11012731481481453</v>
      </c>
      <c r="F502" s="6">
        <f t="shared" ca="1" si="50"/>
        <v>0.20734953703703674</v>
      </c>
    </row>
    <row r="503" spans="1:6">
      <c r="A503">
        <f t="shared" ca="1" si="45"/>
        <v>119</v>
      </c>
      <c r="B503" s="6">
        <f t="shared" ca="1" si="46"/>
        <v>4.2349537037036811E-2</v>
      </c>
      <c r="C503" s="6">
        <f t="shared" ca="1" si="48"/>
        <v>0.13957175925925902</v>
      </c>
      <c r="D503">
        <f t="shared" ca="1" si="49"/>
        <v>219</v>
      </c>
      <c r="E503" s="6">
        <f t="shared" ca="1" si="47"/>
        <v>0.27961805555555586</v>
      </c>
      <c r="F503" s="6">
        <f t="shared" ca="1" si="50"/>
        <v>0.37684027777777807</v>
      </c>
    </row>
    <row r="504" spans="1:6">
      <c r="A504">
        <f t="shared" ca="1" si="45"/>
        <v>126</v>
      </c>
      <c r="B504" s="6">
        <f t="shared" ca="1" si="46"/>
        <v>0.33895833333333325</v>
      </c>
      <c r="C504" s="6">
        <f t="shared" ca="1" si="48"/>
        <v>0.43618055555555546</v>
      </c>
      <c r="D504">
        <f t="shared" ca="1" si="49"/>
        <v>226</v>
      </c>
      <c r="E504" s="6">
        <f t="shared" ca="1" si="47"/>
        <v>0.57622685185185141</v>
      </c>
      <c r="F504" s="6">
        <f t="shared" ca="1" si="50"/>
        <v>0.67344907407407362</v>
      </c>
    </row>
    <row r="505" spans="1:6">
      <c r="A505">
        <f t="shared" ca="1" si="45"/>
        <v>138</v>
      </c>
      <c r="B505" s="6">
        <f t="shared" ca="1" si="46"/>
        <v>0.84743055555555546</v>
      </c>
      <c r="C505" s="6">
        <f t="shared" ca="1" si="48"/>
        <v>0.94465277777777767</v>
      </c>
      <c r="D505">
        <f t="shared" ca="1" si="49"/>
        <v>238</v>
      </c>
      <c r="E505" s="6">
        <f t="shared" ca="1" si="47"/>
        <v>8.4699074074073621E-2</v>
      </c>
      <c r="F505" s="6">
        <f t="shared" ca="1" si="50"/>
        <v>0.18192129629629583</v>
      </c>
    </row>
    <row r="506" spans="1:6">
      <c r="A506">
        <f t="shared" ca="1" si="45"/>
        <v>143</v>
      </c>
      <c r="B506" s="6">
        <f t="shared" ca="1" si="46"/>
        <v>5.9293981481481239E-2</v>
      </c>
      <c r="C506" s="6">
        <f t="shared" ca="1" si="48"/>
        <v>0.15651620370370345</v>
      </c>
      <c r="D506">
        <f t="shared" ca="1" si="49"/>
        <v>243</v>
      </c>
      <c r="E506" s="6">
        <f t="shared" ca="1" si="47"/>
        <v>0.29656250000000028</v>
      </c>
      <c r="F506" s="6">
        <f t="shared" ca="1" si="50"/>
        <v>0.39378472222222249</v>
      </c>
    </row>
    <row r="507" spans="1:6">
      <c r="A507">
        <f t="shared" ca="1" si="45"/>
        <v>111</v>
      </c>
      <c r="B507" s="6">
        <f t="shared" ca="1" si="46"/>
        <v>0.70336805555555504</v>
      </c>
      <c r="C507" s="6">
        <f t="shared" ca="1" si="48"/>
        <v>0.80059027777777725</v>
      </c>
      <c r="D507">
        <f t="shared" ca="1" si="49"/>
        <v>211</v>
      </c>
      <c r="E507" s="6">
        <f t="shared" ca="1" si="47"/>
        <v>0.94063657407407497</v>
      </c>
      <c r="F507" s="6">
        <f t="shared" ca="1" si="50"/>
        <v>1.0378587962962973</v>
      </c>
    </row>
    <row r="508" spans="1:6">
      <c r="A508">
        <f t="shared" ca="1" si="45"/>
        <v>151</v>
      </c>
      <c r="B508" s="6">
        <f t="shared" ca="1" si="46"/>
        <v>0.39827546296296301</v>
      </c>
      <c r="C508" s="6">
        <f t="shared" ca="1" si="48"/>
        <v>0.49549768518518522</v>
      </c>
      <c r="D508">
        <f t="shared" ca="1" si="49"/>
        <v>251</v>
      </c>
      <c r="E508" s="6">
        <f t="shared" ca="1" si="47"/>
        <v>0.63554398148148117</v>
      </c>
      <c r="F508" s="6">
        <f t="shared" ca="1" si="50"/>
        <v>0.73276620370370338</v>
      </c>
    </row>
    <row r="509" spans="1:6">
      <c r="A509">
        <f t="shared" ca="1" si="45"/>
        <v>123</v>
      </c>
      <c r="B509" s="6">
        <f t="shared" ca="1" si="46"/>
        <v>0.21184027777777725</v>
      </c>
      <c r="C509" s="6">
        <f t="shared" ca="1" si="48"/>
        <v>0.30906249999999946</v>
      </c>
      <c r="D509">
        <f t="shared" ca="1" si="49"/>
        <v>223</v>
      </c>
      <c r="E509" s="6">
        <f t="shared" ca="1" si="47"/>
        <v>0.44910879629629541</v>
      </c>
      <c r="F509" s="6">
        <f t="shared" ca="1" si="50"/>
        <v>0.54633101851851762</v>
      </c>
    </row>
    <row r="510" spans="1:6">
      <c r="A510">
        <f t="shared" ca="1" si="45"/>
        <v>135</v>
      </c>
      <c r="B510" s="6">
        <f t="shared" ca="1" si="46"/>
        <v>0.72031249999999947</v>
      </c>
      <c r="C510" s="6">
        <f t="shared" ca="1" si="48"/>
        <v>0.81753472222222168</v>
      </c>
      <c r="D510">
        <f t="shared" ca="1" si="49"/>
        <v>235</v>
      </c>
      <c r="E510" s="6">
        <f t="shared" ca="1" si="47"/>
        <v>0.9575810185185194</v>
      </c>
      <c r="F510" s="6">
        <f t="shared" ca="1" si="50"/>
        <v>1.0548032407407417</v>
      </c>
    </row>
    <row r="511" spans="1:6">
      <c r="A511">
        <f t="shared" ca="1" si="45"/>
        <v>127</v>
      </c>
      <c r="B511" s="6">
        <f t="shared" ca="1" si="46"/>
        <v>0.38133101851851858</v>
      </c>
      <c r="C511" s="6">
        <f t="shared" ca="1" si="48"/>
        <v>0.47855324074074079</v>
      </c>
      <c r="D511">
        <f t="shared" ca="1" si="49"/>
        <v>227</v>
      </c>
      <c r="E511" s="6">
        <f t="shared" ca="1" si="47"/>
        <v>0.61859953703703674</v>
      </c>
      <c r="F511" s="6">
        <f t="shared" ca="1" si="50"/>
        <v>0.71582175925925895</v>
      </c>
    </row>
    <row r="512" spans="1:6">
      <c r="A512">
        <f t="shared" ca="1" si="45"/>
        <v>166</v>
      </c>
      <c r="B512" s="6">
        <f t="shared" ca="1" si="46"/>
        <v>3.3865740740740335E-2</v>
      </c>
      <c r="C512" s="6">
        <f t="shared" ca="1" si="48"/>
        <v>0.13108796296296255</v>
      </c>
      <c r="D512">
        <f t="shared" ca="1" si="49"/>
        <v>266</v>
      </c>
      <c r="E512" s="6">
        <f t="shared" ca="1" si="47"/>
        <v>0.2711342592592576</v>
      </c>
      <c r="F512" s="6">
        <f t="shared" ca="1" si="50"/>
        <v>0.36835648148147981</v>
      </c>
    </row>
    <row r="513" spans="1:6">
      <c r="A513">
        <f t="shared" ca="1" si="45"/>
        <v>103</v>
      </c>
      <c r="B513" s="6">
        <f t="shared" ca="1" si="46"/>
        <v>0.36438657407407415</v>
      </c>
      <c r="C513" s="6">
        <f t="shared" ca="1" si="48"/>
        <v>0.46160879629629636</v>
      </c>
      <c r="D513">
        <f t="shared" ca="1" si="49"/>
        <v>203</v>
      </c>
      <c r="E513" s="6">
        <f t="shared" ca="1" si="47"/>
        <v>0.60165509259259231</v>
      </c>
      <c r="F513" s="6">
        <f t="shared" ca="1" si="50"/>
        <v>0.69887731481481452</v>
      </c>
    </row>
    <row r="514" spans="1:6">
      <c r="A514">
        <f t="shared" ref="A514:A517" ca="1" si="51">RANDBETWEEN(100,200)</f>
        <v>194</v>
      </c>
      <c r="B514" s="6">
        <f t="shared" ref="B514:B517" ca="1" si="52">TIME(A514,A514,A514)</f>
        <v>0.22030092592592609</v>
      </c>
      <c r="C514" s="6">
        <f t="shared" ca="1" si="48"/>
        <v>0.3175231481481483</v>
      </c>
      <c r="D514">
        <f t="shared" ca="1" si="49"/>
        <v>294</v>
      </c>
      <c r="E514" s="6">
        <f t="shared" ref="E514:E517" ca="1" si="53">TIME(D514,D514,D514)</f>
        <v>0.45756944444444514</v>
      </c>
      <c r="F514" s="6">
        <f t="shared" ca="1" si="50"/>
        <v>0.55479166666666735</v>
      </c>
    </row>
    <row r="515" spans="1:6">
      <c r="A515">
        <f t="shared" ca="1" si="51"/>
        <v>123</v>
      </c>
      <c r="B515" s="6">
        <f t="shared" ca="1" si="52"/>
        <v>0.21184027777777725</v>
      </c>
      <c r="C515" s="6">
        <f t="shared" ca="1" si="48"/>
        <v>0.30906249999999946</v>
      </c>
      <c r="D515">
        <f t="shared" ca="1" si="49"/>
        <v>223</v>
      </c>
      <c r="E515" s="6">
        <f t="shared" ca="1" si="53"/>
        <v>0.44910879629629541</v>
      </c>
      <c r="F515" s="6">
        <f t="shared" ca="1" si="50"/>
        <v>0.54633101851851762</v>
      </c>
    </row>
    <row r="516" spans="1:6">
      <c r="A516">
        <f t="shared" ca="1" si="51"/>
        <v>198</v>
      </c>
      <c r="B516" s="6">
        <f t="shared" ca="1" si="52"/>
        <v>0.38979166666666565</v>
      </c>
      <c r="C516" s="6">
        <f t="shared" ca="1" si="48"/>
        <v>0.48701388888888786</v>
      </c>
      <c r="D516">
        <f t="shared" ca="1" si="49"/>
        <v>298</v>
      </c>
      <c r="E516" s="6">
        <f t="shared" ca="1" si="53"/>
        <v>0.62706018518518469</v>
      </c>
      <c r="F516" s="6">
        <f t="shared" ca="1" si="50"/>
        <v>0.7242824074074069</v>
      </c>
    </row>
    <row r="517" spans="1:6">
      <c r="A517">
        <f t="shared" ca="1" si="51"/>
        <v>105</v>
      </c>
      <c r="B517" s="6">
        <f t="shared" ca="1" si="52"/>
        <v>0.44913194444444482</v>
      </c>
      <c r="C517" s="6">
        <f t="shared" ca="1" si="48"/>
        <v>0.54635416666666703</v>
      </c>
      <c r="D517">
        <f t="shared" ca="1" si="49"/>
        <v>205</v>
      </c>
      <c r="E517" s="6">
        <f t="shared" ca="1" si="53"/>
        <v>0.68640046296296298</v>
      </c>
      <c r="F517" s="6">
        <f t="shared" ca="1" si="50"/>
        <v>0.78362268518518519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</dc:creator>
  <cp:lastModifiedBy>Navneet</cp:lastModifiedBy>
  <dcterms:created xsi:type="dcterms:W3CDTF">2014-01-12T07:17:46Z</dcterms:created>
  <dcterms:modified xsi:type="dcterms:W3CDTF">2014-01-13T09:54:58Z</dcterms:modified>
</cp:coreProperties>
</file>