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F:\Excel Lec\LMS stuff\"/>
    </mc:Choice>
  </mc:AlternateContent>
  <xr:revisionPtr revIDLastSave="0" documentId="13_ncr:1_{E04ACE7E-1B82-4533-8CE9-3BF103BDFA2F}" xr6:coauthVersionLast="47" xr6:coauthVersionMax="47" xr10:uidLastSave="{00000000-0000-0000-0000-000000000000}"/>
  <bookViews>
    <workbookView xWindow="-108" yWindow="-108" windowWidth="23256" windowHeight="12456" firstSheet="2" activeTab="11" xr2:uid="{00000000-000D-0000-FFFF-FFFF00000000}"/>
  </bookViews>
  <sheets>
    <sheet name="Expense" sheetId="1" r:id="rId1"/>
    <sheet name="Tasks" sheetId="2" r:id="rId2"/>
    <sheet name="Task1" sheetId="7" r:id="rId3"/>
    <sheet name="Task2" sheetId="9" r:id="rId4"/>
    <sheet name="Task3" sheetId="10" r:id="rId5"/>
    <sheet name="Task4" sheetId="11" r:id="rId6"/>
    <sheet name="Task5" sheetId="12" r:id="rId7"/>
    <sheet name="Task6+7" sheetId="13" r:id="rId8"/>
    <sheet name="Students" sheetId="14" r:id="rId9"/>
    <sheet name="Fees" sheetId="15" r:id="rId10"/>
    <sheet name="TestScores" sheetId="16" r:id="rId11"/>
    <sheet name="Scholarship Test Report Card" sheetId="17" r:id="rId12"/>
  </sheets>
  <externalReferences>
    <externalReference r:id="rId13"/>
  </externalReferences>
  <definedNames>
    <definedName name="_xlnm._FilterDatabase" localSheetId="0" hidden="1">Expense!$A$1:$C$51</definedName>
  </definedNames>
  <calcPr calcId="191029"/>
  <pivotCaches>
    <pivotCache cacheId="0" r:id="rId1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7" l="1"/>
  <c r="D2" i="17" s="1"/>
  <c r="E2" i="17"/>
  <c r="F2" i="17"/>
  <c r="C3" i="17"/>
  <c r="D3" i="17" s="1"/>
  <c r="E3" i="17"/>
  <c r="F3" i="17"/>
  <c r="C4" i="17"/>
  <c r="D4" i="17" s="1"/>
  <c r="E4" i="17"/>
  <c r="F4" i="17"/>
  <c r="C5" i="17"/>
  <c r="D5" i="17" s="1"/>
  <c r="E5" i="17"/>
  <c r="F5" i="17"/>
  <c r="C6" i="17"/>
  <c r="D6" i="17" s="1"/>
  <c r="E6" i="17"/>
  <c r="F6" i="17"/>
  <c r="C7" i="17"/>
  <c r="D7" i="17" s="1"/>
  <c r="E7" i="17"/>
  <c r="F7" i="17"/>
  <c r="C8" i="17"/>
  <c r="D8" i="17" s="1"/>
  <c r="E8" i="17"/>
  <c r="F8" i="17"/>
  <c r="C9" i="17"/>
  <c r="D9" i="17" s="1"/>
  <c r="E9" i="17"/>
  <c r="F9" i="17"/>
  <c r="C10" i="17"/>
  <c r="D10" i="17" s="1"/>
  <c r="E10" i="17"/>
  <c r="F10" i="17"/>
  <c r="C11" i="17"/>
  <c r="D11" i="17" s="1"/>
  <c r="E11" i="17"/>
  <c r="F11" i="17"/>
  <c r="C12" i="17"/>
  <c r="D12" i="17" s="1"/>
  <c r="E12" i="17"/>
  <c r="F12" i="17"/>
  <c r="C13" i="17"/>
  <c r="D13" i="17" s="1"/>
  <c r="E13" i="17"/>
  <c r="F13" i="17"/>
  <c r="C14" i="17"/>
  <c r="D14" i="17" s="1"/>
  <c r="E14" i="17"/>
  <c r="F14" i="17"/>
  <c r="C15" i="17"/>
  <c r="D15" i="17" s="1"/>
  <c r="E15" i="17"/>
  <c r="F15" i="17"/>
  <c r="C16" i="17"/>
  <c r="D16" i="17" s="1"/>
  <c r="E16" i="17"/>
  <c r="F16" i="17"/>
  <c r="C17" i="17"/>
  <c r="D17" i="17" s="1"/>
  <c r="E17" i="17"/>
  <c r="F17" i="17"/>
  <c r="C18" i="17"/>
  <c r="D18" i="17" s="1"/>
  <c r="E18" i="17"/>
  <c r="F18" i="17"/>
  <c r="C19" i="17"/>
  <c r="D19" i="17" s="1"/>
  <c r="E19" i="17"/>
  <c r="F19" i="17"/>
  <c r="C20" i="17"/>
  <c r="D20" i="17" s="1"/>
  <c r="E20" i="17"/>
  <c r="F20" i="17"/>
  <c r="C21" i="17"/>
  <c r="D21" i="17" s="1"/>
  <c r="E21" i="17"/>
  <c r="F21" i="17"/>
  <c r="C22" i="17"/>
  <c r="D22" i="17" s="1"/>
  <c r="E22" i="17"/>
  <c r="F22" i="17"/>
  <c r="C23" i="17"/>
  <c r="D23" i="17" s="1"/>
  <c r="E23" i="17"/>
  <c r="F23" i="17"/>
  <c r="C24" i="17"/>
  <c r="D24" i="17" s="1"/>
  <c r="E24" i="17"/>
  <c r="F24" i="17"/>
  <c r="C25" i="17"/>
  <c r="D25" i="17" s="1"/>
  <c r="E25" i="17"/>
  <c r="F25" i="17"/>
  <c r="C26" i="17"/>
  <c r="D26" i="17" s="1"/>
  <c r="E26" i="17"/>
  <c r="F26" i="17"/>
  <c r="C27" i="17"/>
  <c r="D27" i="17" s="1"/>
  <c r="E27" i="17"/>
  <c r="F27" i="17"/>
  <c r="D28" i="17"/>
  <c r="E28" i="17"/>
  <c r="F28" i="17"/>
  <c r="C29" i="17"/>
  <c r="D29" i="17" s="1"/>
  <c r="E29" i="17"/>
  <c r="F29" i="17"/>
  <c r="C30" i="17"/>
  <c r="D30" i="17" s="1"/>
  <c r="E30" i="17"/>
  <c r="F30" i="17"/>
  <c r="C31" i="17"/>
  <c r="D31" i="17" s="1"/>
  <c r="E31" i="17"/>
  <c r="F31" i="17"/>
  <c r="C32" i="17"/>
  <c r="D32" i="17" s="1"/>
  <c r="E32" i="17"/>
  <c r="F32" i="17"/>
  <c r="C33" i="17"/>
  <c r="D33" i="17" s="1"/>
  <c r="E33" i="17"/>
  <c r="F33" i="17"/>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2" i="13"/>
  <c r="C52" i="1"/>
</calcChain>
</file>

<file path=xl/sharedStrings.xml><?xml version="1.0" encoding="utf-8"?>
<sst xmlns="http://schemas.openxmlformats.org/spreadsheetml/2006/main" count="1517" uniqueCount="370">
  <si>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</si>
  <si>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</si>
  <si>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</si>
  <si>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</si>
  <si>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</si>
  <si>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</si>
  <si>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</si>
  <si>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</si>
  <si>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</si>
  <si>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</si>
  <si>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</si>
  <si>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</si>
  <si>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</si>
  <si>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</si>
  <si>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</si>
  <si>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</si>
  <si>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</si>
  <si>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</si>
  <si>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</si>
  <si>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</si>
  <si>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</si>
  <si>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</si>
  <si>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</si>
  <si>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</si>
  <si>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</si>
  <si>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Grand Total</t>
  </si>
  <si>
    <t>Sum of Expense</t>
  </si>
  <si>
    <t>Q1</t>
  </si>
  <si>
    <t>Q2</t>
  </si>
  <si>
    <t>Q3</t>
  </si>
  <si>
    <t>Oct</t>
  </si>
  <si>
    <t>Nov</t>
  </si>
  <si>
    <t>Dec</t>
  </si>
  <si>
    <t>Essentials</t>
  </si>
  <si>
    <t>Non-essentials</t>
  </si>
  <si>
    <t>Category(Q6)</t>
  </si>
  <si>
    <t>Expense(Q7)</t>
  </si>
  <si>
    <t>Q4</t>
  </si>
  <si>
    <t>Q5</t>
  </si>
  <si>
    <t>Q6</t>
  </si>
  <si>
    <t>Q7</t>
  </si>
  <si>
    <t>Q8</t>
  </si>
  <si>
    <t>Ans</t>
  </si>
  <si>
    <t>Priya can spend lesser by focussing her expenditure on non-essential items.</t>
  </si>
  <si>
    <t>Priya can plan her purchases at the start of every week.</t>
  </si>
  <si>
    <t>Priya can get her necessary items all at once to avoid spending more each time she goes back to market</t>
  </si>
  <si>
    <t>Priya should focus on decreasing her spending on gifts and just spend time with her friends judiciously</t>
  </si>
  <si>
    <t>University ID</t>
  </si>
  <si>
    <t>Full Name</t>
  </si>
  <si>
    <t>Prog Code</t>
  </si>
  <si>
    <t xml:space="preserve"> Major</t>
  </si>
  <si>
    <t>FT/PT</t>
  </si>
  <si>
    <t>Residence Hall</t>
  </si>
  <si>
    <t>Ankur Trivedi</t>
  </si>
  <si>
    <t>BL-BI</t>
  </si>
  <si>
    <t>Biology</t>
  </si>
  <si>
    <t>Full time</t>
  </si>
  <si>
    <t>Newton</t>
  </si>
  <si>
    <t>Shalini Aurora</t>
  </si>
  <si>
    <t>BL-GEOL</t>
  </si>
  <si>
    <t>Geology</t>
  </si>
  <si>
    <t>King</t>
  </si>
  <si>
    <t>Monika Singh</t>
  </si>
  <si>
    <t>BL-BUS</t>
  </si>
  <si>
    <t>Business</t>
  </si>
  <si>
    <t>Part time</t>
  </si>
  <si>
    <t>Abernathy</t>
  </si>
  <si>
    <t xml:space="preserve">Raghav </t>
  </si>
  <si>
    <t>BL-MUS</t>
  </si>
  <si>
    <t>Music</t>
  </si>
  <si>
    <t>Rehan Ahmed</t>
  </si>
  <si>
    <t>BL-EDUC</t>
  </si>
  <si>
    <t>Education</t>
  </si>
  <si>
    <t>Seale</t>
  </si>
  <si>
    <t>Shreya Agrawal</t>
  </si>
  <si>
    <t>BL-JOUR</t>
  </si>
  <si>
    <t>Journalism</t>
  </si>
  <si>
    <t>Carmichael</t>
  </si>
  <si>
    <t>Rashi Jha</t>
  </si>
  <si>
    <t>BL-OPT</t>
  </si>
  <si>
    <t>Optometry</t>
  </si>
  <si>
    <t>off-campus</t>
  </si>
  <si>
    <t>Poulomi Sarkar</t>
  </si>
  <si>
    <t>Pallab Barman</t>
  </si>
  <si>
    <t>Ankita Majumder</t>
  </si>
  <si>
    <t>BL-AMID</t>
  </si>
  <si>
    <t>Apparel Merchandising</t>
  </si>
  <si>
    <t>Sourav Dasgupta</t>
  </si>
  <si>
    <t>BL-EALC</t>
  </si>
  <si>
    <t>East Asian Language and Culture</t>
  </si>
  <si>
    <t>Pritam Kumar</t>
  </si>
  <si>
    <t>Pintu Roy</t>
  </si>
  <si>
    <t>BL-HPER</t>
  </si>
  <si>
    <t>Health</t>
  </si>
  <si>
    <t>Jackson</t>
  </si>
  <si>
    <t>Swagatam Dey</t>
  </si>
  <si>
    <t>Tanmoy Saha</t>
  </si>
  <si>
    <t>Evers</t>
  </si>
  <si>
    <t>Arka Jyoti</t>
  </si>
  <si>
    <t>Ravina Gupta</t>
  </si>
  <si>
    <t>Priya Singha</t>
  </si>
  <si>
    <t>Raghu Ray</t>
  </si>
  <si>
    <t>Sharmila Mitra</t>
  </si>
  <si>
    <t>BL-INFO</t>
  </si>
  <si>
    <t>Informatics</t>
  </si>
  <si>
    <t>Sudeshna Das</t>
  </si>
  <si>
    <t>Sneha Kumari</t>
  </si>
  <si>
    <t>BL-PSY</t>
  </si>
  <si>
    <t>Psychology</t>
  </si>
  <si>
    <t>Barasha Das</t>
  </si>
  <si>
    <t>BL-FINA</t>
  </si>
  <si>
    <t>Fine Arts</t>
  </si>
  <si>
    <t>Shreyosi Singha</t>
  </si>
  <si>
    <t>BL-SCS</t>
  </si>
  <si>
    <t>Akashay Kumar</t>
  </si>
  <si>
    <t>Sushmita Prasad</t>
  </si>
  <si>
    <t>Mona Mondal</t>
  </si>
  <si>
    <t>BL-TELC</t>
  </si>
  <si>
    <t>Telecommunications</t>
  </si>
  <si>
    <t>Rishav Moitra</t>
  </si>
  <si>
    <t>Srijita Dey</t>
  </si>
  <si>
    <t>Harshit Goenka</t>
  </si>
  <si>
    <t>Arjun Kumar</t>
  </si>
  <si>
    <t>Neelakantam Meghana</t>
  </si>
  <si>
    <t>GANGANABOINA DHARANI G</t>
  </si>
  <si>
    <t>Pradip Kumar Ghosh</t>
  </si>
  <si>
    <t>Soumya Chandra Saha</t>
  </si>
  <si>
    <t>Dibendu Mondal</t>
  </si>
  <si>
    <t>Avijit Mondal</t>
  </si>
  <si>
    <t>Kumbham Charishma</t>
  </si>
  <si>
    <t>Anushrita Das</t>
  </si>
  <si>
    <t>Ms. Simran</t>
  </si>
  <si>
    <t>Mangal Avhad</t>
  </si>
  <si>
    <t>BL-UDIV</t>
  </si>
  <si>
    <t>Theatre</t>
  </si>
  <si>
    <t>Dhruv Agrawal</t>
  </si>
  <si>
    <t>Sunita Saha</t>
  </si>
  <si>
    <t>Shravani Mastekar</t>
  </si>
  <si>
    <t>Miss Reetika</t>
  </si>
  <si>
    <t>Wilkins</t>
  </si>
  <si>
    <t>Yashoda Chauhan</t>
  </si>
  <si>
    <t>BL-MATH</t>
  </si>
  <si>
    <t>Mathematics</t>
  </si>
  <si>
    <t>Aaron Singson</t>
  </si>
  <si>
    <t>BL-ANTH</t>
  </si>
  <si>
    <t>Anthropology</t>
  </si>
  <si>
    <t>Sakshi Singh</t>
  </si>
  <si>
    <t>Shweta Singh</t>
  </si>
  <si>
    <t>BL-POLS</t>
  </si>
  <si>
    <t>Political Science</t>
  </si>
  <si>
    <t>Anamika Patel</t>
  </si>
  <si>
    <t>BL-LAWS</t>
  </si>
  <si>
    <t>Law</t>
  </si>
  <si>
    <t>Tannu Kumari</t>
  </si>
  <si>
    <t>Vineeta yadav</t>
  </si>
  <si>
    <t>BL-NELC</t>
  </si>
  <si>
    <t>Kritika Mutreja</t>
  </si>
  <si>
    <t>Prachi Sharma</t>
  </si>
  <si>
    <t>Shreya Patil</t>
  </si>
  <si>
    <t>Surigi Swathigoud</t>
  </si>
  <si>
    <t>Selcy Patel</t>
  </si>
  <si>
    <t>Shyam Gogoi</t>
  </si>
  <si>
    <t>BL-THTR</t>
  </si>
  <si>
    <t>Pranay Bagul</t>
  </si>
  <si>
    <t>BL-DENT</t>
  </si>
  <si>
    <t>Sweety Mishra</t>
  </si>
  <si>
    <t>Amar Chandra Barman</t>
  </si>
  <si>
    <t>Afsana Begum</t>
  </si>
  <si>
    <t>BL-SPEA</t>
  </si>
  <si>
    <t>Public and Environmental Affairs</t>
  </si>
  <si>
    <t>Kuldip Chauhan</t>
  </si>
  <si>
    <t>BL-ARSC</t>
  </si>
  <si>
    <t>Kasula Jahnavi</t>
  </si>
  <si>
    <t>Molla Kavitha</t>
  </si>
  <si>
    <t>BL-ENG</t>
  </si>
  <si>
    <t>English</t>
  </si>
  <si>
    <t>Mekala Priyanjayee</t>
  </si>
  <si>
    <t>Namrata Singh</t>
  </si>
  <si>
    <t>Samar Sen</t>
  </si>
  <si>
    <t>Shehnaaz Khan</t>
  </si>
  <si>
    <t>Ivy Banerjee</t>
  </si>
  <si>
    <t>Olivia Roy</t>
  </si>
  <si>
    <t>Samrat Roy</t>
  </si>
  <si>
    <t>Aakash Sharma</t>
  </si>
  <si>
    <t>Tiyasa Paul</t>
  </si>
  <si>
    <t>Shivam Basu</t>
  </si>
  <si>
    <t>Adrik Sen</t>
  </si>
  <si>
    <t>Naaz Parveen</t>
  </si>
  <si>
    <t>Avik Saha</t>
  </si>
  <si>
    <t>Tanish Mondal</t>
  </si>
  <si>
    <t>Avijit Barman</t>
  </si>
  <si>
    <t>Santanu Handique</t>
  </si>
  <si>
    <t>HARI PRASATH V</t>
  </si>
  <si>
    <t>Hejes Christ</t>
  </si>
  <si>
    <t>Hasina Ahmed</t>
  </si>
  <si>
    <t>Iaishashisha Syiemlieh</t>
  </si>
  <si>
    <t>BL-INMP</t>
  </si>
  <si>
    <t>Iamutlang Kharkongor</t>
  </si>
  <si>
    <t>Indra Das</t>
  </si>
  <si>
    <t>Liriesh Kumar</t>
  </si>
  <si>
    <t>Jaba das</t>
  </si>
  <si>
    <t>JAGADISH G</t>
  </si>
  <si>
    <t>Jintee Dutta</t>
  </si>
  <si>
    <t>Jeuti kalita</t>
  </si>
  <si>
    <t>Jiban Jyoti Saikia</t>
  </si>
  <si>
    <t>Jothika S</t>
  </si>
  <si>
    <t>BL-SPAN</t>
  </si>
  <si>
    <t>VinsunPaul J</t>
  </si>
  <si>
    <t>KALAIARASI A</t>
  </si>
  <si>
    <t>Kamdev karmali</t>
  </si>
  <si>
    <t>Kamesh K</t>
  </si>
  <si>
    <t>N.KARTHICK BALAKUMAR</t>
  </si>
  <si>
    <t>BL-SOC</t>
  </si>
  <si>
    <t>Karthick R</t>
  </si>
  <si>
    <t>Keerthana K</t>
  </si>
  <si>
    <t>Khaja Moinuddin  H</t>
  </si>
  <si>
    <t>BL-SLIS</t>
  </si>
  <si>
    <t>Kiran R</t>
  </si>
  <si>
    <t>Krishna Kumar Sahu</t>
  </si>
  <si>
    <t>Ranjan Sahu</t>
  </si>
  <si>
    <t>Krithika K</t>
  </si>
  <si>
    <t>Kritika Gupta</t>
  </si>
  <si>
    <t>Suganya K</t>
  </si>
  <si>
    <t>Pooja Kumari</t>
  </si>
  <si>
    <t>Isha Kumari</t>
  </si>
  <si>
    <t>Yaswanth K</t>
  </si>
  <si>
    <t>Lakshya Borah</t>
  </si>
  <si>
    <t>BL-CSCI</t>
  </si>
  <si>
    <t>LEESHA SHERIN C</t>
  </si>
  <si>
    <t>Ayushman Sinha</t>
  </si>
  <si>
    <t>LOGESHWARI B</t>
  </si>
  <si>
    <t>Maha Lakshmi S</t>
  </si>
  <si>
    <t>Maina Das</t>
  </si>
  <si>
    <t>MALINI C</t>
  </si>
  <si>
    <t>MALINI K</t>
  </si>
  <si>
    <t>Manas Kalita</t>
  </si>
  <si>
    <t>Manisha kumari</t>
  </si>
  <si>
    <t>Manish R</t>
  </si>
  <si>
    <t>Vinoth E</t>
  </si>
  <si>
    <t>MEISURIYA K</t>
  </si>
  <si>
    <t>Kishoth Kumar M</t>
  </si>
  <si>
    <t>NANDHINI M</t>
  </si>
  <si>
    <t>Debasish Keot</t>
  </si>
  <si>
    <t>Muskan Kumari</t>
  </si>
  <si>
    <t>MUTHURAJ N</t>
  </si>
  <si>
    <t>BL-CHEM</t>
  </si>
  <si>
    <t>RAHUL N</t>
  </si>
  <si>
    <t>BL-LING</t>
  </si>
  <si>
    <t>Communication</t>
  </si>
  <si>
    <t>Naina Kumari</t>
  </si>
  <si>
    <t>Namita Kalita</t>
  </si>
  <si>
    <t>Nandan Pandey</t>
  </si>
  <si>
    <t>Nandhini V</t>
  </si>
  <si>
    <t>Narapaka Shirisha</t>
  </si>
  <si>
    <t>Navin Raj SS</t>
  </si>
  <si>
    <t>Neha Gupta</t>
  </si>
  <si>
    <t>Nisha Kumari Munda</t>
  </si>
  <si>
    <t>Nikita Kumari</t>
  </si>
  <si>
    <t>Nikumoni Kalita</t>
  </si>
  <si>
    <t>Nirmali Nath</t>
  </si>
  <si>
    <t>Nitish Kumar</t>
  </si>
  <si>
    <t>Nivedha T</t>
  </si>
  <si>
    <t>Dusari Pavan Goud</t>
  </si>
  <si>
    <t>PAVITHRA B</t>
  </si>
  <si>
    <t>Pawan Kumar Sinha</t>
  </si>
  <si>
    <t>BL-INTL</t>
  </si>
  <si>
    <t>Divya P</t>
  </si>
  <si>
    <t>Priyanka Gupta</t>
  </si>
  <si>
    <t>Preeti Kumari</t>
  </si>
  <si>
    <t>Pummy Kumari Paswan</t>
  </si>
  <si>
    <t>Poojalaksmi M</t>
  </si>
  <si>
    <t>POORNIMA M</t>
  </si>
  <si>
    <t>Porthy Raj B</t>
  </si>
  <si>
    <t>Pulon Basumatary</t>
  </si>
  <si>
    <t>Peddelli Pranay</t>
  </si>
  <si>
    <t>Preethi V</t>
  </si>
  <si>
    <t>Prema Kumari</t>
  </si>
  <si>
    <t>Prithi S</t>
  </si>
  <si>
    <t>BL-FOLK</t>
  </si>
  <si>
    <t>Priya R</t>
  </si>
  <si>
    <t>Priya S</t>
  </si>
  <si>
    <t>puja kumari</t>
  </si>
  <si>
    <t>BL-CJUS</t>
  </si>
  <si>
    <t>Criminal Justice</t>
  </si>
  <si>
    <t>Pujashree Kalita</t>
  </si>
  <si>
    <t>Puja Kumari Singh</t>
  </si>
  <si>
    <t>purnima mahto</t>
  </si>
  <si>
    <t>Saravanan S</t>
  </si>
  <si>
    <t>Purnima Kumari Singh</t>
  </si>
  <si>
    <t>Purushothaman K</t>
  </si>
  <si>
    <t>Purushothaman B</t>
  </si>
  <si>
    <t>BL-CMLT</t>
  </si>
  <si>
    <t>RAHUL R</t>
  </si>
  <si>
    <t>RAJASIVA S</t>
  </si>
  <si>
    <t>Ram Kumar.S</t>
  </si>
  <si>
    <t>Priyanka K</t>
  </si>
  <si>
    <t>Ramya Priya G.A</t>
  </si>
  <si>
    <t>BL-HIST</t>
  </si>
  <si>
    <t>Prema Rani</t>
  </si>
  <si>
    <t>Varsha Rani</t>
  </si>
  <si>
    <t>Ranu Barnwal</t>
  </si>
  <si>
    <t>R DHANUSHPRIYA</t>
  </si>
  <si>
    <t>Repalle Vamshi</t>
  </si>
  <si>
    <t>Hemalatha D</t>
  </si>
  <si>
    <t>Rilumlang Khiewstar</t>
  </si>
  <si>
    <t>Rinki Kumari</t>
  </si>
  <si>
    <t>Riya Das</t>
  </si>
  <si>
    <t>Riya karmakar</t>
  </si>
  <si>
    <t>Riya Kumari</t>
  </si>
  <si>
    <t>Roshan Kumar Singh</t>
  </si>
  <si>
    <t>SARAVANAN RAJASEKARAN</t>
  </si>
  <si>
    <t>Ruchi Priya</t>
  </si>
  <si>
    <t>Ruchita Kumari</t>
  </si>
  <si>
    <t>Rupam Mali</t>
  </si>
  <si>
    <t>Sagar Mishra</t>
  </si>
  <si>
    <t>Saiprakash K</t>
  </si>
  <si>
    <t>Sakshi Kumar</t>
  </si>
  <si>
    <t>SANDHIYA S</t>
  </si>
  <si>
    <t>BL-CMCL</t>
  </si>
  <si>
    <t>SANJAY KUMAR J</t>
  </si>
  <si>
    <t>Sanjay K</t>
  </si>
  <si>
    <t>SARJEEVAN SANJAY K</t>
  </si>
  <si>
    <t>SANKARI K</t>
  </si>
  <si>
    <t>SARASWATHI C</t>
  </si>
  <si>
    <t>SATHISH KUMAR A</t>
  </si>
  <si>
    <t>SATHISH S</t>
  </si>
  <si>
    <t>Sayera Begum</t>
  </si>
  <si>
    <t>Sebina Lyngkhoi</t>
  </si>
  <si>
    <t>BL-CLAS</t>
  </si>
  <si>
    <t>Seenu T</t>
  </si>
  <si>
    <t>Muthuselvam P</t>
  </si>
  <si>
    <t>SELVAM S</t>
  </si>
  <si>
    <t>BL-PHIL</t>
  </si>
  <si>
    <t>Shreya Kumari</t>
  </si>
  <si>
    <t>SHYAM S</t>
  </si>
  <si>
    <t>Sneha M</t>
  </si>
  <si>
    <t>Rudrabhatla Srihitha</t>
  </si>
  <si>
    <t>Sagarika Kalita</t>
  </si>
  <si>
    <t>Sahil Ahmed</t>
  </si>
  <si>
    <t>Frank Howell</t>
  </si>
  <si>
    <t>Sumu Pegu</t>
  </si>
  <si>
    <t>Susanta Borah</t>
  </si>
  <si>
    <t>Susmita Kalita</t>
  </si>
  <si>
    <t>Swati Kumari</t>
  </si>
  <si>
    <t>Swetha K S</t>
  </si>
  <si>
    <t>SWETHA S</t>
  </si>
  <si>
    <t>BL-ECON</t>
  </si>
  <si>
    <t>AHAMED M</t>
  </si>
  <si>
    <t>Tamil Sudar A</t>
  </si>
  <si>
    <t>Taniya Payeng</t>
  </si>
  <si>
    <t>THARUN M</t>
  </si>
  <si>
    <t>Tiplang Passah</t>
  </si>
  <si>
    <t>UMA MAGESHWARI.P</t>
  </si>
  <si>
    <t>Utpal Deka</t>
  </si>
  <si>
    <t>Umor Faruk</t>
  </si>
  <si>
    <t>Vanaparthy Shekar</t>
  </si>
  <si>
    <t>K Vasanth</t>
  </si>
  <si>
    <t>Vignesh M</t>
  </si>
  <si>
    <t>Vignesh A</t>
  </si>
  <si>
    <t>VINOTH S</t>
  </si>
  <si>
    <t>Nonoe Nishi</t>
  </si>
  <si>
    <t>Mugito Shikikawa</t>
  </si>
  <si>
    <t>BL-REL</t>
  </si>
  <si>
    <t>Program Code</t>
  </si>
  <si>
    <t>Fee</t>
  </si>
  <si>
    <t>Student ID</t>
  </si>
  <si>
    <t>Name</t>
  </si>
  <si>
    <t>Test Score</t>
  </si>
  <si>
    <t xml:space="preserve">Program Fees </t>
  </si>
  <si>
    <t>Scholarship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</si>
</sst>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00"/>
    <numFmt numFmtId="165" formatCode="00000"/>
    <numFmt numFmtId="166" formatCode="_ * #,##0_ ;_ * \-#,##0_ ;_ * &quot;-&quot;_ ;_ @_ "/>
    <numFmt numFmtId="167" formatCode="0000000000"/>
  </numFmts>
  <fonts count="9"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1"/>
      <color theme="1"/>
      <name val="Calibri"/>
      <family val="2"/>
      <scheme val="minor"/>
    </font>
    <font>
      <sz val="11"/>
      <color theme="1"/>
      <name val="Calibri"/>
      <family val="2"/>
    </font>
    <font>
      <b/>
      <sz val="11"/>
      <color theme="1"/>
      <name val="Calibri"/>
      <family val="2"/>
    </font>
  </fonts>
  <fills count="10">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2" fillId="2" borderId="1" xfId="0" applyFont="1" applyFill="1" applyBorder="1" applyAlignment="1">
      <alignment horizontal="left" wrapText="1" indent="1"/>
    </xf>
    <xf numFmtId="14" fontId="3" fillId="2" borderId="1" xfId="0" applyNumberFormat="1" applyFont="1" applyFill="1" applyBorder="1" applyAlignment="1">
      <alignment horizontal="left" wrapText="1" indent="1"/>
    </xf>
    <xf numFmtId="14" fontId="3" fillId="3" borderId="1" xfId="0" applyNumberFormat="1" applyFont="1" applyFill="1" applyBorder="1" applyAlignment="1">
      <alignment horizontal="left" wrapText="1" indent="1"/>
    </xf>
    <xf numFmtId="0" fontId="0" fillId="0" borderId="0" xfId="0" applyAlignment="1">
      <alignment horizontal="center" vertical="center"/>
    </xf>
    <xf numFmtId="0" fontId="2" fillId="6" borderId="1" xfId="0" applyFont="1" applyFill="1" applyBorder="1" applyAlignment="1">
      <alignment horizontal="left" wrapText="1" indent="1"/>
    </xf>
    <xf numFmtId="0" fontId="0" fillId="6" borderId="1" xfId="0" applyFill="1" applyBorder="1"/>
    <xf numFmtId="0" fontId="2" fillId="7" borderId="1" xfId="0" applyFont="1" applyFill="1" applyBorder="1" applyAlignment="1">
      <alignment horizontal="left" wrapText="1" indent="1"/>
    </xf>
    <xf numFmtId="0" fontId="0" fillId="7" borderId="1" xfId="0" applyFill="1" applyBorder="1"/>
    <xf numFmtId="0" fontId="2" fillId="8" borderId="1" xfId="0" applyFont="1" applyFill="1" applyBorder="1" applyAlignment="1">
      <alignment horizontal="left" wrapText="1" indent="1"/>
    </xf>
    <xf numFmtId="0" fontId="3" fillId="8" borderId="1" xfId="0" applyFont="1" applyFill="1" applyBorder="1" applyAlignment="1">
      <alignment horizontal="left" wrapText="1" indent="1"/>
    </xf>
    <xf numFmtId="4" fontId="3" fillId="8" borderId="1" xfId="0" applyNumberFormat="1" applyFont="1" applyFill="1" applyBorder="1" applyAlignment="1">
      <alignment horizontal="left" wrapText="1" indent="1"/>
    </xf>
    <xf numFmtId="0" fontId="0" fillId="9" borderId="0" xfId="0" applyFill="1"/>
    <xf numFmtId="0" fontId="8" fillId="0" borderId="1" xfId="0" applyFont="1" applyBorder="1"/>
    <xf numFmtId="0" fontId="0" fillId="0" borderId="1" xfId="0" applyBorder="1" applyAlignment="1">
      <alignment horizontal="left" vertical="center" wrapText="1"/>
    </xf>
    <xf numFmtId="0" fontId="6" fillId="0" borderId="1" xfId="0" applyFont="1" applyBorder="1"/>
    <xf numFmtId="0" fontId="0" fillId="0" borderId="1" xfId="0" applyBorder="1" applyAlignment="1">
      <alignment horizontal="left" vertical="center"/>
    </xf>
    <xf numFmtId="0" fontId="6" fillId="0" borderId="1" xfId="0" applyFont="1" applyBorder="1" applyAlignment="1">
      <alignment horizontal="left" vertical="center"/>
    </xf>
    <xf numFmtId="164" fontId="8" fillId="0" borderId="1" xfId="0" applyNumberFormat="1" applyFont="1" applyBorder="1" applyAlignment="1">
      <alignment horizontal="left"/>
    </xf>
    <xf numFmtId="0" fontId="8" fillId="0" borderId="1" xfId="0" applyFont="1" applyBorder="1" applyAlignment="1">
      <alignment horizontal="left"/>
    </xf>
    <xf numFmtId="0" fontId="5" fillId="0" borderId="1" xfId="0" applyFont="1" applyBorder="1" applyAlignment="1">
      <alignment horizontal="left" wrapText="1"/>
    </xf>
    <xf numFmtId="165" fontId="7" fillId="0" borderId="1" xfId="0" applyNumberFormat="1" applyFont="1" applyBorder="1" applyAlignment="1">
      <alignment horizontal="left"/>
    </xf>
    <xf numFmtId="0" fontId="6" fillId="0" borderId="1" xfId="0" applyFont="1" applyBorder="1" applyAlignment="1">
      <alignment horizontal="left"/>
    </xf>
    <xf numFmtId="0" fontId="6" fillId="0" borderId="1" xfId="0" applyFont="1" applyBorder="1" applyAlignment="1">
      <alignment horizontal="left" wrapText="1"/>
    </xf>
    <xf numFmtId="165" fontId="7" fillId="0" borderId="1" xfId="0" applyNumberFormat="1" applyFont="1" applyBorder="1" applyAlignment="1">
      <alignment horizontal="left" vertical="center"/>
    </xf>
    <xf numFmtId="0" fontId="6" fillId="0" borderId="1" xfId="0" applyFont="1" applyBorder="1" applyAlignment="1">
      <alignment horizontal="left" vertical="center" wrapText="1"/>
    </xf>
    <xf numFmtId="166" fontId="0" fillId="0" borderId="1" xfId="0" applyNumberFormat="1" applyBorder="1"/>
    <xf numFmtId="167" fontId="8" fillId="0" borderId="0" xfId="0" applyNumberFormat="1" applyFont="1"/>
    <xf numFmtId="0" fontId="8" fillId="0" borderId="0" xfId="0" applyFont="1"/>
    <xf numFmtId="165" fontId="7" fillId="0" borderId="0" xfId="0" applyNumberFormat="1" applyFont="1"/>
    <xf numFmtId="0" fontId="6" fillId="0" borderId="0" xfId="0" applyFont="1"/>
    <xf numFmtId="167" fontId="8" fillId="0" borderId="1" xfId="0" applyNumberFormat="1" applyFont="1" applyBorder="1" applyAlignment="1">
      <alignment horizontal="center" vertical="top" wrapText="1"/>
    </xf>
    <xf numFmtId="165" fontId="7" fillId="0" borderId="1" xfId="0" applyNumberFormat="1" applyFont="1" applyBorder="1" applyAlignment="1">
      <alignment horizontal="center" vertical="top" wrapText="1"/>
    </xf>
    <xf numFmtId="0" fontId="8" fillId="0" borderId="1" xfId="0" applyFont="1" applyBorder="1" applyAlignment="1">
      <alignment horizontal="center" vertical="top" wrapText="1"/>
    </xf>
    <xf numFmtId="1" fontId="7" fillId="0" borderId="1" xfId="0" applyNumberFormat="1" applyFont="1" applyBorder="1" applyAlignment="1">
      <alignment horizontal="center" vertical="top" wrapText="1"/>
    </xf>
    <xf numFmtId="0" fontId="0" fillId="0" borderId="1" xfId="0" applyBorder="1" applyAlignment="1">
      <alignment horizontal="center" vertical="top" wrapText="1"/>
    </xf>
    <xf numFmtId="0" fontId="6" fillId="0" borderId="1" xfId="0" applyFont="1" applyBorder="1" applyAlignment="1">
      <alignment horizontal="center"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Summary.xlsx]Task4!PivotTable14</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4A-4CD3-B0F6-B454373C1F1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54A-4CD3-B0F6-B454373C1F1B}"/>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54A-4CD3-B0F6-B454373C1F1B}"/>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B54A-4CD3-B0F6-B454373C1F1B}"/>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B54A-4CD3-B0F6-B454373C1F1B}"/>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B54A-4CD3-B0F6-B454373C1F1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B54A-4CD3-B0F6-B454373C1F1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B54A-4CD3-B0F6-B454373C1F1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B54A-4CD3-B0F6-B454373C1F1B}"/>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B54A-4CD3-B0F6-B454373C1F1B}"/>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B54A-4CD3-B0F6-B454373C1F1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Task4!$A$4:$A$15</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Task4!$B$4:$B$15</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extLst>
            <c:ext xmlns:c16="http://schemas.microsoft.com/office/drawing/2014/chart" uri="{C3380CC4-5D6E-409C-BE32-E72D297353CC}">
              <c16:uniqueId val="{00000000-581A-423C-B0CA-1CC378236A1A}"/>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Summary.xlsx]Task5!PivotTable15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Task5!$B$3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24B-4580-8890-822C439FE25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24B-4580-8890-822C439FE25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24B-4580-8890-822C439FE2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Task5!$A$4:$A$7</c:f>
              <c:strCache>
                <c:ptCount val="3"/>
                <c:pt idx="0">
                  <c:v>Oct</c:v>
                </c:pt>
                <c:pt idx="1">
                  <c:v>Nov</c:v>
                </c:pt>
                <c:pt idx="2">
                  <c:v>Dec</c:v>
                </c:pt>
              </c:strCache>
            </c:strRef>
          </c:cat>
          <c:val>
            <c:numRef>
              <c:f>Task5!$B$4:$B$7</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5057-4F2E-BC1F-65B653DB1A9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79513</xdr:colOff>
      <xdr:row>2</xdr:row>
      <xdr:rowOff>39757</xdr:rowOff>
    </xdr:from>
    <xdr:to>
      <xdr:col>10</xdr:col>
      <xdr:colOff>384313</xdr:colOff>
      <xdr:row>17</xdr:row>
      <xdr:rowOff>1</xdr:rowOff>
    </xdr:to>
    <xdr:graphicFrame macro="">
      <xdr:nvGraphicFramePr>
        <xdr:cNvPr id="3" name="Chart 2">
          <a:extLst>
            <a:ext uri="{FF2B5EF4-FFF2-40B4-BE49-F238E27FC236}">
              <a16:creationId xmlns:a16="http://schemas.microsoft.com/office/drawing/2014/main" id="{8530A903-7D0D-3B0E-B490-77DCE1F67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563880</xdr:colOff>
      <xdr:row>1</xdr:row>
      <xdr:rowOff>0</xdr:rowOff>
    </xdr:from>
    <xdr:to>
      <xdr:col>10</xdr:col>
      <xdr:colOff>259080</xdr:colOff>
      <xdr:row>16</xdr:row>
      <xdr:rowOff>0</xdr:rowOff>
    </xdr:to>
    <xdr:graphicFrame macro="">
      <xdr:nvGraphicFramePr>
        <xdr:cNvPr id="2" name="Chart 1">
          <a:extLst>
            <a:ext uri="{FF2B5EF4-FFF2-40B4-BE49-F238E27FC236}">
              <a16:creationId xmlns:a16="http://schemas.microsoft.com/office/drawing/2014/main" id="{BE7B7088-E0AC-FD3C-64F5-123F9B3C2C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F:\Excel%20Lec\LMS%20stuff\Worksheet%20for%203rd%20activity.xlsx" TargetMode="External"/><Relationship Id="rId1" Type="http://schemas.openxmlformats.org/officeDocument/2006/relationships/externalLinkPath" Target="Worksheet%20for%203rd%20activi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holarship Test Report Card"/>
      <sheetName val="Students"/>
      <sheetName val="Fees"/>
      <sheetName val="TestScores"/>
    </sheetNames>
    <sheetDataSet>
      <sheetData sheetId="0"/>
      <sheetData sheetId="1">
        <row r="2">
          <cell r="A2" t="str">
            <v>University ID</v>
          </cell>
          <cell r="B2" t="str">
            <v>Full Name</v>
          </cell>
          <cell r="C2" t="str">
            <v>Prog Code</v>
          </cell>
          <cell r="D2" t="str">
            <v xml:space="preserve"> Major</v>
          </cell>
          <cell r="E2" t="str">
            <v>FT/PT</v>
          </cell>
          <cell r="F2" t="str">
            <v>Residence Hall</v>
          </cell>
        </row>
        <row r="3">
          <cell r="A3">
            <v>9100</v>
          </cell>
          <cell r="B3" t="str">
            <v>Ankur Trivedi</v>
          </cell>
          <cell r="C3" t="str">
            <v>BL-BI</v>
          </cell>
          <cell r="D3" t="str">
            <v>Biology</v>
          </cell>
          <cell r="E3" t="str">
            <v>Full time</v>
          </cell>
          <cell r="F3" t="str">
            <v>Newton</v>
          </cell>
        </row>
        <row r="4">
          <cell r="A4">
            <v>9101</v>
          </cell>
          <cell r="B4" t="str">
            <v>Shalini Aurora</v>
          </cell>
          <cell r="C4" t="str">
            <v>BL-GEOL</v>
          </cell>
          <cell r="D4" t="str">
            <v>Geology</v>
          </cell>
          <cell r="E4" t="str">
            <v>Full time</v>
          </cell>
          <cell r="F4" t="str">
            <v>King</v>
          </cell>
        </row>
        <row r="5">
          <cell r="A5">
            <v>9102</v>
          </cell>
          <cell r="B5" t="str">
            <v>Monika Singh</v>
          </cell>
          <cell r="C5" t="str">
            <v>BL-BUS</v>
          </cell>
          <cell r="D5" t="str">
            <v>Business</v>
          </cell>
          <cell r="E5" t="str">
            <v>Part time</v>
          </cell>
          <cell r="F5" t="str">
            <v>Abernathy</v>
          </cell>
        </row>
        <row r="6">
          <cell r="A6">
            <v>9103</v>
          </cell>
          <cell r="B6" t="str">
            <v xml:space="preserve">Raghav </v>
          </cell>
          <cell r="C6" t="str">
            <v>BL-MUS</v>
          </cell>
          <cell r="D6" t="str">
            <v>Music</v>
          </cell>
          <cell r="E6" t="str">
            <v>Full time</v>
          </cell>
          <cell r="F6" t="str">
            <v>Abernathy</v>
          </cell>
        </row>
        <row r="7">
          <cell r="A7">
            <v>9104</v>
          </cell>
          <cell r="B7" t="str">
            <v>Rehan Ahmed</v>
          </cell>
          <cell r="C7" t="str">
            <v>BL-EDUC</v>
          </cell>
          <cell r="D7" t="str">
            <v>Education</v>
          </cell>
          <cell r="E7" t="str">
            <v>Full time</v>
          </cell>
          <cell r="F7" t="str">
            <v>Seale</v>
          </cell>
        </row>
        <row r="8">
          <cell r="A8">
            <v>9105</v>
          </cell>
          <cell r="B8" t="str">
            <v>Shreya Agrawal</v>
          </cell>
          <cell r="C8" t="str">
            <v>BL-JOUR</v>
          </cell>
          <cell r="D8" t="str">
            <v>Journalism</v>
          </cell>
          <cell r="E8" t="str">
            <v>Full time</v>
          </cell>
          <cell r="F8" t="str">
            <v>Carmichael</v>
          </cell>
        </row>
        <row r="9">
          <cell r="A9">
            <v>9106</v>
          </cell>
          <cell r="B9" t="str">
            <v>Rashi Jha</v>
          </cell>
          <cell r="C9" t="str">
            <v>BL-OPT</v>
          </cell>
          <cell r="D9" t="str">
            <v>Optometry</v>
          </cell>
          <cell r="E9" t="str">
            <v>Full time</v>
          </cell>
          <cell r="F9" t="str">
            <v>off-campus</v>
          </cell>
        </row>
        <row r="10">
          <cell r="A10">
            <v>9107</v>
          </cell>
          <cell r="B10" t="str">
            <v>Poulomi Sarkar</v>
          </cell>
          <cell r="C10" t="str">
            <v>BL-BUS</v>
          </cell>
          <cell r="D10" t="str">
            <v>Business</v>
          </cell>
          <cell r="E10" t="str">
            <v>Full time</v>
          </cell>
          <cell r="F10" t="str">
            <v>off-campus</v>
          </cell>
        </row>
        <row r="11">
          <cell r="A11">
            <v>9109</v>
          </cell>
          <cell r="B11" t="str">
            <v>Pallab Barman</v>
          </cell>
          <cell r="C11" t="str">
            <v>BL-EDUC</v>
          </cell>
          <cell r="D11" t="str">
            <v>Education</v>
          </cell>
          <cell r="E11" t="str">
            <v>Full time</v>
          </cell>
          <cell r="F11" t="str">
            <v>off-campus</v>
          </cell>
        </row>
        <row r="12">
          <cell r="A12">
            <v>9110</v>
          </cell>
          <cell r="B12" t="str">
            <v>Ankita Majumder</v>
          </cell>
          <cell r="C12" t="str">
            <v>BL-AMID</v>
          </cell>
          <cell r="D12" t="str">
            <v>Apparel Merchandising</v>
          </cell>
          <cell r="E12" t="str">
            <v>Full time</v>
          </cell>
          <cell r="F12" t="str">
            <v>off-campus</v>
          </cell>
        </row>
        <row r="13">
          <cell r="A13">
            <v>9111</v>
          </cell>
          <cell r="B13" t="str">
            <v>Sourav Dasgupta</v>
          </cell>
          <cell r="C13" t="str">
            <v>BL-EALC</v>
          </cell>
          <cell r="D13" t="str">
            <v>East Asian Language and Culture</v>
          </cell>
          <cell r="E13" t="str">
            <v>Part time</v>
          </cell>
          <cell r="F13" t="str">
            <v>Seale</v>
          </cell>
        </row>
        <row r="14">
          <cell r="A14">
            <v>9112</v>
          </cell>
          <cell r="B14" t="str">
            <v>Pritam Kumar</v>
          </cell>
          <cell r="C14" t="str">
            <v>BL-EDUC</v>
          </cell>
          <cell r="D14" t="str">
            <v>Education</v>
          </cell>
          <cell r="E14" t="str">
            <v>Full time</v>
          </cell>
          <cell r="F14" t="str">
            <v>off-campus</v>
          </cell>
        </row>
        <row r="15">
          <cell r="A15">
            <v>9113</v>
          </cell>
          <cell r="B15" t="str">
            <v>Pintu Roy</v>
          </cell>
          <cell r="C15" t="str">
            <v>BL-HPER</v>
          </cell>
          <cell r="D15" t="str">
            <v>Health</v>
          </cell>
          <cell r="E15" t="str">
            <v>Full time</v>
          </cell>
          <cell r="F15" t="str">
            <v>Jackson</v>
          </cell>
        </row>
        <row r="16">
          <cell r="A16">
            <v>9115</v>
          </cell>
          <cell r="B16" t="str">
            <v>Swagatam Dey</v>
          </cell>
          <cell r="C16" t="str">
            <v>BL-BI</v>
          </cell>
          <cell r="D16" t="str">
            <v>Health</v>
          </cell>
          <cell r="E16" t="str">
            <v>Full time</v>
          </cell>
          <cell r="F16" t="str">
            <v>Seale</v>
          </cell>
        </row>
        <row r="17">
          <cell r="A17">
            <v>9116</v>
          </cell>
          <cell r="B17" t="str">
            <v>Tanmoy Saha</v>
          </cell>
          <cell r="C17" t="str">
            <v>BL-JOUR</v>
          </cell>
          <cell r="D17" t="str">
            <v>Journalism</v>
          </cell>
          <cell r="E17" t="str">
            <v>Part time</v>
          </cell>
          <cell r="F17" t="str">
            <v>Evers</v>
          </cell>
        </row>
        <row r="18">
          <cell r="A18">
            <v>9117</v>
          </cell>
          <cell r="B18" t="str">
            <v>Arka Jyoti</v>
          </cell>
          <cell r="C18" t="str">
            <v>BL-EDUC</v>
          </cell>
          <cell r="D18" t="str">
            <v>Education</v>
          </cell>
          <cell r="E18" t="str">
            <v>Full time</v>
          </cell>
          <cell r="F18" t="str">
            <v>Seale</v>
          </cell>
        </row>
        <row r="19">
          <cell r="A19">
            <v>9118</v>
          </cell>
          <cell r="B19" t="str">
            <v>Ravina Gupta</v>
          </cell>
          <cell r="C19" t="str">
            <v>BL-MUS</v>
          </cell>
          <cell r="D19" t="str">
            <v>Music</v>
          </cell>
          <cell r="E19" t="str">
            <v>Full time</v>
          </cell>
          <cell r="F19" t="str">
            <v>Newton</v>
          </cell>
        </row>
        <row r="20">
          <cell r="A20">
            <v>9120</v>
          </cell>
          <cell r="B20" t="str">
            <v>Priya Singha</v>
          </cell>
          <cell r="C20" t="str">
            <v>BL-BI</v>
          </cell>
          <cell r="D20" t="str">
            <v>Biology</v>
          </cell>
          <cell r="E20" t="str">
            <v>Full time</v>
          </cell>
          <cell r="F20" t="str">
            <v>off-campus</v>
          </cell>
        </row>
        <row r="21">
          <cell r="A21">
            <v>9121</v>
          </cell>
          <cell r="B21" t="str">
            <v>Raghu Ray</v>
          </cell>
          <cell r="C21" t="str">
            <v>BL-BUS</v>
          </cell>
          <cell r="D21" t="str">
            <v>Business</v>
          </cell>
          <cell r="E21" t="str">
            <v>Full time</v>
          </cell>
          <cell r="F21" t="str">
            <v>Evers</v>
          </cell>
        </row>
        <row r="22">
          <cell r="A22">
            <v>9122</v>
          </cell>
          <cell r="B22" t="str">
            <v>Sharmila Mitra</v>
          </cell>
          <cell r="C22" t="str">
            <v>BL-INFO</v>
          </cell>
          <cell r="D22" t="str">
            <v>Informatics</v>
          </cell>
          <cell r="E22" t="str">
            <v>Full time</v>
          </cell>
          <cell r="F22" t="str">
            <v>Evers</v>
          </cell>
        </row>
        <row r="23">
          <cell r="A23">
            <v>9124</v>
          </cell>
          <cell r="B23" t="str">
            <v>Sudeshna Das</v>
          </cell>
          <cell r="C23" t="str">
            <v>BL-BUS</v>
          </cell>
          <cell r="D23" t="str">
            <v>Business</v>
          </cell>
          <cell r="E23" t="str">
            <v>Full time</v>
          </cell>
          <cell r="F23" t="str">
            <v>Carmichael</v>
          </cell>
        </row>
        <row r="24">
          <cell r="A24">
            <v>9125</v>
          </cell>
          <cell r="B24" t="str">
            <v>Sneha Kumari</v>
          </cell>
          <cell r="C24" t="str">
            <v>BL-PSY</v>
          </cell>
          <cell r="D24" t="str">
            <v>Psychology</v>
          </cell>
          <cell r="E24" t="str">
            <v>Full time</v>
          </cell>
          <cell r="F24" t="str">
            <v>Jackson</v>
          </cell>
        </row>
        <row r="25">
          <cell r="A25">
            <v>9126</v>
          </cell>
          <cell r="B25" t="str">
            <v>Barasha Das</v>
          </cell>
          <cell r="C25" t="str">
            <v>BL-FINA</v>
          </cell>
          <cell r="D25" t="str">
            <v>Fine Arts</v>
          </cell>
          <cell r="E25" t="str">
            <v>Full time</v>
          </cell>
          <cell r="F25" t="str">
            <v>King</v>
          </cell>
        </row>
        <row r="26">
          <cell r="A26">
            <v>9128</v>
          </cell>
          <cell r="B26" t="str">
            <v>Shreyosi Singha</v>
          </cell>
          <cell r="C26" t="str">
            <v>BL-SCS</v>
          </cell>
          <cell r="D26" t="str">
            <v>Music</v>
          </cell>
          <cell r="E26" t="str">
            <v>Full time</v>
          </cell>
          <cell r="F26" t="str">
            <v>off-campus</v>
          </cell>
        </row>
        <row r="27">
          <cell r="A27">
            <v>9129</v>
          </cell>
          <cell r="B27" t="str">
            <v>Akashay Kumar</v>
          </cell>
          <cell r="C27" t="str">
            <v>BL-BUS</v>
          </cell>
          <cell r="D27" t="str">
            <v>Business</v>
          </cell>
          <cell r="E27" t="str">
            <v>Full time</v>
          </cell>
          <cell r="F27" t="str">
            <v>Carmichael</v>
          </cell>
        </row>
        <row r="28">
          <cell r="A28">
            <v>9130</v>
          </cell>
          <cell r="B28" t="str">
            <v>Sushmita Prasad</v>
          </cell>
          <cell r="C28" t="str">
            <v>BL-BUS</v>
          </cell>
          <cell r="D28" t="str">
            <v>Business</v>
          </cell>
          <cell r="E28" t="str">
            <v>Part time</v>
          </cell>
          <cell r="F28" t="str">
            <v>Evers</v>
          </cell>
        </row>
        <row r="29">
          <cell r="A29">
            <v>9131</v>
          </cell>
          <cell r="B29" t="str">
            <v>Mona Mondal</v>
          </cell>
          <cell r="C29" t="str">
            <v>BL-TELC</v>
          </cell>
          <cell r="D29" t="str">
            <v>Telecommunications</v>
          </cell>
          <cell r="E29" t="str">
            <v>Full time</v>
          </cell>
          <cell r="F29" t="str">
            <v>Abernathy</v>
          </cell>
        </row>
        <row r="30">
          <cell r="A30">
            <v>9132</v>
          </cell>
          <cell r="B30" t="str">
            <v>Rishav Moitra</v>
          </cell>
          <cell r="C30" t="str">
            <v>BL-HPER</v>
          </cell>
          <cell r="D30" t="str">
            <v>Health</v>
          </cell>
          <cell r="E30" t="str">
            <v>Full time</v>
          </cell>
          <cell r="F30" t="str">
            <v>Seale</v>
          </cell>
        </row>
        <row r="31">
          <cell r="A31">
            <v>9133</v>
          </cell>
          <cell r="B31" t="str">
            <v>Srijita Dey</v>
          </cell>
          <cell r="C31" t="str">
            <v>BL-FINA</v>
          </cell>
          <cell r="D31" t="str">
            <v>Fine Arts</v>
          </cell>
          <cell r="E31" t="str">
            <v>Full time</v>
          </cell>
          <cell r="F31" t="str">
            <v>King</v>
          </cell>
        </row>
        <row r="32">
          <cell r="A32">
            <v>9134</v>
          </cell>
          <cell r="B32" t="str">
            <v>Harshit Goenka</v>
          </cell>
          <cell r="C32" t="str">
            <v>BL-BI</v>
          </cell>
          <cell r="D32" t="str">
            <v>Biology</v>
          </cell>
          <cell r="E32" t="str">
            <v>Part time</v>
          </cell>
          <cell r="F32" t="str">
            <v>Seale</v>
          </cell>
        </row>
        <row r="33">
          <cell r="A33">
            <v>9135</v>
          </cell>
          <cell r="B33" t="str">
            <v>Arjun Kumar</v>
          </cell>
          <cell r="C33" t="str">
            <v>BL-BUS</v>
          </cell>
          <cell r="D33" t="str">
            <v>Business</v>
          </cell>
          <cell r="E33" t="str">
            <v>Full time</v>
          </cell>
          <cell r="F33" t="str">
            <v>King</v>
          </cell>
        </row>
        <row r="34">
          <cell r="A34">
            <v>9136</v>
          </cell>
          <cell r="B34" t="str">
            <v>Neelakantam Meghana</v>
          </cell>
          <cell r="C34" t="str">
            <v>BL-BUS</v>
          </cell>
          <cell r="D34" t="str">
            <v>Business</v>
          </cell>
          <cell r="E34" t="str">
            <v>Part time</v>
          </cell>
          <cell r="F34" t="str">
            <v>Newton</v>
          </cell>
        </row>
        <row r="35">
          <cell r="A35">
            <v>9137</v>
          </cell>
          <cell r="B35" t="str">
            <v>GANGANABOINA DHARANI G</v>
          </cell>
          <cell r="C35" t="str">
            <v>BL-AMID</v>
          </cell>
          <cell r="D35" t="str">
            <v>Apparel Merchandising</v>
          </cell>
          <cell r="E35" t="str">
            <v>Full time</v>
          </cell>
          <cell r="F35" t="str">
            <v>Seale</v>
          </cell>
        </row>
        <row r="36">
          <cell r="A36">
            <v>9138</v>
          </cell>
          <cell r="B36" t="str">
            <v>Pradip Kumar Ghosh</v>
          </cell>
          <cell r="C36" t="str">
            <v>BL-BUS</v>
          </cell>
          <cell r="D36" t="str">
            <v>Business</v>
          </cell>
          <cell r="E36" t="str">
            <v>Full time</v>
          </cell>
          <cell r="F36" t="str">
            <v>Seale</v>
          </cell>
        </row>
        <row r="37">
          <cell r="A37">
            <v>9139</v>
          </cell>
          <cell r="B37" t="str">
            <v>Soumya Chandra Saha</v>
          </cell>
          <cell r="C37" t="str">
            <v>BL-EALC</v>
          </cell>
          <cell r="D37" t="str">
            <v>East Asian Language and Culture</v>
          </cell>
          <cell r="E37" t="str">
            <v>Full time</v>
          </cell>
          <cell r="F37" t="str">
            <v>off-campus</v>
          </cell>
        </row>
        <row r="38">
          <cell r="A38">
            <v>9140</v>
          </cell>
          <cell r="B38" t="str">
            <v>Dibendu Mondal</v>
          </cell>
          <cell r="C38" t="str">
            <v>BL-HPER</v>
          </cell>
          <cell r="D38" t="str">
            <v>Health</v>
          </cell>
          <cell r="E38" t="str">
            <v>Full time</v>
          </cell>
          <cell r="F38" t="str">
            <v>Evers</v>
          </cell>
        </row>
        <row r="39">
          <cell r="A39">
            <v>9141</v>
          </cell>
          <cell r="B39" t="str">
            <v>Avijit Mondal</v>
          </cell>
          <cell r="C39" t="str">
            <v>BL-EDUC</v>
          </cell>
          <cell r="D39" t="str">
            <v>Education</v>
          </cell>
          <cell r="E39" t="str">
            <v>Full time</v>
          </cell>
          <cell r="F39" t="str">
            <v>Carmichael</v>
          </cell>
        </row>
        <row r="40">
          <cell r="A40">
            <v>9142</v>
          </cell>
          <cell r="B40" t="str">
            <v>Kumbham Charishma</v>
          </cell>
          <cell r="C40" t="str">
            <v>BL-BI</v>
          </cell>
          <cell r="D40" t="str">
            <v>Biology</v>
          </cell>
          <cell r="E40" t="str">
            <v>Part time</v>
          </cell>
          <cell r="F40" t="str">
            <v>Jackson</v>
          </cell>
        </row>
        <row r="41">
          <cell r="A41">
            <v>9143</v>
          </cell>
          <cell r="B41" t="str">
            <v>Anushrita Das</v>
          </cell>
          <cell r="C41" t="str">
            <v>BL-AMID</v>
          </cell>
          <cell r="D41" t="str">
            <v>Apparel Merchandising</v>
          </cell>
          <cell r="E41" t="str">
            <v>Full time</v>
          </cell>
          <cell r="F41" t="str">
            <v>off-campus</v>
          </cell>
        </row>
        <row r="42">
          <cell r="A42">
            <v>9144</v>
          </cell>
          <cell r="B42" t="str">
            <v>Ms. Simran</v>
          </cell>
          <cell r="C42" t="str">
            <v>BL-EDUC</v>
          </cell>
          <cell r="D42" t="str">
            <v>Education</v>
          </cell>
          <cell r="E42" t="str">
            <v>Full time</v>
          </cell>
          <cell r="F42" t="str">
            <v>Carmichael</v>
          </cell>
        </row>
        <row r="43">
          <cell r="A43">
            <v>9145</v>
          </cell>
          <cell r="B43" t="str">
            <v>Mangal Avhad</v>
          </cell>
          <cell r="C43" t="str">
            <v>BL-UDIV</v>
          </cell>
          <cell r="D43" t="str">
            <v>Theatre</v>
          </cell>
          <cell r="E43" t="str">
            <v>Full time</v>
          </cell>
          <cell r="F43" t="str">
            <v>King</v>
          </cell>
        </row>
        <row r="44">
          <cell r="A44">
            <v>9146</v>
          </cell>
          <cell r="B44" t="str">
            <v>Dhruv Agrawal</v>
          </cell>
          <cell r="C44" t="str">
            <v>BL-EDUC</v>
          </cell>
          <cell r="D44" t="str">
            <v>Education</v>
          </cell>
          <cell r="E44" t="str">
            <v>Full time</v>
          </cell>
          <cell r="F44" t="str">
            <v>Carmichael</v>
          </cell>
        </row>
        <row r="45">
          <cell r="A45">
            <v>9147</v>
          </cell>
          <cell r="B45" t="str">
            <v>Sunita Saha</v>
          </cell>
          <cell r="C45" t="str">
            <v>BL-FINA</v>
          </cell>
          <cell r="D45" t="str">
            <v>Fine Arts</v>
          </cell>
          <cell r="E45" t="str">
            <v>Part time</v>
          </cell>
          <cell r="F45" t="str">
            <v>Abernathy</v>
          </cell>
        </row>
        <row r="46">
          <cell r="A46">
            <v>9148</v>
          </cell>
          <cell r="B46" t="str">
            <v>Shravani Mastekar</v>
          </cell>
          <cell r="C46" t="str">
            <v>BL-UDIV</v>
          </cell>
          <cell r="D46" t="str">
            <v>Theatre</v>
          </cell>
          <cell r="E46" t="str">
            <v>Full time</v>
          </cell>
          <cell r="F46" t="str">
            <v>Seale</v>
          </cell>
        </row>
        <row r="47">
          <cell r="A47">
            <v>9149</v>
          </cell>
          <cell r="B47" t="str">
            <v>Barasha Das</v>
          </cell>
          <cell r="C47" t="str">
            <v>BL-HPER</v>
          </cell>
          <cell r="D47" t="str">
            <v>Health</v>
          </cell>
          <cell r="E47" t="str">
            <v>Full time</v>
          </cell>
          <cell r="F47" t="str">
            <v>Newton</v>
          </cell>
        </row>
        <row r="48">
          <cell r="A48">
            <v>9150</v>
          </cell>
          <cell r="B48" t="str">
            <v>Miss Reetika</v>
          </cell>
          <cell r="C48" t="str">
            <v>BL-BUS</v>
          </cell>
          <cell r="D48" t="str">
            <v>Business</v>
          </cell>
          <cell r="E48" t="str">
            <v>Full time</v>
          </cell>
          <cell r="F48" t="str">
            <v>Wilkins</v>
          </cell>
        </row>
        <row r="49">
          <cell r="A49">
            <v>9151</v>
          </cell>
          <cell r="B49" t="str">
            <v>Yashoda Chauhan</v>
          </cell>
          <cell r="C49" t="str">
            <v>BL-MATH</v>
          </cell>
          <cell r="D49" t="str">
            <v>Mathematics</v>
          </cell>
          <cell r="E49" t="str">
            <v>Full time</v>
          </cell>
          <cell r="F49" t="str">
            <v>Jackson</v>
          </cell>
        </row>
        <row r="50">
          <cell r="A50">
            <v>9153</v>
          </cell>
          <cell r="B50" t="str">
            <v>Aaron Singson</v>
          </cell>
          <cell r="C50" t="str">
            <v>BL-ANTH</v>
          </cell>
          <cell r="D50" t="str">
            <v>Anthropology</v>
          </cell>
          <cell r="E50" t="str">
            <v>Full time</v>
          </cell>
          <cell r="F50" t="str">
            <v>Newton</v>
          </cell>
        </row>
        <row r="51">
          <cell r="A51">
            <v>9154</v>
          </cell>
          <cell r="B51" t="str">
            <v>Sakshi Singh</v>
          </cell>
          <cell r="C51" t="str">
            <v>BL-BI</v>
          </cell>
          <cell r="D51" t="str">
            <v>Biology</v>
          </cell>
          <cell r="E51" t="str">
            <v>Part time</v>
          </cell>
          <cell r="F51" t="str">
            <v>Wilkins</v>
          </cell>
        </row>
        <row r="52">
          <cell r="A52">
            <v>9158</v>
          </cell>
          <cell r="B52" t="str">
            <v>Shweta Singh</v>
          </cell>
          <cell r="C52" t="str">
            <v>BL-POLS</v>
          </cell>
          <cell r="D52" t="str">
            <v>Political Science</v>
          </cell>
          <cell r="E52" t="str">
            <v>Full time</v>
          </cell>
          <cell r="F52" t="str">
            <v>Evers</v>
          </cell>
        </row>
        <row r="53">
          <cell r="A53">
            <v>9159</v>
          </cell>
          <cell r="B53" t="str">
            <v>Anamika Patel</v>
          </cell>
          <cell r="C53" t="str">
            <v>BL-LAWS</v>
          </cell>
          <cell r="D53" t="str">
            <v>Law</v>
          </cell>
          <cell r="E53" t="str">
            <v>Full time</v>
          </cell>
          <cell r="F53" t="str">
            <v>Wilkins</v>
          </cell>
        </row>
        <row r="54">
          <cell r="A54">
            <v>9160</v>
          </cell>
          <cell r="B54" t="str">
            <v>Tannu Kumari</v>
          </cell>
          <cell r="C54" t="str">
            <v>BL-POLS</v>
          </cell>
          <cell r="D54" t="str">
            <v>Political Science</v>
          </cell>
          <cell r="E54" t="str">
            <v>Full time</v>
          </cell>
          <cell r="F54" t="str">
            <v>King</v>
          </cell>
        </row>
        <row r="55">
          <cell r="A55">
            <v>9161</v>
          </cell>
          <cell r="B55" t="str">
            <v>Vineeta yadav</v>
          </cell>
          <cell r="C55" t="str">
            <v>BL-NELC</v>
          </cell>
          <cell r="D55" t="str">
            <v>Psychology</v>
          </cell>
          <cell r="E55" t="str">
            <v>Full time</v>
          </cell>
          <cell r="F55" t="str">
            <v>King</v>
          </cell>
        </row>
        <row r="56">
          <cell r="A56">
            <v>9162</v>
          </cell>
          <cell r="B56" t="str">
            <v>Kritika Mutreja</v>
          </cell>
          <cell r="C56" t="str">
            <v>BL-BI</v>
          </cell>
          <cell r="D56" t="str">
            <v>Biology</v>
          </cell>
          <cell r="E56" t="str">
            <v>Full time</v>
          </cell>
          <cell r="F56" t="str">
            <v>Newton</v>
          </cell>
        </row>
        <row r="57">
          <cell r="A57">
            <v>9163</v>
          </cell>
          <cell r="B57" t="str">
            <v>Prachi Sharma</v>
          </cell>
          <cell r="C57" t="str">
            <v>BL-PSY</v>
          </cell>
          <cell r="D57" t="str">
            <v>Psychology</v>
          </cell>
          <cell r="E57" t="str">
            <v>Part time</v>
          </cell>
          <cell r="F57" t="str">
            <v>Evers</v>
          </cell>
        </row>
        <row r="58">
          <cell r="A58">
            <v>9164</v>
          </cell>
          <cell r="B58" t="str">
            <v>Shreya Patil</v>
          </cell>
          <cell r="C58" t="str">
            <v>BL-HPER</v>
          </cell>
          <cell r="D58" t="str">
            <v>Health</v>
          </cell>
          <cell r="E58" t="str">
            <v>Full time</v>
          </cell>
          <cell r="F58" t="str">
            <v>Wilkins</v>
          </cell>
        </row>
        <row r="59">
          <cell r="A59">
            <v>9166</v>
          </cell>
          <cell r="B59" t="str">
            <v>Surigi Swathigoud</v>
          </cell>
          <cell r="C59" t="str">
            <v>BL-BUS</v>
          </cell>
          <cell r="D59" t="str">
            <v>Business</v>
          </cell>
          <cell r="E59" t="str">
            <v>Full time</v>
          </cell>
          <cell r="F59" t="str">
            <v>King</v>
          </cell>
        </row>
        <row r="60">
          <cell r="A60">
            <v>9167</v>
          </cell>
          <cell r="B60" t="str">
            <v>Selcy Patel</v>
          </cell>
          <cell r="C60" t="str">
            <v>BL-EDUC</v>
          </cell>
          <cell r="D60" t="str">
            <v>Education</v>
          </cell>
          <cell r="E60" t="str">
            <v>Full time</v>
          </cell>
          <cell r="F60" t="str">
            <v>Newton</v>
          </cell>
        </row>
        <row r="61">
          <cell r="A61">
            <v>9168</v>
          </cell>
          <cell r="B61" t="str">
            <v>Shyam Gogoi</v>
          </cell>
          <cell r="C61" t="str">
            <v>BL-THTR</v>
          </cell>
          <cell r="D61" t="str">
            <v>Theatre</v>
          </cell>
          <cell r="E61" t="str">
            <v>Full time</v>
          </cell>
          <cell r="F61" t="str">
            <v>Evers</v>
          </cell>
        </row>
        <row r="62">
          <cell r="A62">
            <v>9169</v>
          </cell>
          <cell r="B62" t="str">
            <v>Pranay Bagul</v>
          </cell>
          <cell r="C62" t="str">
            <v>BL-DENT</v>
          </cell>
          <cell r="D62" t="str">
            <v>Geology</v>
          </cell>
          <cell r="E62" t="str">
            <v>Full time</v>
          </cell>
          <cell r="F62" t="str">
            <v>Carmichael</v>
          </cell>
        </row>
        <row r="63">
          <cell r="A63">
            <v>9170</v>
          </cell>
          <cell r="B63" t="str">
            <v>Sweety Mishra</v>
          </cell>
          <cell r="C63" t="str">
            <v>BL-HPER</v>
          </cell>
          <cell r="D63" t="str">
            <v>Health</v>
          </cell>
          <cell r="E63" t="str">
            <v>Full time</v>
          </cell>
          <cell r="F63" t="str">
            <v>King</v>
          </cell>
        </row>
        <row r="64">
          <cell r="A64">
            <v>9171</v>
          </cell>
          <cell r="B64" t="str">
            <v>Amar Chandra Barman</v>
          </cell>
          <cell r="C64" t="str">
            <v>BL-PSY</v>
          </cell>
          <cell r="D64" t="str">
            <v>Psychology</v>
          </cell>
          <cell r="E64" t="str">
            <v>Full time</v>
          </cell>
          <cell r="F64" t="str">
            <v>Seale</v>
          </cell>
        </row>
        <row r="65">
          <cell r="A65">
            <v>9172</v>
          </cell>
          <cell r="B65" t="str">
            <v>Afsana Begum</v>
          </cell>
          <cell r="C65" t="str">
            <v>BL-SPEA</v>
          </cell>
          <cell r="D65" t="str">
            <v>Public and Environmental Affairs</v>
          </cell>
          <cell r="E65" t="str">
            <v>Full time</v>
          </cell>
          <cell r="F65" t="str">
            <v>Carmichael</v>
          </cell>
        </row>
        <row r="66">
          <cell r="A66">
            <v>9173</v>
          </cell>
          <cell r="B66" t="str">
            <v>Kuldip Chauhan</v>
          </cell>
          <cell r="C66" t="str">
            <v>BL-ARSC</v>
          </cell>
          <cell r="D66" t="str">
            <v>Psychology</v>
          </cell>
          <cell r="E66" t="str">
            <v>Full time</v>
          </cell>
          <cell r="F66" t="str">
            <v>Evers</v>
          </cell>
        </row>
        <row r="67">
          <cell r="A67">
            <v>9175</v>
          </cell>
          <cell r="B67" t="str">
            <v>Kasula Jahnavi</v>
          </cell>
          <cell r="C67" t="str">
            <v>BL-BI</v>
          </cell>
          <cell r="D67" t="str">
            <v>Biology</v>
          </cell>
          <cell r="E67" t="str">
            <v>Part time</v>
          </cell>
          <cell r="F67" t="str">
            <v>off-campus</v>
          </cell>
        </row>
        <row r="68">
          <cell r="A68">
            <v>9176</v>
          </cell>
          <cell r="B68" t="str">
            <v>Molla Kavitha</v>
          </cell>
          <cell r="C68" t="str">
            <v>BL-ENG</v>
          </cell>
          <cell r="D68" t="str">
            <v>English</v>
          </cell>
          <cell r="E68" t="str">
            <v>Part time</v>
          </cell>
          <cell r="F68" t="str">
            <v>Jackson</v>
          </cell>
        </row>
        <row r="69">
          <cell r="A69">
            <v>9177</v>
          </cell>
          <cell r="B69" t="str">
            <v>Mekala Priyanjayee</v>
          </cell>
          <cell r="C69" t="str">
            <v>BL-JOUR</v>
          </cell>
          <cell r="D69" t="str">
            <v>Journalism</v>
          </cell>
          <cell r="E69" t="str">
            <v>Full time</v>
          </cell>
          <cell r="F69" t="str">
            <v>Jackson</v>
          </cell>
        </row>
        <row r="70">
          <cell r="A70">
            <v>9178</v>
          </cell>
          <cell r="B70" t="str">
            <v>Namrata Singh</v>
          </cell>
          <cell r="C70" t="str">
            <v>BL-BUS</v>
          </cell>
          <cell r="D70" t="str">
            <v>Business</v>
          </cell>
          <cell r="E70" t="str">
            <v>Part time</v>
          </cell>
          <cell r="F70" t="str">
            <v>Carmichael</v>
          </cell>
        </row>
        <row r="71">
          <cell r="A71">
            <v>9180</v>
          </cell>
          <cell r="B71" t="str">
            <v>Samar Sen</v>
          </cell>
          <cell r="C71" t="str">
            <v>BL-SCS</v>
          </cell>
          <cell r="D71" t="str">
            <v>Music</v>
          </cell>
          <cell r="E71" t="str">
            <v>Full time</v>
          </cell>
          <cell r="F71" t="str">
            <v>Carmichael</v>
          </cell>
        </row>
        <row r="72">
          <cell r="A72">
            <v>9181</v>
          </cell>
          <cell r="B72" t="str">
            <v>Shehnaaz Khan</v>
          </cell>
          <cell r="C72" t="str">
            <v>BL-SPEA</v>
          </cell>
          <cell r="D72" t="str">
            <v>Public and Environmental Affairs</v>
          </cell>
          <cell r="E72" t="str">
            <v>Part time</v>
          </cell>
          <cell r="F72" t="str">
            <v>Newton</v>
          </cell>
        </row>
        <row r="73">
          <cell r="A73">
            <v>9182</v>
          </cell>
          <cell r="B73" t="str">
            <v>Ivy Banerjee</v>
          </cell>
          <cell r="C73" t="str">
            <v>BL-EDUC</v>
          </cell>
          <cell r="D73" t="str">
            <v>Education</v>
          </cell>
          <cell r="E73" t="str">
            <v>Full time</v>
          </cell>
          <cell r="F73" t="str">
            <v>Carmichael</v>
          </cell>
        </row>
        <row r="74">
          <cell r="A74">
            <v>9184</v>
          </cell>
          <cell r="B74" t="str">
            <v>Olivia Roy</v>
          </cell>
          <cell r="C74" t="str">
            <v>BL-MUS</v>
          </cell>
          <cell r="D74" t="str">
            <v>Music</v>
          </cell>
          <cell r="E74" t="str">
            <v>Full time</v>
          </cell>
          <cell r="F74" t="str">
            <v>Jackson</v>
          </cell>
        </row>
        <row r="75">
          <cell r="A75">
            <v>9185</v>
          </cell>
          <cell r="B75" t="str">
            <v>Samrat Roy</v>
          </cell>
          <cell r="C75" t="str">
            <v>BL-BUS</v>
          </cell>
          <cell r="D75" t="str">
            <v>Business</v>
          </cell>
          <cell r="E75" t="str">
            <v>Part time</v>
          </cell>
          <cell r="F75" t="str">
            <v>Wilkins</v>
          </cell>
        </row>
        <row r="76">
          <cell r="A76">
            <v>9186</v>
          </cell>
          <cell r="B76" t="str">
            <v>Aakash Sharma</v>
          </cell>
          <cell r="C76" t="str">
            <v>BL-SPEA</v>
          </cell>
          <cell r="D76" t="str">
            <v>Public and Environmental Affairs</v>
          </cell>
          <cell r="E76" t="str">
            <v>Full time</v>
          </cell>
          <cell r="F76" t="str">
            <v>Jackson</v>
          </cell>
        </row>
        <row r="77">
          <cell r="A77">
            <v>9187</v>
          </cell>
          <cell r="B77" t="str">
            <v>Tiyasa Paul</v>
          </cell>
          <cell r="C77" t="str">
            <v>BL-BUS</v>
          </cell>
          <cell r="D77" t="str">
            <v>Business</v>
          </cell>
          <cell r="E77" t="str">
            <v>Full time</v>
          </cell>
          <cell r="F77" t="str">
            <v>Evers</v>
          </cell>
        </row>
        <row r="78">
          <cell r="A78">
            <v>9188</v>
          </cell>
          <cell r="B78" t="str">
            <v>Shivam Basu</v>
          </cell>
          <cell r="C78" t="str">
            <v>BL-ENG</v>
          </cell>
          <cell r="D78" t="str">
            <v>English</v>
          </cell>
          <cell r="E78" t="str">
            <v>Full time</v>
          </cell>
          <cell r="F78" t="str">
            <v>Carmichael</v>
          </cell>
        </row>
        <row r="79">
          <cell r="A79">
            <v>9189</v>
          </cell>
          <cell r="B79" t="str">
            <v>Adrik Sen</v>
          </cell>
          <cell r="C79" t="str">
            <v>BL-BI</v>
          </cell>
          <cell r="D79" t="str">
            <v>Biology</v>
          </cell>
          <cell r="E79" t="str">
            <v>Full time</v>
          </cell>
          <cell r="F79" t="str">
            <v>Newton</v>
          </cell>
        </row>
        <row r="80">
          <cell r="A80">
            <v>9190</v>
          </cell>
          <cell r="B80" t="str">
            <v>Naaz Parveen</v>
          </cell>
          <cell r="C80" t="str">
            <v>BL-MATH</v>
          </cell>
          <cell r="D80" t="str">
            <v>Mathematics</v>
          </cell>
          <cell r="E80" t="str">
            <v>Full time</v>
          </cell>
          <cell r="F80" t="str">
            <v>King</v>
          </cell>
        </row>
        <row r="81">
          <cell r="A81">
            <v>9191</v>
          </cell>
          <cell r="B81" t="str">
            <v>Avik Saha</v>
          </cell>
          <cell r="C81" t="str">
            <v>BL-BI</v>
          </cell>
          <cell r="D81" t="str">
            <v>Biology</v>
          </cell>
          <cell r="E81" t="str">
            <v>Full time</v>
          </cell>
          <cell r="F81" t="str">
            <v>Seale</v>
          </cell>
        </row>
        <row r="82">
          <cell r="A82">
            <v>9192</v>
          </cell>
          <cell r="B82" t="str">
            <v>Tanish Mondal</v>
          </cell>
          <cell r="C82" t="str">
            <v>BL-BUS</v>
          </cell>
          <cell r="D82" t="str">
            <v>Business</v>
          </cell>
          <cell r="E82" t="str">
            <v>Full time</v>
          </cell>
          <cell r="F82" t="str">
            <v>Evers</v>
          </cell>
        </row>
        <row r="83">
          <cell r="A83">
            <v>9193</v>
          </cell>
          <cell r="B83" t="str">
            <v>Avijit Barman</v>
          </cell>
          <cell r="C83" t="str">
            <v>BL-TELC</v>
          </cell>
          <cell r="D83" t="str">
            <v>Telecommunications</v>
          </cell>
          <cell r="E83" t="str">
            <v>Full time</v>
          </cell>
          <cell r="F83" t="str">
            <v>Wilkins</v>
          </cell>
        </row>
        <row r="84">
          <cell r="A84">
            <v>9194</v>
          </cell>
          <cell r="B84" t="str">
            <v>Santanu Handique</v>
          </cell>
          <cell r="C84" t="str">
            <v>BL-LAWS</v>
          </cell>
          <cell r="D84" t="str">
            <v>Law</v>
          </cell>
          <cell r="E84" t="str">
            <v>Full time</v>
          </cell>
          <cell r="F84" t="str">
            <v>Evers</v>
          </cell>
        </row>
        <row r="85">
          <cell r="A85">
            <v>9195</v>
          </cell>
          <cell r="B85" t="str">
            <v>HARI PRASATH V</v>
          </cell>
          <cell r="C85" t="str">
            <v>BL-EDUC</v>
          </cell>
          <cell r="D85" t="str">
            <v>Education</v>
          </cell>
          <cell r="E85" t="str">
            <v>Full time</v>
          </cell>
          <cell r="F85" t="str">
            <v>Wilkins</v>
          </cell>
        </row>
        <row r="86">
          <cell r="A86">
            <v>9199</v>
          </cell>
          <cell r="B86" t="str">
            <v>Hejes Christ</v>
          </cell>
          <cell r="C86" t="str">
            <v>BL-BUS</v>
          </cell>
          <cell r="D86" t="str">
            <v>Business</v>
          </cell>
          <cell r="E86" t="str">
            <v>Full time</v>
          </cell>
          <cell r="F86" t="str">
            <v>Newton</v>
          </cell>
        </row>
        <row r="87">
          <cell r="A87">
            <v>9201</v>
          </cell>
          <cell r="B87" t="str">
            <v>Hasina Ahmed</v>
          </cell>
          <cell r="C87" t="str">
            <v>BL-TELC</v>
          </cell>
          <cell r="D87" t="str">
            <v>Telecommunications</v>
          </cell>
          <cell r="E87" t="str">
            <v>Full time</v>
          </cell>
          <cell r="F87" t="str">
            <v>Carmichael</v>
          </cell>
        </row>
        <row r="88">
          <cell r="A88">
            <v>9202</v>
          </cell>
          <cell r="B88" t="str">
            <v>Iaishashisha Syiemlieh</v>
          </cell>
          <cell r="C88" t="str">
            <v>BL-INMP</v>
          </cell>
          <cell r="D88" t="str">
            <v>Public and Environmental Affairs</v>
          </cell>
          <cell r="E88" t="str">
            <v>Part time</v>
          </cell>
          <cell r="F88" t="str">
            <v>off-campus</v>
          </cell>
        </row>
        <row r="89">
          <cell r="A89">
            <v>9206</v>
          </cell>
          <cell r="B89" t="str">
            <v>Iamutlang Kharkongor</v>
          </cell>
          <cell r="C89" t="str">
            <v>BL-OPT</v>
          </cell>
          <cell r="D89" t="str">
            <v>Optometry</v>
          </cell>
          <cell r="E89" t="str">
            <v>Full time</v>
          </cell>
          <cell r="F89" t="str">
            <v>Jackson</v>
          </cell>
        </row>
        <row r="90">
          <cell r="A90">
            <v>9207</v>
          </cell>
          <cell r="B90" t="str">
            <v>Indra Das</v>
          </cell>
          <cell r="C90" t="str">
            <v>BL-BUS</v>
          </cell>
          <cell r="D90" t="str">
            <v>Business</v>
          </cell>
          <cell r="E90" t="str">
            <v>Full time</v>
          </cell>
          <cell r="F90" t="str">
            <v>Seale</v>
          </cell>
        </row>
        <row r="91">
          <cell r="A91">
            <v>9208</v>
          </cell>
          <cell r="B91" t="str">
            <v>Liriesh Kumar</v>
          </cell>
          <cell r="C91" t="str">
            <v>BL-BUS</v>
          </cell>
          <cell r="D91" t="str">
            <v>Business</v>
          </cell>
          <cell r="E91" t="str">
            <v>Full time</v>
          </cell>
          <cell r="F91" t="str">
            <v>King</v>
          </cell>
        </row>
        <row r="92">
          <cell r="A92">
            <v>9209</v>
          </cell>
          <cell r="B92" t="str">
            <v>Jaba das</v>
          </cell>
          <cell r="C92" t="str">
            <v>BL-EDUC</v>
          </cell>
          <cell r="D92" t="str">
            <v>Education</v>
          </cell>
          <cell r="E92" t="str">
            <v>Full time</v>
          </cell>
          <cell r="F92" t="str">
            <v>Seale</v>
          </cell>
        </row>
        <row r="93">
          <cell r="A93">
            <v>9210</v>
          </cell>
          <cell r="B93" t="str">
            <v>JAGADISH G</v>
          </cell>
          <cell r="C93" t="str">
            <v>BL-TELC</v>
          </cell>
          <cell r="D93" t="str">
            <v>Telecommunications</v>
          </cell>
          <cell r="E93" t="str">
            <v>Full time</v>
          </cell>
          <cell r="F93" t="str">
            <v>Abernathy</v>
          </cell>
        </row>
        <row r="94">
          <cell r="A94">
            <v>9211</v>
          </cell>
          <cell r="B94" t="str">
            <v>Jintee Dutta</v>
          </cell>
          <cell r="C94" t="str">
            <v>BL-PSY</v>
          </cell>
          <cell r="D94" t="str">
            <v>Psychology</v>
          </cell>
          <cell r="E94" t="str">
            <v>Full time</v>
          </cell>
          <cell r="F94" t="str">
            <v>Abernathy</v>
          </cell>
        </row>
        <row r="95">
          <cell r="A95">
            <v>9212</v>
          </cell>
          <cell r="B95" t="str">
            <v>Jeuti kalita</v>
          </cell>
          <cell r="C95" t="str">
            <v>BL-INFO</v>
          </cell>
          <cell r="D95" t="str">
            <v>Informatics</v>
          </cell>
          <cell r="E95" t="str">
            <v>Full time</v>
          </cell>
          <cell r="F95" t="str">
            <v>Carmichael</v>
          </cell>
        </row>
        <row r="96">
          <cell r="A96">
            <v>9213</v>
          </cell>
          <cell r="B96" t="str">
            <v>Jiban Jyoti Saikia</v>
          </cell>
          <cell r="C96" t="str">
            <v>BL-ENG</v>
          </cell>
          <cell r="D96" t="str">
            <v>English</v>
          </cell>
          <cell r="E96" t="str">
            <v>Full time</v>
          </cell>
          <cell r="F96" t="str">
            <v>Seale</v>
          </cell>
        </row>
        <row r="97">
          <cell r="A97">
            <v>9214</v>
          </cell>
          <cell r="B97" t="str">
            <v>Jothika S</v>
          </cell>
          <cell r="C97" t="str">
            <v>BL-SPAN</v>
          </cell>
          <cell r="D97" t="str">
            <v>Geology</v>
          </cell>
          <cell r="E97" t="str">
            <v>Full time</v>
          </cell>
          <cell r="F97" t="str">
            <v>King</v>
          </cell>
        </row>
        <row r="98">
          <cell r="A98">
            <v>9215</v>
          </cell>
          <cell r="B98" t="str">
            <v>VinsunPaul J</v>
          </cell>
          <cell r="C98" t="str">
            <v>BL-SPEA</v>
          </cell>
          <cell r="D98" t="str">
            <v>Public and Environmental Affairs</v>
          </cell>
          <cell r="E98" t="str">
            <v>Full time</v>
          </cell>
          <cell r="F98" t="str">
            <v>King</v>
          </cell>
        </row>
        <row r="99">
          <cell r="A99">
            <v>9216</v>
          </cell>
          <cell r="B99" t="str">
            <v>KALAIARASI A</v>
          </cell>
          <cell r="C99" t="str">
            <v>BL-SCS</v>
          </cell>
          <cell r="D99" t="str">
            <v>Music</v>
          </cell>
          <cell r="E99" t="str">
            <v>Full time</v>
          </cell>
          <cell r="F99" t="str">
            <v>Abernathy</v>
          </cell>
        </row>
        <row r="100">
          <cell r="A100">
            <v>9218</v>
          </cell>
          <cell r="B100" t="str">
            <v>Kamdev karmali</v>
          </cell>
          <cell r="C100" t="str">
            <v>BL-JOUR</v>
          </cell>
          <cell r="D100" t="str">
            <v>Journalism</v>
          </cell>
          <cell r="E100" t="str">
            <v>Full time</v>
          </cell>
          <cell r="F100" t="str">
            <v>Wilkins</v>
          </cell>
        </row>
        <row r="101">
          <cell r="A101">
            <v>9221</v>
          </cell>
          <cell r="B101" t="str">
            <v>Kamesh K</v>
          </cell>
          <cell r="C101" t="str">
            <v>BL-SPEA</v>
          </cell>
          <cell r="D101" t="str">
            <v>Public and Environmental Affairs</v>
          </cell>
          <cell r="E101" t="str">
            <v>Full time</v>
          </cell>
          <cell r="F101" t="str">
            <v>Newton</v>
          </cell>
        </row>
        <row r="102">
          <cell r="A102">
            <v>9222</v>
          </cell>
          <cell r="B102" t="str">
            <v>N.KARTHICK BALAKUMAR</v>
          </cell>
          <cell r="C102" t="str">
            <v>BL-SOC</v>
          </cell>
          <cell r="D102" t="str">
            <v>Geology</v>
          </cell>
          <cell r="E102" t="str">
            <v>Full time</v>
          </cell>
          <cell r="F102" t="str">
            <v>Wilkins</v>
          </cell>
        </row>
        <row r="103">
          <cell r="A103">
            <v>9223</v>
          </cell>
          <cell r="B103" t="str">
            <v>Karthick R</v>
          </cell>
          <cell r="C103" t="str">
            <v>BL-TELC</v>
          </cell>
          <cell r="D103" t="str">
            <v>Telecommunications</v>
          </cell>
          <cell r="E103" t="str">
            <v>Full time</v>
          </cell>
          <cell r="F103" t="str">
            <v>Jackson</v>
          </cell>
        </row>
        <row r="104">
          <cell r="A104">
            <v>9224</v>
          </cell>
          <cell r="B104" t="str">
            <v>Keerthana K</v>
          </cell>
          <cell r="C104" t="str">
            <v>BL-HPER</v>
          </cell>
          <cell r="D104" t="str">
            <v>Health</v>
          </cell>
          <cell r="E104" t="str">
            <v>Full time</v>
          </cell>
          <cell r="F104" t="str">
            <v>Newton</v>
          </cell>
        </row>
        <row r="105">
          <cell r="A105">
            <v>9225</v>
          </cell>
          <cell r="B105" t="str">
            <v>Khaja Moinuddin  H</v>
          </cell>
          <cell r="C105" t="str">
            <v>BL-SLIS</v>
          </cell>
          <cell r="D105" t="str">
            <v>Informatics</v>
          </cell>
          <cell r="E105" t="str">
            <v>Full time</v>
          </cell>
          <cell r="F105" t="str">
            <v>off-campus</v>
          </cell>
        </row>
        <row r="106">
          <cell r="A106">
            <v>9226</v>
          </cell>
          <cell r="B106" t="str">
            <v>Kiran R</v>
          </cell>
          <cell r="C106" t="str">
            <v>BL-HPER</v>
          </cell>
          <cell r="D106" t="str">
            <v>Health</v>
          </cell>
          <cell r="E106" t="str">
            <v>Full time</v>
          </cell>
          <cell r="F106" t="str">
            <v>Abernathy</v>
          </cell>
        </row>
        <row r="107">
          <cell r="A107">
            <v>9227</v>
          </cell>
          <cell r="B107" t="str">
            <v>Krishna Kumar Sahu</v>
          </cell>
          <cell r="C107" t="str">
            <v>BL-SCS</v>
          </cell>
          <cell r="D107" t="str">
            <v>Music</v>
          </cell>
          <cell r="E107" t="str">
            <v>Full time</v>
          </cell>
          <cell r="F107" t="str">
            <v>off-campus</v>
          </cell>
        </row>
        <row r="108">
          <cell r="A108">
            <v>9230</v>
          </cell>
          <cell r="B108" t="str">
            <v>Ranjan Sahu</v>
          </cell>
          <cell r="C108" t="str">
            <v>BL-EDUC</v>
          </cell>
          <cell r="D108" t="str">
            <v>Education</v>
          </cell>
          <cell r="E108" t="str">
            <v>Full time</v>
          </cell>
          <cell r="F108" t="str">
            <v>Carmichael</v>
          </cell>
        </row>
        <row r="109">
          <cell r="A109">
            <v>9231</v>
          </cell>
          <cell r="B109" t="str">
            <v>Krithika K</v>
          </cell>
          <cell r="C109" t="str">
            <v>BL-BUS</v>
          </cell>
          <cell r="D109" t="str">
            <v>Business</v>
          </cell>
          <cell r="E109" t="str">
            <v>Full time</v>
          </cell>
          <cell r="F109" t="str">
            <v>Seale</v>
          </cell>
        </row>
        <row r="110">
          <cell r="A110">
            <v>9232</v>
          </cell>
          <cell r="B110" t="str">
            <v>Kritika Gupta</v>
          </cell>
          <cell r="C110" t="str">
            <v>BL-MUS</v>
          </cell>
          <cell r="D110" t="str">
            <v>Music</v>
          </cell>
          <cell r="E110" t="str">
            <v>Full time</v>
          </cell>
          <cell r="F110" t="str">
            <v>off-campus</v>
          </cell>
        </row>
        <row r="111">
          <cell r="A111">
            <v>9233</v>
          </cell>
          <cell r="B111" t="str">
            <v>Suganya K</v>
          </cell>
          <cell r="C111" t="str">
            <v>BL-HPER</v>
          </cell>
          <cell r="D111" t="str">
            <v>Health</v>
          </cell>
          <cell r="E111" t="str">
            <v>Full time</v>
          </cell>
          <cell r="F111" t="str">
            <v>Evers</v>
          </cell>
        </row>
        <row r="112">
          <cell r="A112">
            <v>9234</v>
          </cell>
          <cell r="B112" t="str">
            <v>Pooja Kumari</v>
          </cell>
          <cell r="C112" t="str">
            <v>BL-MUS</v>
          </cell>
          <cell r="D112" t="str">
            <v>Music</v>
          </cell>
          <cell r="E112" t="str">
            <v>Full time</v>
          </cell>
          <cell r="F112" t="str">
            <v>King</v>
          </cell>
        </row>
        <row r="113">
          <cell r="A113">
            <v>9235</v>
          </cell>
          <cell r="B113" t="str">
            <v>Isha Kumari</v>
          </cell>
          <cell r="C113" t="str">
            <v>BL-BUS</v>
          </cell>
          <cell r="D113" t="str">
            <v>Business</v>
          </cell>
          <cell r="E113" t="str">
            <v>Full time</v>
          </cell>
          <cell r="F113" t="str">
            <v>off-campus</v>
          </cell>
        </row>
        <row r="114">
          <cell r="A114">
            <v>9236</v>
          </cell>
          <cell r="B114" t="str">
            <v>Yaswanth K</v>
          </cell>
          <cell r="C114" t="str">
            <v>BL-JOUR</v>
          </cell>
          <cell r="D114" t="str">
            <v>Journalism</v>
          </cell>
          <cell r="E114" t="str">
            <v>Full time</v>
          </cell>
          <cell r="F114" t="str">
            <v>King</v>
          </cell>
        </row>
        <row r="115">
          <cell r="A115">
            <v>9237</v>
          </cell>
          <cell r="B115" t="str">
            <v>Lakshya Borah</v>
          </cell>
          <cell r="C115" t="str">
            <v>BL-CSCI</v>
          </cell>
          <cell r="D115" t="str">
            <v>Informatics</v>
          </cell>
          <cell r="E115" t="str">
            <v>Full time</v>
          </cell>
          <cell r="F115" t="str">
            <v>Evers</v>
          </cell>
        </row>
        <row r="116">
          <cell r="A116">
            <v>9238</v>
          </cell>
          <cell r="B116" t="str">
            <v>LEESHA SHERIN C</v>
          </cell>
          <cell r="C116" t="str">
            <v>BL-SLIS</v>
          </cell>
          <cell r="D116" t="str">
            <v>Informatics</v>
          </cell>
          <cell r="E116" t="str">
            <v>Full time</v>
          </cell>
          <cell r="F116" t="str">
            <v>Evers</v>
          </cell>
        </row>
        <row r="117">
          <cell r="A117">
            <v>9239</v>
          </cell>
          <cell r="B117" t="str">
            <v>Ayushman Sinha</v>
          </cell>
          <cell r="C117" t="str">
            <v>BL-BUS</v>
          </cell>
          <cell r="D117" t="str">
            <v>Business</v>
          </cell>
          <cell r="E117" t="str">
            <v>Full time</v>
          </cell>
          <cell r="F117" t="str">
            <v>Evers</v>
          </cell>
        </row>
        <row r="118">
          <cell r="A118">
            <v>9242</v>
          </cell>
          <cell r="B118" t="str">
            <v>LOGESHWARI B</v>
          </cell>
          <cell r="C118" t="str">
            <v>BL-SCS</v>
          </cell>
          <cell r="D118" t="str">
            <v>Music</v>
          </cell>
          <cell r="E118" t="str">
            <v>Full time</v>
          </cell>
          <cell r="F118" t="str">
            <v>Wilkins</v>
          </cell>
        </row>
        <row r="119">
          <cell r="A119">
            <v>9243</v>
          </cell>
          <cell r="B119" t="str">
            <v>Maha Lakshmi S</v>
          </cell>
          <cell r="C119" t="str">
            <v>BL-BUS</v>
          </cell>
          <cell r="D119" t="str">
            <v>Business</v>
          </cell>
          <cell r="E119" t="str">
            <v>Full time</v>
          </cell>
          <cell r="F119" t="str">
            <v>Jackson</v>
          </cell>
        </row>
        <row r="120">
          <cell r="A120">
            <v>9244</v>
          </cell>
          <cell r="B120" t="str">
            <v>Maina Das</v>
          </cell>
          <cell r="C120" t="str">
            <v>BL-POLS</v>
          </cell>
          <cell r="D120" t="str">
            <v>Political Science</v>
          </cell>
          <cell r="E120" t="str">
            <v>Full time</v>
          </cell>
          <cell r="F120" t="str">
            <v>Seale</v>
          </cell>
        </row>
        <row r="121">
          <cell r="A121">
            <v>9245</v>
          </cell>
          <cell r="B121" t="str">
            <v>MALINI C</v>
          </cell>
          <cell r="C121" t="str">
            <v>BL-BUS</v>
          </cell>
          <cell r="D121" t="str">
            <v>Business</v>
          </cell>
          <cell r="E121" t="str">
            <v>Full time</v>
          </cell>
          <cell r="F121" t="str">
            <v>Carmichael</v>
          </cell>
        </row>
        <row r="122">
          <cell r="A122">
            <v>9246</v>
          </cell>
          <cell r="B122" t="str">
            <v>MALINI K</v>
          </cell>
          <cell r="C122" t="str">
            <v>BL-POLS</v>
          </cell>
          <cell r="D122" t="str">
            <v>Political Science</v>
          </cell>
          <cell r="E122" t="str">
            <v>Full time</v>
          </cell>
          <cell r="F122" t="str">
            <v>Evers</v>
          </cell>
        </row>
        <row r="123">
          <cell r="A123">
            <v>9247</v>
          </cell>
          <cell r="B123" t="str">
            <v>Manas Kalita</v>
          </cell>
          <cell r="C123" t="str">
            <v>BL-TELC</v>
          </cell>
          <cell r="D123" t="str">
            <v>Telecommunications</v>
          </cell>
          <cell r="E123" t="str">
            <v>Full time</v>
          </cell>
          <cell r="F123" t="str">
            <v>Abernathy</v>
          </cell>
        </row>
        <row r="124">
          <cell r="A124">
            <v>9248</v>
          </cell>
          <cell r="B124" t="str">
            <v>Manisha kumari</v>
          </cell>
          <cell r="C124" t="str">
            <v>BL-BUS</v>
          </cell>
          <cell r="D124" t="str">
            <v>Business</v>
          </cell>
          <cell r="E124" t="str">
            <v>Full time</v>
          </cell>
          <cell r="F124" t="str">
            <v>Jackson</v>
          </cell>
        </row>
        <row r="125">
          <cell r="A125">
            <v>9249</v>
          </cell>
          <cell r="B125" t="str">
            <v>Manish R</v>
          </cell>
          <cell r="C125" t="str">
            <v>BL-EDUC</v>
          </cell>
          <cell r="D125" t="str">
            <v>Education</v>
          </cell>
          <cell r="E125" t="str">
            <v>Part time</v>
          </cell>
          <cell r="F125" t="str">
            <v>Jackson</v>
          </cell>
        </row>
        <row r="126">
          <cell r="A126">
            <v>9250</v>
          </cell>
          <cell r="B126" t="str">
            <v>Vinoth E</v>
          </cell>
          <cell r="C126" t="str">
            <v>BL-BUS</v>
          </cell>
          <cell r="D126" t="str">
            <v>Business</v>
          </cell>
          <cell r="E126" t="str">
            <v>Full time</v>
          </cell>
          <cell r="F126" t="str">
            <v>Jackson</v>
          </cell>
        </row>
        <row r="127">
          <cell r="A127">
            <v>9251</v>
          </cell>
          <cell r="B127" t="str">
            <v>MEISURIYA K</v>
          </cell>
          <cell r="C127" t="str">
            <v>BL-SPEA</v>
          </cell>
          <cell r="D127" t="str">
            <v>Public and Environmental Affairs</v>
          </cell>
          <cell r="E127" t="str">
            <v>Part time</v>
          </cell>
          <cell r="F127" t="str">
            <v>Evers</v>
          </cell>
        </row>
        <row r="128">
          <cell r="A128">
            <v>9252</v>
          </cell>
          <cell r="B128" t="str">
            <v>Kishoth Kumar M</v>
          </cell>
          <cell r="C128" t="str">
            <v>BL-HPER</v>
          </cell>
          <cell r="D128" t="str">
            <v>Health</v>
          </cell>
          <cell r="E128" t="str">
            <v>Full time</v>
          </cell>
          <cell r="F128" t="str">
            <v>Wilkins</v>
          </cell>
        </row>
        <row r="129">
          <cell r="A129">
            <v>9253</v>
          </cell>
          <cell r="B129" t="str">
            <v>NANDHINI M</v>
          </cell>
          <cell r="C129" t="str">
            <v>BL-UDIV</v>
          </cell>
          <cell r="D129" t="str">
            <v>Theatre</v>
          </cell>
          <cell r="E129" t="str">
            <v>Full time</v>
          </cell>
          <cell r="F129" t="str">
            <v>Abernathy</v>
          </cell>
        </row>
        <row r="130">
          <cell r="A130">
            <v>9254</v>
          </cell>
          <cell r="B130" t="str">
            <v>Debasish Keot</v>
          </cell>
          <cell r="C130" t="str">
            <v>BL-SPEA</v>
          </cell>
          <cell r="D130" t="str">
            <v>Public and Environmental Affairs</v>
          </cell>
          <cell r="E130" t="str">
            <v>Full time</v>
          </cell>
          <cell r="F130" t="str">
            <v>Jackson</v>
          </cell>
        </row>
        <row r="131">
          <cell r="A131">
            <v>9255</v>
          </cell>
          <cell r="B131" t="str">
            <v>Muskan Kumari</v>
          </cell>
          <cell r="C131" t="str">
            <v>BL-BUS</v>
          </cell>
          <cell r="D131" t="str">
            <v>Business</v>
          </cell>
          <cell r="E131" t="str">
            <v>Part time</v>
          </cell>
          <cell r="F131" t="str">
            <v>off-campus</v>
          </cell>
        </row>
        <row r="132">
          <cell r="A132">
            <v>9256</v>
          </cell>
          <cell r="B132" t="str">
            <v>MUTHURAJ N</v>
          </cell>
          <cell r="C132" t="str">
            <v>BL-CHEM</v>
          </cell>
          <cell r="D132" t="str">
            <v>Geology</v>
          </cell>
          <cell r="E132" t="str">
            <v>Full time</v>
          </cell>
          <cell r="F132" t="str">
            <v>King</v>
          </cell>
        </row>
        <row r="133">
          <cell r="A133">
            <v>9257</v>
          </cell>
          <cell r="B133" t="str">
            <v>RAHUL N</v>
          </cell>
          <cell r="C133" t="str">
            <v>BL-LING</v>
          </cell>
          <cell r="D133" t="str">
            <v>Communication</v>
          </cell>
          <cell r="E133" t="str">
            <v>Part time</v>
          </cell>
          <cell r="F133" t="str">
            <v>Evers</v>
          </cell>
        </row>
        <row r="134">
          <cell r="A134">
            <v>9258</v>
          </cell>
          <cell r="B134" t="str">
            <v>Naina Kumari</v>
          </cell>
          <cell r="C134" t="str">
            <v>BL-LAWS</v>
          </cell>
          <cell r="D134" t="str">
            <v>Law</v>
          </cell>
          <cell r="E134" t="str">
            <v>Full time</v>
          </cell>
          <cell r="F134" t="str">
            <v>off-campus</v>
          </cell>
        </row>
        <row r="135">
          <cell r="A135">
            <v>9259</v>
          </cell>
          <cell r="B135" t="str">
            <v>Namita Kalita</v>
          </cell>
          <cell r="C135" t="str">
            <v>BL-BUS</v>
          </cell>
          <cell r="D135" t="str">
            <v>Business</v>
          </cell>
          <cell r="E135" t="str">
            <v>Full time</v>
          </cell>
          <cell r="F135" t="str">
            <v>Abernathy</v>
          </cell>
        </row>
        <row r="136">
          <cell r="A136">
            <v>9260</v>
          </cell>
          <cell r="B136" t="str">
            <v>Nandan Pandey</v>
          </cell>
          <cell r="C136" t="str">
            <v>BL-BUS</v>
          </cell>
          <cell r="D136" t="str">
            <v>Business</v>
          </cell>
          <cell r="E136" t="str">
            <v>Full time</v>
          </cell>
          <cell r="F136" t="str">
            <v>off-campus</v>
          </cell>
        </row>
        <row r="137">
          <cell r="A137">
            <v>9261</v>
          </cell>
          <cell r="B137" t="str">
            <v>Nandhini V</v>
          </cell>
          <cell r="C137" t="str">
            <v>BL-BUS</v>
          </cell>
          <cell r="D137" t="str">
            <v>Business</v>
          </cell>
          <cell r="E137" t="str">
            <v>Full time</v>
          </cell>
          <cell r="F137" t="str">
            <v>Carmichael</v>
          </cell>
        </row>
        <row r="138">
          <cell r="A138">
            <v>9262</v>
          </cell>
          <cell r="B138" t="str">
            <v>Narapaka Shirisha</v>
          </cell>
          <cell r="C138" t="str">
            <v>BL-ARSC</v>
          </cell>
          <cell r="D138" t="str">
            <v>Psychology</v>
          </cell>
          <cell r="E138" t="str">
            <v>Full time</v>
          </cell>
          <cell r="F138" t="str">
            <v>Carmichael</v>
          </cell>
        </row>
        <row r="139">
          <cell r="A139">
            <v>9263</v>
          </cell>
          <cell r="B139" t="str">
            <v>Navin Raj SS</v>
          </cell>
          <cell r="C139" t="str">
            <v>BL-EDUC</v>
          </cell>
          <cell r="D139" t="str">
            <v>Education</v>
          </cell>
          <cell r="E139" t="str">
            <v>Full time</v>
          </cell>
          <cell r="F139" t="str">
            <v>Carmichael</v>
          </cell>
        </row>
        <row r="140">
          <cell r="A140">
            <v>9264</v>
          </cell>
          <cell r="B140" t="str">
            <v>Neha Gupta</v>
          </cell>
          <cell r="C140" t="str">
            <v>BL-BUS</v>
          </cell>
          <cell r="D140" t="str">
            <v>Business</v>
          </cell>
          <cell r="E140" t="str">
            <v>Part time</v>
          </cell>
          <cell r="F140" t="str">
            <v>Carmichael</v>
          </cell>
        </row>
        <row r="141">
          <cell r="A141">
            <v>9265</v>
          </cell>
          <cell r="B141" t="str">
            <v>Nisha Kumari Munda</v>
          </cell>
          <cell r="C141" t="str">
            <v>BL-BUS</v>
          </cell>
          <cell r="D141" t="str">
            <v>Business</v>
          </cell>
          <cell r="E141" t="str">
            <v>Full time</v>
          </cell>
          <cell r="F141" t="str">
            <v>Evers</v>
          </cell>
        </row>
        <row r="142">
          <cell r="A142">
            <v>9266</v>
          </cell>
          <cell r="B142" t="str">
            <v>Nikita Kumari</v>
          </cell>
          <cell r="C142" t="str">
            <v>BL-MUS</v>
          </cell>
          <cell r="D142" t="str">
            <v>Music</v>
          </cell>
          <cell r="E142" t="str">
            <v>Full time</v>
          </cell>
          <cell r="F142" t="str">
            <v>Carmichael</v>
          </cell>
        </row>
        <row r="143">
          <cell r="A143">
            <v>9267</v>
          </cell>
          <cell r="B143" t="str">
            <v>Nikumoni Kalita</v>
          </cell>
          <cell r="C143" t="str">
            <v>BL-CHEM</v>
          </cell>
          <cell r="D143" t="str">
            <v>Geology</v>
          </cell>
          <cell r="E143" t="str">
            <v>Full time</v>
          </cell>
          <cell r="F143" t="str">
            <v>King</v>
          </cell>
        </row>
        <row r="144">
          <cell r="A144">
            <v>9268</v>
          </cell>
          <cell r="B144" t="str">
            <v>Nirmali Nath</v>
          </cell>
          <cell r="C144" t="str">
            <v>BL-BUS</v>
          </cell>
          <cell r="D144" t="str">
            <v>Business</v>
          </cell>
          <cell r="E144" t="str">
            <v>Full time</v>
          </cell>
          <cell r="F144" t="str">
            <v>Wilkins</v>
          </cell>
        </row>
        <row r="145">
          <cell r="A145">
            <v>9269</v>
          </cell>
          <cell r="B145" t="str">
            <v>Nitish Kumar</v>
          </cell>
          <cell r="C145" t="str">
            <v>BL-BUS</v>
          </cell>
          <cell r="D145" t="str">
            <v>Business</v>
          </cell>
          <cell r="E145" t="str">
            <v>Full time</v>
          </cell>
          <cell r="F145" t="str">
            <v>off-campus</v>
          </cell>
        </row>
        <row r="146">
          <cell r="A146">
            <v>9270</v>
          </cell>
          <cell r="B146" t="str">
            <v>Nivedha T</v>
          </cell>
          <cell r="C146" t="str">
            <v>BL-BUS</v>
          </cell>
          <cell r="D146" t="str">
            <v>Business</v>
          </cell>
          <cell r="E146" t="str">
            <v>Full time</v>
          </cell>
          <cell r="F146" t="str">
            <v>Evers</v>
          </cell>
        </row>
        <row r="147">
          <cell r="A147">
            <v>9271</v>
          </cell>
          <cell r="B147" t="str">
            <v>Dusari Pavan Goud</v>
          </cell>
          <cell r="C147" t="str">
            <v>BL-BUS</v>
          </cell>
          <cell r="D147" t="str">
            <v>Business</v>
          </cell>
          <cell r="E147" t="str">
            <v>Full time</v>
          </cell>
          <cell r="F147" t="str">
            <v>King</v>
          </cell>
        </row>
        <row r="148">
          <cell r="A148">
            <v>9272</v>
          </cell>
          <cell r="B148" t="str">
            <v>PAVITHRA B</v>
          </cell>
          <cell r="C148" t="str">
            <v>BL-BI</v>
          </cell>
          <cell r="D148" t="str">
            <v>Biology</v>
          </cell>
          <cell r="E148" t="str">
            <v>Full time</v>
          </cell>
          <cell r="F148" t="str">
            <v>Wilkins</v>
          </cell>
        </row>
        <row r="149">
          <cell r="A149">
            <v>9273</v>
          </cell>
          <cell r="B149" t="str">
            <v>Pawan Kumar Sinha</v>
          </cell>
          <cell r="C149" t="str">
            <v>BL-INTL</v>
          </cell>
          <cell r="D149" t="str">
            <v>Communication</v>
          </cell>
          <cell r="E149" t="str">
            <v>Full time</v>
          </cell>
          <cell r="F149" t="str">
            <v>Carmichael</v>
          </cell>
        </row>
        <row r="150">
          <cell r="A150">
            <v>9275</v>
          </cell>
          <cell r="B150" t="str">
            <v>Divya P</v>
          </cell>
          <cell r="C150" t="str">
            <v>BL-BUS</v>
          </cell>
          <cell r="D150" t="str">
            <v>Business</v>
          </cell>
          <cell r="E150" t="str">
            <v>Part time</v>
          </cell>
          <cell r="F150" t="str">
            <v>Jackson</v>
          </cell>
        </row>
        <row r="151">
          <cell r="A151">
            <v>9276</v>
          </cell>
          <cell r="B151" t="str">
            <v>Priyanka Gupta</v>
          </cell>
          <cell r="C151" t="str">
            <v>BL-HPER</v>
          </cell>
          <cell r="D151" t="str">
            <v>Health</v>
          </cell>
          <cell r="E151" t="str">
            <v>Full time</v>
          </cell>
          <cell r="F151" t="str">
            <v>Seale</v>
          </cell>
        </row>
        <row r="152">
          <cell r="A152">
            <v>9277</v>
          </cell>
          <cell r="B152" t="str">
            <v>Preeti Kumari</v>
          </cell>
          <cell r="C152" t="str">
            <v>BL-EDUC</v>
          </cell>
          <cell r="D152" t="str">
            <v>Education</v>
          </cell>
          <cell r="E152" t="str">
            <v>Full time</v>
          </cell>
          <cell r="F152" t="str">
            <v>Abernathy</v>
          </cell>
        </row>
        <row r="153">
          <cell r="A153">
            <v>9278</v>
          </cell>
          <cell r="B153" t="str">
            <v>Pummy Kumari Paswan</v>
          </cell>
          <cell r="C153" t="str">
            <v>BL-ENG</v>
          </cell>
          <cell r="D153" t="str">
            <v>English</v>
          </cell>
          <cell r="E153" t="str">
            <v>Full time</v>
          </cell>
          <cell r="F153" t="str">
            <v>Evers</v>
          </cell>
        </row>
        <row r="154">
          <cell r="A154">
            <v>9279</v>
          </cell>
          <cell r="B154" t="str">
            <v>Poojalaksmi M</v>
          </cell>
          <cell r="C154" t="str">
            <v>BL-FINA</v>
          </cell>
          <cell r="D154" t="str">
            <v>Fine Arts</v>
          </cell>
          <cell r="E154" t="str">
            <v>Full time</v>
          </cell>
          <cell r="F154" t="str">
            <v>Wilkins</v>
          </cell>
        </row>
        <row r="155">
          <cell r="A155">
            <v>9281</v>
          </cell>
          <cell r="B155" t="str">
            <v>POORNIMA M</v>
          </cell>
          <cell r="C155" t="str">
            <v>BL-OPT</v>
          </cell>
          <cell r="D155" t="str">
            <v>Optometry</v>
          </cell>
          <cell r="E155" t="str">
            <v>Full time</v>
          </cell>
          <cell r="F155" t="str">
            <v>King</v>
          </cell>
        </row>
        <row r="156">
          <cell r="A156">
            <v>9282</v>
          </cell>
          <cell r="B156" t="str">
            <v>Porthy Raj B</v>
          </cell>
          <cell r="C156" t="str">
            <v>BL-TELC</v>
          </cell>
          <cell r="D156" t="str">
            <v>Telecommunications</v>
          </cell>
          <cell r="E156" t="str">
            <v>Full time</v>
          </cell>
          <cell r="F156" t="str">
            <v>Carmichael</v>
          </cell>
        </row>
        <row r="157">
          <cell r="A157">
            <v>9283</v>
          </cell>
          <cell r="B157" t="str">
            <v>Pulon Basumatary</v>
          </cell>
          <cell r="C157" t="str">
            <v>BL-EDUC</v>
          </cell>
          <cell r="D157" t="str">
            <v>Education</v>
          </cell>
          <cell r="E157" t="str">
            <v>Full time</v>
          </cell>
          <cell r="F157" t="str">
            <v>Wilkins</v>
          </cell>
        </row>
        <row r="158">
          <cell r="A158">
            <v>9284</v>
          </cell>
          <cell r="B158" t="str">
            <v>Peddelli Pranay</v>
          </cell>
          <cell r="C158" t="str">
            <v>BL-SLIS</v>
          </cell>
          <cell r="D158" t="str">
            <v>Informatics</v>
          </cell>
          <cell r="E158" t="str">
            <v>Full time</v>
          </cell>
          <cell r="F158" t="str">
            <v>Evers</v>
          </cell>
        </row>
        <row r="159">
          <cell r="A159">
            <v>9285</v>
          </cell>
          <cell r="B159" t="str">
            <v>Preethi V</v>
          </cell>
          <cell r="C159" t="str">
            <v>BL-CHEM</v>
          </cell>
          <cell r="D159" t="str">
            <v>Geology</v>
          </cell>
          <cell r="E159" t="str">
            <v>Full time</v>
          </cell>
          <cell r="F159" t="str">
            <v>Wilkins</v>
          </cell>
        </row>
        <row r="160">
          <cell r="A160">
            <v>9286</v>
          </cell>
          <cell r="B160" t="str">
            <v>Prema Kumari</v>
          </cell>
          <cell r="C160" t="str">
            <v>BL-BUS</v>
          </cell>
          <cell r="D160" t="str">
            <v>Business</v>
          </cell>
          <cell r="E160" t="str">
            <v>Full time</v>
          </cell>
          <cell r="F160" t="str">
            <v>King</v>
          </cell>
        </row>
        <row r="161">
          <cell r="A161">
            <v>9287</v>
          </cell>
          <cell r="B161" t="str">
            <v>Prithi S</v>
          </cell>
          <cell r="C161" t="str">
            <v>BL-FOLK</v>
          </cell>
          <cell r="D161" t="str">
            <v>Informatics</v>
          </cell>
          <cell r="E161" t="str">
            <v>Full time</v>
          </cell>
          <cell r="F161" t="str">
            <v>Carmichael</v>
          </cell>
        </row>
        <row r="162">
          <cell r="A162">
            <v>9288</v>
          </cell>
          <cell r="B162" t="str">
            <v>Priya R</v>
          </cell>
          <cell r="C162" t="str">
            <v>BL-EDUC</v>
          </cell>
          <cell r="D162" t="str">
            <v>Education</v>
          </cell>
          <cell r="E162" t="str">
            <v>Full time</v>
          </cell>
          <cell r="F162" t="str">
            <v>Wilkins</v>
          </cell>
        </row>
        <row r="163">
          <cell r="A163">
            <v>9290</v>
          </cell>
          <cell r="B163" t="str">
            <v>Priya S</v>
          </cell>
          <cell r="C163" t="str">
            <v>BL-BUS</v>
          </cell>
          <cell r="D163" t="str">
            <v>Business</v>
          </cell>
          <cell r="E163" t="str">
            <v>Part time</v>
          </cell>
          <cell r="F163" t="str">
            <v>Seale</v>
          </cell>
        </row>
        <row r="164">
          <cell r="A164">
            <v>9291</v>
          </cell>
          <cell r="B164" t="str">
            <v>puja kumari</v>
          </cell>
          <cell r="C164" t="str">
            <v>BL-CJUS</v>
          </cell>
          <cell r="D164" t="str">
            <v>Criminal Justice</v>
          </cell>
          <cell r="E164" t="str">
            <v>Full time</v>
          </cell>
          <cell r="F164" t="str">
            <v>Evers</v>
          </cell>
        </row>
        <row r="165">
          <cell r="A165">
            <v>9292</v>
          </cell>
          <cell r="B165" t="str">
            <v>Pujashree Kalita</v>
          </cell>
          <cell r="C165" t="str">
            <v>BL-JOUR</v>
          </cell>
          <cell r="D165" t="str">
            <v>Journalism</v>
          </cell>
          <cell r="E165" t="str">
            <v>Full time</v>
          </cell>
          <cell r="F165" t="str">
            <v>Carmichael</v>
          </cell>
        </row>
        <row r="166">
          <cell r="A166">
            <v>9293</v>
          </cell>
          <cell r="B166" t="str">
            <v>Puja Kumari Singh</v>
          </cell>
          <cell r="C166" t="str">
            <v>BL-EDUC</v>
          </cell>
          <cell r="D166" t="str">
            <v>Education</v>
          </cell>
          <cell r="E166" t="str">
            <v>Full time</v>
          </cell>
          <cell r="F166" t="str">
            <v>Seale</v>
          </cell>
        </row>
        <row r="167">
          <cell r="A167">
            <v>9294</v>
          </cell>
          <cell r="B167" t="str">
            <v>purnima mahto</v>
          </cell>
          <cell r="C167" t="str">
            <v>BL-CSCI</v>
          </cell>
          <cell r="D167" t="str">
            <v>Informatics</v>
          </cell>
          <cell r="E167" t="str">
            <v>Full time</v>
          </cell>
          <cell r="F167" t="str">
            <v>Wilkins</v>
          </cell>
        </row>
        <row r="168">
          <cell r="A168">
            <v>9295</v>
          </cell>
          <cell r="B168" t="str">
            <v>Saravanan S</v>
          </cell>
          <cell r="C168" t="str">
            <v>BL-BUS</v>
          </cell>
          <cell r="D168" t="str">
            <v>Business</v>
          </cell>
          <cell r="E168" t="str">
            <v>Full time</v>
          </cell>
          <cell r="F168" t="str">
            <v>Wilkins</v>
          </cell>
        </row>
        <row r="169">
          <cell r="A169">
            <v>9296</v>
          </cell>
          <cell r="B169" t="str">
            <v>Purnima Kumari Singh</v>
          </cell>
          <cell r="C169" t="str">
            <v>BL-BUS</v>
          </cell>
          <cell r="D169" t="str">
            <v>Business</v>
          </cell>
          <cell r="E169" t="str">
            <v>Full time</v>
          </cell>
          <cell r="F169" t="str">
            <v>Newton</v>
          </cell>
        </row>
        <row r="170">
          <cell r="A170">
            <v>9297</v>
          </cell>
          <cell r="B170" t="str">
            <v>Purushothaman K</v>
          </cell>
          <cell r="C170" t="str">
            <v>BL-PSY</v>
          </cell>
          <cell r="D170" t="str">
            <v>Psychology</v>
          </cell>
          <cell r="E170" t="str">
            <v>Part time</v>
          </cell>
          <cell r="F170" t="str">
            <v>Jackson</v>
          </cell>
        </row>
        <row r="171">
          <cell r="A171">
            <v>9298</v>
          </cell>
          <cell r="B171" t="str">
            <v>Purushothaman B</v>
          </cell>
          <cell r="C171" t="str">
            <v>BL-CMLT</v>
          </cell>
          <cell r="D171" t="str">
            <v>Communication</v>
          </cell>
          <cell r="E171" t="str">
            <v>Full time</v>
          </cell>
          <cell r="F171" t="str">
            <v>Wilkins</v>
          </cell>
        </row>
        <row r="172">
          <cell r="A172">
            <v>9300</v>
          </cell>
          <cell r="B172" t="str">
            <v>RAHUL R</v>
          </cell>
          <cell r="C172" t="str">
            <v>BL-POLS</v>
          </cell>
          <cell r="D172" t="str">
            <v>Political Science</v>
          </cell>
          <cell r="E172" t="str">
            <v>Full time</v>
          </cell>
          <cell r="F172" t="str">
            <v>off-campus</v>
          </cell>
        </row>
        <row r="173">
          <cell r="A173">
            <v>9301</v>
          </cell>
          <cell r="B173" t="str">
            <v>RAJASIVA S</v>
          </cell>
          <cell r="C173" t="str">
            <v>BL-BUS</v>
          </cell>
          <cell r="D173" t="str">
            <v>Business</v>
          </cell>
          <cell r="E173" t="str">
            <v>Full time</v>
          </cell>
          <cell r="F173" t="str">
            <v>Abernathy</v>
          </cell>
        </row>
        <row r="174">
          <cell r="A174">
            <v>9302</v>
          </cell>
          <cell r="B174" t="str">
            <v>Ram Kumar.S</v>
          </cell>
          <cell r="C174" t="str">
            <v>BL-EDUC</v>
          </cell>
          <cell r="D174" t="str">
            <v>Education</v>
          </cell>
          <cell r="E174" t="str">
            <v>Full time</v>
          </cell>
          <cell r="F174" t="str">
            <v>off-campus</v>
          </cell>
        </row>
        <row r="175">
          <cell r="A175">
            <v>9303</v>
          </cell>
          <cell r="B175" t="str">
            <v>Priyanka K</v>
          </cell>
          <cell r="C175" t="str">
            <v>BL-EDUC</v>
          </cell>
          <cell r="D175" t="str">
            <v>Education</v>
          </cell>
          <cell r="E175" t="str">
            <v>Part time</v>
          </cell>
          <cell r="F175" t="str">
            <v>King</v>
          </cell>
        </row>
        <row r="176">
          <cell r="A176">
            <v>9304</v>
          </cell>
          <cell r="B176" t="str">
            <v>Ramya Priya G.A</v>
          </cell>
          <cell r="C176" t="str">
            <v>BL-HIST</v>
          </cell>
          <cell r="D176" t="str">
            <v>Informatics</v>
          </cell>
          <cell r="E176" t="str">
            <v>Full time</v>
          </cell>
          <cell r="F176" t="str">
            <v>Newton</v>
          </cell>
        </row>
        <row r="177">
          <cell r="A177">
            <v>9305</v>
          </cell>
          <cell r="B177" t="str">
            <v>Prema Rani</v>
          </cell>
          <cell r="C177" t="str">
            <v>BL-ENG</v>
          </cell>
          <cell r="D177" t="str">
            <v>English</v>
          </cell>
          <cell r="E177" t="str">
            <v>Full time</v>
          </cell>
          <cell r="F177" t="str">
            <v>Newton</v>
          </cell>
        </row>
        <row r="178">
          <cell r="A178">
            <v>9306</v>
          </cell>
          <cell r="B178" t="str">
            <v>Varsha Rani</v>
          </cell>
          <cell r="C178" t="str">
            <v>BL-HPER</v>
          </cell>
          <cell r="D178" t="str">
            <v>Health</v>
          </cell>
          <cell r="E178" t="str">
            <v>Full time</v>
          </cell>
          <cell r="F178" t="str">
            <v>Abernathy</v>
          </cell>
        </row>
        <row r="179">
          <cell r="A179">
            <v>9307</v>
          </cell>
          <cell r="B179" t="str">
            <v>Ranu Barnwal</v>
          </cell>
          <cell r="C179" t="str">
            <v>BL-BUS</v>
          </cell>
          <cell r="D179" t="str">
            <v>Business</v>
          </cell>
          <cell r="E179" t="str">
            <v>Full time</v>
          </cell>
          <cell r="F179" t="str">
            <v>King</v>
          </cell>
        </row>
        <row r="180">
          <cell r="A180">
            <v>9308</v>
          </cell>
          <cell r="B180" t="str">
            <v>R DHANUSHPRIYA</v>
          </cell>
          <cell r="C180" t="str">
            <v>BL-HIST</v>
          </cell>
          <cell r="D180" t="str">
            <v>Informatics</v>
          </cell>
          <cell r="E180" t="str">
            <v>Full time</v>
          </cell>
          <cell r="F180" t="str">
            <v>Evers</v>
          </cell>
        </row>
        <row r="181">
          <cell r="A181">
            <v>9309</v>
          </cell>
          <cell r="B181" t="str">
            <v>Repalle Vamshi</v>
          </cell>
          <cell r="C181" t="str">
            <v>BL-BUS</v>
          </cell>
          <cell r="D181" t="str">
            <v>Business</v>
          </cell>
          <cell r="E181" t="str">
            <v>Full time</v>
          </cell>
          <cell r="F181" t="str">
            <v>off-campus</v>
          </cell>
        </row>
        <row r="182">
          <cell r="A182">
            <v>9310</v>
          </cell>
          <cell r="B182" t="str">
            <v>Hemalatha D</v>
          </cell>
          <cell r="C182" t="str">
            <v>BL-HPER</v>
          </cell>
          <cell r="D182" t="str">
            <v>Health</v>
          </cell>
          <cell r="E182" t="str">
            <v>Full time</v>
          </cell>
          <cell r="F182" t="str">
            <v>King</v>
          </cell>
        </row>
        <row r="183">
          <cell r="A183">
            <v>9319</v>
          </cell>
          <cell r="B183" t="str">
            <v>Rilumlang Khiewstar</v>
          </cell>
          <cell r="C183" t="str">
            <v>BL-SPAN</v>
          </cell>
          <cell r="D183" t="str">
            <v>Geology</v>
          </cell>
          <cell r="E183" t="str">
            <v>Full time</v>
          </cell>
          <cell r="F183" t="str">
            <v>Abernathy</v>
          </cell>
        </row>
        <row r="184">
          <cell r="A184">
            <v>9320</v>
          </cell>
          <cell r="B184" t="str">
            <v>Rinki Kumari</v>
          </cell>
          <cell r="C184" t="str">
            <v>BL-FOLK</v>
          </cell>
          <cell r="D184" t="str">
            <v>Informatics</v>
          </cell>
          <cell r="E184" t="str">
            <v>Full time</v>
          </cell>
          <cell r="F184" t="str">
            <v>Evers</v>
          </cell>
        </row>
        <row r="185">
          <cell r="A185">
            <v>9321</v>
          </cell>
          <cell r="B185" t="str">
            <v>Riya Das</v>
          </cell>
          <cell r="C185" t="str">
            <v>BL-MUS</v>
          </cell>
          <cell r="D185" t="str">
            <v>Music</v>
          </cell>
          <cell r="E185" t="str">
            <v>Full time</v>
          </cell>
          <cell r="F185" t="str">
            <v>Carmichael</v>
          </cell>
        </row>
        <row r="186">
          <cell r="A186">
            <v>9322</v>
          </cell>
          <cell r="B186" t="str">
            <v>Riya karmakar</v>
          </cell>
          <cell r="C186" t="str">
            <v>BL-BI</v>
          </cell>
          <cell r="D186" t="str">
            <v>Biology</v>
          </cell>
          <cell r="E186" t="str">
            <v>Full time</v>
          </cell>
          <cell r="F186" t="str">
            <v>Jackson</v>
          </cell>
        </row>
        <row r="187">
          <cell r="A187">
            <v>9323</v>
          </cell>
          <cell r="B187" t="str">
            <v>Riya Kumari</v>
          </cell>
          <cell r="C187" t="str">
            <v>BL-TELC</v>
          </cell>
          <cell r="D187" t="str">
            <v>Telecommunications</v>
          </cell>
          <cell r="E187" t="str">
            <v>Full time</v>
          </cell>
          <cell r="F187" t="str">
            <v>Jackson</v>
          </cell>
        </row>
        <row r="188">
          <cell r="A188">
            <v>9324</v>
          </cell>
          <cell r="B188" t="str">
            <v>Roshan Kumar Singh</v>
          </cell>
          <cell r="C188" t="str">
            <v>BL-UDIV</v>
          </cell>
          <cell r="D188" t="str">
            <v>Theatre</v>
          </cell>
          <cell r="E188" t="str">
            <v>Full time</v>
          </cell>
          <cell r="F188" t="str">
            <v>Wilkins</v>
          </cell>
        </row>
        <row r="189">
          <cell r="A189">
            <v>9325</v>
          </cell>
          <cell r="B189" t="str">
            <v>SARAVANAN RAJASEKARAN</v>
          </cell>
          <cell r="C189" t="str">
            <v>BL-BUS</v>
          </cell>
          <cell r="D189" t="str">
            <v>Business</v>
          </cell>
          <cell r="E189" t="str">
            <v>Part time</v>
          </cell>
          <cell r="F189" t="str">
            <v>Wilkins</v>
          </cell>
        </row>
        <row r="190">
          <cell r="A190">
            <v>9326</v>
          </cell>
          <cell r="B190" t="str">
            <v>Ruchi Priya</v>
          </cell>
          <cell r="C190" t="str">
            <v>BL-EDUC</v>
          </cell>
          <cell r="D190" t="str">
            <v>Education</v>
          </cell>
          <cell r="E190" t="str">
            <v>Full time</v>
          </cell>
          <cell r="F190" t="str">
            <v>off-campus</v>
          </cell>
        </row>
        <row r="191">
          <cell r="A191">
            <v>9327</v>
          </cell>
          <cell r="B191" t="str">
            <v>Ruchita Kumari</v>
          </cell>
          <cell r="C191" t="str">
            <v>BL-LAWS</v>
          </cell>
          <cell r="D191" t="str">
            <v>Law</v>
          </cell>
          <cell r="E191" t="str">
            <v>Full time</v>
          </cell>
          <cell r="F191" t="str">
            <v>off-campus</v>
          </cell>
        </row>
        <row r="192">
          <cell r="A192">
            <v>9328</v>
          </cell>
          <cell r="B192" t="str">
            <v>Rupam Mali</v>
          </cell>
          <cell r="C192" t="str">
            <v>BL-ENG</v>
          </cell>
          <cell r="D192" t="str">
            <v>English</v>
          </cell>
          <cell r="E192" t="str">
            <v>Full time</v>
          </cell>
          <cell r="F192" t="str">
            <v>Seale</v>
          </cell>
        </row>
        <row r="193">
          <cell r="A193">
            <v>9329</v>
          </cell>
          <cell r="B193" t="str">
            <v>Sagar Mishra</v>
          </cell>
          <cell r="C193" t="str">
            <v>BL-BUS</v>
          </cell>
          <cell r="D193" t="str">
            <v>Business</v>
          </cell>
          <cell r="E193" t="str">
            <v>Part time</v>
          </cell>
          <cell r="F193" t="str">
            <v>Abernathy</v>
          </cell>
        </row>
        <row r="194">
          <cell r="A194">
            <v>9330</v>
          </cell>
          <cell r="B194" t="str">
            <v>Saiprakash K</v>
          </cell>
          <cell r="C194" t="str">
            <v>BL-EDUC</v>
          </cell>
          <cell r="D194" t="str">
            <v>Education</v>
          </cell>
          <cell r="E194" t="str">
            <v>Full time</v>
          </cell>
          <cell r="F194" t="str">
            <v>Wilkins</v>
          </cell>
        </row>
        <row r="195">
          <cell r="A195">
            <v>9331</v>
          </cell>
          <cell r="B195" t="str">
            <v>Sakshi Kumar</v>
          </cell>
          <cell r="C195" t="str">
            <v>BL-BUS</v>
          </cell>
          <cell r="D195" t="str">
            <v>Business</v>
          </cell>
          <cell r="E195" t="str">
            <v>Full time</v>
          </cell>
          <cell r="F195" t="str">
            <v>King</v>
          </cell>
        </row>
        <row r="196">
          <cell r="A196">
            <v>9333</v>
          </cell>
          <cell r="B196" t="str">
            <v>SANDHIYA S</v>
          </cell>
          <cell r="C196" t="str">
            <v>BL-CMCL</v>
          </cell>
          <cell r="D196" t="str">
            <v>Communication</v>
          </cell>
          <cell r="E196" t="str">
            <v>Full time</v>
          </cell>
          <cell r="F196" t="str">
            <v>Jackson</v>
          </cell>
        </row>
        <row r="197">
          <cell r="A197">
            <v>9334</v>
          </cell>
          <cell r="B197" t="str">
            <v>SANJAY KUMAR J</v>
          </cell>
          <cell r="C197" t="str">
            <v>BL-BUS</v>
          </cell>
          <cell r="D197" t="str">
            <v>Business</v>
          </cell>
          <cell r="E197" t="str">
            <v>Full time</v>
          </cell>
          <cell r="F197" t="str">
            <v>Wilkins</v>
          </cell>
        </row>
        <row r="198">
          <cell r="A198">
            <v>9335</v>
          </cell>
          <cell r="B198" t="str">
            <v>Sanjay K</v>
          </cell>
          <cell r="C198" t="str">
            <v>BL-CJUS</v>
          </cell>
          <cell r="D198" t="str">
            <v>Criminal Justice</v>
          </cell>
          <cell r="E198" t="str">
            <v>Full time</v>
          </cell>
          <cell r="F198" t="str">
            <v>Jackson</v>
          </cell>
        </row>
        <row r="199">
          <cell r="A199">
            <v>9338</v>
          </cell>
          <cell r="B199" t="str">
            <v>SARJEEVAN SANJAY K</v>
          </cell>
          <cell r="C199" t="str">
            <v>BL-EDUC</v>
          </cell>
          <cell r="D199" t="str">
            <v>Education</v>
          </cell>
          <cell r="E199" t="str">
            <v>Full time</v>
          </cell>
          <cell r="F199" t="str">
            <v>Newton</v>
          </cell>
        </row>
        <row r="200">
          <cell r="A200">
            <v>9339</v>
          </cell>
          <cell r="B200" t="str">
            <v>SANKARI K</v>
          </cell>
          <cell r="C200" t="str">
            <v>BL-JOUR</v>
          </cell>
          <cell r="D200" t="str">
            <v>Journalism</v>
          </cell>
          <cell r="E200" t="str">
            <v>Full time</v>
          </cell>
          <cell r="F200" t="str">
            <v>Wilkins</v>
          </cell>
        </row>
        <row r="201">
          <cell r="A201">
            <v>9340</v>
          </cell>
          <cell r="B201" t="str">
            <v>SARASWATHI C</v>
          </cell>
          <cell r="C201" t="str">
            <v>BL-HPER</v>
          </cell>
          <cell r="D201" t="str">
            <v>Health</v>
          </cell>
          <cell r="E201" t="str">
            <v>Full time</v>
          </cell>
          <cell r="F201" t="str">
            <v>Carmichael</v>
          </cell>
        </row>
        <row r="202">
          <cell r="A202">
            <v>9341</v>
          </cell>
          <cell r="B202" t="str">
            <v>SATHISH KUMAR A</v>
          </cell>
          <cell r="C202" t="str">
            <v>BL-SPEA</v>
          </cell>
          <cell r="D202" t="str">
            <v>Public and Environmental Affairs</v>
          </cell>
          <cell r="E202" t="str">
            <v>Full time</v>
          </cell>
          <cell r="F202" t="str">
            <v>Newton</v>
          </cell>
        </row>
        <row r="203">
          <cell r="A203">
            <v>9342</v>
          </cell>
          <cell r="B203" t="str">
            <v>SATHISH S</v>
          </cell>
          <cell r="C203" t="str">
            <v>BL-BUS</v>
          </cell>
          <cell r="D203" t="str">
            <v>Business</v>
          </cell>
          <cell r="E203" t="str">
            <v>Part time</v>
          </cell>
          <cell r="F203" t="str">
            <v>Jackson</v>
          </cell>
        </row>
        <row r="204">
          <cell r="A204">
            <v>9343</v>
          </cell>
          <cell r="B204" t="str">
            <v>Sayera Begum</v>
          </cell>
          <cell r="C204" t="str">
            <v>BL-AMID</v>
          </cell>
          <cell r="D204" t="str">
            <v>Apparel Merchandising</v>
          </cell>
          <cell r="E204" t="str">
            <v>Part time</v>
          </cell>
          <cell r="F204" t="str">
            <v>off-campus</v>
          </cell>
        </row>
        <row r="205">
          <cell r="A205">
            <v>9346</v>
          </cell>
          <cell r="B205" t="str">
            <v>Sebina Lyngkhoi</v>
          </cell>
          <cell r="C205" t="str">
            <v>BL-CLAS</v>
          </cell>
          <cell r="D205" t="str">
            <v>Informatics</v>
          </cell>
          <cell r="E205" t="str">
            <v>Full time</v>
          </cell>
          <cell r="F205" t="str">
            <v>Abernathy</v>
          </cell>
        </row>
        <row r="206">
          <cell r="A206">
            <v>9347</v>
          </cell>
          <cell r="B206" t="str">
            <v>Seenu T</v>
          </cell>
          <cell r="C206" t="str">
            <v>BL-BUS</v>
          </cell>
          <cell r="D206" t="str">
            <v>Business</v>
          </cell>
          <cell r="E206" t="str">
            <v>Full time</v>
          </cell>
          <cell r="F206" t="str">
            <v>Evers</v>
          </cell>
        </row>
        <row r="207">
          <cell r="A207">
            <v>9348</v>
          </cell>
          <cell r="B207" t="str">
            <v>Muthuselvam P</v>
          </cell>
          <cell r="C207" t="str">
            <v>BL-MUS</v>
          </cell>
          <cell r="D207" t="str">
            <v>Music</v>
          </cell>
          <cell r="E207" t="str">
            <v>Full time</v>
          </cell>
          <cell r="F207" t="str">
            <v>Newton</v>
          </cell>
        </row>
        <row r="208">
          <cell r="A208">
            <v>9349</v>
          </cell>
          <cell r="B208" t="str">
            <v>SELVAM S</v>
          </cell>
          <cell r="C208" t="str">
            <v>BL-PHIL</v>
          </cell>
          <cell r="D208" t="str">
            <v>Informatics</v>
          </cell>
          <cell r="E208" t="str">
            <v>Full time</v>
          </cell>
          <cell r="F208" t="str">
            <v>off-campus</v>
          </cell>
        </row>
        <row r="209">
          <cell r="A209">
            <v>9350</v>
          </cell>
          <cell r="B209" t="str">
            <v>Shreya Kumari</v>
          </cell>
          <cell r="C209" t="str">
            <v>BL-PSY</v>
          </cell>
          <cell r="D209" t="str">
            <v>Psychology</v>
          </cell>
          <cell r="E209" t="str">
            <v>Full time</v>
          </cell>
          <cell r="F209" t="str">
            <v>King</v>
          </cell>
        </row>
        <row r="210">
          <cell r="A210">
            <v>9352</v>
          </cell>
          <cell r="B210" t="str">
            <v>SHYAM S</v>
          </cell>
          <cell r="C210" t="str">
            <v>BL-NELC</v>
          </cell>
          <cell r="D210" t="str">
            <v>Psychology</v>
          </cell>
          <cell r="E210" t="str">
            <v>Full time</v>
          </cell>
          <cell r="F210" t="str">
            <v>off-campus</v>
          </cell>
        </row>
        <row r="211">
          <cell r="A211">
            <v>9353</v>
          </cell>
          <cell r="B211" t="str">
            <v>Sneha M</v>
          </cell>
          <cell r="C211" t="str">
            <v>BL-BUS</v>
          </cell>
          <cell r="D211" t="str">
            <v>Business</v>
          </cell>
          <cell r="E211" t="str">
            <v>Part time</v>
          </cell>
          <cell r="F211" t="str">
            <v>Newton</v>
          </cell>
        </row>
        <row r="212">
          <cell r="A212">
            <v>9354</v>
          </cell>
          <cell r="B212" t="str">
            <v>Rudrabhatla Srihitha</v>
          </cell>
          <cell r="C212" t="str">
            <v>BL-BUS</v>
          </cell>
          <cell r="D212" t="str">
            <v>Business</v>
          </cell>
          <cell r="E212" t="str">
            <v>Full time</v>
          </cell>
          <cell r="F212" t="str">
            <v>Evers</v>
          </cell>
        </row>
        <row r="213">
          <cell r="A213">
            <v>9356</v>
          </cell>
          <cell r="B213" t="str">
            <v>Sagarika Kalita</v>
          </cell>
          <cell r="C213" t="str">
            <v>BL-POLS</v>
          </cell>
          <cell r="D213" t="str">
            <v>Political Science</v>
          </cell>
          <cell r="E213" t="str">
            <v>Full time</v>
          </cell>
          <cell r="F213" t="str">
            <v>off-campus</v>
          </cell>
        </row>
        <row r="214">
          <cell r="A214">
            <v>9357</v>
          </cell>
          <cell r="B214" t="str">
            <v>Sahil Ahmed</v>
          </cell>
          <cell r="C214" t="str">
            <v>BL-CHEM</v>
          </cell>
          <cell r="D214" t="str">
            <v>Geology</v>
          </cell>
          <cell r="E214" t="str">
            <v>Full time</v>
          </cell>
          <cell r="F214" t="str">
            <v>Abernathy</v>
          </cell>
        </row>
        <row r="215">
          <cell r="A215">
            <v>9358</v>
          </cell>
          <cell r="B215" t="str">
            <v>Frank Howell</v>
          </cell>
          <cell r="C215" t="str">
            <v>BL-BI</v>
          </cell>
          <cell r="D215" t="str">
            <v>Biology</v>
          </cell>
          <cell r="E215" t="str">
            <v>Full time</v>
          </cell>
          <cell r="F215" t="str">
            <v>Evers</v>
          </cell>
        </row>
        <row r="216">
          <cell r="A216">
            <v>9359</v>
          </cell>
          <cell r="B216" t="str">
            <v>Sumu Pegu</v>
          </cell>
          <cell r="C216" t="str">
            <v>BL-PSY</v>
          </cell>
          <cell r="D216" t="str">
            <v>Psychology</v>
          </cell>
          <cell r="E216" t="str">
            <v>Full time</v>
          </cell>
          <cell r="F216" t="str">
            <v>Carmichael</v>
          </cell>
        </row>
        <row r="217">
          <cell r="A217">
            <v>9361</v>
          </cell>
          <cell r="B217" t="str">
            <v>Susanta Borah</v>
          </cell>
          <cell r="C217" t="str">
            <v>BL-BUS</v>
          </cell>
          <cell r="D217" t="str">
            <v>Business</v>
          </cell>
          <cell r="E217" t="str">
            <v>Full time</v>
          </cell>
          <cell r="F217" t="str">
            <v>Jackson</v>
          </cell>
        </row>
        <row r="218">
          <cell r="A218">
            <v>9362</v>
          </cell>
          <cell r="B218" t="str">
            <v>Susmita Kalita</v>
          </cell>
          <cell r="C218" t="str">
            <v>BL-POLS</v>
          </cell>
          <cell r="D218" t="str">
            <v>Political Science</v>
          </cell>
          <cell r="E218" t="str">
            <v>Full time</v>
          </cell>
          <cell r="F218" t="str">
            <v>off-campus</v>
          </cell>
        </row>
        <row r="219">
          <cell r="A219">
            <v>9363</v>
          </cell>
          <cell r="B219" t="str">
            <v>Swati Kumari</v>
          </cell>
          <cell r="C219" t="str">
            <v>BL-BI</v>
          </cell>
          <cell r="D219" t="str">
            <v>Biology</v>
          </cell>
          <cell r="E219" t="str">
            <v>Full time</v>
          </cell>
          <cell r="F219" t="str">
            <v>Carmichael</v>
          </cell>
        </row>
        <row r="220">
          <cell r="A220">
            <v>9364</v>
          </cell>
          <cell r="B220" t="str">
            <v>Swetha K S</v>
          </cell>
          <cell r="C220" t="str">
            <v>BL-EDUC</v>
          </cell>
          <cell r="D220" t="str">
            <v>Education</v>
          </cell>
          <cell r="E220" t="str">
            <v>Full time</v>
          </cell>
          <cell r="F220" t="str">
            <v>Wilkins</v>
          </cell>
        </row>
        <row r="221">
          <cell r="A221">
            <v>9366</v>
          </cell>
          <cell r="B221" t="str">
            <v>SWETHA S</v>
          </cell>
          <cell r="C221" t="str">
            <v>BL-ECON</v>
          </cell>
          <cell r="D221" t="str">
            <v>Informatics</v>
          </cell>
          <cell r="E221" t="str">
            <v>Full time</v>
          </cell>
          <cell r="F221" t="str">
            <v>Newton</v>
          </cell>
        </row>
        <row r="222">
          <cell r="A222">
            <v>9367</v>
          </cell>
          <cell r="B222" t="str">
            <v>AHAMED M</v>
          </cell>
          <cell r="C222" t="str">
            <v>BL-SPEA</v>
          </cell>
          <cell r="D222" t="str">
            <v>Public and Environmental Affairs</v>
          </cell>
          <cell r="E222" t="str">
            <v>Full time</v>
          </cell>
          <cell r="F222" t="str">
            <v>off-campus</v>
          </cell>
        </row>
        <row r="223">
          <cell r="A223">
            <v>9368</v>
          </cell>
          <cell r="B223" t="str">
            <v>Tamil Sudar A</v>
          </cell>
          <cell r="C223" t="str">
            <v>BL-HPER</v>
          </cell>
          <cell r="D223" t="str">
            <v>Health</v>
          </cell>
          <cell r="E223" t="str">
            <v>Full time</v>
          </cell>
          <cell r="F223" t="str">
            <v>Evers</v>
          </cell>
        </row>
        <row r="224">
          <cell r="A224">
            <v>9369</v>
          </cell>
          <cell r="B224" t="str">
            <v>Taniya Payeng</v>
          </cell>
          <cell r="C224" t="str">
            <v>BL-BI</v>
          </cell>
          <cell r="D224" t="str">
            <v>Biology</v>
          </cell>
          <cell r="E224" t="str">
            <v>Full time</v>
          </cell>
          <cell r="F224" t="str">
            <v>Abernathy</v>
          </cell>
        </row>
        <row r="225">
          <cell r="A225">
            <v>9370</v>
          </cell>
          <cell r="B225" t="str">
            <v>THARUN M</v>
          </cell>
          <cell r="C225" t="str">
            <v>BL-FINA</v>
          </cell>
          <cell r="D225" t="str">
            <v>Fine Arts</v>
          </cell>
          <cell r="E225" t="str">
            <v>Full time</v>
          </cell>
          <cell r="F225" t="str">
            <v>Evers</v>
          </cell>
        </row>
        <row r="226">
          <cell r="A226">
            <v>9373</v>
          </cell>
          <cell r="B226" t="str">
            <v>Tiplang Passah</v>
          </cell>
          <cell r="C226" t="str">
            <v>BL-HPER</v>
          </cell>
          <cell r="D226" t="str">
            <v>Health</v>
          </cell>
          <cell r="E226" t="str">
            <v>Part time</v>
          </cell>
          <cell r="F226" t="str">
            <v>Newton</v>
          </cell>
        </row>
        <row r="227">
          <cell r="A227">
            <v>9374</v>
          </cell>
          <cell r="B227" t="str">
            <v>UMA MAGESHWARI.P</v>
          </cell>
          <cell r="C227" t="str">
            <v>BL-PSY</v>
          </cell>
          <cell r="D227" t="str">
            <v>Psychology</v>
          </cell>
          <cell r="E227" t="str">
            <v>Full time</v>
          </cell>
          <cell r="F227" t="str">
            <v>Wilkins</v>
          </cell>
        </row>
        <row r="228">
          <cell r="A228">
            <v>9375</v>
          </cell>
          <cell r="B228" t="str">
            <v>Utpal Deka</v>
          </cell>
          <cell r="C228" t="str">
            <v>BL-CJUS</v>
          </cell>
          <cell r="D228" t="str">
            <v>Criminal Justice</v>
          </cell>
          <cell r="E228" t="str">
            <v>Part time</v>
          </cell>
          <cell r="F228" t="str">
            <v>Abernathy</v>
          </cell>
        </row>
        <row r="229">
          <cell r="A229">
            <v>9376</v>
          </cell>
          <cell r="B229" t="str">
            <v>Umor Faruk</v>
          </cell>
          <cell r="C229" t="str">
            <v>BL-SPEA</v>
          </cell>
          <cell r="D229" t="str">
            <v>Public and Environmental Affairs</v>
          </cell>
          <cell r="E229" t="str">
            <v>Full time</v>
          </cell>
          <cell r="F229" t="str">
            <v>King</v>
          </cell>
        </row>
        <row r="230">
          <cell r="A230">
            <v>9377</v>
          </cell>
          <cell r="B230" t="str">
            <v>Vanaparthy Shekar</v>
          </cell>
          <cell r="C230" t="str">
            <v>BL-EDUC</v>
          </cell>
          <cell r="D230" t="str">
            <v>Education</v>
          </cell>
          <cell r="E230" t="str">
            <v>Part time</v>
          </cell>
          <cell r="F230" t="str">
            <v>Carmichael</v>
          </cell>
        </row>
        <row r="231">
          <cell r="A231">
            <v>9378</v>
          </cell>
          <cell r="B231" t="str">
            <v>K Vasanth</v>
          </cell>
          <cell r="C231" t="str">
            <v>BL-PSY</v>
          </cell>
          <cell r="D231" t="str">
            <v>Psychology</v>
          </cell>
          <cell r="E231" t="str">
            <v>Full time</v>
          </cell>
          <cell r="F231" t="str">
            <v>King</v>
          </cell>
        </row>
        <row r="232">
          <cell r="A232">
            <v>9379</v>
          </cell>
          <cell r="B232" t="str">
            <v>Vignesh M</v>
          </cell>
          <cell r="C232" t="str">
            <v>BL-CHEM</v>
          </cell>
          <cell r="D232" t="str">
            <v>Geology</v>
          </cell>
          <cell r="E232" t="str">
            <v>Full time</v>
          </cell>
          <cell r="F232" t="str">
            <v>Evers</v>
          </cell>
        </row>
        <row r="233">
          <cell r="A233">
            <v>9380</v>
          </cell>
          <cell r="B233" t="str">
            <v>Vignesh A</v>
          </cell>
          <cell r="C233" t="str">
            <v>BL-EDUC</v>
          </cell>
          <cell r="D233" t="str">
            <v>Education</v>
          </cell>
          <cell r="E233" t="str">
            <v>Full time</v>
          </cell>
          <cell r="F233" t="str">
            <v>Abernathy</v>
          </cell>
        </row>
        <row r="234">
          <cell r="A234">
            <v>9382</v>
          </cell>
          <cell r="B234" t="str">
            <v>VINOTH S</v>
          </cell>
          <cell r="C234" t="str">
            <v>BL-BUS</v>
          </cell>
          <cell r="D234" t="str">
            <v>Business</v>
          </cell>
          <cell r="E234" t="str">
            <v>Full time</v>
          </cell>
          <cell r="F234" t="str">
            <v>King</v>
          </cell>
        </row>
        <row r="235">
          <cell r="A235">
            <v>9386</v>
          </cell>
          <cell r="B235" t="str">
            <v>Nonoe Nishi</v>
          </cell>
          <cell r="C235" t="str">
            <v>BL-POLS</v>
          </cell>
          <cell r="D235" t="str">
            <v>Political Science</v>
          </cell>
          <cell r="E235" t="str">
            <v>Full time</v>
          </cell>
          <cell r="F235" t="str">
            <v>King</v>
          </cell>
        </row>
        <row r="236">
          <cell r="A236">
            <v>9387</v>
          </cell>
          <cell r="B236" t="str">
            <v>Mugito Shikikawa</v>
          </cell>
          <cell r="C236" t="str">
            <v>BL-REL</v>
          </cell>
          <cell r="D236" t="str">
            <v>Communication</v>
          </cell>
          <cell r="E236" t="str">
            <v>Full time</v>
          </cell>
          <cell r="F236" t="str">
            <v>King</v>
          </cell>
        </row>
      </sheetData>
      <sheetData sheetId="2">
        <row r="1">
          <cell r="A1" t="str">
            <v>Program Code</v>
          </cell>
          <cell r="B1" t="str">
            <v>Fee</v>
          </cell>
        </row>
        <row r="2">
          <cell r="A2" t="str">
            <v>BL-AMID</v>
          </cell>
          <cell r="B2">
            <v>2000</v>
          </cell>
        </row>
        <row r="3">
          <cell r="A3" t="str">
            <v>BL-ANTH</v>
          </cell>
          <cell r="B3">
            <v>1840</v>
          </cell>
        </row>
        <row r="4">
          <cell r="A4" t="str">
            <v>BL-BI</v>
          </cell>
          <cell r="B4">
            <v>2160</v>
          </cell>
        </row>
        <row r="5">
          <cell r="A5" t="str">
            <v>BL-BUS</v>
          </cell>
          <cell r="B5">
            <v>6880</v>
          </cell>
        </row>
        <row r="6">
          <cell r="A6" t="str">
            <v>BL-CJUS</v>
          </cell>
          <cell r="B6">
            <v>4800</v>
          </cell>
        </row>
        <row r="7">
          <cell r="A7" t="str">
            <v>BL-EALC</v>
          </cell>
          <cell r="B7">
            <v>4640</v>
          </cell>
        </row>
        <row r="8">
          <cell r="A8" t="str">
            <v>BL-EDUC</v>
          </cell>
          <cell r="B8">
            <v>5920</v>
          </cell>
        </row>
        <row r="9">
          <cell r="A9" t="str">
            <v>BL-ENG</v>
          </cell>
          <cell r="B9">
            <v>2080</v>
          </cell>
        </row>
        <row r="10">
          <cell r="A10" t="str">
            <v>BL-FINA</v>
          </cell>
          <cell r="B10">
            <v>3920</v>
          </cell>
        </row>
        <row r="11">
          <cell r="A11" t="str">
            <v>BL-GEOL</v>
          </cell>
          <cell r="B11">
            <v>2880</v>
          </cell>
        </row>
        <row r="12">
          <cell r="A12" t="str">
            <v>BL-HPER</v>
          </cell>
          <cell r="B12">
            <v>4640</v>
          </cell>
        </row>
        <row r="13">
          <cell r="A13" t="str">
            <v>BL-INFO</v>
          </cell>
          <cell r="B13">
            <v>6800</v>
          </cell>
        </row>
        <row r="14">
          <cell r="A14" t="str">
            <v>BL-JOUR</v>
          </cell>
          <cell r="B14">
            <v>6480</v>
          </cell>
        </row>
        <row r="15">
          <cell r="A15" t="str">
            <v>BL-LAWS</v>
          </cell>
          <cell r="B15">
            <v>5440</v>
          </cell>
        </row>
        <row r="16">
          <cell r="A16" t="str">
            <v>BL-LING</v>
          </cell>
          <cell r="B16">
            <v>1680</v>
          </cell>
        </row>
        <row r="17">
          <cell r="A17" t="str">
            <v>BL-MATH</v>
          </cell>
          <cell r="B17">
            <v>3360</v>
          </cell>
        </row>
        <row r="18">
          <cell r="A18" t="str">
            <v>BL-MUS</v>
          </cell>
          <cell r="B18">
            <v>3680</v>
          </cell>
        </row>
        <row r="19">
          <cell r="A19" t="str">
            <v>BL-OPT</v>
          </cell>
          <cell r="B19">
            <v>6000</v>
          </cell>
        </row>
        <row r="20">
          <cell r="A20" t="str">
            <v>BL-POLS</v>
          </cell>
          <cell r="B20">
            <v>1600</v>
          </cell>
        </row>
        <row r="21">
          <cell r="A21" t="str">
            <v>BL-PSY</v>
          </cell>
          <cell r="B21">
            <v>1920</v>
          </cell>
        </row>
        <row r="22">
          <cell r="A22" t="str">
            <v>BL-SPEA</v>
          </cell>
          <cell r="B22">
            <v>2800</v>
          </cell>
        </row>
        <row r="23">
          <cell r="A23" t="str">
            <v>BL-TELC</v>
          </cell>
          <cell r="B23">
            <v>3280</v>
          </cell>
        </row>
        <row r="24">
          <cell r="A24" t="str">
            <v>BL-UDIV</v>
          </cell>
          <cell r="B24">
            <v>5120</v>
          </cell>
        </row>
      </sheetData>
      <sheetData sheetId="3">
        <row r="1">
          <cell r="B1" t="str">
            <v>Name</v>
          </cell>
          <cell r="C1" t="str">
            <v>Test Score</v>
          </cell>
        </row>
        <row r="2">
          <cell r="B2" t="str">
            <v>Aakash Sharma</v>
          </cell>
          <cell r="C2">
            <v>86</v>
          </cell>
        </row>
        <row r="3">
          <cell r="B3" t="str">
            <v>Ms. Simran</v>
          </cell>
          <cell r="C3">
            <v>97</v>
          </cell>
        </row>
        <row r="4">
          <cell r="B4" t="str">
            <v>Rishav Moitra</v>
          </cell>
          <cell r="C4">
            <v>90</v>
          </cell>
        </row>
        <row r="5">
          <cell r="B5" t="str">
            <v>Sunita Saha</v>
          </cell>
          <cell r="C5">
            <v>79</v>
          </cell>
        </row>
        <row r="6">
          <cell r="B6" t="str">
            <v>Barasha Das</v>
          </cell>
          <cell r="C6">
            <v>97</v>
          </cell>
        </row>
        <row r="7">
          <cell r="B7" t="str">
            <v>Aaron Singson</v>
          </cell>
          <cell r="C7">
            <v>95</v>
          </cell>
        </row>
        <row r="8">
          <cell r="B8" t="str">
            <v>Arka Jyoti</v>
          </cell>
          <cell r="C8">
            <v>77</v>
          </cell>
        </row>
        <row r="9">
          <cell r="B9" t="str">
            <v>Jintee Dutta</v>
          </cell>
          <cell r="C9">
            <v>75</v>
          </cell>
        </row>
        <row r="10">
          <cell r="B10" t="str">
            <v>Ms. Simran</v>
          </cell>
          <cell r="C10">
            <v>100</v>
          </cell>
        </row>
        <row r="11">
          <cell r="B11" t="str">
            <v>Sakshi Singh</v>
          </cell>
          <cell r="C11">
            <v>99</v>
          </cell>
        </row>
        <row r="12">
          <cell r="B12" t="str">
            <v>Santanu Handique</v>
          </cell>
          <cell r="C12">
            <v>84</v>
          </cell>
        </row>
        <row r="13">
          <cell r="B13" t="str">
            <v>Kumbham Charishma</v>
          </cell>
          <cell r="C13">
            <v>89</v>
          </cell>
        </row>
        <row r="14">
          <cell r="B14" t="str">
            <v>Sudeshna Das</v>
          </cell>
          <cell r="C14">
            <v>51</v>
          </cell>
        </row>
        <row r="15">
          <cell r="B15" t="str">
            <v>Priya Singha</v>
          </cell>
          <cell r="C15">
            <v>58</v>
          </cell>
        </row>
        <row r="16">
          <cell r="B16" t="str">
            <v>Namrata Singh</v>
          </cell>
          <cell r="C16">
            <v>95</v>
          </cell>
        </row>
        <row r="17">
          <cell r="B17" t="str">
            <v>Jintee Dutta</v>
          </cell>
          <cell r="C17">
            <v>62</v>
          </cell>
        </row>
        <row r="18">
          <cell r="B18" t="str">
            <v>Pranay Bagul</v>
          </cell>
          <cell r="C18">
            <v>69</v>
          </cell>
        </row>
        <row r="19">
          <cell r="B19" t="str">
            <v>Shweta Singh</v>
          </cell>
          <cell r="C19">
            <v>83</v>
          </cell>
        </row>
        <row r="20">
          <cell r="B20" t="str">
            <v>Santanu Handique</v>
          </cell>
          <cell r="C20">
            <v>94</v>
          </cell>
        </row>
        <row r="21">
          <cell r="B21" t="str">
            <v>Barasha Das</v>
          </cell>
          <cell r="C21">
            <v>51</v>
          </cell>
        </row>
        <row r="22">
          <cell r="B22" t="str">
            <v>GANGANABOINA DHARANI G</v>
          </cell>
          <cell r="C22">
            <v>85</v>
          </cell>
        </row>
        <row r="23">
          <cell r="B23" t="str">
            <v>Dhruv Agrawal</v>
          </cell>
          <cell r="C23">
            <v>78</v>
          </cell>
        </row>
        <row r="24">
          <cell r="B24" t="str">
            <v>Shehnaaz Khan</v>
          </cell>
          <cell r="C24">
            <v>56</v>
          </cell>
        </row>
        <row r="25">
          <cell r="B25" t="str">
            <v>Srijita Dey</v>
          </cell>
          <cell r="C25">
            <v>78</v>
          </cell>
        </row>
        <row r="26">
          <cell r="B26" t="str">
            <v>Sakshi Singh</v>
          </cell>
          <cell r="C26">
            <v>59</v>
          </cell>
        </row>
        <row r="27">
          <cell r="B27" t="str">
            <v>Hasina Ahmed</v>
          </cell>
          <cell r="C27">
            <v>89</v>
          </cell>
        </row>
        <row r="28">
          <cell r="B28" t="str">
            <v>Swagatam Dey</v>
          </cell>
          <cell r="C28">
            <v>93</v>
          </cell>
        </row>
        <row r="29">
          <cell r="B29" t="str">
            <v>Surigi Swathigoud</v>
          </cell>
          <cell r="C29">
            <v>98</v>
          </cell>
        </row>
        <row r="30">
          <cell r="B30" t="str">
            <v>Iamutlang Kharkongor</v>
          </cell>
          <cell r="C30">
            <v>91</v>
          </cell>
        </row>
        <row r="31">
          <cell r="B31" t="str">
            <v>Avijit Mondal</v>
          </cell>
          <cell r="C31">
            <v>82</v>
          </cell>
        </row>
        <row r="32">
          <cell r="B32" t="str">
            <v>Shreya Patil</v>
          </cell>
          <cell r="C32">
            <v>99</v>
          </cell>
        </row>
        <row r="33">
          <cell r="B33" t="str">
            <v>Vineeta yadav</v>
          </cell>
          <cell r="C33">
            <v>90</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neet Vinod" refreshedDate="45504.664722337962" createdVersion="8" refreshedVersion="8" minRefreshableVersion="3" recordCount="50" xr:uid="{6888BF64-7936-4E24-A526-BA0DC14F42D7}">
  <cacheSource type="worksheet">
    <worksheetSource ref="A1:C51" sheet="Expense"/>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10/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4/2021"/>
        </groupItems>
      </fieldGroup>
    </cacheField>
    <cacheField name="Months (Date)" numFmtId="0" databaseField="0">
      <fieldGroup base="0">
        <rangePr groupBy="months" startDate="2021-10-01T00:00:00" endDate="2021-12-24T00:00:00"/>
        <groupItems count="14">
          <s v="&lt;10/1/2021"/>
          <s v="Jan"/>
          <s v="Feb"/>
          <s v="Mar"/>
          <s v="Apr"/>
          <s v="May"/>
          <s v="Jun"/>
          <s v="Jul"/>
          <s v="Aug"/>
          <s v="Sep"/>
          <s v="Oct"/>
          <s v="Nov"/>
          <s v="Dec"/>
          <s v="&gt;12/24/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1E3477-55D8-4DE5-9128-3A6EE8E7655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h="1" x="9"/>
        <item h="1" x="4"/>
        <item x="5"/>
        <item h="1" x="0"/>
        <item h="1" x="8"/>
        <item h="1" x="7"/>
        <item x="1"/>
        <item x="6"/>
        <item h="1" x="2"/>
        <item h="1" x="10"/>
        <item h="1"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v="2"/>
    </i>
    <i>
      <x v="6"/>
    </i>
    <i>
      <x v="7"/>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C8E2EE-C5FC-48CC-ABB6-9645B047FBA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sortType="ascending">
      <items count="12">
        <item x="9"/>
        <item x="4"/>
        <item x="5"/>
        <item x="0"/>
        <item x="8"/>
        <item x="7"/>
        <item x="1"/>
        <item x="6"/>
        <item x="2"/>
        <item x="10"/>
        <item x="3"/>
        <item t="default"/>
      </items>
      <autoSortScope>
        <pivotArea dataOnly="0" outline="0" fieldPosition="0">
          <references count="1">
            <reference field="4294967294" count="1" selected="0">
              <x v="0"/>
            </reference>
          </references>
        </pivotArea>
      </autoSortScope>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v="4"/>
    </i>
    <i>
      <x/>
    </i>
    <i>
      <x v="7"/>
    </i>
    <i>
      <x v="5"/>
    </i>
    <i>
      <x v="10"/>
    </i>
    <i>
      <x v="1"/>
    </i>
    <i>
      <x v="2"/>
    </i>
    <i>
      <x v="6"/>
    </i>
    <i>
      <x v="3"/>
    </i>
    <i>
      <x v="8"/>
    </i>
    <i>
      <x v="9"/>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C41BDA-934E-433F-BCC6-2555EC87A148}"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sortType="descending">
      <items count="12">
        <item x="9"/>
        <item x="4"/>
        <item x="5"/>
        <item x="0"/>
        <item x="8"/>
        <item x="7"/>
        <item x="1"/>
        <item x="6"/>
        <item x="2"/>
        <item x="10"/>
        <item x="3"/>
        <item t="default"/>
      </items>
      <autoSortScope>
        <pivotArea dataOnly="0" outline="0" fieldPosition="0">
          <references count="1">
            <reference field="4294967294" count="1" selected="0">
              <x v="0"/>
            </reference>
          </references>
        </pivotArea>
      </autoSortScope>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v="9"/>
    </i>
    <i>
      <x v="8"/>
    </i>
    <i>
      <x v="3"/>
    </i>
    <i>
      <x v="6"/>
    </i>
    <i>
      <x v="2"/>
    </i>
    <i>
      <x v="1"/>
    </i>
    <i>
      <x v="10"/>
    </i>
    <i>
      <x v="5"/>
    </i>
    <i>
      <x v="7"/>
    </i>
    <i>
      <x/>
    </i>
    <i>
      <x v="4"/>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526101-4472-46AC-BB66-8060DB1B33F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4"/>
          </reference>
        </references>
      </pivotArea>
    </chartFormat>
    <chartFormat chart="3" format="6">
      <pivotArea type="data" outline="0" fieldPosition="0">
        <references count="2">
          <reference field="4294967294" count="1" selected="0">
            <x v="0"/>
          </reference>
          <reference field="1" count="1" selected="0">
            <x v="5"/>
          </reference>
        </references>
      </pivotArea>
    </chartFormat>
    <chartFormat chart="3" format="7">
      <pivotArea type="data" outline="0" fieldPosition="0">
        <references count="2">
          <reference field="4294967294" count="1" selected="0">
            <x v="0"/>
          </reference>
          <reference field="1" count="1" selected="0">
            <x v="6"/>
          </reference>
        </references>
      </pivotArea>
    </chartFormat>
    <chartFormat chart="3" format="8">
      <pivotArea type="data" outline="0" fieldPosition="0">
        <references count="2">
          <reference field="4294967294" count="1" selected="0">
            <x v="0"/>
          </reference>
          <reference field="1" count="1" selected="0">
            <x v="7"/>
          </reference>
        </references>
      </pivotArea>
    </chartFormat>
    <chartFormat chart="3" format="9">
      <pivotArea type="data" outline="0" fieldPosition="0">
        <references count="2">
          <reference field="4294967294" count="1" selected="0">
            <x v="0"/>
          </reference>
          <reference field="1" count="1" selected="0">
            <x v="8"/>
          </reference>
        </references>
      </pivotArea>
    </chartFormat>
    <chartFormat chart="3" format="10">
      <pivotArea type="data" outline="0" fieldPosition="0">
        <references count="2">
          <reference field="4294967294" count="1" selected="0">
            <x v="0"/>
          </reference>
          <reference field="1" count="1" selected="0">
            <x v="9"/>
          </reference>
        </references>
      </pivotArea>
    </chartFormat>
    <chartFormat chart="3" format="1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4B1976-DD3C-416F-9B60-AC47FE241149}"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5">
    <pivotField axis="axisRow"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4"/>
    <field x="0"/>
  </rowFields>
  <rowItems count="4">
    <i>
      <x v="10"/>
    </i>
    <i>
      <x v="11"/>
    </i>
    <i>
      <x v="12"/>
    </i>
    <i t="grand">
      <x/>
    </i>
  </rowItems>
  <colItems count="1">
    <i/>
  </colItems>
  <dataFields count="1">
    <dataField name="Sum of Expense" fld="2" baseField="0" baseItem="0"/>
  </dataField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10"/>
          </reference>
        </references>
      </pivotArea>
    </chartFormat>
    <chartFormat chart="2" format="2">
      <pivotArea type="data" outline="0" fieldPosition="0">
        <references count="2">
          <reference field="4294967294" count="1" selected="0">
            <x v="0"/>
          </reference>
          <reference field="4" count="1" selected="0">
            <x v="11"/>
          </reference>
        </references>
      </pivotArea>
    </chartFormat>
    <chartFormat chart="2" format="3">
      <pivotArea type="data" outline="0" fieldPosition="0">
        <references count="2">
          <reference field="4294967294" count="1" selected="0">
            <x v="0"/>
          </reference>
          <reference field="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145" zoomScaleNormal="145" workbookViewId="0">
      <selection activeCell="D46" sqref="D46"/>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AFB29-7613-4D04-AD53-F99B34C3D2F9}">
  <dimension ref="A1:B24"/>
  <sheetViews>
    <sheetView workbookViewId="0">
      <selection activeCell="C3" sqref="C3"/>
    </sheetView>
  </sheetViews>
  <sheetFormatPr defaultRowHeight="14.4" x14ac:dyDescent="0.3"/>
  <cols>
    <col min="1" max="1" width="13.109375" bestFit="1" customWidth="1"/>
    <col min="2" max="2" width="12.109375" customWidth="1"/>
  </cols>
  <sheetData>
    <row r="1" spans="1:2" x14ac:dyDescent="0.3">
      <c r="A1" s="28" t="s">
        <v>363</v>
      </c>
      <c r="B1" s="28" t="s">
        <v>364</v>
      </c>
    </row>
    <row r="2" spans="1:2" x14ac:dyDescent="0.3">
      <c r="A2" s="30" t="s">
        <v>85</v>
      </c>
      <c r="B2" s="41">
        <v>2000</v>
      </c>
    </row>
    <row r="3" spans="1:2" x14ac:dyDescent="0.3">
      <c r="A3" s="30" t="s">
        <v>144</v>
      </c>
      <c r="B3" s="41">
        <v>1840</v>
      </c>
    </row>
    <row r="4" spans="1:2" x14ac:dyDescent="0.3">
      <c r="A4" s="30" t="s">
        <v>54</v>
      </c>
      <c r="B4" s="41">
        <v>2160</v>
      </c>
    </row>
    <row r="5" spans="1:2" x14ac:dyDescent="0.3">
      <c r="A5" s="30" t="s">
        <v>63</v>
      </c>
      <c r="B5" s="41">
        <v>6880</v>
      </c>
    </row>
    <row r="6" spans="1:2" x14ac:dyDescent="0.3">
      <c r="A6" s="30" t="s">
        <v>282</v>
      </c>
      <c r="B6" s="41">
        <v>4800</v>
      </c>
    </row>
    <row r="7" spans="1:2" x14ac:dyDescent="0.3">
      <c r="A7" s="30" t="s">
        <v>88</v>
      </c>
      <c r="B7" s="41">
        <v>4640</v>
      </c>
    </row>
    <row r="8" spans="1:2" x14ac:dyDescent="0.3">
      <c r="A8" s="30" t="s">
        <v>71</v>
      </c>
      <c r="B8" s="41">
        <v>5920</v>
      </c>
    </row>
    <row r="9" spans="1:2" x14ac:dyDescent="0.3">
      <c r="A9" s="30" t="s">
        <v>174</v>
      </c>
      <c r="B9" s="41">
        <v>2080</v>
      </c>
    </row>
    <row r="10" spans="1:2" x14ac:dyDescent="0.3">
      <c r="A10" s="30" t="s">
        <v>110</v>
      </c>
      <c r="B10" s="41">
        <v>3920</v>
      </c>
    </row>
    <row r="11" spans="1:2" x14ac:dyDescent="0.3">
      <c r="A11" s="30" t="s">
        <v>59</v>
      </c>
      <c r="B11" s="41">
        <v>2880</v>
      </c>
    </row>
    <row r="12" spans="1:2" x14ac:dyDescent="0.3">
      <c r="A12" s="30" t="s">
        <v>92</v>
      </c>
      <c r="B12" s="41">
        <v>4640</v>
      </c>
    </row>
    <row r="13" spans="1:2" x14ac:dyDescent="0.3">
      <c r="A13" s="30" t="s">
        <v>103</v>
      </c>
      <c r="B13" s="41">
        <v>6800</v>
      </c>
    </row>
    <row r="14" spans="1:2" x14ac:dyDescent="0.3">
      <c r="A14" s="30" t="s">
        <v>75</v>
      </c>
      <c r="B14" s="41">
        <v>6480</v>
      </c>
    </row>
    <row r="15" spans="1:2" x14ac:dyDescent="0.3">
      <c r="A15" s="30" t="s">
        <v>151</v>
      </c>
      <c r="B15" s="41">
        <v>5440</v>
      </c>
    </row>
    <row r="16" spans="1:2" x14ac:dyDescent="0.3">
      <c r="A16" s="30" t="s">
        <v>247</v>
      </c>
      <c r="B16" s="41">
        <v>1680</v>
      </c>
    </row>
    <row r="17" spans="1:2" x14ac:dyDescent="0.3">
      <c r="A17" s="30" t="s">
        <v>141</v>
      </c>
      <c r="B17" s="41">
        <v>3360</v>
      </c>
    </row>
    <row r="18" spans="1:2" x14ac:dyDescent="0.3">
      <c r="A18" s="30" t="s">
        <v>68</v>
      </c>
      <c r="B18" s="41">
        <v>3680</v>
      </c>
    </row>
    <row r="19" spans="1:2" x14ac:dyDescent="0.3">
      <c r="A19" s="30" t="s">
        <v>79</v>
      </c>
      <c r="B19" s="41">
        <v>6000</v>
      </c>
    </row>
    <row r="20" spans="1:2" x14ac:dyDescent="0.3">
      <c r="A20" s="30" t="s">
        <v>148</v>
      </c>
      <c r="B20" s="41">
        <v>1600</v>
      </c>
    </row>
    <row r="21" spans="1:2" x14ac:dyDescent="0.3">
      <c r="A21" s="30" t="s">
        <v>107</v>
      </c>
      <c r="B21" s="41">
        <v>1920</v>
      </c>
    </row>
    <row r="22" spans="1:2" x14ac:dyDescent="0.3">
      <c r="A22" s="30" t="s">
        <v>168</v>
      </c>
      <c r="B22" s="41">
        <v>2800</v>
      </c>
    </row>
    <row r="23" spans="1:2" x14ac:dyDescent="0.3">
      <c r="A23" s="30" t="s">
        <v>117</v>
      </c>
      <c r="B23" s="41">
        <v>3280</v>
      </c>
    </row>
    <row r="24" spans="1:2" x14ac:dyDescent="0.3">
      <c r="A24" s="30" t="s">
        <v>133</v>
      </c>
      <c r="B24" s="41">
        <v>5120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AF5A7-0D5F-4DAB-93B5-BC06EF056D22}">
  <dimension ref="A1:C33"/>
  <sheetViews>
    <sheetView workbookViewId="0">
      <selection activeCell="F27" sqref="F27"/>
    </sheetView>
  </sheetViews>
  <sheetFormatPr defaultRowHeight="14.4" x14ac:dyDescent="0.3"/>
  <cols>
    <col min="1" max="1" width="9.88671875" bestFit="1" customWidth="1"/>
    <col min="2" max="2" width="25" bestFit="1" customWidth="1"/>
    <col min="3" max="3" width="9.5546875" bestFit="1" customWidth="1"/>
  </cols>
  <sheetData>
    <row r="1" spans="1:3" x14ac:dyDescent="0.3">
      <c r="A1" s="42" t="s">
        <v>365</v>
      </c>
      <c r="B1" s="42" t="s">
        <v>366</v>
      </c>
      <c r="C1" s="43" t="s">
        <v>367</v>
      </c>
    </row>
    <row r="2" spans="1:3" x14ac:dyDescent="0.3">
      <c r="A2" s="44">
        <v>9186</v>
      </c>
      <c r="B2" s="44" t="s">
        <v>183</v>
      </c>
      <c r="C2" s="45">
        <v>86</v>
      </c>
    </row>
    <row r="3" spans="1:3" x14ac:dyDescent="0.3">
      <c r="A3" s="44">
        <v>9144</v>
      </c>
      <c r="B3" s="44" t="s">
        <v>131</v>
      </c>
      <c r="C3" s="45">
        <v>97</v>
      </c>
    </row>
    <row r="4" spans="1:3" x14ac:dyDescent="0.3">
      <c r="A4" s="44">
        <v>9132</v>
      </c>
      <c r="B4" s="44" t="s">
        <v>119</v>
      </c>
      <c r="C4" s="45">
        <v>90</v>
      </c>
    </row>
    <row r="5" spans="1:3" x14ac:dyDescent="0.3">
      <c r="A5" s="44">
        <v>9147</v>
      </c>
      <c r="B5" s="44" t="s">
        <v>136</v>
      </c>
      <c r="C5" s="45">
        <v>79</v>
      </c>
    </row>
    <row r="6" spans="1:3" x14ac:dyDescent="0.3">
      <c r="A6" s="44">
        <v>9149</v>
      </c>
      <c r="B6" s="44" t="s">
        <v>109</v>
      </c>
      <c r="C6" s="45">
        <v>97</v>
      </c>
    </row>
    <row r="7" spans="1:3" x14ac:dyDescent="0.3">
      <c r="A7" s="44">
        <v>9153</v>
      </c>
      <c r="B7" s="44" t="s">
        <v>143</v>
      </c>
      <c r="C7" s="45">
        <v>95</v>
      </c>
    </row>
    <row r="8" spans="1:3" x14ac:dyDescent="0.3">
      <c r="A8" s="44">
        <v>9117</v>
      </c>
      <c r="B8" s="44" t="s">
        <v>98</v>
      </c>
      <c r="C8" s="45">
        <v>77</v>
      </c>
    </row>
    <row r="9" spans="1:3" x14ac:dyDescent="0.3">
      <c r="A9" s="44">
        <v>9211</v>
      </c>
      <c r="B9" s="44" t="s">
        <v>202</v>
      </c>
      <c r="C9" s="45">
        <v>75</v>
      </c>
    </row>
    <row r="10" spans="1:3" x14ac:dyDescent="0.3">
      <c r="A10" s="44">
        <v>9144</v>
      </c>
      <c r="B10" s="44" t="s">
        <v>131</v>
      </c>
      <c r="C10" s="45">
        <v>100</v>
      </c>
    </row>
    <row r="11" spans="1:3" x14ac:dyDescent="0.3">
      <c r="A11" s="44">
        <v>9154</v>
      </c>
      <c r="B11" s="44" t="s">
        <v>146</v>
      </c>
      <c r="C11" s="45">
        <v>99</v>
      </c>
    </row>
    <row r="12" spans="1:3" x14ac:dyDescent="0.3">
      <c r="A12" s="44">
        <v>9194</v>
      </c>
      <c r="B12" s="44" t="s">
        <v>191</v>
      </c>
      <c r="C12" s="45">
        <v>84</v>
      </c>
    </row>
    <row r="13" spans="1:3" x14ac:dyDescent="0.3">
      <c r="A13" s="44">
        <v>9142</v>
      </c>
      <c r="B13" s="44" t="s">
        <v>129</v>
      </c>
      <c r="C13" s="45">
        <v>89</v>
      </c>
    </row>
    <row r="14" spans="1:3" x14ac:dyDescent="0.3">
      <c r="A14" s="44">
        <v>9124</v>
      </c>
      <c r="B14" s="44" t="s">
        <v>105</v>
      </c>
      <c r="C14" s="45">
        <v>51</v>
      </c>
    </row>
    <row r="15" spans="1:3" x14ac:dyDescent="0.3">
      <c r="A15" s="44">
        <v>9120</v>
      </c>
      <c r="B15" s="44" t="s">
        <v>100</v>
      </c>
      <c r="C15" s="45">
        <v>58</v>
      </c>
    </row>
    <row r="16" spans="1:3" x14ac:dyDescent="0.3">
      <c r="A16" s="44">
        <v>9178</v>
      </c>
      <c r="B16" s="44" t="s">
        <v>177</v>
      </c>
      <c r="C16" s="45">
        <v>95</v>
      </c>
    </row>
    <row r="17" spans="1:3" x14ac:dyDescent="0.3">
      <c r="A17" s="44">
        <v>9211</v>
      </c>
      <c r="B17" s="44" t="s">
        <v>202</v>
      </c>
      <c r="C17" s="45">
        <v>62</v>
      </c>
    </row>
    <row r="18" spans="1:3" x14ac:dyDescent="0.3">
      <c r="A18" s="44">
        <v>9169</v>
      </c>
      <c r="B18" s="44" t="s">
        <v>163</v>
      </c>
      <c r="C18" s="45">
        <v>69</v>
      </c>
    </row>
    <row r="19" spans="1:3" x14ac:dyDescent="0.3">
      <c r="A19" s="44">
        <v>9158</v>
      </c>
      <c r="B19" s="44" t="s">
        <v>147</v>
      </c>
      <c r="C19" s="45">
        <v>83</v>
      </c>
    </row>
    <row r="20" spans="1:3" x14ac:dyDescent="0.3">
      <c r="A20" s="44">
        <v>9194</v>
      </c>
      <c r="B20" s="44" t="s">
        <v>191</v>
      </c>
      <c r="C20" s="45">
        <v>94</v>
      </c>
    </row>
    <row r="21" spans="1:3" x14ac:dyDescent="0.3">
      <c r="A21" s="44">
        <v>9126</v>
      </c>
      <c r="B21" s="44" t="s">
        <v>109</v>
      </c>
      <c r="C21" s="45">
        <v>51</v>
      </c>
    </row>
    <row r="22" spans="1:3" x14ac:dyDescent="0.3">
      <c r="A22" s="44">
        <v>9137</v>
      </c>
      <c r="B22" s="44" t="s">
        <v>124</v>
      </c>
      <c r="C22" s="45">
        <v>85</v>
      </c>
    </row>
    <row r="23" spans="1:3" x14ac:dyDescent="0.3">
      <c r="A23" s="44">
        <v>9146</v>
      </c>
      <c r="B23" s="44" t="s">
        <v>135</v>
      </c>
      <c r="C23" s="45">
        <v>78</v>
      </c>
    </row>
    <row r="24" spans="1:3" x14ac:dyDescent="0.3">
      <c r="A24" s="44">
        <v>9181</v>
      </c>
      <c r="B24" s="44" t="s">
        <v>179</v>
      </c>
      <c r="C24" s="45">
        <v>56</v>
      </c>
    </row>
    <row r="25" spans="1:3" x14ac:dyDescent="0.3">
      <c r="A25" s="44">
        <v>9133</v>
      </c>
      <c r="B25" s="44" t="s">
        <v>120</v>
      </c>
      <c r="C25" s="45">
        <v>78</v>
      </c>
    </row>
    <row r="26" spans="1:3" x14ac:dyDescent="0.3">
      <c r="A26" s="44">
        <v>9154</v>
      </c>
      <c r="B26" s="44" t="s">
        <v>146</v>
      </c>
      <c r="C26" s="45">
        <v>59</v>
      </c>
    </row>
    <row r="27" spans="1:3" x14ac:dyDescent="0.3">
      <c r="A27" s="44">
        <v>9201</v>
      </c>
      <c r="B27" s="44" t="s">
        <v>194</v>
      </c>
      <c r="C27" s="45">
        <v>89</v>
      </c>
    </row>
    <row r="28" spans="1:3" x14ac:dyDescent="0.3">
      <c r="A28" s="44">
        <v>9115</v>
      </c>
      <c r="B28" s="44" t="s">
        <v>95</v>
      </c>
      <c r="C28" s="45">
        <v>93</v>
      </c>
    </row>
    <row r="29" spans="1:3" x14ac:dyDescent="0.3">
      <c r="A29" s="44">
        <v>9166</v>
      </c>
      <c r="B29" s="44" t="s">
        <v>159</v>
      </c>
      <c r="C29" s="45">
        <v>98</v>
      </c>
    </row>
    <row r="30" spans="1:3" x14ac:dyDescent="0.3">
      <c r="A30" s="44">
        <v>9206</v>
      </c>
      <c r="B30" s="44" t="s">
        <v>197</v>
      </c>
      <c r="C30" s="45">
        <v>91</v>
      </c>
    </row>
    <row r="31" spans="1:3" x14ac:dyDescent="0.3">
      <c r="A31" s="44">
        <v>9141</v>
      </c>
      <c r="B31" s="44" t="s">
        <v>128</v>
      </c>
      <c r="C31" s="45">
        <v>82</v>
      </c>
    </row>
    <row r="32" spans="1:3" x14ac:dyDescent="0.3">
      <c r="A32" s="44">
        <v>9164</v>
      </c>
      <c r="B32" s="44" t="s">
        <v>158</v>
      </c>
      <c r="C32" s="45">
        <v>99</v>
      </c>
    </row>
    <row r="33" spans="1:3" x14ac:dyDescent="0.3">
      <c r="A33" s="44">
        <v>9161</v>
      </c>
      <c r="B33" s="44" t="s">
        <v>154</v>
      </c>
      <c r="C33" s="45">
        <v>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2749A-2846-45D9-ACDC-5D7B23A17330}">
  <dimension ref="A1:F33"/>
  <sheetViews>
    <sheetView tabSelected="1" workbookViewId="0">
      <selection activeCell="E4" sqref="E4"/>
    </sheetView>
  </sheetViews>
  <sheetFormatPr defaultRowHeight="14.4" x14ac:dyDescent="0.3"/>
  <cols>
    <col min="1" max="1" width="18.21875" style="15" bestFit="1" customWidth="1"/>
    <col min="2" max="2" width="27.88671875" style="15" customWidth="1"/>
    <col min="3" max="3" width="13.109375" style="15" bestFit="1" customWidth="1"/>
    <col min="4" max="4" width="17.44140625" style="15" bestFit="1" customWidth="1"/>
    <col min="5" max="5" width="16.109375" style="15" bestFit="1" customWidth="1"/>
    <col min="6" max="6" width="18.6640625" style="15" bestFit="1" customWidth="1"/>
    <col min="7" max="16384" width="8.88671875" style="15"/>
  </cols>
  <sheetData>
    <row r="1" spans="1:6" x14ac:dyDescent="0.3">
      <c r="A1" s="46" t="s">
        <v>365</v>
      </c>
      <c r="B1" s="46" t="s">
        <v>366</v>
      </c>
      <c r="C1" s="46" t="s">
        <v>363</v>
      </c>
      <c r="D1" s="46" t="s">
        <v>368</v>
      </c>
      <c r="E1" s="48" t="s">
        <v>367</v>
      </c>
      <c r="F1" s="48" t="s">
        <v>369</v>
      </c>
    </row>
    <row r="2" spans="1:6" ht="28.8" customHeight="1" x14ac:dyDescent="0.3">
      <c r="A2" s="47">
        <v>9186</v>
      </c>
      <c r="B2" s="47" t="s">
        <v>183</v>
      </c>
      <c r="C2" s="47" t="str">
        <f>VLOOKUP(A2,[1]Students!A2:F236,3,FALSE)</f>
        <v>BL-SPEA</v>
      </c>
      <c r="D2" s="49">
        <f>VLOOKUP(C2,[1]Fees!A1:B24,2,FALSE)</f>
        <v>2800</v>
      </c>
      <c r="E2" s="50">
        <f>VLOOKUP(B2,[1]TestScores!B1:C33,2,FALSE)</f>
        <v>86</v>
      </c>
      <c r="F2" s="50" t="str">
        <f>IF(E2&gt;60,"Scholarship Approved","Failed")</f>
        <v>Scholarship Approved</v>
      </c>
    </row>
    <row r="3" spans="1:6" ht="28.8" customHeight="1" x14ac:dyDescent="0.3">
      <c r="A3" s="47">
        <v>9144</v>
      </c>
      <c r="B3" s="47" t="s">
        <v>131</v>
      </c>
      <c r="C3" s="47" t="str">
        <f>VLOOKUP(A3,[1]Students!A3:F237,3,FALSE)</f>
        <v>BL-EDUC</v>
      </c>
      <c r="D3" s="49">
        <f>VLOOKUP(C3,[1]Fees!A2:B25,2,FALSE)</f>
        <v>5920</v>
      </c>
      <c r="E3" s="50">
        <f>VLOOKUP(B3,[1]TestScores!B2:C34,2,FALSE)</f>
        <v>97</v>
      </c>
      <c r="F3" s="50" t="str">
        <f t="shared" ref="F3:F33" si="0">IF(E3&gt;60,"Scholarship Approved","Failed")</f>
        <v>Scholarship Approved</v>
      </c>
    </row>
    <row r="4" spans="1:6" ht="28.8" customHeight="1" x14ac:dyDescent="0.3">
      <c r="A4" s="47">
        <v>9132</v>
      </c>
      <c r="B4" s="47" t="s">
        <v>119</v>
      </c>
      <c r="C4" s="47" t="str">
        <f>VLOOKUP(A4,[1]Students!A4:F238,3,FALSE)</f>
        <v>BL-HPER</v>
      </c>
      <c r="D4" s="49">
        <f>VLOOKUP(C4,[1]Fees!A3:B26,2,FALSE)</f>
        <v>4640</v>
      </c>
      <c r="E4" s="50">
        <f>VLOOKUP(B4,[1]TestScores!B3:C35,2,FALSE)</f>
        <v>90</v>
      </c>
      <c r="F4" s="50" t="str">
        <f t="shared" si="0"/>
        <v>Scholarship Approved</v>
      </c>
    </row>
    <row r="5" spans="1:6" ht="28.8" customHeight="1" x14ac:dyDescent="0.3">
      <c r="A5" s="47">
        <v>9147</v>
      </c>
      <c r="B5" s="47" t="s">
        <v>136</v>
      </c>
      <c r="C5" s="47" t="str">
        <f>VLOOKUP(A5,[1]Students!A5:F239,3,FALSE)</f>
        <v>BL-FINA</v>
      </c>
      <c r="D5" s="49">
        <f>VLOOKUP(C5,[1]Fees!A4:B27,2,FALSE)</f>
        <v>3920</v>
      </c>
      <c r="E5" s="50">
        <f>VLOOKUP(B5,[1]TestScores!B4:C36,2,FALSE)</f>
        <v>79</v>
      </c>
      <c r="F5" s="50" t="str">
        <f t="shared" si="0"/>
        <v>Scholarship Approved</v>
      </c>
    </row>
    <row r="6" spans="1:6" ht="28.8" customHeight="1" x14ac:dyDescent="0.3">
      <c r="A6" s="47">
        <v>9149</v>
      </c>
      <c r="B6" s="47" t="s">
        <v>109</v>
      </c>
      <c r="C6" s="47" t="str">
        <f>VLOOKUP(A6,[1]Students!A6:F240,3,FALSE)</f>
        <v>BL-HPER</v>
      </c>
      <c r="D6" s="49">
        <f>VLOOKUP(C6,[1]Fees!A5:B28,2,FALSE)</f>
        <v>4640</v>
      </c>
      <c r="E6" s="50">
        <f>VLOOKUP(B6,[1]TestScores!B5:C37,2,FALSE)</f>
        <v>97</v>
      </c>
      <c r="F6" s="50" t="str">
        <f t="shared" si="0"/>
        <v>Scholarship Approved</v>
      </c>
    </row>
    <row r="7" spans="1:6" ht="28.8" customHeight="1" x14ac:dyDescent="0.3">
      <c r="A7" s="47">
        <v>9153</v>
      </c>
      <c r="B7" s="47" t="s">
        <v>143</v>
      </c>
      <c r="C7" s="47" t="str">
        <f>VLOOKUP(A7,[1]Students!A7:F241,3,FALSE)</f>
        <v>BL-ANTH</v>
      </c>
      <c r="D7" s="49" t="e">
        <f>VLOOKUP(C7,[1]Fees!A6:B29,2,FALSE)</f>
        <v>#N/A</v>
      </c>
      <c r="E7" s="50">
        <f>VLOOKUP(B7,[1]TestScores!B6:C38,2,FALSE)</f>
        <v>95</v>
      </c>
      <c r="F7" s="50" t="str">
        <f t="shared" si="0"/>
        <v>Scholarship Approved</v>
      </c>
    </row>
    <row r="8" spans="1:6" x14ac:dyDescent="0.3">
      <c r="A8" s="47">
        <v>9117</v>
      </c>
      <c r="B8" s="47" t="s">
        <v>98</v>
      </c>
      <c r="C8" s="47" t="str">
        <f>VLOOKUP(A8,[1]Students!A8:F242,3,FALSE)</f>
        <v>BL-EDUC</v>
      </c>
      <c r="D8" s="49">
        <f>VLOOKUP(C8,[1]Fees!A7:B30,2,FALSE)</f>
        <v>5920</v>
      </c>
      <c r="E8" s="50">
        <f>VLOOKUP(B8,[1]TestScores!B7:C39,2,FALSE)</f>
        <v>77</v>
      </c>
      <c r="F8" s="50" t="str">
        <f t="shared" si="0"/>
        <v>Scholarship Approved</v>
      </c>
    </row>
    <row r="9" spans="1:6" ht="28.8" customHeight="1" x14ac:dyDescent="0.3">
      <c r="A9" s="47">
        <v>9211</v>
      </c>
      <c r="B9" s="47" t="s">
        <v>202</v>
      </c>
      <c r="C9" s="47" t="str">
        <f>VLOOKUP(A9,[1]Students!A9:F243,3,FALSE)</f>
        <v>BL-PSY</v>
      </c>
      <c r="D9" s="49">
        <f>VLOOKUP(C9,[1]Fees!A8:B31,2,FALSE)</f>
        <v>1920</v>
      </c>
      <c r="E9" s="50">
        <f>VLOOKUP(B9,[1]TestScores!B8:C40,2,FALSE)</f>
        <v>75</v>
      </c>
      <c r="F9" s="50" t="str">
        <f t="shared" si="0"/>
        <v>Scholarship Approved</v>
      </c>
    </row>
    <row r="10" spans="1:6" ht="28.8" customHeight="1" x14ac:dyDescent="0.3">
      <c r="A10" s="47">
        <v>9144</v>
      </c>
      <c r="B10" s="47" t="s">
        <v>131</v>
      </c>
      <c r="C10" s="47" t="str">
        <f>VLOOKUP(A10,[1]Students!A10:F244,3,FALSE)</f>
        <v>BL-EDUC</v>
      </c>
      <c r="D10" s="49" t="e">
        <f>VLOOKUP(C10,[1]Fees!A9:B32,2,FALSE)</f>
        <v>#N/A</v>
      </c>
      <c r="E10" s="50">
        <f>VLOOKUP(B10,[1]TestScores!B9:C41,2,FALSE)</f>
        <v>100</v>
      </c>
      <c r="F10" s="50" t="str">
        <f t="shared" si="0"/>
        <v>Scholarship Approved</v>
      </c>
    </row>
    <row r="11" spans="1:6" ht="28.8" customHeight="1" x14ac:dyDescent="0.3">
      <c r="A11" s="47">
        <v>9154</v>
      </c>
      <c r="B11" s="47" t="s">
        <v>146</v>
      </c>
      <c r="C11" s="47" t="str">
        <f>VLOOKUP(A11,[1]Students!A11:F245,3,FALSE)</f>
        <v>BL-BI</v>
      </c>
      <c r="D11" s="49" t="e">
        <f>VLOOKUP(C11,[1]Fees!A10:B33,2,FALSE)</f>
        <v>#N/A</v>
      </c>
      <c r="E11" s="50">
        <f>VLOOKUP(B11,[1]TestScores!B10:C42,2,FALSE)</f>
        <v>99</v>
      </c>
      <c r="F11" s="50" t="str">
        <f t="shared" si="0"/>
        <v>Scholarship Approved</v>
      </c>
    </row>
    <row r="12" spans="1:6" ht="28.8" customHeight="1" x14ac:dyDescent="0.3">
      <c r="A12" s="47">
        <v>9194</v>
      </c>
      <c r="B12" s="47" t="s">
        <v>191</v>
      </c>
      <c r="C12" s="47" t="str">
        <f>VLOOKUP(A12,[1]Students!A12:F246,3,FALSE)</f>
        <v>BL-LAWS</v>
      </c>
      <c r="D12" s="49">
        <f>VLOOKUP(C12,[1]Fees!A11:B34,2,FALSE)</f>
        <v>5440</v>
      </c>
      <c r="E12" s="50">
        <f>VLOOKUP(B12,[1]TestScores!B11:C43,2,FALSE)</f>
        <v>84</v>
      </c>
      <c r="F12" s="50" t="str">
        <f t="shared" si="0"/>
        <v>Scholarship Approved</v>
      </c>
    </row>
    <row r="13" spans="1:6" ht="57.6" customHeight="1" x14ac:dyDescent="0.3">
      <c r="A13" s="47">
        <v>9142</v>
      </c>
      <c r="B13" s="47" t="s">
        <v>129</v>
      </c>
      <c r="C13" s="47" t="str">
        <f>VLOOKUP(A13,[1]Students!A13:F247,3,FALSE)</f>
        <v>BL-BI</v>
      </c>
      <c r="D13" s="49" t="e">
        <f>VLOOKUP(C13,[1]Fees!A12:B35,2,FALSE)</f>
        <v>#N/A</v>
      </c>
      <c r="E13" s="50">
        <f>VLOOKUP(B13,[1]TestScores!B12:C44,2,FALSE)</f>
        <v>89</v>
      </c>
      <c r="F13" s="50" t="str">
        <f t="shared" si="0"/>
        <v>Scholarship Approved</v>
      </c>
    </row>
    <row r="14" spans="1:6" ht="28.8" customHeight="1" x14ac:dyDescent="0.3">
      <c r="A14" s="47">
        <v>9124</v>
      </c>
      <c r="B14" s="47" t="s">
        <v>105</v>
      </c>
      <c r="C14" s="47" t="str">
        <f>VLOOKUP(A14,[1]Students!A14:F248,3,FALSE)</f>
        <v>BL-BUS</v>
      </c>
      <c r="D14" s="49" t="e">
        <f>VLOOKUP(C14,[1]Fees!A13:B36,2,FALSE)</f>
        <v>#N/A</v>
      </c>
      <c r="E14" s="50">
        <f>VLOOKUP(B14,[1]TestScores!B13:C45,2,FALSE)</f>
        <v>51</v>
      </c>
      <c r="F14" s="50" t="str">
        <f t="shared" si="0"/>
        <v>Failed</v>
      </c>
    </row>
    <row r="15" spans="1:6" ht="28.8" customHeight="1" x14ac:dyDescent="0.3">
      <c r="A15" s="47">
        <v>9120</v>
      </c>
      <c r="B15" s="47" t="s">
        <v>100</v>
      </c>
      <c r="C15" s="47" t="str">
        <f>VLOOKUP(A15,[1]Students!A15:F249,3,FALSE)</f>
        <v>BL-BI</v>
      </c>
      <c r="D15" s="49" t="e">
        <f>VLOOKUP(C15,[1]Fees!A14:B37,2,FALSE)</f>
        <v>#N/A</v>
      </c>
      <c r="E15" s="50">
        <f>VLOOKUP(B15,[1]TestScores!B14:C46,2,FALSE)</f>
        <v>58</v>
      </c>
      <c r="F15" s="50" t="str">
        <f t="shared" si="0"/>
        <v>Failed</v>
      </c>
    </row>
    <row r="16" spans="1:6" ht="28.8" customHeight="1" x14ac:dyDescent="0.3">
      <c r="A16" s="47">
        <v>9178</v>
      </c>
      <c r="B16" s="47" t="s">
        <v>177</v>
      </c>
      <c r="C16" s="47" t="str">
        <f>VLOOKUP(A16,[1]Students!A16:F250,3,FALSE)</f>
        <v>BL-BUS</v>
      </c>
      <c r="D16" s="49" t="e">
        <f>VLOOKUP(C16,[1]Fees!A15:B38,2,FALSE)</f>
        <v>#N/A</v>
      </c>
      <c r="E16" s="50">
        <f>VLOOKUP(B16,[1]TestScores!B15:C47,2,FALSE)</f>
        <v>95</v>
      </c>
      <c r="F16" s="50" t="str">
        <f t="shared" si="0"/>
        <v>Scholarship Approved</v>
      </c>
    </row>
    <row r="17" spans="1:6" ht="28.8" customHeight="1" x14ac:dyDescent="0.3">
      <c r="A17" s="47">
        <v>9211</v>
      </c>
      <c r="B17" s="47" t="s">
        <v>202</v>
      </c>
      <c r="C17" s="47" t="str">
        <f>VLOOKUP(A17,[1]Students!A17:F251,3,FALSE)</f>
        <v>BL-PSY</v>
      </c>
      <c r="D17" s="49">
        <f>VLOOKUP(C17,[1]Fees!A16:B39,2,FALSE)</f>
        <v>1920</v>
      </c>
      <c r="E17" s="50">
        <f>VLOOKUP(B17,[1]TestScores!B16:C48,2,FALSE)</f>
        <v>62</v>
      </c>
      <c r="F17" s="50" t="str">
        <f t="shared" si="0"/>
        <v>Scholarship Approved</v>
      </c>
    </row>
    <row r="18" spans="1:6" ht="28.8" customHeight="1" x14ac:dyDescent="0.3">
      <c r="A18" s="47">
        <v>9169</v>
      </c>
      <c r="B18" s="47" t="s">
        <v>163</v>
      </c>
      <c r="C18" s="47" t="str">
        <f>VLOOKUP(A18,[1]Students!A18:F252,3,FALSE)</f>
        <v>BL-DENT</v>
      </c>
      <c r="D18" s="49" t="e">
        <f>VLOOKUP(C18,[1]Fees!A17:B40,2,FALSE)</f>
        <v>#N/A</v>
      </c>
      <c r="E18" s="50">
        <f>VLOOKUP(B18,[1]TestScores!B17:C49,2,FALSE)</f>
        <v>69</v>
      </c>
      <c r="F18" s="50" t="str">
        <f t="shared" si="0"/>
        <v>Scholarship Approved</v>
      </c>
    </row>
    <row r="19" spans="1:6" ht="28.8" customHeight="1" x14ac:dyDescent="0.3">
      <c r="A19" s="47">
        <v>9158</v>
      </c>
      <c r="B19" s="47" t="s">
        <v>147</v>
      </c>
      <c r="C19" s="47" t="str">
        <f>VLOOKUP(A19,[1]Students!A19:F253,3,FALSE)</f>
        <v>BL-POLS</v>
      </c>
      <c r="D19" s="49">
        <f>VLOOKUP(C19,[1]Fees!A18:B41,2,FALSE)</f>
        <v>1600</v>
      </c>
      <c r="E19" s="50">
        <f>VLOOKUP(B19,[1]TestScores!B18:C50,2,FALSE)</f>
        <v>83</v>
      </c>
      <c r="F19" s="50" t="str">
        <f t="shared" si="0"/>
        <v>Scholarship Approved</v>
      </c>
    </row>
    <row r="20" spans="1:6" ht="28.8" customHeight="1" x14ac:dyDescent="0.3">
      <c r="A20" s="47">
        <v>9194</v>
      </c>
      <c r="B20" s="47" t="s">
        <v>191</v>
      </c>
      <c r="C20" s="47" t="str">
        <f>VLOOKUP(A20,[1]Students!A20:F254,3,FALSE)</f>
        <v>BL-LAWS</v>
      </c>
      <c r="D20" s="49" t="e">
        <f>VLOOKUP(C20,[1]Fees!A19:B42,2,FALSE)</f>
        <v>#N/A</v>
      </c>
      <c r="E20" s="50">
        <f>VLOOKUP(B20,[1]TestScores!B19:C51,2,FALSE)</f>
        <v>94</v>
      </c>
      <c r="F20" s="50" t="str">
        <f t="shared" si="0"/>
        <v>Scholarship Approved</v>
      </c>
    </row>
    <row r="21" spans="1:6" ht="28.8" customHeight="1" x14ac:dyDescent="0.3">
      <c r="A21" s="47">
        <v>9126</v>
      </c>
      <c r="B21" s="47" t="s">
        <v>109</v>
      </c>
      <c r="C21" s="47" t="str">
        <f>VLOOKUP(A21,[1]Students!A21:F255,3,FALSE)</f>
        <v>BL-FINA</v>
      </c>
      <c r="D21" s="49" t="e">
        <f>VLOOKUP(C21,[1]Fees!A20:B43,2,FALSE)</f>
        <v>#N/A</v>
      </c>
      <c r="E21" s="50">
        <f>VLOOKUP(B21,[1]TestScores!B20:C52,2,FALSE)</f>
        <v>51</v>
      </c>
      <c r="F21" s="50" t="str">
        <f t="shared" si="0"/>
        <v>Failed</v>
      </c>
    </row>
    <row r="22" spans="1:6" ht="30.6" customHeight="1" x14ac:dyDescent="0.3">
      <c r="A22" s="47">
        <v>9137</v>
      </c>
      <c r="B22" s="47" t="s">
        <v>124</v>
      </c>
      <c r="C22" s="47" t="str">
        <f>VLOOKUP(A22,[1]Students!A22:F256,3,FALSE)</f>
        <v>BL-AMID</v>
      </c>
      <c r="D22" s="49" t="e">
        <f>VLOOKUP(C22,[1]Fees!A21:B44,2,FALSE)</f>
        <v>#N/A</v>
      </c>
      <c r="E22" s="50">
        <f>VLOOKUP(B22,[1]TestScores!B21:C53,2,FALSE)</f>
        <v>85</v>
      </c>
      <c r="F22" s="50" t="str">
        <f t="shared" si="0"/>
        <v>Scholarship Approved</v>
      </c>
    </row>
    <row r="23" spans="1:6" ht="28.8" customHeight="1" x14ac:dyDescent="0.3">
      <c r="A23" s="47">
        <v>9146</v>
      </c>
      <c r="B23" s="47" t="s">
        <v>135</v>
      </c>
      <c r="C23" s="47" t="str">
        <f>VLOOKUP(A23,[1]Students!A23:F257,3,FALSE)</f>
        <v>BL-EDUC</v>
      </c>
      <c r="D23" s="49" t="e">
        <f>VLOOKUP(C23,[1]Fees!A22:B45,2,FALSE)</f>
        <v>#N/A</v>
      </c>
      <c r="E23" s="50">
        <f>VLOOKUP(B23,[1]TestScores!B22:C54,2,FALSE)</f>
        <v>78</v>
      </c>
      <c r="F23" s="50" t="str">
        <f t="shared" si="0"/>
        <v>Scholarship Approved</v>
      </c>
    </row>
    <row r="24" spans="1:6" ht="28.8" customHeight="1" x14ac:dyDescent="0.3">
      <c r="A24" s="47">
        <v>9181</v>
      </c>
      <c r="B24" s="47" t="s">
        <v>179</v>
      </c>
      <c r="C24" s="47" t="str">
        <f>VLOOKUP(A24,[1]Students!A24:F258,3,FALSE)</f>
        <v>BL-SPEA</v>
      </c>
      <c r="D24" s="49" t="e">
        <f>VLOOKUP(C24,[1]Fees!A23:B46,2,FALSE)</f>
        <v>#N/A</v>
      </c>
      <c r="E24" s="50">
        <f>VLOOKUP(B24,[1]TestScores!B23:C55,2,FALSE)</f>
        <v>56</v>
      </c>
      <c r="F24" s="50" t="str">
        <f t="shared" si="0"/>
        <v>Failed</v>
      </c>
    </row>
    <row r="25" spans="1:6" ht="28.8" customHeight="1" x14ac:dyDescent="0.3">
      <c r="A25" s="47">
        <v>9133</v>
      </c>
      <c r="B25" s="47" t="s">
        <v>120</v>
      </c>
      <c r="C25" s="47" t="str">
        <f>VLOOKUP(A25,[1]Students!A25:F259,3,FALSE)</f>
        <v>BL-FINA</v>
      </c>
      <c r="D25" s="49" t="e">
        <f>VLOOKUP(C25,[1]Fees!A24:B47,2,FALSE)</f>
        <v>#N/A</v>
      </c>
      <c r="E25" s="50">
        <f>VLOOKUP(B25,[1]TestScores!B24:C56,2,FALSE)</f>
        <v>78</v>
      </c>
      <c r="F25" s="50" t="str">
        <f t="shared" si="0"/>
        <v>Scholarship Approved</v>
      </c>
    </row>
    <row r="26" spans="1:6" ht="28.8" customHeight="1" x14ac:dyDescent="0.3">
      <c r="A26" s="47">
        <v>9154</v>
      </c>
      <c r="B26" s="47" t="s">
        <v>146</v>
      </c>
      <c r="C26" s="47" t="str">
        <f>VLOOKUP(A26,[1]Students!A26:F260,3,FALSE)</f>
        <v>BL-BI</v>
      </c>
      <c r="D26" s="49" t="e">
        <f>VLOOKUP(C26,[1]Fees!A25:B48,2,FALSE)</f>
        <v>#N/A</v>
      </c>
      <c r="E26" s="50">
        <f>VLOOKUP(B26,[1]TestScores!B25:C57,2,FALSE)</f>
        <v>59</v>
      </c>
      <c r="F26" s="50" t="str">
        <f t="shared" si="0"/>
        <v>Failed</v>
      </c>
    </row>
    <row r="27" spans="1:6" ht="28.8" customHeight="1" x14ac:dyDescent="0.3">
      <c r="A27" s="47">
        <v>9201</v>
      </c>
      <c r="B27" s="47" t="s">
        <v>194</v>
      </c>
      <c r="C27" s="47" t="str">
        <f>VLOOKUP(A27,[1]Students!A27:F261,3,FALSE)</f>
        <v>BL-TELC</v>
      </c>
      <c r="D27" s="49" t="e">
        <f>VLOOKUP(C27,[1]Fees!A26:B49,2,FALSE)</f>
        <v>#N/A</v>
      </c>
      <c r="E27" s="50">
        <f>VLOOKUP(B27,[1]TestScores!B26:C58,2,FALSE)</f>
        <v>89</v>
      </c>
      <c r="F27" s="50" t="str">
        <f t="shared" si="0"/>
        <v>Scholarship Approved</v>
      </c>
    </row>
    <row r="28" spans="1:6" ht="28.8" customHeight="1" x14ac:dyDescent="0.3">
      <c r="A28" s="47">
        <v>9115</v>
      </c>
      <c r="B28" s="47" t="s">
        <v>95</v>
      </c>
      <c r="C28" s="51" t="s">
        <v>54</v>
      </c>
      <c r="D28" s="49" t="e">
        <f>VLOOKUP(C28,[1]Fees!A27:B50,2,FALSE)</f>
        <v>#N/A</v>
      </c>
      <c r="E28" s="50">
        <f>VLOOKUP(B28,[1]TestScores!B27:C59,2,FALSE)</f>
        <v>93</v>
      </c>
      <c r="F28" s="50" t="str">
        <f t="shared" si="0"/>
        <v>Scholarship Approved</v>
      </c>
    </row>
    <row r="29" spans="1:6" ht="43.2" customHeight="1" x14ac:dyDescent="0.3">
      <c r="A29" s="47">
        <v>9166</v>
      </c>
      <c r="B29" s="47" t="s">
        <v>159</v>
      </c>
      <c r="C29" s="47" t="str">
        <f>VLOOKUP(A29,[1]Students!A29:F263,3,FALSE)</f>
        <v>BL-BUS</v>
      </c>
      <c r="D29" s="49" t="e">
        <f>VLOOKUP(C29,[1]Fees!A28:B51,2,FALSE)</f>
        <v>#N/A</v>
      </c>
      <c r="E29" s="50">
        <f>VLOOKUP(B29,[1]TestScores!B28:C60,2,FALSE)</f>
        <v>98</v>
      </c>
      <c r="F29" s="50" t="str">
        <f t="shared" si="0"/>
        <v>Scholarship Approved</v>
      </c>
    </row>
    <row r="30" spans="1:6" ht="57.6" customHeight="1" x14ac:dyDescent="0.3">
      <c r="A30" s="47">
        <v>9206</v>
      </c>
      <c r="B30" s="47" t="s">
        <v>197</v>
      </c>
      <c r="C30" s="47" t="str">
        <f>VLOOKUP(A30,[1]Students!A30:F264,3,FALSE)</f>
        <v>BL-OPT</v>
      </c>
      <c r="D30" s="49" t="e">
        <f>VLOOKUP(C30,[1]Fees!A29:B52,2,FALSE)</f>
        <v>#N/A</v>
      </c>
      <c r="E30" s="50">
        <f>VLOOKUP(B30,[1]TestScores!B29:C61,2,FALSE)</f>
        <v>91</v>
      </c>
      <c r="F30" s="50" t="str">
        <f t="shared" si="0"/>
        <v>Scholarship Approved</v>
      </c>
    </row>
    <row r="31" spans="1:6" ht="28.8" customHeight="1" x14ac:dyDescent="0.3">
      <c r="A31" s="47">
        <v>9141</v>
      </c>
      <c r="B31" s="47" t="s">
        <v>128</v>
      </c>
      <c r="C31" s="47" t="str">
        <f>VLOOKUP(A31,[1]Students!A31:F265,3,FALSE)</f>
        <v>BL-EDUC</v>
      </c>
      <c r="D31" s="49" t="e">
        <f>VLOOKUP(C31,[1]Fees!A30:B53,2,FALSE)</f>
        <v>#N/A</v>
      </c>
      <c r="E31" s="50">
        <f>VLOOKUP(B31,[1]TestScores!B30:C62,2,FALSE)</f>
        <v>82</v>
      </c>
      <c r="F31" s="50" t="str">
        <f t="shared" si="0"/>
        <v>Scholarship Approved</v>
      </c>
    </row>
    <row r="32" spans="1:6" ht="28.8" customHeight="1" x14ac:dyDescent="0.3">
      <c r="A32" s="47">
        <v>9164</v>
      </c>
      <c r="B32" s="47" t="s">
        <v>158</v>
      </c>
      <c r="C32" s="47" t="str">
        <f>VLOOKUP(A32,[1]Students!A32:F266,3,FALSE)</f>
        <v>BL-HPER</v>
      </c>
      <c r="D32" s="49" t="e">
        <f>VLOOKUP(C32,[1]Fees!A31:B54,2,FALSE)</f>
        <v>#N/A</v>
      </c>
      <c r="E32" s="50">
        <f>VLOOKUP(B32,[1]TestScores!B31:C63,2,FALSE)</f>
        <v>99</v>
      </c>
      <c r="F32" s="50" t="str">
        <f t="shared" si="0"/>
        <v>Scholarship Approved</v>
      </c>
    </row>
    <row r="33" spans="1:6" ht="28.8" customHeight="1" x14ac:dyDescent="0.3">
      <c r="A33" s="47">
        <v>9161</v>
      </c>
      <c r="B33" s="47" t="s">
        <v>154</v>
      </c>
      <c r="C33" s="47" t="str">
        <f>VLOOKUP(A33,[1]Students!A33:F267,3,FALSE)</f>
        <v>BL-NELC</v>
      </c>
      <c r="D33" s="49" t="e">
        <f>VLOOKUP(C33,[1]Fees!A32:B55,2,FALSE)</f>
        <v>#N/A</v>
      </c>
      <c r="E33" s="50">
        <f>VLOOKUP(B33,[1]TestScores!B32:C64,2,FALSE)</f>
        <v>90</v>
      </c>
      <c r="F33" s="50" t="str">
        <f t="shared" si="0"/>
        <v>Scholarship Approved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A1:B9"/>
  <sheetViews>
    <sheetView topLeftCell="A8" zoomScale="130" zoomScaleNormal="130" workbookViewId="0">
      <selection activeCell="B26" sqref="B26"/>
    </sheetView>
  </sheetViews>
  <sheetFormatPr defaultRowHeight="14.4" x14ac:dyDescent="0.3"/>
  <cols>
    <col min="1" max="1" width="8.88671875" style="19"/>
    <col min="2" max="2" width="61.44140625" customWidth="1"/>
  </cols>
  <sheetData>
    <row r="1" spans="1:2" x14ac:dyDescent="0.3">
      <c r="B1" s="12" t="s">
        <v>23</v>
      </c>
    </row>
    <row r="2" spans="1:2" ht="39" customHeight="1" x14ac:dyDescent="0.3">
      <c r="A2" s="19">
        <v>1</v>
      </c>
      <c r="B2" s="13" t="s">
        <v>15</v>
      </c>
    </row>
    <row r="3" spans="1:2" ht="25.2" customHeight="1" x14ac:dyDescent="0.3">
      <c r="A3" s="19">
        <v>2</v>
      </c>
      <c r="B3" s="13" t="s">
        <v>16</v>
      </c>
    </row>
    <row r="4" spans="1:2" ht="37.200000000000003" customHeight="1" x14ac:dyDescent="0.3">
      <c r="A4" s="19">
        <v>3</v>
      </c>
      <c r="B4" s="13" t="s">
        <v>17</v>
      </c>
    </row>
    <row r="5" spans="1:2" ht="41.4" customHeight="1" x14ac:dyDescent="0.3">
      <c r="A5" s="19">
        <v>4</v>
      </c>
      <c r="B5" s="13" t="s">
        <v>18</v>
      </c>
    </row>
    <row r="6" spans="1:2" ht="32.4" customHeight="1" x14ac:dyDescent="0.3">
      <c r="A6" s="19">
        <v>5</v>
      </c>
      <c r="B6" s="13" t="s">
        <v>19</v>
      </c>
    </row>
    <row r="7" spans="1:2" ht="51" customHeight="1" x14ac:dyDescent="0.3">
      <c r="A7" s="19">
        <v>6</v>
      </c>
      <c r="B7" s="13" t="s">
        <v>20</v>
      </c>
    </row>
    <row r="8" spans="1:2" ht="42" customHeight="1" x14ac:dyDescent="0.3">
      <c r="A8" s="19">
        <v>7</v>
      </c>
      <c r="B8" s="13" t="s">
        <v>21</v>
      </c>
    </row>
    <row r="9" spans="1:2" ht="31.2" customHeight="1" x14ac:dyDescent="0.3">
      <c r="A9" s="19">
        <v>8</v>
      </c>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02C16-2861-4960-832B-6574E628AC28}">
  <dimension ref="A2:B7"/>
  <sheetViews>
    <sheetView zoomScale="130" zoomScaleNormal="130" workbookViewId="0">
      <selection activeCell="G5" sqref="G5"/>
    </sheetView>
  </sheetViews>
  <sheetFormatPr defaultRowHeight="14.4" x14ac:dyDescent="0.3"/>
  <cols>
    <col min="1" max="1" width="14.77734375" bestFit="1" customWidth="1"/>
    <col min="2" max="2" width="14.44140625" bestFit="1" customWidth="1"/>
  </cols>
  <sheetData>
    <row r="2" spans="1:2" x14ac:dyDescent="0.3">
      <c r="A2" t="s">
        <v>27</v>
      </c>
      <c r="B2" t="s">
        <v>15</v>
      </c>
    </row>
    <row r="3" spans="1:2" x14ac:dyDescent="0.3">
      <c r="A3" s="14" t="s">
        <v>24</v>
      </c>
      <c r="B3" t="s">
        <v>26</v>
      </c>
    </row>
    <row r="4" spans="1:2" x14ac:dyDescent="0.3">
      <c r="A4" s="15" t="s">
        <v>10</v>
      </c>
      <c r="B4">
        <v>5688</v>
      </c>
    </row>
    <row r="5" spans="1:2" x14ac:dyDescent="0.3">
      <c r="A5" s="15" t="s">
        <v>3</v>
      </c>
      <c r="B5">
        <v>7464</v>
      </c>
    </row>
    <row r="6" spans="1:2" x14ac:dyDescent="0.3">
      <c r="A6" s="15" t="s">
        <v>7</v>
      </c>
      <c r="B6">
        <v>1857</v>
      </c>
    </row>
    <row r="7" spans="1:2" x14ac:dyDescent="0.3">
      <c r="A7" s="15" t="s">
        <v>25</v>
      </c>
      <c r="B7">
        <v>15009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023C4-D6BB-41FA-92AA-557E866D6D6E}">
  <dimension ref="A1:B15"/>
  <sheetViews>
    <sheetView zoomScale="130" zoomScaleNormal="130" workbookViewId="0"/>
  </sheetViews>
  <sheetFormatPr defaultRowHeight="14.4" x14ac:dyDescent="0.3"/>
  <cols>
    <col min="1" max="1" width="18.77734375" bestFit="1" customWidth="1"/>
    <col min="2" max="2" width="14.44140625" bestFit="1" customWidth="1"/>
  </cols>
  <sheetData>
    <row r="1" spans="1:2" x14ac:dyDescent="0.3">
      <c r="A1" t="s">
        <v>28</v>
      </c>
      <c r="B1" t="s">
        <v>16</v>
      </c>
    </row>
    <row r="3" spans="1:2" x14ac:dyDescent="0.3">
      <c r="A3" s="14" t="s">
        <v>24</v>
      </c>
      <c r="B3" t="s">
        <v>26</v>
      </c>
    </row>
    <row r="4" spans="1:2" x14ac:dyDescent="0.3">
      <c r="A4" s="15" t="s">
        <v>11</v>
      </c>
      <c r="B4">
        <v>1411.26</v>
      </c>
    </row>
    <row r="5" spans="1:2" x14ac:dyDescent="0.3">
      <c r="A5" s="15" t="s">
        <v>9</v>
      </c>
      <c r="B5">
        <v>1510.9099999999999</v>
      </c>
    </row>
    <row r="6" spans="1:2" x14ac:dyDescent="0.3">
      <c r="A6" s="15" t="s">
        <v>7</v>
      </c>
      <c r="B6">
        <v>1857</v>
      </c>
    </row>
    <row r="7" spans="1:2" x14ac:dyDescent="0.3">
      <c r="A7" s="15" t="s">
        <v>8</v>
      </c>
      <c r="B7">
        <v>2586</v>
      </c>
    </row>
    <row r="8" spans="1:2" x14ac:dyDescent="0.3">
      <c r="A8" s="15" t="s">
        <v>5</v>
      </c>
      <c r="B8">
        <v>3217</v>
      </c>
    </row>
    <row r="9" spans="1:2" x14ac:dyDescent="0.3">
      <c r="A9" s="15" t="s">
        <v>6</v>
      </c>
      <c r="B9">
        <v>3342</v>
      </c>
    </row>
    <row r="10" spans="1:2" x14ac:dyDescent="0.3">
      <c r="A10" s="15" t="s">
        <v>10</v>
      </c>
      <c r="B10">
        <v>5688</v>
      </c>
    </row>
    <row r="11" spans="1:2" x14ac:dyDescent="0.3">
      <c r="A11" s="15" t="s">
        <v>3</v>
      </c>
      <c r="B11">
        <v>7464</v>
      </c>
    </row>
    <row r="12" spans="1:2" x14ac:dyDescent="0.3">
      <c r="A12" s="15" t="s">
        <v>2</v>
      </c>
      <c r="B12">
        <v>7775</v>
      </c>
    </row>
    <row r="13" spans="1:2" x14ac:dyDescent="0.3">
      <c r="A13" s="15" t="s">
        <v>4</v>
      </c>
      <c r="B13">
        <v>10194.1</v>
      </c>
    </row>
    <row r="14" spans="1:2" x14ac:dyDescent="0.3">
      <c r="A14" s="15" t="s">
        <v>12</v>
      </c>
      <c r="B14">
        <v>12000</v>
      </c>
    </row>
    <row r="15" spans="1:2" x14ac:dyDescent="0.3">
      <c r="A15" s="15" t="s">
        <v>25</v>
      </c>
      <c r="B15">
        <v>57045.27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77A4A-FDAF-4AC8-8A51-F1C4DA5EFE08}">
  <dimension ref="A1:B15"/>
  <sheetViews>
    <sheetView workbookViewId="0">
      <selection activeCell="D5" sqref="D5"/>
    </sheetView>
  </sheetViews>
  <sheetFormatPr defaultRowHeight="14.4" x14ac:dyDescent="0.3"/>
  <cols>
    <col min="1" max="1" width="18.33203125" bestFit="1" customWidth="1"/>
    <col min="2" max="2" width="14.44140625" bestFit="1" customWidth="1"/>
  </cols>
  <sheetData>
    <row r="1" spans="1:2" x14ac:dyDescent="0.3">
      <c r="A1" t="s">
        <v>29</v>
      </c>
      <c r="B1" t="s">
        <v>17</v>
      </c>
    </row>
    <row r="3" spans="1:2" x14ac:dyDescent="0.3">
      <c r="A3" s="14" t="s">
        <v>24</v>
      </c>
      <c r="B3" t="s">
        <v>26</v>
      </c>
    </row>
    <row r="4" spans="1:2" x14ac:dyDescent="0.3">
      <c r="A4" s="15" t="s">
        <v>12</v>
      </c>
      <c r="B4">
        <v>12000</v>
      </c>
    </row>
    <row r="5" spans="1:2" x14ac:dyDescent="0.3">
      <c r="A5" s="15" t="s">
        <v>4</v>
      </c>
      <c r="B5">
        <v>10194.1</v>
      </c>
    </row>
    <row r="6" spans="1:2" x14ac:dyDescent="0.3">
      <c r="A6" s="15" t="s">
        <v>2</v>
      </c>
      <c r="B6">
        <v>7775</v>
      </c>
    </row>
    <row r="7" spans="1:2" x14ac:dyDescent="0.3">
      <c r="A7" s="15" t="s">
        <v>3</v>
      </c>
      <c r="B7">
        <v>7464</v>
      </c>
    </row>
    <row r="8" spans="1:2" x14ac:dyDescent="0.3">
      <c r="A8" s="15" t="s">
        <v>10</v>
      </c>
      <c r="B8">
        <v>5688</v>
      </c>
    </row>
    <row r="9" spans="1:2" x14ac:dyDescent="0.3">
      <c r="A9" s="15" t="s">
        <v>6</v>
      </c>
      <c r="B9">
        <v>3342</v>
      </c>
    </row>
    <row r="10" spans="1:2" x14ac:dyDescent="0.3">
      <c r="A10" s="15" t="s">
        <v>5</v>
      </c>
      <c r="B10">
        <v>3217</v>
      </c>
    </row>
    <row r="11" spans="1:2" x14ac:dyDescent="0.3">
      <c r="A11" s="15" t="s">
        <v>8</v>
      </c>
      <c r="B11">
        <v>2586</v>
      </c>
    </row>
    <row r="12" spans="1:2" x14ac:dyDescent="0.3">
      <c r="A12" s="15" t="s">
        <v>7</v>
      </c>
      <c r="B12">
        <v>1857</v>
      </c>
    </row>
    <row r="13" spans="1:2" x14ac:dyDescent="0.3">
      <c r="A13" s="15" t="s">
        <v>9</v>
      </c>
      <c r="B13">
        <v>1510.9099999999999</v>
      </c>
    </row>
    <row r="14" spans="1:2" x14ac:dyDescent="0.3">
      <c r="A14" s="15" t="s">
        <v>11</v>
      </c>
      <c r="B14">
        <v>1411.26</v>
      </c>
    </row>
    <row r="15" spans="1:2" x14ac:dyDescent="0.3">
      <c r="A15" s="15" t="s">
        <v>25</v>
      </c>
      <c r="B15">
        <v>57045.27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363C5-E3BD-4A51-86AD-9AB3C1C5A9F2}">
  <dimension ref="A1:B15"/>
  <sheetViews>
    <sheetView zoomScale="115" zoomScaleNormal="115" workbookViewId="0">
      <selection activeCell="R1" sqref="R1"/>
    </sheetView>
  </sheetViews>
  <sheetFormatPr defaultRowHeight="14.4" x14ac:dyDescent="0.3"/>
  <cols>
    <col min="1" max="1" width="18.44140625" bestFit="1" customWidth="1"/>
    <col min="2" max="2" width="14.44140625" bestFit="1" customWidth="1"/>
  </cols>
  <sheetData>
    <row r="1" spans="1:2" x14ac:dyDescent="0.3">
      <c r="A1" t="s">
        <v>37</v>
      </c>
      <c r="B1" t="s">
        <v>18</v>
      </c>
    </row>
    <row r="3" spans="1:2" x14ac:dyDescent="0.3">
      <c r="A3" s="14" t="s">
        <v>24</v>
      </c>
      <c r="B3" t="s">
        <v>26</v>
      </c>
    </row>
    <row r="4" spans="1:2" x14ac:dyDescent="0.3">
      <c r="A4" s="15" t="s">
        <v>9</v>
      </c>
      <c r="B4">
        <v>1510.9099999999999</v>
      </c>
    </row>
    <row r="5" spans="1:2" x14ac:dyDescent="0.3">
      <c r="A5" s="15" t="s">
        <v>6</v>
      </c>
      <c r="B5">
        <v>3342</v>
      </c>
    </row>
    <row r="6" spans="1:2" x14ac:dyDescent="0.3">
      <c r="A6" s="15" t="s">
        <v>10</v>
      </c>
      <c r="B6">
        <v>5688</v>
      </c>
    </row>
    <row r="7" spans="1:2" x14ac:dyDescent="0.3">
      <c r="A7" s="15" t="s">
        <v>2</v>
      </c>
      <c r="B7">
        <v>7775</v>
      </c>
    </row>
    <row r="8" spans="1:2" x14ac:dyDescent="0.3">
      <c r="A8" s="15" t="s">
        <v>11</v>
      </c>
      <c r="B8">
        <v>1411.26</v>
      </c>
    </row>
    <row r="9" spans="1:2" x14ac:dyDescent="0.3">
      <c r="A9" s="15" t="s">
        <v>8</v>
      </c>
      <c r="B9">
        <v>2586</v>
      </c>
    </row>
    <row r="10" spans="1:2" x14ac:dyDescent="0.3">
      <c r="A10" s="15" t="s">
        <v>3</v>
      </c>
      <c r="B10">
        <v>7464</v>
      </c>
    </row>
    <row r="11" spans="1:2" x14ac:dyDescent="0.3">
      <c r="A11" s="15" t="s">
        <v>7</v>
      </c>
      <c r="B11">
        <v>1857</v>
      </c>
    </row>
    <row r="12" spans="1:2" x14ac:dyDescent="0.3">
      <c r="A12" s="15" t="s">
        <v>4</v>
      </c>
      <c r="B12">
        <v>10194.1</v>
      </c>
    </row>
    <row r="13" spans="1:2" x14ac:dyDescent="0.3">
      <c r="A13" s="15" t="s">
        <v>12</v>
      </c>
      <c r="B13">
        <v>12000</v>
      </c>
    </row>
    <row r="14" spans="1:2" x14ac:dyDescent="0.3">
      <c r="A14" s="15" t="s">
        <v>5</v>
      </c>
      <c r="B14">
        <v>3217</v>
      </c>
    </row>
    <row r="15" spans="1:2" x14ac:dyDescent="0.3">
      <c r="A15" s="15" t="s">
        <v>25</v>
      </c>
      <c r="B15">
        <v>57045.27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D6A4A-6399-460F-8BF1-76D7F8603C15}">
  <dimension ref="A1:B7"/>
  <sheetViews>
    <sheetView zoomScale="130" zoomScaleNormal="130" workbookViewId="0">
      <selection activeCell="F1" sqref="F1"/>
    </sheetView>
  </sheetViews>
  <sheetFormatPr defaultRowHeight="14.4" x14ac:dyDescent="0.3"/>
  <cols>
    <col min="1" max="1" width="12.5546875" bestFit="1" customWidth="1"/>
    <col min="2" max="2" width="14.44140625" bestFit="1" customWidth="1"/>
  </cols>
  <sheetData>
    <row r="1" spans="1:2" x14ac:dyDescent="0.3">
      <c r="A1" t="s">
        <v>38</v>
      </c>
      <c r="B1" t="s">
        <v>19</v>
      </c>
    </row>
    <row r="3" spans="1:2" x14ac:dyDescent="0.3">
      <c r="A3" s="14" t="s">
        <v>24</v>
      </c>
      <c r="B3" t="s">
        <v>26</v>
      </c>
    </row>
    <row r="4" spans="1:2" x14ac:dyDescent="0.3">
      <c r="A4" s="15" t="s">
        <v>30</v>
      </c>
      <c r="B4">
        <v>17443.37</v>
      </c>
    </row>
    <row r="5" spans="1:2" x14ac:dyDescent="0.3">
      <c r="A5" s="15" t="s">
        <v>31</v>
      </c>
      <c r="B5">
        <v>18764.269999999997</v>
      </c>
    </row>
    <row r="6" spans="1:2" x14ac:dyDescent="0.3">
      <c r="A6" s="15" t="s">
        <v>32</v>
      </c>
      <c r="B6">
        <v>20837.63</v>
      </c>
    </row>
    <row r="7" spans="1:2" x14ac:dyDescent="0.3">
      <c r="A7" s="15" t="s">
        <v>25</v>
      </c>
      <c r="B7">
        <v>57045.270000000004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0848A-8CA8-4D99-8574-95609EE632A8}">
  <dimension ref="A1:R51"/>
  <sheetViews>
    <sheetView topLeftCell="G1" zoomScale="130" zoomScaleNormal="130" workbookViewId="0">
      <selection activeCell="S9" sqref="S9:S10"/>
    </sheetView>
  </sheetViews>
  <sheetFormatPr defaultRowHeight="14.4" x14ac:dyDescent="0.3"/>
  <cols>
    <col min="1" max="1" width="21.88671875" customWidth="1"/>
    <col min="2" max="2" width="25.44140625" customWidth="1"/>
    <col min="3" max="3" width="18.21875" customWidth="1"/>
    <col min="4" max="4" width="22.6640625" customWidth="1"/>
    <col min="5" max="5" width="17.88671875" customWidth="1"/>
    <col min="6" max="6" width="13.6640625" customWidth="1"/>
  </cols>
  <sheetData>
    <row r="1" spans="1:18" x14ac:dyDescent="0.3">
      <c r="A1" s="16" t="s">
        <v>0</v>
      </c>
      <c r="B1" s="24" t="s">
        <v>14</v>
      </c>
      <c r="C1" s="24" t="s">
        <v>1</v>
      </c>
      <c r="D1" s="20" t="s">
        <v>35</v>
      </c>
      <c r="E1" s="22" t="s">
        <v>36</v>
      </c>
    </row>
    <row r="2" spans="1:18" x14ac:dyDescent="0.3">
      <c r="A2" s="17">
        <v>44470</v>
      </c>
      <c r="B2" s="25" t="s">
        <v>2</v>
      </c>
      <c r="C2" s="25">
        <v>2300</v>
      </c>
      <c r="D2" s="21" t="s">
        <v>33</v>
      </c>
      <c r="E2" s="23" t="str">
        <f>IF(C2&gt;2000,"Over Budget","Within Budget")</f>
        <v>Over Budget</v>
      </c>
    </row>
    <row r="3" spans="1:18" x14ac:dyDescent="0.3">
      <c r="A3" s="18">
        <v>44470</v>
      </c>
      <c r="B3" s="25" t="s">
        <v>3</v>
      </c>
      <c r="C3" s="25">
        <v>767</v>
      </c>
      <c r="D3" s="21" t="s">
        <v>34</v>
      </c>
      <c r="E3" s="23" t="str">
        <f t="shared" ref="E3:E51" si="0">IF(C3&gt;2000,"Over Budget","Within Budget")</f>
        <v>Within Budget</v>
      </c>
    </row>
    <row r="4" spans="1:18" x14ac:dyDescent="0.3">
      <c r="A4" s="18">
        <v>44470</v>
      </c>
      <c r="B4" s="25" t="s">
        <v>4</v>
      </c>
      <c r="C4" s="26">
        <v>2500</v>
      </c>
      <c r="D4" s="21" t="s">
        <v>33</v>
      </c>
      <c r="E4" s="23" t="str">
        <f t="shared" si="0"/>
        <v>Over Budget</v>
      </c>
    </row>
    <row r="5" spans="1:18" x14ac:dyDescent="0.3">
      <c r="A5" s="18">
        <v>44473</v>
      </c>
      <c r="B5" s="25" t="s">
        <v>5</v>
      </c>
      <c r="C5" s="25">
        <v>710</v>
      </c>
      <c r="D5" s="21" t="s">
        <v>33</v>
      </c>
      <c r="E5" s="23" t="str">
        <f t="shared" si="0"/>
        <v>Within Budget</v>
      </c>
    </row>
    <row r="6" spans="1:18" x14ac:dyDescent="0.3">
      <c r="A6" s="17">
        <v>44473</v>
      </c>
      <c r="B6" s="25" t="s">
        <v>6</v>
      </c>
      <c r="C6" s="25">
        <v>760</v>
      </c>
      <c r="D6" s="21" t="s">
        <v>33</v>
      </c>
      <c r="E6" s="23" t="str">
        <f t="shared" si="0"/>
        <v>Within Budget</v>
      </c>
    </row>
    <row r="7" spans="1:18" x14ac:dyDescent="0.3">
      <c r="A7" s="18">
        <v>44476</v>
      </c>
      <c r="B7" s="25" t="s">
        <v>10</v>
      </c>
      <c r="C7" s="26">
        <v>1900</v>
      </c>
      <c r="D7" s="21" t="s">
        <v>34</v>
      </c>
      <c r="E7" s="23" t="str">
        <f t="shared" si="0"/>
        <v>Within Budget</v>
      </c>
    </row>
    <row r="8" spans="1:18" x14ac:dyDescent="0.3">
      <c r="A8" s="17">
        <v>44477</v>
      </c>
      <c r="B8" s="25" t="s">
        <v>7</v>
      </c>
      <c r="C8" s="25">
        <v>450</v>
      </c>
      <c r="D8" s="21" t="s">
        <v>33</v>
      </c>
      <c r="E8" s="23" t="str">
        <f t="shared" si="0"/>
        <v>Within Budget</v>
      </c>
      <c r="G8" t="s">
        <v>39</v>
      </c>
      <c r="H8" t="s">
        <v>20</v>
      </c>
    </row>
    <row r="9" spans="1:18" x14ac:dyDescent="0.3">
      <c r="A9" s="18">
        <v>44484</v>
      </c>
      <c r="B9" s="25" t="s">
        <v>8</v>
      </c>
      <c r="C9" s="25">
        <v>620</v>
      </c>
      <c r="D9" s="21" t="s">
        <v>34</v>
      </c>
      <c r="E9" s="23" t="str">
        <f t="shared" si="0"/>
        <v>Within Budget</v>
      </c>
      <c r="G9" t="s">
        <v>40</v>
      </c>
      <c r="H9" t="s">
        <v>21</v>
      </c>
    </row>
    <row r="10" spans="1:18" x14ac:dyDescent="0.3">
      <c r="A10" s="18">
        <v>44485</v>
      </c>
      <c r="B10" s="25" t="s">
        <v>11</v>
      </c>
      <c r="C10" s="25">
        <v>470</v>
      </c>
      <c r="D10" s="21" t="s">
        <v>33</v>
      </c>
      <c r="E10" s="23" t="str">
        <f t="shared" si="0"/>
        <v>Within Budget</v>
      </c>
    </row>
    <row r="11" spans="1:18" x14ac:dyDescent="0.3">
      <c r="A11" s="18">
        <v>44487</v>
      </c>
      <c r="B11" s="25" t="s">
        <v>3</v>
      </c>
      <c r="C11" s="25">
        <v>970</v>
      </c>
      <c r="D11" s="21" t="s">
        <v>34</v>
      </c>
      <c r="E11" s="23" t="str">
        <f t="shared" si="0"/>
        <v>Within Budget</v>
      </c>
      <c r="G11" t="s">
        <v>41</v>
      </c>
      <c r="H11" s="27" t="s">
        <v>22</v>
      </c>
      <c r="I11" s="27"/>
      <c r="J11" s="27"/>
      <c r="K11" s="27"/>
      <c r="L11" s="27"/>
      <c r="M11" s="27"/>
      <c r="N11" s="27"/>
      <c r="O11" s="27"/>
      <c r="P11" s="27"/>
      <c r="Q11" s="27"/>
      <c r="R11" s="27"/>
    </row>
    <row r="12" spans="1:18" x14ac:dyDescent="0.3">
      <c r="A12" s="18">
        <v>44487</v>
      </c>
      <c r="B12" s="25" t="s">
        <v>2</v>
      </c>
      <c r="C12" s="26">
        <v>1075</v>
      </c>
      <c r="D12" s="21" t="s">
        <v>33</v>
      </c>
      <c r="E12" s="23" t="str">
        <f t="shared" si="0"/>
        <v>Within Budget</v>
      </c>
      <c r="G12" t="s">
        <v>42</v>
      </c>
      <c r="H12" s="27">
        <v>1</v>
      </c>
      <c r="I12" s="27" t="s">
        <v>43</v>
      </c>
      <c r="J12" s="27"/>
      <c r="K12" s="27"/>
      <c r="L12" s="27"/>
      <c r="M12" s="27"/>
      <c r="N12" s="27"/>
      <c r="O12" s="27"/>
      <c r="P12" s="27"/>
      <c r="Q12" s="27"/>
      <c r="R12" s="27"/>
    </row>
    <row r="13" spans="1:18" x14ac:dyDescent="0.3">
      <c r="A13" s="18">
        <v>44488</v>
      </c>
      <c r="B13" s="25" t="s">
        <v>7</v>
      </c>
      <c r="C13" s="25">
        <v>489</v>
      </c>
      <c r="D13" s="21" t="s">
        <v>33</v>
      </c>
      <c r="E13" s="23" t="str">
        <f t="shared" si="0"/>
        <v>Within Budget</v>
      </c>
      <c r="H13" s="27">
        <v>2</v>
      </c>
      <c r="I13" s="27" t="s">
        <v>44</v>
      </c>
      <c r="J13" s="27"/>
      <c r="K13" s="27"/>
      <c r="L13" s="27"/>
      <c r="M13" s="27"/>
      <c r="N13" s="27"/>
      <c r="O13" s="27"/>
      <c r="P13" s="27"/>
      <c r="Q13" s="27"/>
      <c r="R13" s="27"/>
    </row>
    <row r="14" spans="1:18" x14ac:dyDescent="0.3">
      <c r="A14" s="18">
        <v>44491</v>
      </c>
      <c r="B14" s="25" t="s">
        <v>4</v>
      </c>
      <c r="C14" s="26">
        <v>1574.1</v>
      </c>
      <c r="D14" s="21" t="s">
        <v>33</v>
      </c>
      <c r="E14" s="23" t="str">
        <f t="shared" si="0"/>
        <v>Within Budget</v>
      </c>
      <c r="H14" s="27">
        <v>3</v>
      </c>
      <c r="I14" s="27" t="s">
        <v>45</v>
      </c>
      <c r="J14" s="27"/>
      <c r="K14" s="27"/>
      <c r="L14" s="27"/>
      <c r="M14" s="27"/>
      <c r="N14" s="27"/>
      <c r="O14" s="27"/>
      <c r="P14" s="27"/>
      <c r="Q14" s="27"/>
      <c r="R14" s="27"/>
    </row>
    <row r="15" spans="1:18" x14ac:dyDescent="0.3">
      <c r="A15" s="18">
        <v>44491</v>
      </c>
      <c r="B15" s="25" t="s">
        <v>6</v>
      </c>
      <c r="C15" s="25">
        <v>550</v>
      </c>
      <c r="D15" s="21" t="s">
        <v>33</v>
      </c>
      <c r="E15" s="23" t="str">
        <f t="shared" si="0"/>
        <v>Within Budget</v>
      </c>
      <c r="H15" s="27">
        <v>4</v>
      </c>
      <c r="I15" s="27" t="s">
        <v>46</v>
      </c>
      <c r="J15" s="27"/>
      <c r="K15" s="27"/>
      <c r="L15" s="27"/>
      <c r="M15" s="27"/>
      <c r="N15" s="27"/>
      <c r="O15" s="27"/>
      <c r="P15" s="27"/>
      <c r="Q15" s="27"/>
      <c r="R15" s="27"/>
    </row>
    <row r="16" spans="1:18" x14ac:dyDescent="0.3">
      <c r="A16" s="18">
        <v>44494</v>
      </c>
      <c r="B16" s="25" t="s">
        <v>9</v>
      </c>
      <c r="C16" s="25">
        <v>423</v>
      </c>
      <c r="D16" s="21" t="s">
        <v>34</v>
      </c>
      <c r="E16" s="23" t="str">
        <f t="shared" si="0"/>
        <v>Within Budget</v>
      </c>
    </row>
    <row r="17" spans="1:5" x14ac:dyDescent="0.3">
      <c r="A17" s="18">
        <v>44496</v>
      </c>
      <c r="B17" s="25" t="s">
        <v>9</v>
      </c>
      <c r="C17" s="25">
        <v>358.22</v>
      </c>
      <c r="D17" s="21" t="s">
        <v>34</v>
      </c>
      <c r="E17" s="23" t="str">
        <f t="shared" si="0"/>
        <v>Within Budget</v>
      </c>
    </row>
    <row r="18" spans="1:5" x14ac:dyDescent="0.3">
      <c r="A18" s="18">
        <v>44496</v>
      </c>
      <c r="B18" s="25" t="s">
        <v>8</v>
      </c>
      <c r="C18" s="25">
        <v>520</v>
      </c>
      <c r="D18" s="21" t="s">
        <v>34</v>
      </c>
      <c r="E18" s="23" t="str">
        <f t="shared" si="0"/>
        <v>Within Budget</v>
      </c>
    </row>
    <row r="19" spans="1:5" x14ac:dyDescent="0.3">
      <c r="A19" s="17">
        <v>44497</v>
      </c>
      <c r="B19" s="25" t="s">
        <v>5</v>
      </c>
      <c r="C19" s="25">
        <v>300</v>
      </c>
      <c r="D19" s="21" t="s">
        <v>33</v>
      </c>
      <c r="E19" s="23" t="str">
        <f t="shared" si="0"/>
        <v>Within Budget</v>
      </c>
    </row>
    <row r="20" spans="1:5" x14ac:dyDescent="0.3">
      <c r="A20" s="17">
        <v>44498</v>
      </c>
      <c r="B20" s="25" t="s">
        <v>9</v>
      </c>
      <c r="C20" s="25">
        <v>407.05</v>
      </c>
      <c r="D20" s="21" t="s">
        <v>34</v>
      </c>
      <c r="E20" s="23" t="str">
        <f t="shared" si="0"/>
        <v>Within Budget</v>
      </c>
    </row>
    <row r="21" spans="1:5" x14ac:dyDescent="0.3">
      <c r="A21" s="17">
        <v>44499</v>
      </c>
      <c r="B21" s="25" t="s">
        <v>4</v>
      </c>
      <c r="C21" s="25">
        <v>300</v>
      </c>
      <c r="D21" s="21" t="s">
        <v>33</v>
      </c>
      <c r="E21" s="23" t="str">
        <f t="shared" si="0"/>
        <v>Within Budget</v>
      </c>
    </row>
    <row r="22" spans="1:5" x14ac:dyDescent="0.3">
      <c r="A22" s="18">
        <v>44501</v>
      </c>
      <c r="B22" s="25" t="s">
        <v>3</v>
      </c>
      <c r="C22" s="26">
        <v>2327</v>
      </c>
      <c r="D22" s="21" t="s">
        <v>33</v>
      </c>
      <c r="E22" s="23" t="str">
        <f t="shared" si="0"/>
        <v>Over Budget</v>
      </c>
    </row>
    <row r="23" spans="1:5" x14ac:dyDescent="0.3">
      <c r="A23" s="18">
        <v>44502</v>
      </c>
      <c r="B23" s="25" t="s">
        <v>10</v>
      </c>
      <c r="C23" s="25">
        <v>1150</v>
      </c>
      <c r="D23" s="21" t="s">
        <v>34</v>
      </c>
      <c r="E23" s="23" t="str">
        <f t="shared" si="0"/>
        <v>Within Budget</v>
      </c>
    </row>
    <row r="24" spans="1:5" x14ac:dyDescent="0.3">
      <c r="A24" s="18">
        <v>44504</v>
      </c>
      <c r="B24" s="25" t="s">
        <v>10</v>
      </c>
      <c r="C24" s="26">
        <v>1138</v>
      </c>
      <c r="D24" s="21" t="s">
        <v>34</v>
      </c>
      <c r="E24" s="23" t="str">
        <f t="shared" si="0"/>
        <v>Within Budget</v>
      </c>
    </row>
    <row r="25" spans="1:5" x14ac:dyDescent="0.3">
      <c r="A25" s="17">
        <v>44505</v>
      </c>
      <c r="B25" s="25" t="s">
        <v>13</v>
      </c>
      <c r="C25" s="25">
        <v>500</v>
      </c>
      <c r="D25" s="21" t="s">
        <v>33</v>
      </c>
      <c r="E25" s="23" t="str">
        <f t="shared" si="0"/>
        <v>Within Budget</v>
      </c>
    </row>
    <row r="26" spans="1:5" x14ac:dyDescent="0.3">
      <c r="A26" s="17">
        <v>44508</v>
      </c>
      <c r="B26" s="25" t="s">
        <v>6</v>
      </c>
      <c r="C26" s="25">
        <v>702</v>
      </c>
      <c r="D26" s="21" t="s">
        <v>33</v>
      </c>
      <c r="E26" s="23" t="str">
        <f t="shared" si="0"/>
        <v>Within Budget</v>
      </c>
    </row>
    <row r="27" spans="1:5" x14ac:dyDescent="0.3">
      <c r="A27" s="18">
        <v>44509</v>
      </c>
      <c r="B27" s="25" t="s">
        <v>4</v>
      </c>
      <c r="C27" s="26">
        <v>1600</v>
      </c>
      <c r="D27" s="21" t="s">
        <v>33</v>
      </c>
      <c r="E27" s="23" t="str">
        <f t="shared" si="0"/>
        <v>Within Budget</v>
      </c>
    </row>
    <row r="28" spans="1:5" x14ac:dyDescent="0.3">
      <c r="A28" s="18">
        <v>44512</v>
      </c>
      <c r="B28" s="25" t="s">
        <v>5</v>
      </c>
      <c r="C28" s="25">
        <v>600</v>
      </c>
      <c r="D28" s="21" t="s">
        <v>33</v>
      </c>
      <c r="E28" s="23" t="str">
        <f t="shared" si="0"/>
        <v>Within Budget</v>
      </c>
    </row>
    <row r="29" spans="1:5" x14ac:dyDescent="0.3">
      <c r="A29" s="17">
        <v>44515</v>
      </c>
      <c r="B29" s="25" t="s">
        <v>13</v>
      </c>
      <c r="C29" s="25">
        <v>900</v>
      </c>
      <c r="D29" s="21" t="s">
        <v>33</v>
      </c>
      <c r="E29" s="23" t="str">
        <f t="shared" si="0"/>
        <v>Within Budget</v>
      </c>
    </row>
    <row r="30" spans="1:5" x14ac:dyDescent="0.3">
      <c r="A30" s="18">
        <v>44515</v>
      </c>
      <c r="B30" s="25" t="s">
        <v>6</v>
      </c>
      <c r="C30" s="25">
        <v>150</v>
      </c>
      <c r="D30" s="21" t="s">
        <v>33</v>
      </c>
      <c r="E30" s="23" t="str">
        <f t="shared" si="0"/>
        <v>Within Budget</v>
      </c>
    </row>
    <row r="31" spans="1:5" x14ac:dyDescent="0.3">
      <c r="A31" s="17">
        <v>44515</v>
      </c>
      <c r="B31" s="25" t="s">
        <v>2</v>
      </c>
      <c r="C31" s="25">
        <v>2100</v>
      </c>
      <c r="D31" s="21" t="s">
        <v>33</v>
      </c>
      <c r="E31" s="23" t="str">
        <f t="shared" si="0"/>
        <v>Over Budget</v>
      </c>
    </row>
    <row r="32" spans="1:5" x14ac:dyDescent="0.3">
      <c r="A32" s="17">
        <v>44517</v>
      </c>
      <c r="B32" s="25" t="s">
        <v>11</v>
      </c>
      <c r="C32" s="25">
        <v>470.63</v>
      </c>
      <c r="D32" s="21" t="s">
        <v>33</v>
      </c>
      <c r="E32" s="23" t="str">
        <f t="shared" si="0"/>
        <v>Within Budget</v>
      </c>
    </row>
    <row r="33" spans="1:5" x14ac:dyDescent="0.3">
      <c r="A33" s="17">
        <v>44517</v>
      </c>
      <c r="B33" s="25" t="s">
        <v>9</v>
      </c>
      <c r="C33" s="25">
        <v>322.64</v>
      </c>
      <c r="D33" s="21" t="s">
        <v>34</v>
      </c>
      <c r="E33" s="23" t="str">
        <f t="shared" si="0"/>
        <v>Within Budget</v>
      </c>
    </row>
    <row r="34" spans="1:5" x14ac:dyDescent="0.3">
      <c r="A34" s="17">
        <v>44518</v>
      </c>
      <c r="B34" s="25" t="s">
        <v>8</v>
      </c>
      <c r="C34" s="25">
        <v>428</v>
      </c>
      <c r="D34" s="21" t="s">
        <v>34</v>
      </c>
      <c r="E34" s="23" t="str">
        <f t="shared" si="0"/>
        <v>Within Budget</v>
      </c>
    </row>
    <row r="35" spans="1:5" x14ac:dyDescent="0.3">
      <c r="A35" s="17">
        <v>44519</v>
      </c>
      <c r="B35" s="25" t="s">
        <v>5</v>
      </c>
      <c r="C35" s="25">
        <v>447</v>
      </c>
      <c r="D35" s="21" t="s">
        <v>33</v>
      </c>
      <c r="E35" s="23" t="str">
        <f t="shared" si="0"/>
        <v>Within Budget</v>
      </c>
    </row>
    <row r="36" spans="1:5" x14ac:dyDescent="0.3">
      <c r="A36" s="17">
        <v>44522</v>
      </c>
      <c r="B36" s="25" t="s">
        <v>4</v>
      </c>
      <c r="C36" s="26">
        <v>1720</v>
      </c>
      <c r="D36" s="21" t="s">
        <v>33</v>
      </c>
      <c r="E36" s="23" t="str">
        <f t="shared" si="0"/>
        <v>Within Budget</v>
      </c>
    </row>
    <row r="37" spans="1:5" x14ac:dyDescent="0.3">
      <c r="A37" s="18">
        <v>44524</v>
      </c>
      <c r="B37" s="25" t="s">
        <v>6</v>
      </c>
      <c r="C37" s="25">
        <v>540</v>
      </c>
      <c r="D37" s="21" t="s">
        <v>33</v>
      </c>
      <c r="E37" s="23" t="str">
        <f t="shared" si="0"/>
        <v>Within Budget</v>
      </c>
    </row>
    <row r="38" spans="1:5" x14ac:dyDescent="0.3">
      <c r="A38" s="17">
        <v>44525</v>
      </c>
      <c r="B38" s="25" t="s">
        <v>7</v>
      </c>
      <c r="C38" s="25">
        <v>314</v>
      </c>
      <c r="D38" s="21" t="s">
        <v>33</v>
      </c>
      <c r="E38" s="23" t="str">
        <f t="shared" si="0"/>
        <v>Within Budget</v>
      </c>
    </row>
    <row r="39" spans="1:5" x14ac:dyDescent="0.3">
      <c r="A39" s="17">
        <v>44526</v>
      </c>
      <c r="B39" s="25" t="s">
        <v>8</v>
      </c>
      <c r="C39" s="25">
        <v>518</v>
      </c>
      <c r="D39" s="21" t="s">
        <v>34</v>
      </c>
      <c r="E39" s="23" t="str">
        <f t="shared" si="0"/>
        <v>Within Budget</v>
      </c>
    </row>
    <row r="40" spans="1:5" x14ac:dyDescent="0.3">
      <c r="A40" s="17">
        <v>44526</v>
      </c>
      <c r="B40" s="25" t="s">
        <v>3</v>
      </c>
      <c r="C40" s="26">
        <v>2000</v>
      </c>
      <c r="D40" s="21" t="s">
        <v>33</v>
      </c>
      <c r="E40" s="23" t="str">
        <f t="shared" si="0"/>
        <v>Within Budget</v>
      </c>
    </row>
    <row r="41" spans="1:5" x14ac:dyDescent="0.3">
      <c r="A41" s="18">
        <v>44529</v>
      </c>
      <c r="B41" s="25" t="s">
        <v>7</v>
      </c>
      <c r="C41" s="25">
        <v>337</v>
      </c>
      <c r="D41" s="21" t="s">
        <v>33</v>
      </c>
      <c r="E41" s="23" t="str">
        <f t="shared" si="0"/>
        <v>Within Budget</v>
      </c>
    </row>
    <row r="42" spans="1:5" x14ac:dyDescent="0.3">
      <c r="A42" s="17">
        <v>44530</v>
      </c>
      <c r="B42" s="25" t="s">
        <v>8</v>
      </c>
      <c r="C42" s="25">
        <v>500</v>
      </c>
      <c r="D42" s="21" t="s">
        <v>34</v>
      </c>
      <c r="E42" s="23" t="str">
        <f t="shared" si="0"/>
        <v>Within Budget</v>
      </c>
    </row>
    <row r="43" spans="1:5" x14ac:dyDescent="0.3">
      <c r="A43" s="17">
        <v>44531</v>
      </c>
      <c r="B43" s="25" t="s">
        <v>4</v>
      </c>
      <c r="C43" s="26">
        <v>2500</v>
      </c>
      <c r="D43" s="21" t="s">
        <v>33</v>
      </c>
      <c r="E43" s="23" t="str">
        <f t="shared" si="0"/>
        <v>Over Budget</v>
      </c>
    </row>
    <row r="44" spans="1:5" x14ac:dyDescent="0.3">
      <c r="A44" s="18">
        <v>44534</v>
      </c>
      <c r="B44" s="25" t="s">
        <v>5</v>
      </c>
      <c r="C44" s="25">
        <v>710</v>
      </c>
      <c r="D44" s="21" t="s">
        <v>33</v>
      </c>
      <c r="E44" s="23" t="str">
        <f t="shared" si="0"/>
        <v>Within Budget</v>
      </c>
    </row>
    <row r="45" spans="1:5" x14ac:dyDescent="0.3">
      <c r="A45" s="17">
        <v>44537</v>
      </c>
      <c r="B45" s="25" t="s">
        <v>2</v>
      </c>
      <c r="C45" s="25">
        <v>2300</v>
      </c>
      <c r="D45" s="21" t="s">
        <v>33</v>
      </c>
      <c r="E45" s="23" t="str">
        <f t="shared" si="0"/>
        <v>Over Budget</v>
      </c>
    </row>
    <row r="46" spans="1:5" x14ac:dyDescent="0.3">
      <c r="A46" s="17">
        <v>44539</v>
      </c>
      <c r="B46" s="25" t="s">
        <v>12</v>
      </c>
      <c r="C46" s="25">
        <v>12000</v>
      </c>
      <c r="D46" s="21" t="s">
        <v>34</v>
      </c>
      <c r="E46" s="23" t="str">
        <f t="shared" si="0"/>
        <v>Over Budget</v>
      </c>
    </row>
    <row r="47" spans="1:5" x14ac:dyDescent="0.3">
      <c r="A47" s="17">
        <v>44545</v>
      </c>
      <c r="B47" s="25" t="s">
        <v>10</v>
      </c>
      <c r="C47" s="25">
        <v>1500</v>
      </c>
      <c r="D47" s="21" t="s">
        <v>34</v>
      </c>
      <c r="E47" s="23" t="str">
        <f t="shared" si="0"/>
        <v>Within Budget</v>
      </c>
    </row>
    <row r="48" spans="1:5" x14ac:dyDescent="0.3">
      <c r="A48" s="17">
        <v>44547</v>
      </c>
      <c r="B48" s="25" t="s">
        <v>11</v>
      </c>
      <c r="C48" s="25">
        <v>470.63</v>
      </c>
      <c r="D48" s="21" t="s">
        <v>33</v>
      </c>
      <c r="E48" s="23" t="str">
        <f t="shared" si="0"/>
        <v>Within Budget</v>
      </c>
    </row>
    <row r="49" spans="1:5" x14ac:dyDescent="0.3">
      <c r="A49" s="17">
        <v>44550</v>
      </c>
      <c r="B49" s="25" t="s">
        <v>7</v>
      </c>
      <c r="C49" s="25">
        <v>267</v>
      </c>
      <c r="D49" s="21" t="s">
        <v>33</v>
      </c>
      <c r="E49" s="23" t="str">
        <f t="shared" si="0"/>
        <v>Within Budget</v>
      </c>
    </row>
    <row r="50" spans="1:5" x14ac:dyDescent="0.3">
      <c r="A50" s="17">
        <v>44553</v>
      </c>
      <c r="B50" s="25" t="s">
        <v>6</v>
      </c>
      <c r="C50" s="25">
        <v>640</v>
      </c>
      <c r="D50" s="21" t="s">
        <v>33</v>
      </c>
      <c r="E50" s="23" t="str">
        <f t="shared" si="0"/>
        <v>Within Budget</v>
      </c>
    </row>
    <row r="51" spans="1:5" x14ac:dyDescent="0.3">
      <c r="A51" s="17">
        <v>44553</v>
      </c>
      <c r="B51" s="25" t="s">
        <v>5</v>
      </c>
      <c r="C51" s="25">
        <v>450</v>
      </c>
      <c r="D51" s="21" t="s">
        <v>33</v>
      </c>
      <c r="E51" s="23" t="str">
        <f t="shared" si="0"/>
        <v>Within Budget</v>
      </c>
    </row>
  </sheetData>
  <dataValidations count="1">
    <dataValidation type="list" allowBlank="1" showInputMessage="1" showErrorMessage="1" sqref="D2:D51" xr:uid="{F71F95F5-3BF2-4421-B3EA-B69A8CDFC201}">
      <formula1>"Essentials,Non-essentials"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98FD2-A7BE-4E48-A3A9-E44275CD5C2C}">
  <dimension ref="A1:F235"/>
  <sheetViews>
    <sheetView workbookViewId="0">
      <selection activeCell="E10" sqref="E10"/>
    </sheetView>
  </sheetViews>
  <sheetFormatPr defaultRowHeight="14.4" x14ac:dyDescent="0.3"/>
  <cols>
    <col min="1" max="1" width="11.6640625" bestFit="1" customWidth="1"/>
    <col min="2" max="2" width="25" bestFit="1" customWidth="1"/>
    <col min="3" max="3" width="9.6640625" bestFit="1" customWidth="1"/>
    <col min="4" max="4" width="27.6640625" bestFit="1" customWidth="1"/>
    <col min="5" max="5" width="8.44140625" bestFit="1" customWidth="1"/>
    <col min="6" max="6" width="13.88671875" customWidth="1"/>
  </cols>
  <sheetData>
    <row r="1" spans="1:6" x14ac:dyDescent="0.3">
      <c r="A1" s="33" t="s">
        <v>47</v>
      </c>
      <c r="B1" s="34" t="s">
        <v>48</v>
      </c>
      <c r="C1" s="34" t="s">
        <v>49</v>
      </c>
      <c r="D1" s="34" t="s">
        <v>50</v>
      </c>
      <c r="E1" s="35" t="s">
        <v>51</v>
      </c>
      <c r="F1" s="35" t="s">
        <v>52</v>
      </c>
    </row>
    <row r="2" spans="1:6" x14ac:dyDescent="0.3">
      <c r="A2" s="36">
        <v>9100</v>
      </c>
      <c r="B2" s="29" t="s">
        <v>53</v>
      </c>
      <c r="C2" s="37" t="s">
        <v>54</v>
      </c>
      <c r="D2" s="37" t="s">
        <v>55</v>
      </c>
      <c r="E2" s="38" t="s">
        <v>56</v>
      </c>
      <c r="F2" s="38" t="s">
        <v>57</v>
      </c>
    </row>
    <row r="3" spans="1:6" x14ac:dyDescent="0.3">
      <c r="A3" s="36">
        <v>9101</v>
      </c>
      <c r="B3" s="29" t="s">
        <v>58</v>
      </c>
      <c r="C3" s="37" t="s">
        <v>59</v>
      </c>
      <c r="D3" s="37" t="s">
        <v>60</v>
      </c>
      <c r="E3" s="38" t="s">
        <v>56</v>
      </c>
      <c r="F3" s="38" t="s">
        <v>61</v>
      </c>
    </row>
    <row r="4" spans="1:6" x14ac:dyDescent="0.3">
      <c r="A4" s="36">
        <v>9102</v>
      </c>
      <c r="B4" s="29" t="s">
        <v>62</v>
      </c>
      <c r="C4" s="37" t="s">
        <v>63</v>
      </c>
      <c r="D4" s="37" t="s">
        <v>64</v>
      </c>
      <c r="E4" s="38" t="s">
        <v>65</v>
      </c>
      <c r="F4" s="38" t="s">
        <v>66</v>
      </c>
    </row>
    <row r="5" spans="1:6" x14ac:dyDescent="0.3">
      <c r="A5" s="36">
        <v>9103</v>
      </c>
      <c r="B5" s="29" t="s">
        <v>67</v>
      </c>
      <c r="C5" s="37" t="s">
        <v>68</v>
      </c>
      <c r="D5" s="37" t="s">
        <v>69</v>
      </c>
      <c r="E5" s="38" t="s">
        <v>56</v>
      </c>
      <c r="F5" s="38" t="s">
        <v>66</v>
      </c>
    </row>
    <row r="6" spans="1:6" x14ac:dyDescent="0.3">
      <c r="A6" s="36">
        <v>9104</v>
      </c>
      <c r="B6" s="31" t="s">
        <v>70</v>
      </c>
      <c r="C6" s="37" t="s">
        <v>71</v>
      </c>
      <c r="D6" s="37" t="s">
        <v>72</v>
      </c>
      <c r="E6" s="38" t="s">
        <v>56</v>
      </c>
      <c r="F6" s="38" t="s">
        <v>73</v>
      </c>
    </row>
    <row r="7" spans="1:6" x14ac:dyDescent="0.3">
      <c r="A7" s="36">
        <v>9105</v>
      </c>
      <c r="B7" s="31" t="s">
        <v>74</v>
      </c>
      <c r="C7" s="37" t="s">
        <v>75</v>
      </c>
      <c r="D7" s="37" t="s">
        <v>76</v>
      </c>
      <c r="E7" s="38" t="s">
        <v>56</v>
      </c>
      <c r="F7" s="38" t="s">
        <v>77</v>
      </c>
    </row>
    <row r="8" spans="1:6" x14ac:dyDescent="0.3">
      <c r="A8" s="39">
        <v>9106</v>
      </c>
      <c r="B8" s="31" t="s">
        <v>78</v>
      </c>
      <c r="C8" s="32" t="s">
        <v>79</v>
      </c>
      <c r="D8" s="32" t="s">
        <v>80</v>
      </c>
      <c r="E8" s="40" t="s">
        <v>56</v>
      </c>
      <c r="F8" s="40" t="s">
        <v>81</v>
      </c>
    </row>
    <row r="9" spans="1:6" x14ac:dyDescent="0.3">
      <c r="A9" s="36">
        <v>9107</v>
      </c>
      <c r="B9" s="31" t="s">
        <v>82</v>
      </c>
      <c r="C9" s="37" t="s">
        <v>63</v>
      </c>
      <c r="D9" s="37" t="s">
        <v>64</v>
      </c>
      <c r="E9" s="38" t="s">
        <v>56</v>
      </c>
      <c r="F9" s="38" t="s">
        <v>81</v>
      </c>
    </row>
    <row r="10" spans="1:6" x14ac:dyDescent="0.3">
      <c r="A10" s="36">
        <v>9109</v>
      </c>
      <c r="B10" s="31" t="s">
        <v>83</v>
      </c>
      <c r="C10" s="37" t="s">
        <v>71</v>
      </c>
      <c r="D10" s="37" t="s">
        <v>72</v>
      </c>
      <c r="E10" s="38" t="s">
        <v>56</v>
      </c>
      <c r="F10" s="38" t="s">
        <v>81</v>
      </c>
    </row>
    <row r="11" spans="1:6" x14ac:dyDescent="0.3">
      <c r="A11" s="36">
        <v>9110</v>
      </c>
      <c r="B11" s="31" t="s">
        <v>84</v>
      </c>
      <c r="C11" s="37" t="s">
        <v>85</v>
      </c>
      <c r="D11" s="37" t="s">
        <v>86</v>
      </c>
      <c r="E11" s="38" t="s">
        <v>56</v>
      </c>
      <c r="F11" s="38" t="s">
        <v>81</v>
      </c>
    </row>
    <row r="12" spans="1:6" x14ac:dyDescent="0.3">
      <c r="A12" s="36">
        <v>9111</v>
      </c>
      <c r="B12" s="31" t="s">
        <v>87</v>
      </c>
      <c r="C12" s="37" t="s">
        <v>88</v>
      </c>
      <c r="D12" s="37" t="s">
        <v>89</v>
      </c>
      <c r="E12" s="38" t="s">
        <v>65</v>
      </c>
      <c r="F12" s="38" t="s">
        <v>73</v>
      </c>
    </row>
    <row r="13" spans="1:6" x14ac:dyDescent="0.3">
      <c r="A13" s="36">
        <v>9112</v>
      </c>
      <c r="B13" s="31" t="s">
        <v>90</v>
      </c>
      <c r="C13" s="37" t="s">
        <v>71</v>
      </c>
      <c r="D13" s="37" t="s">
        <v>72</v>
      </c>
      <c r="E13" s="38" t="s">
        <v>56</v>
      </c>
      <c r="F13" s="38" t="s">
        <v>81</v>
      </c>
    </row>
    <row r="14" spans="1:6" x14ac:dyDescent="0.3">
      <c r="A14" s="36">
        <v>9113</v>
      </c>
      <c r="B14" s="31" t="s">
        <v>91</v>
      </c>
      <c r="C14" s="37" t="s">
        <v>92</v>
      </c>
      <c r="D14" s="37" t="s">
        <v>93</v>
      </c>
      <c r="E14" s="38" t="s">
        <v>56</v>
      </c>
      <c r="F14" s="38" t="s">
        <v>94</v>
      </c>
    </row>
    <row r="15" spans="1:6" x14ac:dyDescent="0.3">
      <c r="A15" s="36">
        <v>9115</v>
      </c>
      <c r="B15" s="31" t="s">
        <v>95</v>
      </c>
      <c r="C15" s="37" t="s">
        <v>54</v>
      </c>
      <c r="D15" s="37" t="s">
        <v>93</v>
      </c>
      <c r="E15" s="38" t="s">
        <v>56</v>
      </c>
      <c r="F15" s="38" t="s">
        <v>73</v>
      </c>
    </row>
    <row r="16" spans="1:6" x14ac:dyDescent="0.3">
      <c r="A16" s="36">
        <v>9116</v>
      </c>
      <c r="B16" s="31" t="s">
        <v>96</v>
      </c>
      <c r="C16" s="37" t="s">
        <v>75</v>
      </c>
      <c r="D16" s="37" t="s">
        <v>76</v>
      </c>
      <c r="E16" s="38" t="s">
        <v>65</v>
      </c>
      <c r="F16" s="38" t="s">
        <v>97</v>
      </c>
    </row>
    <row r="17" spans="1:6" x14ac:dyDescent="0.3">
      <c r="A17" s="36">
        <v>9117</v>
      </c>
      <c r="B17" s="31" t="s">
        <v>98</v>
      </c>
      <c r="C17" s="37" t="s">
        <v>71</v>
      </c>
      <c r="D17" s="37" t="s">
        <v>72</v>
      </c>
      <c r="E17" s="38" t="s">
        <v>56</v>
      </c>
      <c r="F17" s="38" t="s">
        <v>73</v>
      </c>
    </row>
    <row r="18" spans="1:6" x14ac:dyDescent="0.3">
      <c r="A18" s="36">
        <v>9118</v>
      </c>
      <c r="B18" s="31" t="s">
        <v>99</v>
      </c>
      <c r="C18" s="37" t="s">
        <v>68</v>
      </c>
      <c r="D18" s="37" t="s">
        <v>69</v>
      </c>
      <c r="E18" s="38" t="s">
        <v>56</v>
      </c>
      <c r="F18" s="38" t="s">
        <v>57</v>
      </c>
    </row>
    <row r="19" spans="1:6" x14ac:dyDescent="0.3">
      <c r="A19" s="36">
        <v>9120</v>
      </c>
      <c r="B19" s="31" t="s">
        <v>100</v>
      </c>
      <c r="C19" s="37" t="s">
        <v>54</v>
      </c>
      <c r="D19" s="37" t="s">
        <v>55</v>
      </c>
      <c r="E19" s="38" t="s">
        <v>56</v>
      </c>
      <c r="F19" s="38" t="s">
        <v>81</v>
      </c>
    </row>
    <row r="20" spans="1:6" x14ac:dyDescent="0.3">
      <c r="A20" s="36">
        <v>9121</v>
      </c>
      <c r="B20" s="31" t="s">
        <v>101</v>
      </c>
      <c r="C20" s="37" t="s">
        <v>63</v>
      </c>
      <c r="D20" s="37" t="s">
        <v>64</v>
      </c>
      <c r="E20" s="38" t="s">
        <v>56</v>
      </c>
      <c r="F20" s="38" t="s">
        <v>97</v>
      </c>
    </row>
    <row r="21" spans="1:6" x14ac:dyDescent="0.3">
      <c r="A21" s="36">
        <v>9122</v>
      </c>
      <c r="B21" s="31" t="s">
        <v>102</v>
      </c>
      <c r="C21" s="37" t="s">
        <v>103</v>
      </c>
      <c r="D21" s="37" t="s">
        <v>104</v>
      </c>
      <c r="E21" s="38" t="s">
        <v>56</v>
      </c>
      <c r="F21" s="38" t="s">
        <v>97</v>
      </c>
    </row>
    <row r="22" spans="1:6" x14ac:dyDescent="0.3">
      <c r="A22" s="36">
        <v>9124</v>
      </c>
      <c r="B22" s="31" t="s">
        <v>105</v>
      </c>
      <c r="C22" s="37" t="s">
        <v>63</v>
      </c>
      <c r="D22" s="37" t="s">
        <v>64</v>
      </c>
      <c r="E22" s="38" t="s">
        <v>56</v>
      </c>
      <c r="F22" s="38" t="s">
        <v>77</v>
      </c>
    </row>
    <row r="23" spans="1:6" x14ac:dyDescent="0.3">
      <c r="A23" s="36">
        <v>9125</v>
      </c>
      <c r="B23" s="31" t="s">
        <v>106</v>
      </c>
      <c r="C23" s="37" t="s">
        <v>107</v>
      </c>
      <c r="D23" s="37" t="s">
        <v>108</v>
      </c>
      <c r="E23" s="38" t="s">
        <v>56</v>
      </c>
      <c r="F23" s="38" t="s">
        <v>94</v>
      </c>
    </row>
    <row r="24" spans="1:6" x14ac:dyDescent="0.3">
      <c r="A24" s="36">
        <v>9126</v>
      </c>
      <c r="B24" s="32" t="s">
        <v>109</v>
      </c>
      <c r="C24" s="37" t="s">
        <v>110</v>
      </c>
      <c r="D24" s="37" t="s">
        <v>111</v>
      </c>
      <c r="E24" s="38" t="s">
        <v>56</v>
      </c>
      <c r="F24" s="38" t="s">
        <v>61</v>
      </c>
    </row>
    <row r="25" spans="1:6" x14ac:dyDescent="0.3">
      <c r="A25" s="36">
        <v>9128</v>
      </c>
      <c r="B25" s="31" t="s">
        <v>112</v>
      </c>
      <c r="C25" s="37" t="s">
        <v>113</v>
      </c>
      <c r="D25" s="37" t="s">
        <v>69</v>
      </c>
      <c r="E25" s="38" t="s">
        <v>56</v>
      </c>
      <c r="F25" s="38" t="s">
        <v>81</v>
      </c>
    </row>
    <row r="26" spans="1:6" x14ac:dyDescent="0.3">
      <c r="A26" s="36">
        <v>9129</v>
      </c>
      <c r="B26" s="31" t="s">
        <v>114</v>
      </c>
      <c r="C26" s="37" t="s">
        <v>63</v>
      </c>
      <c r="D26" s="37" t="s">
        <v>64</v>
      </c>
      <c r="E26" s="38" t="s">
        <v>56</v>
      </c>
      <c r="F26" s="38" t="s">
        <v>77</v>
      </c>
    </row>
    <row r="27" spans="1:6" x14ac:dyDescent="0.3">
      <c r="A27" s="36">
        <v>9130</v>
      </c>
      <c r="B27" s="31" t="s">
        <v>115</v>
      </c>
      <c r="C27" s="37" t="s">
        <v>63</v>
      </c>
      <c r="D27" s="37" t="s">
        <v>64</v>
      </c>
      <c r="E27" s="38" t="s">
        <v>65</v>
      </c>
      <c r="F27" s="38" t="s">
        <v>97</v>
      </c>
    </row>
    <row r="28" spans="1:6" x14ac:dyDescent="0.3">
      <c r="A28" s="36">
        <v>9131</v>
      </c>
      <c r="B28" s="31" t="s">
        <v>116</v>
      </c>
      <c r="C28" s="37" t="s">
        <v>117</v>
      </c>
      <c r="D28" s="37" t="s">
        <v>118</v>
      </c>
      <c r="E28" s="38" t="s">
        <v>56</v>
      </c>
      <c r="F28" s="38" t="s">
        <v>66</v>
      </c>
    </row>
    <row r="29" spans="1:6" x14ac:dyDescent="0.3">
      <c r="A29" s="36">
        <v>9132</v>
      </c>
      <c r="B29" s="31" t="s">
        <v>119</v>
      </c>
      <c r="C29" s="37" t="s">
        <v>92</v>
      </c>
      <c r="D29" s="37" t="s">
        <v>93</v>
      </c>
      <c r="E29" s="38" t="s">
        <v>56</v>
      </c>
      <c r="F29" s="38" t="s">
        <v>73</v>
      </c>
    </row>
    <row r="30" spans="1:6" x14ac:dyDescent="0.3">
      <c r="A30" s="36">
        <v>9133</v>
      </c>
      <c r="B30" s="31" t="s">
        <v>120</v>
      </c>
      <c r="C30" s="37" t="s">
        <v>110</v>
      </c>
      <c r="D30" s="37" t="s">
        <v>111</v>
      </c>
      <c r="E30" s="38" t="s">
        <v>56</v>
      </c>
      <c r="F30" s="38" t="s">
        <v>61</v>
      </c>
    </row>
    <row r="31" spans="1:6" x14ac:dyDescent="0.3">
      <c r="A31" s="36">
        <v>9134</v>
      </c>
      <c r="B31" s="31" t="s">
        <v>121</v>
      </c>
      <c r="C31" s="37" t="s">
        <v>54</v>
      </c>
      <c r="D31" s="37" t="s">
        <v>55</v>
      </c>
      <c r="E31" s="38" t="s">
        <v>65</v>
      </c>
      <c r="F31" s="38" t="s">
        <v>73</v>
      </c>
    </row>
    <row r="32" spans="1:6" x14ac:dyDescent="0.3">
      <c r="A32" s="36">
        <v>9135</v>
      </c>
      <c r="B32" s="31" t="s">
        <v>122</v>
      </c>
      <c r="C32" s="37" t="s">
        <v>63</v>
      </c>
      <c r="D32" s="37" t="s">
        <v>64</v>
      </c>
      <c r="E32" s="38" t="s">
        <v>56</v>
      </c>
      <c r="F32" s="38" t="s">
        <v>61</v>
      </c>
    </row>
    <row r="33" spans="1:6" x14ac:dyDescent="0.3">
      <c r="A33" s="36">
        <v>9136</v>
      </c>
      <c r="B33" s="31" t="s">
        <v>123</v>
      </c>
      <c r="C33" s="37" t="s">
        <v>63</v>
      </c>
      <c r="D33" s="37" t="s">
        <v>64</v>
      </c>
      <c r="E33" s="38" t="s">
        <v>65</v>
      </c>
      <c r="F33" s="38" t="s">
        <v>57</v>
      </c>
    </row>
    <row r="34" spans="1:6" x14ac:dyDescent="0.3">
      <c r="A34" s="36">
        <v>9137</v>
      </c>
      <c r="B34" s="31" t="s">
        <v>124</v>
      </c>
      <c r="C34" s="37" t="s">
        <v>85</v>
      </c>
      <c r="D34" s="37" t="s">
        <v>86</v>
      </c>
      <c r="E34" s="38" t="s">
        <v>56</v>
      </c>
      <c r="F34" s="38" t="s">
        <v>73</v>
      </c>
    </row>
    <row r="35" spans="1:6" x14ac:dyDescent="0.3">
      <c r="A35" s="36">
        <v>9138</v>
      </c>
      <c r="B35" s="31" t="s">
        <v>125</v>
      </c>
      <c r="C35" s="37" t="s">
        <v>63</v>
      </c>
      <c r="D35" s="37" t="s">
        <v>64</v>
      </c>
      <c r="E35" s="38" t="s">
        <v>56</v>
      </c>
      <c r="F35" s="38" t="s">
        <v>73</v>
      </c>
    </row>
    <row r="36" spans="1:6" x14ac:dyDescent="0.3">
      <c r="A36" s="36">
        <v>9139</v>
      </c>
      <c r="B36" s="31" t="s">
        <v>126</v>
      </c>
      <c r="C36" s="37" t="s">
        <v>88</v>
      </c>
      <c r="D36" s="37" t="s">
        <v>89</v>
      </c>
      <c r="E36" s="38" t="s">
        <v>56</v>
      </c>
      <c r="F36" s="38" t="s">
        <v>81</v>
      </c>
    </row>
    <row r="37" spans="1:6" x14ac:dyDescent="0.3">
      <c r="A37" s="36">
        <v>9140</v>
      </c>
      <c r="B37" s="31" t="s">
        <v>127</v>
      </c>
      <c r="C37" s="37" t="s">
        <v>92</v>
      </c>
      <c r="D37" s="37" t="s">
        <v>93</v>
      </c>
      <c r="E37" s="38" t="s">
        <v>56</v>
      </c>
      <c r="F37" s="38" t="s">
        <v>97</v>
      </c>
    </row>
    <row r="38" spans="1:6" x14ac:dyDescent="0.3">
      <c r="A38" s="36">
        <v>9141</v>
      </c>
      <c r="B38" s="31" t="s">
        <v>128</v>
      </c>
      <c r="C38" s="37" t="s">
        <v>71</v>
      </c>
      <c r="D38" s="37" t="s">
        <v>72</v>
      </c>
      <c r="E38" s="38" t="s">
        <v>56</v>
      </c>
      <c r="F38" s="38" t="s">
        <v>77</v>
      </c>
    </row>
    <row r="39" spans="1:6" x14ac:dyDescent="0.3">
      <c r="A39" s="36">
        <v>9142</v>
      </c>
      <c r="B39" s="31" t="s">
        <v>129</v>
      </c>
      <c r="C39" s="37" t="s">
        <v>54</v>
      </c>
      <c r="D39" s="37" t="s">
        <v>55</v>
      </c>
      <c r="E39" s="38" t="s">
        <v>65</v>
      </c>
      <c r="F39" s="38" t="s">
        <v>94</v>
      </c>
    </row>
    <row r="40" spans="1:6" x14ac:dyDescent="0.3">
      <c r="A40" s="36">
        <v>9143</v>
      </c>
      <c r="B40" s="31" t="s">
        <v>130</v>
      </c>
      <c r="C40" s="37" t="s">
        <v>85</v>
      </c>
      <c r="D40" s="37" t="s">
        <v>86</v>
      </c>
      <c r="E40" s="38" t="s">
        <v>56</v>
      </c>
      <c r="F40" s="38" t="s">
        <v>81</v>
      </c>
    </row>
    <row r="41" spans="1:6" x14ac:dyDescent="0.3">
      <c r="A41" s="36">
        <v>9144</v>
      </c>
      <c r="B41" s="31" t="s">
        <v>131</v>
      </c>
      <c r="C41" s="37" t="s">
        <v>71</v>
      </c>
      <c r="D41" s="37" t="s">
        <v>72</v>
      </c>
      <c r="E41" s="38" t="s">
        <v>56</v>
      </c>
      <c r="F41" s="38" t="s">
        <v>77</v>
      </c>
    </row>
    <row r="42" spans="1:6" x14ac:dyDescent="0.3">
      <c r="A42" s="36">
        <v>9145</v>
      </c>
      <c r="B42" s="31" t="s">
        <v>132</v>
      </c>
      <c r="C42" s="37" t="s">
        <v>133</v>
      </c>
      <c r="D42" s="37" t="s">
        <v>134</v>
      </c>
      <c r="E42" s="38" t="s">
        <v>56</v>
      </c>
      <c r="F42" s="38" t="s">
        <v>61</v>
      </c>
    </row>
    <row r="43" spans="1:6" x14ac:dyDescent="0.3">
      <c r="A43" s="36">
        <v>9146</v>
      </c>
      <c r="B43" s="31" t="s">
        <v>135</v>
      </c>
      <c r="C43" s="37" t="s">
        <v>71</v>
      </c>
      <c r="D43" s="37" t="s">
        <v>72</v>
      </c>
      <c r="E43" s="38" t="s">
        <v>56</v>
      </c>
      <c r="F43" s="38" t="s">
        <v>77</v>
      </c>
    </row>
    <row r="44" spans="1:6" x14ac:dyDescent="0.3">
      <c r="A44" s="36">
        <v>9147</v>
      </c>
      <c r="B44" s="31" t="s">
        <v>136</v>
      </c>
      <c r="C44" s="37" t="s">
        <v>110</v>
      </c>
      <c r="D44" s="37" t="s">
        <v>111</v>
      </c>
      <c r="E44" s="38" t="s">
        <v>65</v>
      </c>
      <c r="F44" s="38" t="s">
        <v>66</v>
      </c>
    </row>
    <row r="45" spans="1:6" x14ac:dyDescent="0.3">
      <c r="A45" s="36">
        <v>9148</v>
      </c>
      <c r="B45" s="31" t="s">
        <v>137</v>
      </c>
      <c r="C45" s="37" t="s">
        <v>133</v>
      </c>
      <c r="D45" s="37" t="s">
        <v>134</v>
      </c>
      <c r="E45" s="38" t="s">
        <v>56</v>
      </c>
      <c r="F45" s="38" t="s">
        <v>73</v>
      </c>
    </row>
    <row r="46" spans="1:6" x14ac:dyDescent="0.3">
      <c r="A46" s="36">
        <v>9149</v>
      </c>
      <c r="B46" s="31" t="s">
        <v>109</v>
      </c>
      <c r="C46" s="37" t="s">
        <v>92</v>
      </c>
      <c r="D46" s="37" t="s">
        <v>93</v>
      </c>
      <c r="E46" s="38" t="s">
        <v>56</v>
      </c>
      <c r="F46" s="38" t="s">
        <v>57</v>
      </c>
    </row>
    <row r="47" spans="1:6" x14ac:dyDescent="0.3">
      <c r="A47" s="36">
        <v>9150</v>
      </c>
      <c r="B47" s="31" t="s">
        <v>138</v>
      </c>
      <c r="C47" s="37" t="s">
        <v>63</v>
      </c>
      <c r="D47" s="37" t="s">
        <v>64</v>
      </c>
      <c r="E47" s="38" t="s">
        <v>56</v>
      </c>
      <c r="F47" s="38" t="s">
        <v>139</v>
      </c>
    </row>
    <row r="48" spans="1:6" x14ac:dyDescent="0.3">
      <c r="A48" s="36">
        <v>9151</v>
      </c>
      <c r="B48" s="31" t="s">
        <v>140</v>
      </c>
      <c r="C48" s="37" t="s">
        <v>141</v>
      </c>
      <c r="D48" s="37" t="s">
        <v>142</v>
      </c>
      <c r="E48" s="38" t="s">
        <v>56</v>
      </c>
      <c r="F48" s="38" t="s">
        <v>94</v>
      </c>
    </row>
    <row r="49" spans="1:6" x14ac:dyDescent="0.3">
      <c r="A49" s="36">
        <v>9153</v>
      </c>
      <c r="B49" s="31" t="s">
        <v>143</v>
      </c>
      <c r="C49" s="37" t="s">
        <v>144</v>
      </c>
      <c r="D49" s="37" t="s">
        <v>145</v>
      </c>
      <c r="E49" s="38" t="s">
        <v>56</v>
      </c>
      <c r="F49" s="38" t="s">
        <v>57</v>
      </c>
    </row>
    <row r="50" spans="1:6" x14ac:dyDescent="0.3">
      <c r="A50" s="36">
        <v>9154</v>
      </c>
      <c r="B50" s="31" t="s">
        <v>146</v>
      </c>
      <c r="C50" s="37" t="s">
        <v>54</v>
      </c>
      <c r="D50" s="37" t="s">
        <v>55</v>
      </c>
      <c r="E50" s="38" t="s">
        <v>65</v>
      </c>
      <c r="F50" s="38" t="s">
        <v>139</v>
      </c>
    </row>
    <row r="51" spans="1:6" x14ac:dyDescent="0.3">
      <c r="A51" s="36">
        <v>9158</v>
      </c>
      <c r="B51" s="31" t="s">
        <v>147</v>
      </c>
      <c r="C51" s="37" t="s">
        <v>148</v>
      </c>
      <c r="D51" s="37" t="s">
        <v>149</v>
      </c>
      <c r="E51" s="38" t="s">
        <v>56</v>
      </c>
      <c r="F51" s="38" t="s">
        <v>97</v>
      </c>
    </row>
    <row r="52" spans="1:6" x14ac:dyDescent="0.3">
      <c r="A52" s="36">
        <v>9159</v>
      </c>
      <c r="B52" s="31" t="s">
        <v>150</v>
      </c>
      <c r="C52" s="37" t="s">
        <v>151</v>
      </c>
      <c r="D52" s="37" t="s">
        <v>152</v>
      </c>
      <c r="E52" s="38" t="s">
        <v>56</v>
      </c>
      <c r="F52" s="38" t="s">
        <v>139</v>
      </c>
    </row>
    <row r="53" spans="1:6" x14ac:dyDescent="0.3">
      <c r="A53" s="36">
        <v>9160</v>
      </c>
      <c r="B53" s="31" t="s">
        <v>153</v>
      </c>
      <c r="C53" s="37" t="s">
        <v>148</v>
      </c>
      <c r="D53" s="37" t="s">
        <v>149</v>
      </c>
      <c r="E53" s="38" t="s">
        <v>56</v>
      </c>
      <c r="F53" s="38" t="s">
        <v>61</v>
      </c>
    </row>
    <row r="54" spans="1:6" x14ac:dyDescent="0.3">
      <c r="A54" s="36">
        <v>9161</v>
      </c>
      <c r="B54" s="31" t="s">
        <v>154</v>
      </c>
      <c r="C54" s="37" t="s">
        <v>155</v>
      </c>
      <c r="D54" s="37" t="s">
        <v>108</v>
      </c>
      <c r="E54" s="38" t="s">
        <v>56</v>
      </c>
      <c r="F54" s="38" t="s">
        <v>61</v>
      </c>
    </row>
    <row r="55" spans="1:6" x14ac:dyDescent="0.3">
      <c r="A55" s="36">
        <v>9162</v>
      </c>
      <c r="B55" s="31" t="s">
        <v>156</v>
      </c>
      <c r="C55" s="37" t="s">
        <v>54</v>
      </c>
      <c r="D55" s="37" t="s">
        <v>55</v>
      </c>
      <c r="E55" s="38" t="s">
        <v>56</v>
      </c>
      <c r="F55" s="38" t="s">
        <v>57</v>
      </c>
    </row>
    <row r="56" spans="1:6" x14ac:dyDescent="0.3">
      <c r="A56" s="36">
        <v>9163</v>
      </c>
      <c r="B56" s="31" t="s">
        <v>157</v>
      </c>
      <c r="C56" s="37" t="s">
        <v>107</v>
      </c>
      <c r="D56" s="37" t="s">
        <v>108</v>
      </c>
      <c r="E56" s="38" t="s">
        <v>65</v>
      </c>
      <c r="F56" s="38" t="s">
        <v>97</v>
      </c>
    </row>
    <row r="57" spans="1:6" x14ac:dyDescent="0.3">
      <c r="A57" s="36">
        <v>9164</v>
      </c>
      <c r="B57" s="31" t="s">
        <v>158</v>
      </c>
      <c r="C57" s="37" t="s">
        <v>92</v>
      </c>
      <c r="D57" s="37" t="s">
        <v>93</v>
      </c>
      <c r="E57" s="38" t="s">
        <v>56</v>
      </c>
      <c r="F57" s="38" t="s">
        <v>139</v>
      </c>
    </row>
    <row r="58" spans="1:6" x14ac:dyDescent="0.3">
      <c r="A58" s="36">
        <v>9166</v>
      </c>
      <c r="B58" s="31" t="s">
        <v>159</v>
      </c>
      <c r="C58" s="37" t="s">
        <v>63</v>
      </c>
      <c r="D58" s="37" t="s">
        <v>64</v>
      </c>
      <c r="E58" s="38" t="s">
        <v>56</v>
      </c>
      <c r="F58" s="38" t="s">
        <v>61</v>
      </c>
    </row>
    <row r="59" spans="1:6" x14ac:dyDescent="0.3">
      <c r="A59" s="36">
        <v>9167</v>
      </c>
      <c r="B59" s="31" t="s">
        <v>160</v>
      </c>
      <c r="C59" s="37" t="s">
        <v>71</v>
      </c>
      <c r="D59" s="37" t="s">
        <v>72</v>
      </c>
      <c r="E59" s="38" t="s">
        <v>56</v>
      </c>
      <c r="F59" s="38" t="s">
        <v>57</v>
      </c>
    </row>
    <row r="60" spans="1:6" x14ac:dyDescent="0.3">
      <c r="A60" s="36">
        <v>9168</v>
      </c>
      <c r="B60" s="31" t="s">
        <v>161</v>
      </c>
      <c r="C60" s="37" t="s">
        <v>162</v>
      </c>
      <c r="D60" s="37" t="s">
        <v>134</v>
      </c>
      <c r="E60" s="38" t="s">
        <v>56</v>
      </c>
      <c r="F60" s="38" t="s">
        <v>97</v>
      </c>
    </row>
    <row r="61" spans="1:6" x14ac:dyDescent="0.3">
      <c r="A61" s="36">
        <v>9169</v>
      </c>
      <c r="B61" s="31" t="s">
        <v>163</v>
      </c>
      <c r="C61" s="37" t="s">
        <v>164</v>
      </c>
      <c r="D61" s="37" t="s">
        <v>60</v>
      </c>
      <c r="E61" s="38" t="s">
        <v>56</v>
      </c>
      <c r="F61" s="38" t="s">
        <v>77</v>
      </c>
    </row>
    <row r="62" spans="1:6" x14ac:dyDescent="0.3">
      <c r="A62" s="36">
        <v>9170</v>
      </c>
      <c r="B62" s="31" t="s">
        <v>165</v>
      </c>
      <c r="C62" s="37" t="s">
        <v>92</v>
      </c>
      <c r="D62" s="37" t="s">
        <v>93</v>
      </c>
      <c r="E62" s="38" t="s">
        <v>56</v>
      </c>
      <c r="F62" s="38" t="s">
        <v>61</v>
      </c>
    </row>
    <row r="63" spans="1:6" x14ac:dyDescent="0.3">
      <c r="A63" s="36">
        <v>9171</v>
      </c>
      <c r="B63" s="31" t="s">
        <v>166</v>
      </c>
      <c r="C63" s="37" t="s">
        <v>107</v>
      </c>
      <c r="D63" s="37" t="s">
        <v>108</v>
      </c>
      <c r="E63" s="38" t="s">
        <v>56</v>
      </c>
      <c r="F63" s="38" t="s">
        <v>73</v>
      </c>
    </row>
    <row r="64" spans="1:6" x14ac:dyDescent="0.3">
      <c r="A64" s="36">
        <v>9172</v>
      </c>
      <c r="B64" s="31" t="s">
        <v>167</v>
      </c>
      <c r="C64" s="37" t="s">
        <v>168</v>
      </c>
      <c r="D64" s="37" t="s">
        <v>169</v>
      </c>
      <c r="E64" s="38" t="s">
        <v>56</v>
      </c>
      <c r="F64" s="38" t="s">
        <v>77</v>
      </c>
    </row>
    <row r="65" spans="1:6" x14ac:dyDescent="0.3">
      <c r="A65" s="36">
        <v>9173</v>
      </c>
      <c r="B65" s="31" t="s">
        <v>170</v>
      </c>
      <c r="C65" s="37" t="s">
        <v>171</v>
      </c>
      <c r="D65" s="37" t="s">
        <v>108</v>
      </c>
      <c r="E65" s="38" t="s">
        <v>56</v>
      </c>
      <c r="F65" s="38" t="s">
        <v>97</v>
      </c>
    </row>
    <row r="66" spans="1:6" x14ac:dyDescent="0.3">
      <c r="A66" s="36">
        <v>9175</v>
      </c>
      <c r="B66" s="31" t="s">
        <v>172</v>
      </c>
      <c r="C66" s="37" t="s">
        <v>54</v>
      </c>
      <c r="D66" s="37" t="s">
        <v>55</v>
      </c>
      <c r="E66" s="38" t="s">
        <v>65</v>
      </c>
      <c r="F66" s="38" t="s">
        <v>81</v>
      </c>
    </row>
    <row r="67" spans="1:6" x14ac:dyDescent="0.3">
      <c r="A67" s="36">
        <v>9176</v>
      </c>
      <c r="B67" s="31" t="s">
        <v>173</v>
      </c>
      <c r="C67" s="37" t="s">
        <v>174</v>
      </c>
      <c r="D67" s="37" t="s">
        <v>175</v>
      </c>
      <c r="E67" s="38" t="s">
        <v>65</v>
      </c>
      <c r="F67" s="38" t="s">
        <v>94</v>
      </c>
    </row>
    <row r="68" spans="1:6" x14ac:dyDescent="0.3">
      <c r="A68" s="36">
        <v>9177</v>
      </c>
      <c r="B68" s="31" t="s">
        <v>176</v>
      </c>
      <c r="C68" s="37" t="s">
        <v>75</v>
      </c>
      <c r="D68" s="37" t="s">
        <v>76</v>
      </c>
      <c r="E68" s="38" t="s">
        <v>56</v>
      </c>
      <c r="F68" s="38" t="s">
        <v>94</v>
      </c>
    </row>
    <row r="69" spans="1:6" x14ac:dyDescent="0.3">
      <c r="A69" s="36">
        <v>9178</v>
      </c>
      <c r="B69" s="31" t="s">
        <v>177</v>
      </c>
      <c r="C69" s="37" t="s">
        <v>63</v>
      </c>
      <c r="D69" s="37" t="s">
        <v>64</v>
      </c>
      <c r="E69" s="38" t="s">
        <v>65</v>
      </c>
      <c r="F69" s="38" t="s">
        <v>77</v>
      </c>
    </row>
    <row r="70" spans="1:6" x14ac:dyDescent="0.3">
      <c r="A70" s="36">
        <v>9180</v>
      </c>
      <c r="B70" s="31" t="s">
        <v>178</v>
      </c>
      <c r="C70" s="37" t="s">
        <v>113</v>
      </c>
      <c r="D70" s="37" t="s">
        <v>69</v>
      </c>
      <c r="E70" s="38" t="s">
        <v>56</v>
      </c>
      <c r="F70" s="38" t="s">
        <v>77</v>
      </c>
    </row>
    <row r="71" spans="1:6" x14ac:dyDescent="0.3">
      <c r="A71" s="36">
        <v>9181</v>
      </c>
      <c r="B71" s="31" t="s">
        <v>179</v>
      </c>
      <c r="C71" s="37" t="s">
        <v>168</v>
      </c>
      <c r="D71" s="37" t="s">
        <v>169</v>
      </c>
      <c r="E71" s="38" t="s">
        <v>65</v>
      </c>
      <c r="F71" s="38" t="s">
        <v>57</v>
      </c>
    </row>
    <row r="72" spans="1:6" x14ac:dyDescent="0.3">
      <c r="A72" s="36">
        <v>9182</v>
      </c>
      <c r="B72" s="31" t="s">
        <v>180</v>
      </c>
      <c r="C72" s="37" t="s">
        <v>71</v>
      </c>
      <c r="D72" s="37" t="s">
        <v>72</v>
      </c>
      <c r="E72" s="38" t="s">
        <v>56</v>
      </c>
      <c r="F72" s="38" t="s">
        <v>77</v>
      </c>
    </row>
    <row r="73" spans="1:6" x14ac:dyDescent="0.3">
      <c r="A73" s="36">
        <v>9184</v>
      </c>
      <c r="B73" s="31" t="s">
        <v>181</v>
      </c>
      <c r="C73" s="37" t="s">
        <v>68</v>
      </c>
      <c r="D73" s="37" t="s">
        <v>69</v>
      </c>
      <c r="E73" s="38" t="s">
        <v>56</v>
      </c>
      <c r="F73" s="38" t="s">
        <v>94</v>
      </c>
    </row>
    <row r="74" spans="1:6" x14ac:dyDescent="0.3">
      <c r="A74" s="36">
        <v>9185</v>
      </c>
      <c r="B74" s="31" t="s">
        <v>182</v>
      </c>
      <c r="C74" s="37" t="s">
        <v>63</v>
      </c>
      <c r="D74" s="37" t="s">
        <v>64</v>
      </c>
      <c r="E74" s="38" t="s">
        <v>65</v>
      </c>
      <c r="F74" s="38" t="s">
        <v>139</v>
      </c>
    </row>
    <row r="75" spans="1:6" x14ac:dyDescent="0.3">
      <c r="A75" s="36">
        <v>9186</v>
      </c>
      <c r="B75" s="31" t="s">
        <v>183</v>
      </c>
      <c r="C75" s="37" t="s">
        <v>168</v>
      </c>
      <c r="D75" s="37" t="s">
        <v>169</v>
      </c>
      <c r="E75" s="38" t="s">
        <v>56</v>
      </c>
      <c r="F75" s="38" t="s">
        <v>94</v>
      </c>
    </row>
    <row r="76" spans="1:6" x14ac:dyDescent="0.3">
      <c r="A76" s="36">
        <v>9187</v>
      </c>
      <c r="B76" s="31" t="s">
        <v>184</v>
      </c>
      <c r="C76" s="37" t="s">
        <v>63</v>
      </c>
      <c r="D76" s="37" t="s">
        <v>64</v>
      </c>
      <c r="E76" s="38" t="s">
        <v>56</v>
      </c>
      <c r="F76" s="38" t="s">
        <v>97</v>
      </c>
    </row>
    <row r="77" spans="1:6" x14ac:dyDescent="0.3">
      <c r="A77" s="36">
        <v>9188</v>
      </c>
      <c r="B77" s="31" t="s">
        <v>185</v>
      </c>
      <c r="C77" s="37" t="s">
        <v>174</v>
      </c>
      <c r="D77" s="37" t="s">
        <v>175</v>
      </c>
      <c r="E77" s="38" t="s">
        <v>56</v>
      </c>
      <c r="F77" s="38" t="s">
        <v>77</v>
      </c>
    </row>
    <row r="78" spans="1:6" x14ac:dyDescent="0.3">
      <c r="A78" s="36">
        <v>9189</v>
      </c>
      <c r="B78" s="31" t="s">
        <v>186</v>
      </c>
      <c r="C78" s="37" t="s">
        <v>54</v>
      </c>
      <c r="D78" s="37" t="s">
        <v>55</v>
      </c>
      <c r="E78" s="38" t="s">
        <v>56</v>
      </c>
      <c r="F78" s="38" t="s">
        <v>57</v>
      </c>
    </row>
    <row r="79" spans="1:6" x14ac:dyDescent="0.3">
      <c r="A79" s="36">
        <v>9190</v>
      </c>
      <c r="B79" s="31" t="s">
        <v>187</v>
      </c>
      <c r="C79" s="37" t="s">
        <v>141</v>
      </c>
      <c r="D79" s="37" t="s">
        <v>142</v>
      </c>
      <c r="E79" s="38" t="s">
        <v>56</v>
      </c>
      <c r="F79" s="38" t="s">
        <v>61</v>
      </c>
    </row>
    <row r="80" spans="1:6" x14ac:dyDescent="0.3">
      <c r="A80" s="36">
        <v>9191</v>
      </c>
      <c r="B80" s="31" t="s">
        <v>188</v>
      </c>
      <c r="C80" s="37" t="s">
        <v>54</v>
      </c>
      <c r="D80" s="37" t="s">
        <v>55</v>
      </c>
      <c r="E80" s="38" t="s">
        <v>56</v>
      </c>
      <c r="F80" s="38" t="s">
        <v>73</v>
      </c>
    </row>
    <row r="81" spans="1:6" x14ac:dyDescent="0.3">
      <c r="A81" s="36">
        <v>9192</v>
      </c>
      <c r="B81" s="31" t="s">
        <v>189</v>
      </c>
      <c r="C81" s="37" t="s">
        <v>63</v>
      </c>
      <c r="D81" s="37" t="s">
        <v>64</v>
      </c>
      <c r="E81" s="38" t="s">
        <v>56</v>
      </c>
      <c r="F81" s="38" t="s">
        <v>97</v>
      </c>
    </row>
    <row r="82" spans="1:6" x14ac:dyDescent="0.3">
      <c r="A82" s="36">
        <v>9193</v>
      </c>
      <c r="B82" s="31" t="s">
        <v>190</v>
      </c>
      <c r="C82" s="37" t="s">
        <v>117</v>
      </c>
      <c r="D82" s="37" t="s">
        <v>118</v>
      </c>
      <c r="E82" s="38" t="s">
        <v>56</v>
      </c>
      <c r="F82" s="38" t="s">
        <v>139</v>
      </c>
    </row>
    <row r="83" spans="1:6" x14ac:dyDescent="0.3">
      <c r="A83" s="36">
        <v>9194</v>
      </c>
      <c r="B83" s="31" t="s">
        <v>191</v>
      </c>
      <c r="C83" s="37" t="s">
        <v>151</v>
      </c>
      <c r="D83" s="37" t="s">
        <v>152</v>
      </c>
      <c r="E83" s="38" t="s">
        <v>56</v>
      </c>
      <c r="F83" s="38" t="s">
        <v>97</v>
      </c>
    </row>
    <row r="84" spans="1:6" x14ac:dyDescent="0.3">
      <c r="A84" s="36">
        <v>9195</v>
      </c>
      <c r="B84" s="31" t="s">
        <v>192</v>
      </c>
      <c r="C84" s="37" t="s">
        <v>71</v>
      </c>
      <c r="D84" s="37" t="s">
        <v>72</v>
      </c>
      <c r="E84" s="38" t="s">
        <v>56</v>
      </c>
      <c r="F84" s="38" t="s">
        <v>139</v>
      </c>
    </row>
    <row r="85" spans="1:6" x14ac:dyDescent="0.3">
      <c r="A85" s="36">
        <v>9199</v>
      </c>
      <c r="B85" s="31" t="s">
        <v>193</v>
      </c>
      <c r="C85" s="37" t="s">
        <v>63</v>
      </c>
      <c r="D85" s="37" t="s">
        <v>64</v>
      </c>
      <c r="E85" s="38" t="s">
        <v>56</v>
      </c>
      <c r="F85" s="38" t="s">
        <v>57</v>
      </c>
    </row>
    <row r="86" spans="1:6" x14ac:dyDescent="0.3">
      <c r="A86" s="36">
        <v>9201</v>
      </c>
      <c r="B86" s="31" t="s">
        <v>194</v>
      </c>
      <c r="C86" s="37" t="s">
        <v>117</v>
      </c>
      <c r="D86" s="37" t="s">
        <v>118</v>
      </c>
      <c r="E86" s="38" t="s">
        <v>56</v>
      </c>
      <c r="F86" s="38" t="s">
        <v>77</v>
      </c>
    </row>
    <row r="87" spans="1:6" x14ac:dyDescent="0.3">
      <c r="A87" s="36">
        <v>9202</v>
      </c>
      <c r="B87" s="31" t="s">
        <v>195</v>
      </c>
      <c r="C87" s="37" t="s">
        <v>196</v>
      </c>
      <c r="D87" s="37" t="s">
        <v>169</v>
      </c>
      <c r="E87" s="38" t="s">
        <v>65</v>
      </c>
      <c r="F87" s="38" t="s">
        <v>81</v>
      </c>
    </row>
    <row r="88" spans="1:6" x14ac:dyDescent="0.3">
      <c r="A88" s="36">
        <v>9206</v>
      </c>
      <c r="B88" s="31" t="s">
        <v>197</v>
      </c>
      <c r="C88" s="37" t="s">
        <v>79</v>
      </c>
      <c r="D88" s="37" t="s">
        <v>80</v>
      </c>
      <c r="E88" s="38" t="s">
        <v>56</v>
      </c>
      <c r="F88" s="38" t="s">
        <v>94</v>
      </c>
    </row>
    <row r="89" spans="1:6" x14ac:dyDescent="0.3">
      <c r="A89" s="36">
        <v>9207</v>
      </c>
      <c r="B89" s="31" t="s">
        <v>198</v>
      </c>
      <c r="C89" s="37" t="s">
        <v>63</v>
      </c>
      <c r="D89" s="37" t="s">
        <v>64</v>
      </c>
      <c r="E89" s="38" t="s">
        <v>56</v>
      </c>
      <c r="F89" s="38" t="s">
        <v>73</v>
      </c>
    </row>
    <row r="90" spans="1:6" x14ac:dyDescent="0.3">
      <c r="A90" s="36">
        <v>9208</v>
      </c>
      <c r="B90" s="31" t="s">
        <v>199</v>
      </c>
      <c r="C90" s="37" t="s">
        <v>63</v>
      </c>
      <c r="D90" s="37" t="s">
        <v>64</v>
      </c>
      <c r="E90" s="38" t="s">
        <v>56</v>
      </c>
      <c r="F90" s="38" t="s">
        <v>61</v>
      </c>
    </row>
    <row r="91" spans="1:6" x14ac:dyDescent="0.3">
      <c r="A91" s="36">
        <v>9209</v>
      </c>
      <c r="B91" s="31" t="s">
        <v>200</v>
      </c>
      <c r="C91" s="37" t="s">
        <v>71</v>
      </c>
      <c r="D91" s="37" t="s">
        <v>72</v>
      </c>
      <c r="E91" s="38" t="s">
        <v>56</v>
      </c>
      <c r="F91" s="38" t="s">
        <v>73</v>
      </c>
    </row>
    <row r="92" spans="1:6" x14ac:dyDescent="0.3">
      <c r="A92" s="36">
        <v>9210</v>
      </c>
      <c r="B92" s="31" t="s">
        <v>201</v>
      </c>
      <c r="C92" s="37" t="s">
        <v>117</v>
      </c>
      <c r="D92" s="37" t="s">
        <v>118</v>
      </c>
      <c r="E92" s="38" t="s">
        <v>56</v>
      </c>
      <c r="F92" s="38" t="s">
        <v>66</v>
      </c>
    </row>
    <row r="93" spans="1:6" x14ac:dyDescent="0.3">
      <c r="A93" s="36">
        <v>9211</v>
      </c>
      <c r="B93" s="31" t="s">
        <v>202</v>
      </c>
      <c r="C93" s="37" t="s">
        <v>107</v>
      </c>
      <c r="D93" s="37" t="s">
        <v>108</v>
      </c>
      <c r="E93" s="38" t="s">
        <v>56</v>
      </c>
      <c r="F93" s="38" t="s">
        <v>66</v>
      </c>
    </row>
    <row r="94" spans="1:6" x14ac:dyDescent="0.3">
      <c r="A94" s="36">
        <v>9212</v>
      </c>
      <c r="B94" s="31" t="s">
        <v>203</v>
      </c>
      <c r="C94" s="37" t="s">
        <v>103</v>
      </c>
      <c r="D94" s="37" t="s">
        <v>104</v>
      </c>
      <c r="E94" s="38" t="s">
        <v>56</v>
      </c>
      <c r="F94" s="38" t="s">
        <v>77</v>
      </c>
    </row>
    <row r="95" spans="1:6" x14ac:dyDescent="0.3">
      <c r="A95" s="36">
        <v>9213</v>
      </c>
      <c r="B95" s="31" t="s">
        <v>204</v>
      </c>
      <c r="C95" s="37" t="s">
        <v>174</v>
      </c>
      <c r="D95" s="37" t="s">
        <v>175</v>
      </c>
      <c r="E95" s="38" t="s">
        <v>56</v>
      </c>
      <c r="F95" s="38" t="s">
        <v>73</v>
      </c>
    </row>
    <row r="96" spans="1:6" x14ac:dyDescent="0.3">
      <c r="A96" s="36">
        <v>9214</v>
      </c>
      <c r="B96" s="31" t="s">
        <v>205</v>
      </c>
      <c r="C96" s="37" t="s">
        <v>206</v>
      </c>
      <c r="D96" s="37" t="s">
        <v>60</v>
      </c>
      <c r="E96" s="38" t="s">
        <v>56</v>
      </c>
      <c r="F96" s="38" t="s">
        <v>61</v>
      </c>
    </row>
    <row r="97" spans="1:6" x14ac:dyDescent="0.3">
      <c r="A97" s="36">
        <v>9215</v>
      </c>
      <c r="B97" s="31" t="s">
        <v>207</v>
      </c>
      <c r="C97" s="37" t="s">
        <v>168</v>
      </c>
      <c r="D97" s="37" t="s">
        <v>169</v>
      </c>
      <c r="E97" s="38" t="s">
        <v>56</v>
      </c>
      <c r="F97" s="38" t="s">
        <v>61</v>
      </c>
    </row>
    <row r="98" spans="1:6" x14ac:dyDescent="0.3">
      <c r="A98" s="36">
        <v>9216</v>
      </c>
      <c r="B98" s="31" t="s">
        <v>208</v>
      </c>
      <c r="C98" s="37" t="s">
        <v>113</v>
      </c>
      <c r="D98" s="37" t="s">
        <v>69</v>
      </c>
      <c r="E98" s="38" t="s">
        <v>56</v>
      </c>
      <c r="F98" s="38" t="s">
        <v>66</v>
      </c>
    </row>
    <row r="99" spans="1:6" x14ac:dyDescent="0.3">
      <c r="A99" s="36">
        <v>9218</v>
      </c>
      <c r="B99" s="31" t="s">
        <v>209</v>
      </c>
      <c r="C99" s="37" t="s">
        <v>75</v>
      </c>
      <c r="D99" s="37" t="s">
        <v>76</v>
      </c>
      <c r="E99" s="38" t="s">
        <v>56</v>
      </c>
      <c r="F99" s="38" t="s">
        <v>139</v>
      </c>
    </row>
    <row r="100" spans="1:6" x14ac:dyDescent="0.3">
      <c r="A100" s="36">
        <v>9221</v>
      </c>
      <c r="B100" s="31" t="s">
        <v>210</v>
      </c>
      <c r="C100" s="37" t="s">
        <v>168</v>
      </c>
      <c r="D100" s="37" t="s">
        <v>169</v>
      </c>
      <c r="E100" s="38" t="s">
        <v>56</v>
      </c>
      <c r="F100" s="38" t="s">
        <v>57</v>
      </c>
    </row>
    <row r="101" spans="1:6" x14ac:dyDescent="0.3">
      <c r="A101" s="36">
        <v>9222</v>
      </c>
      <c r="B101" s="31" t="s">
        <v>211</v>
      </c>
      <c r="C101" s="37" t="s">
        <v>212</v>
      </c>
      <c r="D101" s="37" t="s">
        <v>60</v>
      </c>
      <c r="E101" s="38" t="s">
        <v>56</v>
      </c>
      <c r="F101" s="38" t="s">
        <v>139</v>
      </c>
    </row>
    <row r="102" spans="1:6" x14ac:dyDescent="0.3">
      <c r="A102" s="36">
        <v>9223</v>
      </c>
      <c r="B102" s="31" t="s">
        <v>213</v>
      </c>
      <c r="C102" s="37" t="s">
        <v>117</v>
      </c>
      <c r="D102" s="37" t="s">
        <v>118</v>
      </c>
      <c r="E102" s="38" t="s">
        <v>56</v>
      </c>
      <c r="F102" s="38" t="s">
        <v>94</v>
      </c>
    </row>
    <row r="103" spans="1:6" x14ac:dyDescent="0.3">
      <c r="A103" s="36">
        <v>9224</v>
      </c>
      <c r="B103" s="31" t="s">
        <v>214</v>
      </c>
      <c r="C103" s="37" t="s">
        <v>92</v>
      </c>
      <c r="D103" s="37" t="s">
        <v>93</v>
      </c>
      <c r="E103" s="38" t="s">
        <v>56</v>
      </c>
      <c r="F103" s="38" t="s">
        <v>57</v>
      </c>
    </row>
    <row r="104" spans="1:6" x14ac:dyDescent="0.3">
      <c r="A104" s="36">
        <v>9225</v>
      </c>
      <c r="B104" s="31" t="s">
        <v>215</v>
      </c>
      <c r="C104" s="37" t="s">
        <v>216</v>
      </c>
      <c r="D104" s="37" t="s">
        <v>104</v>
      </c>
      <c r="E104" s="38" t="s">
        <v>56</v>
      </c>
      <c r="F104" s="38" t="s">
        <v>81</v>
      </c>
    </row>
    <row r="105" spans="1:6" x14ac:dyDescent="0.3">
      <c r="A105" s="36">
        <v>9226</v>
      </c>
      <c r="B105" s="31" t="s">
        <v>217</v>
      </c>
      <c r="C105" s="37" t="s">
        <v>92</v>
      </c>
      <c r="D105" s="37" t="s">
        <v>93</v>
      </c>
      <c r="E105" s="38" t="s">
        <v>56</v>
      </c>
      <c r="F105" s="38" t="s">
        <v>66</v>
      </c>
    </row>
    <row r="106" spans="1:6" x14ac:dyDescent="0.3">
      <c r="A106" s="36">
        <v>9227</v>
      </c>
      <c r="B106" s="31" t="s">
        <v>218</v>
      </c>
      <c r="C106" s="37" t="s">
        <v>113</v>
      </c>
      <c r="D106" s="37" t="s">
        <v>69</v>
      </c>
      <c r="E106" s="38" t="s">
        <v>56</v>
      </c>
      <c r="F106" s="38" t="s">
        <v>81</v>
      </c>
    </row>
    <row r="107" spans="1:6" x14ac:dyDescent="0.3">
      <c r="A107" s="36">
        <v>9230</v>
      </c>
      <c r="B107" s="31" t="s">
        <v>219</v>
      </c>
      <c r="C107" s="37" t="s">
        <v>71</v>
      </c>
      <c r="D107" s="37" t="s">
        <v>72</v>
      </c>
      <c r="E107" s="38" t="s">
        <v>56</v>
      </c>
      <c r="F107" s="38" t="s">
        <v>77</v>
      </c>
    </row>
    <row r="108" spans="1:6" x14ac:dyDescent="0.3">
      <c r="A108" s="36">
        <v>9231</v>
      </c>
      <c r="B108" s="31" t="s">
        <v>220</v>
      </c>
      <c r="C108" s="37" t="s">
        <v>63</v>
      </c>
      <c r="D108" s="37" t="s">
        <v>64</v>
      </c>
      <c r="E108" s="38" t="s">
        <v>56</v>
      </c>
      <c r="F108" s="38" t="s">
        <v>73</v>
      </c>
    </row>
    <row r="109" spans="1:6" x14ac:dyDescent="0.3">
      <c r="A109" s="36">
        <v>9232</v>
      </c>
      <c r="B109" s="31" t="s">
        <v>221</v>
      </c>
      <c r="C109" s="37" t="s">
        <v>68</v>
      </c>
      <c r="D109" s="37" t="s">
        <v>69</v>
      </c>
      <c r="E109" s="38" t="s">
        <v>56</v>
      </c>
      <c r="F109" s="38" t="s">
        <v>81</v>
      </c>
    </row>
    <row r="110" spans="1:6" x14ac:dyDescent="0.3">
      <c r="A110" s="36">
        <v>9233</v>
      </c>
      <c r="B110" s="31" t="s">
        <v>222</v>
      </c>
      <c r="C110" s="37" t="s">
        <v>92</v>
      </c>
      <c r="D110" s="37" t="s">
        <v>93</v>
      </c>
      <c r="E110" s="38" t="s">
        <v>56</v>
      </c>
      <c r="F110" s="38" t="s">
        <v>97</v>
      </c>
    </row>
    <row r="111" spans="1:6" x14ac:dyDescent="0.3">
      <c r="A111" s="36">
        <v>9234</v>
      </c>
      <c r="B111" s="31" t="s">
        <v>223</v>
      </c>
      <c r="C111" s="37" t="s">
        <v>68</v>
      </c>
      <c r="D111" s="37" t="s">
        <v>69</v>
      </c>
      <c r="E111" s="38" t="s">
        <v>56</v>
      </c>
      <c r="F111" s="38" t="s">
        <v>61</v>
      </c>
    </row>
    <row r="112" spans="1:6" x14ac:dyDescent="0.3">
      <c r="A112" s="36">
        <v>9235</v>
      </c>
      <c r="B112" s="31" t="s">
        <v>224</v>
      </c>
      <c r="C112" s="37" t="s">
        <v>63</v>
      </c>
      <c r="D112" s="37" t="s">
        <v>64</v>
      </c>
      <c r="E112" s="38" t="s">
        <v>56</v>
      </c>
      <c r="F112" s="38" t="s">
        <v>81</v>
      </c>
    </row>
    <row r="113" spans="1:6" x14ac:dyDescent="0.3">
      <c r="A113" s="36">
        <v>9236</v>
      </c>
      <c r="B113" s="31" t="s">
        <v>225</v>
      </c>
      <c r="C113" s="37" t="s">
        <v>75</v>
      </c>
      <c r="D113" s="37" t="s">
        <v>76</v>
      </c>
      <c r="E113" s="38" t="s">
        <v>56</v>
      </c>
      <c r="F113" s="38" t="s">
        <v>61</v>
      </c>
    </row>
    <row r="114" spans="1:6" x14ac:dyDescent="0.3">
      <c r="A114" s="36">
        <v>9237</v>
      </c>
      <c r="B114" s="31" t="s">
        <v>226</v>
      </c>
      <c r="C114" s="37" t="s">
        <v>227</v>
      </c>
      <c r="D114" s="37" t="s">
        <v>104</v>
      </c>
      <c r="E114" s="38" t="s">
        <v>56</v>
      </c>
      <c r="F114" s="38" t="s">
        <v>97</v>
      </c>
    </row>
    <row r="115" spans="1:6" x14ac:dyDescent="0.3">
      <c r="A115" s="36">
        <v>9238</v>
      </c>
      <c r="B115" s="31" t="s">
        <v>228</v>
      </c>
      <c r="C115" s="37" t="s">
        <v>216</v>
      </c>
      <c r="D115" s="37" t="s">
        <v>104</v>
      </c>
      <c r="E115" s="38" t="s">
        <v>56</v>
      </c>
      <c r="F115" s="38" t="s">
        <v>97</v>
      </c>
    </row>
    <row r="116" spans="1:6" x14ac:dyDescent="0.3">
      <c r="A116" s="36">
        <v>9239</v>
      </c>
      <c r="B116" s="31" t="s">
        <v>229</v>
      </c>
      <c r="C116" s="37" t="s">
        <v>63</v>
      </c>
      <c r="D116" s="37" t="s">
        <v>64</v>
      </c>
      <c r="E116" s="38" t="s">
        <v>56</v>
      </c>
      <c r="F116" s="38" t="s">
        <v>97</v>
      </c>
    </row>
    <row r="117" spans="1:6" x14ac:dyDescent="0.3">
      <c r="A117" s="36">
        <v>9242</v>
      </c>
      <c r="B117" s="31" t="s">
        <v>230</v>
      </c>
      <c r="C117" s="37" t="s">
        <v>113</v>
      </c>
      <c r="D117" s="37" t="s">
        <v>69</v>
      </c>
      <c r="E117" s="38" t="s">
        <v>56</v>
      </c>
      <c r="F117" s="38" t="s">
        <v>139</v>
      </c>
    </row>
    <row r="118" spans="1:6" x14ac:dyDescent="0.3">
      <c r="A118" s="36">
        <v>9243</v>
      </c>
      <c r="B118" s="31" t="s">
        <v>231</v>
      </c>
      <c r="C118" s="37" t="s">
        <v>63</v>
      </c>
      <c r="D118" s="37" t="s">
        <v>64</v>
      </c>
      <c r="E118" s="38" t="s">
        <v>56</v>
      </c>
      <c r="F118" s="38" t="s">
        <v>94</v>
      </c>
    </row>
    <row r="119" spans="1:6" x14ac:dyDescent="0.3">
      <c r="A119" s="36">
        <v>9244</v>
      </c>
      <c r="B119" s="31" t="s">
        <v>232</v>
      </c>
      <c r="C119" s="37" t="s">
        <v>148</v>
      </c>
      <c r="D119" s="37" t="s">
        <v>149</v>
      </c>
      <c r="E119" s="38" t="s">
        <v>56</v>
      </c>
      <c r="F119" s="38" t="s">
        <v>73</v>
      </c>
    </row>
    <row r="120" spans="1:6" x14ac:dyDescent="0.3">
      <c r="A120" s="36">
        <v>9245</v>
      </c>
      <c r="B120" s="31" t="s">
        <v>233</v>
      </c>
      <c r="C120" s="37" t="s">
        <v>63</v>
      </c>
      <c r="D120" s="37" t="s">
        <v>64</v>
      </c>
      <c r="E120" s="38" t="s">
        <v>56</v>
      </c>
      <c r="F120" s="38" t="s">
        <v>77</v>
      </c>
    </row>
    <row r="121" spans="1:6" x14ac:dyDescent="0.3">
      <c r="A121" s="36">
        <v>9246</v>
      </c>
      <c r="B121" s="31" t="s">
        <v>234</v>
      </c>
      <c r="C121" s="37" t="s">
        <v>148</v>
      </c>
      <c r="D121" s="37" t="s">
        <v>149</v>
      </c>
      <c r="E121" s="38" t="s">
        <v>56</v>
      </c>
      <c r="F121" s="38" t="s">
        <v>97</v>
      </c>
    </row>
    <row r="122" spans="1:6" x14ac:dyDescent="0.3">
      <c r="A122" s="36">
        <v>9247</v>
      </c>
      <c r="B122" s="31" t="s">
        <v>235</v>
      </c>
      <c r="C122" s="37" t="s">
        <v>117</v>
      </c>
      <c r="D122" s="37" t="s">
        <v>118</v>
      </c>
      <c r="E122" s="38" t="s">
        <v>56</v>
      </c>
      <c r="F122" s="38" t="s">
        <v>66</v>
      </c>
    </row>
    <row r="123" spans="1:6" x14ac:dyDescent="0.3">
      <c r="A123" s="36">
        <v>9248</v>
      </c>
      <c r="B123" s="31" t="s">
        <v>236</v>
      </c>
      <c r="C123" s="37" t="s">
        <v>63</v>
      </c>
      <c r="D123" s="37" t="s">
        <v>64</v>
      </c>
      <c r="E123" s="38" t="s">
        <v>56</v>
      </c>
      <c r="F123" s="38" t="s">
        <v>94</v>
      </c>
    </row>
    <row r="124" spans="1:6" x14ac:dyDescent="0.3">
      <c r="A124" s="36">
        <v>9249</v>
      </c>
      <c r="B124" s="31" t="s">
        <v>237</v>
      </c>
      <c r="C124" s="37" t="s">
        <v>71</v>
      </c>
      <c r="D124" s="37" t="s">
        <v>72</v>
      </c>
      <c r="E124" s="38" t="s">
        <v>65</v>
      </c>
      <c r="F124" s="38" t="s">
        <v>94</v>
      </c>
    </row>
    <row r="125" spans="1:6" x14ac:dyDescent="0.3">
      <c r="A125" s="36">
        <v>9250</v>
      </c>
      <c r="B125" s="31" t="s">
        <v>238</v>
      </c>
      <c r="C125" s="37" t="s">
        <v>63</v>
      </c>
      <c r="D125" s="37" t="s">
        <v>64</v>
      </c>
      <c r="E125" s="38" t="s">
        <v>56</v>
      </c>
      <c r="F125" s="38" t="s">
        <v>94</v>
      </c>
    </row>
    <row r="126" spans="1:6" x14ac:dyDescent="0.3">
      <c r="A126" s="36">
        <v>9251</v>
      </c>
      <c r="B126" s="31" t="s">
        <v>239</v>
      </c>
      <c r="C126" s="37" t="s">
        <v>168</v>
      </c>
      <c r="D126" s="37" t="s">
        <v>169</v>
      </c>
      <c r="E126" s="38" t="s">
        <v>65</v>
      </c>
      <c r="F126" s="38" t="s">
        <v>97</v>
      </c>
    </row>
    <row r="127" spans="1:6" x14ac:dyDescent="0.3">
      <c r="A127" s="36">
        <v>9252</v>
      </c>
      <c r="B127" s="31" t="s">
        <v>240</v>
      </c>
      <c r="C127" s="37" t="s">
        <v>92</v>
      </c>
      <c r="D127" s="37" t="s">
        <v>93</v>
      </c>
      <c r="E127" s="38" t="s">
        <v>56</v>
      </c>
      <c r="F127" s="38" t="s">
        <v>139</v>
      </c>
    </row>
    <row r="128" spans="1:6" x14ac:dyDescent="0.3">
      <c r="A128" s="36">
        <v>9253</v>
      </c>
      <c r="B128" s="31" t="s">
        <v>241</v>
      </c>
      <c r="C128" s="37" t="s">
        <v>133</v>
      </c>
      <c r="D128" s="37" t="s">
        <v>134</v>
      </c>
      <c r="E128" s="38" t="s">
        <v>56</v>
      </c>
      <c r="F128" s="38" t="s">
        <v>66</v>
      </c>
    </row>
    <row r="129" spans="1:6" x14ac:dyDescent="0.3">
      <c r="A129" s="36">
        <v>9254</v>
      </c>
      <c r="B129" s="31" t="s">
        <v>242</v>
      </c>
      <c r="C129" s="37" t="s">
        <v>168</v>
      </c>
      <c r="D129" s="37" t="s">
        <v>169</v>
      </c>
      <c r="E129" s="38" t="s">
        <v>56</v>
      </c>
      <c r="F129" s="38" t="s">
        <v>94</v>
      </c>
    </row>
    <row r="130" spans="1:6" x14ac:dyDescent="0.3">
      <c r="A130" s="36">
        <v>9255</v>
      </c>
      <c r="B130" s="31" t="s">
        <v>243</v>
      </c>
      <c r="C130" s="37" t="s">
        <v>63</v>
      </c>
      <c r="D130" s="37" t="s">
        <v>64</v>
      </c>
      <c r="E130" s="38" t="s">
        <v>65</v>
      </c>
      <c r="F130" s="38" t="s">
        <v>81</v>
      </c>
    </row>
    <row r="131" spans="1:6" x14ac:dyDescent="0.3">
      <c r="A131" s="36">
        <v>9256</v>
      </c>
      <c r="B131" s="31" t="s">
        <v>244</v>
      </c>
      <c r="C131" s="37" t="s">
        <v>245</v>
      </c>
      <c r="D131" s="37" t="s">
        <v>60</v>
      </c>
      <c r="E131" s="38" t="s">
        <v>56</v>
      </c>
      <c r="F131" s="38" t="s">
        <v>61</v>
      </c>
    </row>
    <row r="132" spans="1:6" x14ac:dyDescent="0.3">
      <c r="A132" s="36">
        <v>9257</v>
      </c>
      <c r="B132" s="31" t="s">
        <v>246</v>
      </c>
      <c r="C132" s="37" t="s">
        <v>247</v>
      </c>
      <c r="D132" s="37" t="s">
        <v>248</v>
      </c>
      <c r="E132" s="38" t="s">
        <v>65</v>
      </c>
      <c r="F132" s="38" t="s">
        <v>97</v>
      </c>
    </row>
    <row r="133" spans="1:6" x14ac:dyDescent="0.3">
      <c r="A133" s="36">
        <v>9258</v>
      </c>
      <c r="B133" s="31" t="s">
        <v>249</v>
      </c>
      <c r="C133" s="37" t="s">
        <v>151</v>
      </c>
      <c r="D133" s="37" t="s">
        <v>152</v>
      </c>
      <c r="E133" s="38" t="s">
        <v>56</v>
      </c>
      <c r="F133" s="38" t="s">
        <v>81</v>
      </c>
    </row>
    <row r="134" spans="1:6" x14ac:dyDescent="0.3">
      <c r="A134" s="36">
        <v>9259</v>
      </c>
      <c r="B134" s="31" t="s">
        <v>250</v>
      </c>
      <c r="C134" s="37" t="s">
        <v>63</v>
      </c>
      <c r="D134" s="37" t="s">
        <v>64</v>
      </c>
      <c r="E134" s="38" t="s">
        <v>56</v>
      </c>
      <c r="F134" s="38" t="s">
        <v>66</v>
      </c>
    </row>
    <row r="135" spans="1:6" x14ac:dyDescent="0.3">
      <c r="A135" s="36">
        <v>9260</v>
      </c>
      <c r="B135" s="31" t="s">
        <v>251</v>
      </c>
      <c r="C135" s="37" t="s">
        <v>63</v>
      </c>
      <c r="D135" s="37" t="s">
        <v>64</v>
      </c>
      <c r="E135" s="38" t="s">
        <v>56</v>
      </c>
      <c r="F135" s="38" t="s">
        <v>81</v>
      </c>
    </row>
    <row r="136" spans="1:6" x14ac:dyDescent="0.3">
      <c r="A136" s="36">
        <v>9261</v>
      </c>
      <c r="B136" s="31" t="s">
        <v>252</v>
      </c>
      <c r="C136" s="37" t="s">
        <v>63</v>
      </c>
      <c r="D136" s="37" t="s">
        <v>64</v>
      </c>
      <c r="E136" s="38" t="s">
        <v>56</v>
      </c>
      <c r="F136" s="38" t="s">
        <v>77</v>
      </c>
    </row>
    <row r="137" spans="1:6" x14ac:dyDescent="0.3">
      <c r="A137" s="36">
        <v>9262</v>
      </c>
      <c r="B137" s="31" t="s">
        <v>253</v>
      </c>
      <c r="C137" s="37" t="s">
        <v>171</v>
      </c>
      <c r="D137" s="37" t="s">
        <v>108</v>
      </c>
      <c r="E137" s="38" t="s">
        <v>56</v>
      </c>
      <c r="F137" s="38" t="s">
        <v>77</v>
      </c>
    </row>
    <row r="138" spans="1:6" x14ac:dyDescent="0.3">
      <c r="A138" s="36">
        <v>9263</v>
      </c>
      <c r="B138" s="31" t="s">
        <v>254</v>
      </c>
      <c r="C138" s="37" t="s">
        <v>71</v>
      </c>
      <c r="D138" s="37" t="s">
        <v>72</v>
      </c>
      <c r="E138" s="38" t="s">
        <v>56</v>
      </c>
      <c r="F138" s="38" t="s">
        <v>77</v>
      </c>
    </row>
    <row r="139" spans="1:6" x14ac:dyDescent="0.3">
      <c r="A139" s="36">
        <v>9264</v>
      </c>
      <c r="B139" s="31" t="s">
        <v>255</v>
      </c>
      <c r="C139" s="37" t="s">
        <v>63</v>
      </c>
      <c r="D139" s="37" t="s">
        <v>64</v>
      </c>
      <c r="E139" s="38" t="s">
        <v>65</v>
      </c>
      <c r="F139" s="38" t="s">
        <v>77</v>
      </c>
    </row>
    <row r="140" spans="1:6" x14ac:dyDescent="0.3">
      <c r="A140" s="36">
        <v>9265</v>
      </c>
      <c r="B140" s="31" t="s">
        <v>256</v>
      </c>
      <c r="C140" s="37" t="s">
        <v>63</v>
      </c>
      <c r="D140" s="37" t="s">
        <v>64</v>
      </c>
      <c r="E140" s="38" t="s">
        <v>56</v>
      </c>
      <c r="F140" s="38" t="s">
        <v>97</v>
      </c>
    </row>
    <row r="141" spans="1:6" x14ac:dyDescent="0.3">
      <c r="A141" s="36">
        <v>9266</v>
      </c>
      <c r="B141" s="31" t="s">
        <v>257</v>
      </c>
      <c r="C141" s="37" t="s">
        <v>68</v>
      </c>
      <c r="D141" s="37" t="s">
        <v>69</v>
      </c>
      <c r="E141" s="38" t="s">
        <v>56</v>
      </c>
      <c r="F141" s="38" t="s">
        <v>77</v>
      </c>
    </row>
    <row r="142" spans="1:6" x14ac:dyDescent="0.3">
      <c r="A142" s="36">
        <v>9267</v>
      </c>
      <c r="B142" s="31" t="s">
        <v>258</v>
      </c>
      <c r="C142" s="37" t="s">
        <v>245</v>
      </c>
      <c r="D142" s="37" t="s">
        <v>60</v>
      </c>
      <c r="E142" s="38" t="s">
        <v>56</v>
      </c>
      <c r="F142" s="38" t="s">
        <v>61</v>
      </c>
    </row>
    <row r="143" spans="1:6" x14ac:dyDescent="0.3">
      <c r="A143" s="36">
        <v>9268</v>
      </c>
      <c r="B143" s="31" t="s">
        <v>259</v>
      </c>
      <c r="C143" s="37" t="s">
        <v>63</v>
      </c>
      <c r="D143" s="37" t="s">
        <v>64</v>
      </c>
      <c r="E143" s="38" t="s">
        <v>56</v>
      </c>
      <c r="F143" s="38" t="s">
        <v>139</v>
      </c>
    </row>
    <row r="144" spans="1:6" x14ac:dyDescent="0.3">
      <c r="A144" s="36">
        <v>9269</v>
      </c>
      <c r="B144" s="31" t="s">
        <v>260</v>
      </c>
      <c r="C144" s="37" t="s">
        <v>63</v>
      </c>
      <c r="D144" s="37" t="s">
        <v>64</v>
      </c>
      <c r="E144" s="38" t="s">
        <v>56</v>
      </c>
      <c r="F144" s="38" t="s">
        <v>81</v>
      </c>
    </row>
    <row r="145" spans="1:6" x14ac:dyDescent="0.3">
      <c r="A145" s="36">
        <v>9270</v>
      </c>
      <c r="B145" s="31" t="s">
        <v>261</v>
      </c>
      <c r="C145" s="37" t="s">
        <v>63</v>
      </c>
      <c r="D145" s="37" t="s">
        <v>64</v>
      </c>
      <c r="E145" s="38" t="s">
        <v>56</v>
      </c>
      <c r="F145" s="38" t="s">
        <v>97</v>
      </c>
    </row>
    <row r="146" spans="1:6" x14ac:dyDescent="0.3">
      <c r="A146" s="36">
        <v>9271</v>
      </c>
      <c r="B146" s="31" t="s">
        <v>262</v>
      </c>
      <c r="C146" s="37" t="s">
        <v>63</v>
      </c>
      <c r="D146" s="37" t="s">
        <v>64</v>
      </c>
      <c r="E146" s="38" t="s">
        <v>56</v>
      </c>
      <c r="F146" s="38" t="s">
        <v>61</v>
      </c>
    </row>
    <row r="147" spans="1:6" x14ac:dyDescent="0.3">
      <c r="A147" s="36">
        <v>9272</v>
      </c>
      <c r="B147" s="31" t="s">
        <v>263</v>
      </c>
      <c r="C147" s="37" t="s">
        <v>54</v>
      </c>
      <c r="D147" s="37" t="s">
        <v>55</v>
      </c>
      <c r="E147" s="38" t="s">
        <v>56</v>
      </c>
      <c r="F147" s="38" t="s">
        <v>139</v>
      </c>
    </row>
    <row r="148" spans="1:6" x14ac:dyDescent="0.3">
      <c r="A148" s="36">
        <v>9273</v>
      </c>
      <c r="B148" s="31" t="s">
        <v>264</v>
      </c>
      <c r="C148" s="37" t="s">
        <v>265</v>
      </c>
      <c r="D148" s="37" t="s">
        <v>248</v>
      </c>
      <c r="E148" s="38" t="s">
        <v>56</v>
      </c>
      <c r="F148" s="38" t="s">
        <v>77</v>
      </c>
    </row>
    <row r="149" spans="1:6" x14ac:dyDescent="0.3">
      <c r="A149" s="36">
        <v>9275</v>
      </c>
      <c r="B149" s="31" t="s">
        <v>266</v>
      </c>
      <c r="C149" s="37" t="s">
        <v>63</v>
      </c>
      <c r="D149" s="37" t="s">
        <v>64</v>
      </c>
      <c r="E149" s="38" t="s">
        <v>65</v>
      </c>
      <c r="F149" s="38" t="s">
        <v>94</v>
      </c>
    </row>
    <row r="150" spans="1:6" x14ac:dyDescent="0.3">
      <c r="A150" s="36">
        <v>9276</v>
      </c>
      <c r="B150" s="31" t="s">
        <v>267</v>
      </c>
      <c r="C150" s="37" t="s">
        <v>92</v>
      </c>
      <c r="D150" s="37" t="s">
        <v>93</v>
      </c>
      <c r="E150" s="38" t="s">
        <v>56</v>
      </c>
      <c r="F150" s="38" t="s">
        <v>73</v>
      </c>
    </row>
    <row r="151" spans="1:6" x14ac:dyDescent="0.3">
      <c r="A151" s="36">
        <v>9277</v>
      </c>
      <c r="B151" s="31" t="s">
        <v>268</v>
      </c>
      <c r="C151" s="37" t="s">
        <v>71</v>
      </c>
      <c r="D151" s="37" t="s">
        <v>72</v>
      </c>
      <c r="E151" s="38" t="s">
        <v>56</v>
      </c>
      <c r="F151" s="38" t="s">
        <v>66</v>
      </c>
    </row>
    <row r="152" spans="1:6" x14ac:dyDescent="0.3">
      <c r="A152" s="36">
        <v>9278</v>
      </c>
      <c r="B152" s="31" t="s">
        <v>269</v>
      </c>
      <c r="C152" s="37" t="s">
        <v>174</v>
      </c>
      <c r="D152" s="37" t="s">
        <v>175</v>
      </c>
      <c r="E152" s="38" t="s">
        <v>56</v>
      </c>
      <c r="F152" s="38" t="s">
        <v>97</v>
      </c>
    </row>
    <row r="153" spans="1:6" x14ac:dyDescent="0.3">
      <c r="A153" s="36">
        <v>9279</v>
      </c>
      <c r="B153" s="31" t="s">
        <v>270</v>
      </c>
      <c r="C153" s="37" t="s">
        <v>110</v>
      </c>
      <c r="D153" s="37" t="s">
        <v>111</v>
      </c>
      <c r="E153" s="38" t="s">
        <v>56</v>
      </c>
      <c r="F153" s="38" t="s">
        <v>139</v>
      </c>
    </row>
    <row r="154" spans="1:6" x14ac:dyDescent="0.3">
      <c r="A154" s="36">
        <v>9281</v>
      </c>
      <c r="B154" s="31" t="s">
        <v>271</v>
      </c>
      <c r="C154" s="37" t="s">
        <v>79</v>
      </c>
      <c r="D154" s="37" t="s">
        <v>80</v>
      </c>
      <c r="E154" s="38" t="s">
        <v>56</v>
      </c>
      <c r="F154" s="38" t="s">
        <v>61</v>
      </c>
    </row>
    <row r="155" spans="1:6" x14ac:dyDescent="0.3">
      <c r="A155" s="36">
        <v>9282</v>
      </c>
      <c r="B155" s="31" t="s">
        <v>272</v>
      </c>
      <c r="C155" s="37" t="s">
        <v>117</v>
      </c>
      <c r="D155" s="37" t="s">
        <v>118</v>
      </c>
      <c r="E155" s="38" t="s">
        <v>56</v>
      </c>
      <c r="F155" s="38" t="s">
        <v>77</v>
      </c>
    </row>
    <row r="156" spans="1:6" x14ac:dyDescent="0.3">
      <c r="A156" s="36">
        <v>9283</v>
      </c>
      <c r="B156" s="31" t="s">
        <v>273</v>
      </c>
      <c r="C156" s="37" t="s">
        <v>71</v>
      </c>
      <c r="D156" s="37" t="s">
        <v>72</v>
      </c>
      <c r="E156" s="38" t="s">
        <v>56</v>
      </c>
      <c r="F156" s="38" t="s">
        <v>139</v>
      </c>
    </row>
    <row r="157" spans="1:6" x14ac:dyDescent="0.3">
      <c r="A157" s="36">
        <v>9284</v>
      </c>
      <c r="B157" s="31" t="s">
        <v>274</v>
      </c>
      <c r="C157" s="37" t="s">
        <v>216</v>
      </c>
      <c r="D157" s="37" t="s">
        <v>104</v>
      </c>
      <c r="E157" s="38" t="s">
        <v>56</v>
      </c>
      <c r="F157" s="38" t="s">
        <v>97</v>
      </c>
    </row>
    <row r="158" spans="1:6" x14ac:dyDescent="0.3">
      <c r="A158" s="36">
        <v>9285</v>
      </c>
      <c r="B158" s="31" t="s">
        <v>275</v>
      </c>
      <c r="C158" s="37" t="s">
        <v>245</v>
      </c>
      <c r="D158" s="37" t="s">
        <v>60</v>
      </c>
      <c r="E158" s="38" t="s">
        <v>56</v>
      </c>
      <c r="F158" s="38" t="s">
        <v>139</v>
      </c>
    </row>
    <row r="159" spans="1:6" x14ac:dyDescent="0.3">
      <c r="A159" s="36">
        <v>9286</v>
      </c>
      <c r="B159" s="31" t="s">
        <v>276</v>
      </c>
      <c r="C159" s="37" t="s">
        <v>63</v>
      </c>
      <c r="D159" s="37" t="s">
        <v>64</v>
      </c>
      <c r="E159" s="38" t="s">
        <v>56</v>
      </c>
      <c r="F159" s="38" t="s">
        <v>61</v>
      </c>
    </row>
    <row r="160" spans="1:6" x14ac:dyDescent="0.3">
      <c r="A160" s="36">
        <v>9287</v>
      </c>
      <c r="B160" s="31" t="s">
        <v>277</v>
      </c>
      <c r="C160" s="37" t="s">
        <v>278</v>
      </c>
      <c r="D160" s="37" t="s">
        <v>104</v>
      </c>
      <c r="E160" s="38" t="s">
        <v>56</v>
      </c>
      <c r="F160" s="38" t="s">
        <v>77</v>
      </c>
    </row>
    <row r="161" spans="1:6" x14ac:dyDescent="0.3">
      <c r="A161" s="36">
        <v>9288</v>
      </c>
      <c r="B161" s="31" t="s">
        <v>279</v>
      </c>
      <c r="C161" s="37" t="s">
        <v>71</v>
      </c>
      <c r="D161" s="37" t="s">
        <v>72</v>
      </c>
      <c r="E161" s="38" t="s">
        <v>56</v>
      </c>
      <c r="F161" s="38" t="s">
        <v>139</v>
      </c>
    </row>
    <row r="162" spans="1:6" x14ac:dyDescent="0.3">
      <c r="A162" s="36">
        <v>9290</v>
      </c>
      <c r="B162" s="31" t="s">
        <v>280</v>
      </c>
      <c r="C162" s="37" t="s">
        <v>63</v>
      </c>
      <c r="D162" s="37" t="s">
        <v>64</v>
      </c>
      <c r="E162" s="38" t="s">
        <v>65</v>
      </c>
      <c r="F162" s="38" t="s">
        <v>73</v>
      </c>
    </row>
    <row r="163" spans="1:6" x14ac:dyDescent="0.3">
      <c r="A163" s="36">
        <v>9291</v>
      </c>
      <c r="B163" s="31" t="s">
        <v>281</v>
      </c>
      <c r="C163" s="37" t="s">
        <v>282</v>
      </c>
      <c r="D163" s="37" t="s">
        <v>283</v>
      </c>
      <c r="E163" s="38" t="s">
        <v>56</v>
      </c>
      <c r="F163" s="38" t="s">
        <v>97</v>
      </c>
    </row>
    <row r="164" spans="1:6" x14ac:dyDescent="0.3">
      <c r="A164" s="36">
        <v>9292</v>
      </c>
      <c r="B164" s="31" t="s">
        <v>284</v>
      </c>
      <c r="C164" s="37" t="s">
        <v>75</v>
      </c>
      <c r="D164" s="37" t="s">
        <v>76</v>
      </c>
      <c r="E164" s="38" t="s">
        <v>56</v>
      </c>
      <c r="F164" s="38" t="s">
        <v>77</v>
      </c>
    </row>
    <row r="165" spans="1:6" x14ac:dyDescent="0.3">
      <c r="A165" s="36">
        <v>9293</v>
      </c>
      <c r="B165" s="31" t="s">
        <v>285</v>
      </c>
      <c r="C165" s="37" t="s">
        <v>71</v>
      </c>
      <c r="D165" s="37" t="s">
        <v>72</v>
      </c>
      <c r="E165" s="38" t="s">
        <v>56</v>
      </c>
      <c r="F165" s="38" t="s">
        <v>73</v>
      </c>
    </row>
    <row r="166" spans="1:6" x14ac:dyDescent="0.3">
      <c r="A166" s="36">
        <v>9294</v>
      </c>
      <c r="B166" s="31" t="s">
        <v>286</v>
      </c>
      <c r="C166" s="37" t="s">
        <v>227</v>
      </c>
      <c r="D166" s="37" t="s">
        <v>104</v>
      </c>
      <c r="E166" s="38" t="s">
        <v>56</v>
      </c>
      <c r="F166" s="38" t="s">
        <v>139</v>
      </c>
    </row>
    <row r="167" spans="1:6" x14ac:dyDescent="0.3">
      <c r="A167" s="36">
        <v>9295</v>
      </c>
      <c r="B167" s="31" t="s">
        <v>287</v>
      </c>
      <c r="C167" s="37" t="s">
        <v>63</v>
      </c>
      <c r="D167" s="37" t="s">
        <v>64</v>
      </c>
      <c r="E167" s="38" t="s">
        <v>56</v>
      </c>
      <c r="F167" s="38" t="s">
        <v>139</v>
      </c>
    </row>
    <row r="168" spans="1:6" x14ac:dyDescent="0.3">
      <c r="A168" s="36">
        <v>9296</v>
      </c>
      <c r="B168" s="31" t="s">
        <v>288</v>
      </c>
      <c r="C168" s="37" t="s">
        <v>63</v>
      </c>
      <c r="D168" s="37" t="s">
        <v>64</v>
      </c>
      <c r="E168" s="38" t="s">
        <v>56</v>
      </c>
      <c r="F168" s="38" t="s">
        <v>57</v>
      </c>
    </row>
    <row r="169" spans="1:6" x14ac:dyDescent="0.3">
      <c r="A169" s="36">
        <v>9297</v>
      </c>
      <c r="B169" s="31" t="s">
        <v>289</v>
      </c>
      <c r="C169" s="37" t="s">
        <v>107</v>
      </c>
      <c r="D169" s="37" t="s">
        <v>108</v>
      </c>
      <c r="E169" s="38" t="s">
        <v>65</v>
      </c>
      <c r="F169" s="38" t="s">
        <v>94</v>
      </c>
    </row>
    <row r="170" spans="1:6" x14ac:dyDescent="0.3">
      <c r="A170" s="36">
        <v>9298</v>
      </c>
      <c r="B170" s="31" t="s">
        <v>290</v>
      </c>
      <c r="C170" s="37" t="s">
        <v>291</v>
      </c>
      <c r="D170" s="37" t="s">
        <v>248</v>
      </c>
      <c r="E170" s="38" t="s">
        <v>56</v>
      </c>
      <c r="F170" s="38" t="s">
        <v>139</v>
      </c>
    </row>
    <row r="171" spans="1:6" x14ac:dyDescent="0.3">
      <c r="A171" s="36">
        <v>9300</v>
      </c>
      <c r="B171" s="31" t="s">
        <v>292</v>
      </c>
      <c r="C171" s="37" t="s">
        <v>148</v>
      </c>
      <c r="D171" s="37" t="s">
        <v>149</v>
      </c>
      <c r="E171" s="38" t="s">
        <v>56</v>
      </c>
      <c r="F171" s="38" t="s">
        <v>81</v>
      </c>
    </row>
    <row r="172" spans="1:6" x14ac:dyDescent="0.3">
      <c r="A172" s="36">
        <v>9301</v>
      </c>
      <c r="B172" s="31" t="s">
        <v>293</v>
      </c>
      <c r="C172" s="37" t="s">
        <v>63</v>
      </c>
      <c r="D172" s="37" t="s">
        <v>64</v>
      </c>
      <c r="E172" s="38" t="s">
        <v>56</v>
      </c>
      <c r="F172" s="38" t="s">
        <v>66</v>
      </c>
    </row>
    <row r="173" spans="1:6" x14ac:dyDescent="0.3">
      <c r="A173" s="36">
        <v>9302</v>
      </c>
      <c r="B173" s="31" t="s">
        <v>294</v>
      </c>
      <c r="C173" s="37" t="s">
        <v>71</v>
      </c>
      <c r="D173" s="37" t="s">
        <v>72</v>
      </c>
      <c r="E173" s="38" t="s">
        <v>56</v>
      </c>
      <c r="F173" s="38" t="s">
        <v>81</v>
      </c>
    </row>
    <row r="174" spans="1:6" x14ac:dyDescent="0.3">
      <c r="A174" s="36">
        <v>9303</v>
      </c>
      <c r="B174" s="31" t="s">
        <v>295</v>
      </c>
      <c r="C174" s="37" t="s">
        <v>71</v>
      </c>
      <c r="D174" s="37" t="s">
        <v>72</v>
      </c>
      <c r="E174" s="38" t="s">
        <v>65</v>
      </c>
      <c r="F174" s="38" t="s">
        <v>61</v>
      </c>
    </row>
    <row r="175" spans="1:6" x14ac:dyDescent="0.3">
      <c r="A175" s="36">
        <v>9304</v>
      </c>
      <c r="B175" s="31" t="s">
        <v>296</v>
      </c>
      <c r="C175" s="37" t="s">
        <v>297</v>
      </c>
      <c r="D175" s="37" t="s">
        <v>104</v>
      </c>
      <c r="E175" s="38" t="s">
        <v>56</v>
      </c>
      <c r="F175" s="38" t="s">
        <v>57</v>
      </c>
    </row>
    <row r="176" spans="1:6" x14ac:dyDescent="0.3">
      <c r="A176" s="36">
        <v>9305</v>
      </c>
      <c r="B176" s="31" t="s">
        <v>298</v>
      </c>
      <c r="C176" s="37" t="s">
        <v>174</v>
      </c>
      <c r="D176" s="37" t="s">
        <v>175</v>
      </c>
      <c r="E176" s="38" t="s">
        <v>56</v>
      </c>
      <c r="F176" s="38" t="s">
        <v>57</v>
      </c>
    </row>
    <row r="177" spans="1:6" x14ac:dyDescent="0.3">
      <c r="A177" s="36">
        <v>9306</v>
      </c>
      <c r="B177" s="31" t="s">
        <v>299</v>
      </c>
      <c r="C177" s="37" t="s">
        <v>92</v>
      </c>
      <c r="D177" s="37" t="s">
        <v>93</v>
      </c>
      <c r="E177" s="38" t="s">
        <v>56</v>
      </c>
      <c r="F177" s="38" t="s">
        <v>66</v>
      </c>
    </row>
    <row r="178" spans="1:6" x14ac:dyDescent="0.3">
      <c r="A178" s="36">
        <v>9307</v>
      </c>
      <c r="B178" s="31" t="s">
        <v>300</v>
      </c>
      <c r="C178" s="37" t="s">
        <v>63</v>
      </c>
      <c r="D178" s="37" t="s">
        <v>64</v>
      </c>
      <c r="E178" s="38" t="s">
        <v>56</v>
      </c>
      <c r="F178" s="38" t="s">
        <v>61</v>
      </c>
    </row>
    <row r="179" spans="1:6" x14ac:dyDescent="0.3">
      <c r="A179" s="36">
        <v>9308</v>
      </c>
      <c r="B179" s="31" t="s">
        <v>301</v>
      </c>
      <c r="C179" s="37" t="s">
        <v>297</v>
      </c>
      <c r="D179" s="37" t="s">
        <v>104</v>
      </c>
      <c r="E179" s="38" t="s">
        <v>56</v>
      </c>
      <c r="F179" s="38" t="s">
        <v>97</v>
      </c>
    </row>
    <row r="180" spans="1:6" x14ac:dyDescent="0.3">
      <c r="A180" s="36">
        <v>9309</v>
      </c>
      <c r="B180" s="31" t="s">
        <v>302</v>
      </c>
      <c r="C180" s="37" t="s">
        <v>63</v>
      </c>
      <c r="D180" s="37" t="s">
        <v>64</v>
      </c>
      <c r="E180" s="38" t="s">
        <v>56</v>
      </c>
      <c r="F180" s="38" t="s">
        <v>81</v>
      </c>
    </row>
    <row r="181" spans="1:6" x14ac:dyDescent="0.3">
      <c r="A181" s="36">
        <v>9310</v>
      </c>
      <c r="B181" s="31" t="s">
        <v>303</v>
      </c>
      <c r="C181" s="37" t="s">
        <v>92</v>
      </c>
      <c r="D181" s="37" t="s">
        <v>93</v>
      </c>
      <c r="E181" s="38" t="s">
        <v>56</v>
      </c>
      <c r="F181" s="38" t="s">
        <v>61</v>
      </c>
    </row>
    <row r="182" spans="1:6" x14ac:dyDescent="0.3">
      <c r="A182" s="36">
        <v>9319</v>
      </c>
      <c r="B182" s="31" t="s">
        <v>304</v>
      </c>
      <c r="C182" s="37" t="s">
        <v>206</v>
      </c>
      <c r="D182" s="37" t="s">
        <v>60</v>
      </c>
      <c r="E182" s="38" t="s">
        <v>56</v>
      </c>
      <c r="F182" s="38" t="s">
        <v>66</v>
      </c>
    </row>
    <row r="183" spans="1:6" x14ac:dyDescent="0.3">
      <c r="A183" s="36">
        <v>9320</v>
      </c>
      <c r="B183" s="31" t="s">
        <v>305</v>
      </c>
      <c r="C183" s="37" t="s">
        <v>278</v>
      </c>
      <c r="D183" s="37" t="s">
        <v>104</v>
      </c>
      <c r="E183" s="38" t="s">
        <v>56</v>
      </c>
      <c r="F183" s="38" t="s">
        <v>97</v>
      </c>
    </row>
    <row r="184" spans="1:6" x14ac:dyDescent="0.3">
      <c r="A184" s="36">
        <v>9321</v>
      </c>
      <c r="B184" s="31" t="s">
        <v>306</v>
      </c>
      <c r="C184" s="37" t="s">
        <v>68</v>
      </c>
      <c r="D184" s="37" t="s">
        <v>69</v>
      </c>
      <c r="E184" s="38" t="s">
        <v>56</v>
      </c>
      <c r="F184" s="38" t="s">
        <v>77</v>
      </c>
    </row>
    <row r="185" spans="1:6" x14ac:dyDescent="0.3">
      <c r="A185" s="36">
        <v>9322</v>
      </c>
      <c r="B185" s="31" t="s">
        <v>307</v>
      </c>
      <c r="C185" s="37" t="s">
        <v>54</v>
      </c>
      <c r="D185" s="37" t="s">
        <v>55</v>
      </c>
      <c r="E185" s="38" t="s">
        <v>56</v>
      </c>
      <c r="F185" s="38" t="s">
        <v>94</v>
      </c>
    </row>
    <row r="186" spans="1:6" x14ac:dyDescent="0.3">
      <c r="A186" s="36">
        <v>9323</v>
      </c>
      <c r="B186" s="31" t="s">
        <v>308</v>
      </c>
      <c r="C186" s="37" t="s">
        <v>117</v>
      </c>
      <c r="D186" s="37" t="s">
        <v>118</v>
      </c>
      <c r="E186" s="38" t="s">
        <v>56</v>
      </c>
      <c r="F186" s="38" t="s">
        <v>94</v>
      </c>
    </row>
    <row r="187" spans="1:6" x14ac:dyDescent="0.3">
      <c r="A187" s="36">
        <v>9324</v>
      </c>
      <c r="B187" s="31" t="s">
        <v>309</v>
      </c>
      <c r="C187" s="37" t="s">
        <v>133</v>
      </c>
      <c r="D187" s="37" t="s">
        <v>134</v>
      </c>
      <c r="E187" s="38" t="s">
        <v>56</v>
      </c>
      <c r="F187" s="38" t="s">
        <v>139</v>
      </c>
    </row>
    <row r="188" spans="1:6" x14ac:dyDescent="0.3">
      <c r="A188" s="36">
        <v>9325</v>
      </c>
      <c r="B188" s="31" t="s">
        <v>310</v>
      </c>
      <c r="C188" s="37" t="s">
        <v>63</v>
      </c>
      <c r="D188" s="37" t="s">
        <v>64</v>
      </c>
      <c r="E188" s="38" t="s">
        <v>65</v>
      </c>
      <c r="F188" s="38" t="s">
        <v>139</v>
      </c>
    </row>
    <row r="189" spans="1:6" x14ac:dyDescent="0.3">
      <c r="A189" s="36">
        <v>9326</v>
      </c>
      <c r="B189" s="31" t="s">
        <v>311</v>
      </c>
      <c r="C189" s="37" t="s">
        <v>71</v>
      </c>
      <c r="D189" s="37" t="s">
        <v>72</v>
      </c>
      <c r="E189" s="38" t="s">
        <v>56</v>
      </c>
      <c r="F189" s="38" t="s">
        <v>81</v>
      </c>
    </row>
    <row r="190" spans="1:6" x14ac:dyDescent="0.3">
      <c r="A190" s="36">
        <v>9327</v>
      </c>
      <c r="B190" s="31" t="s">
        <v>312</v>
      </c>
      <c r="C190" s="37" t="s">
        <v>151</v>
      </c>
      <c r="D190" s="37" t="s">
        <v>152</v>
      </c>
      <c r="E190" s="38" t="s">
        <v>56</v>
      </c>
      <c r="F190" s="38" t="s">
        <v>81</v>
      </c>
    </row>
    <row r="191" spans="1:6" x14ac:dyDescent="0.3">
      <c r="A191" s="36">
        <v>9328</v>
      </c>
      <c r="B191" s="31" t="s">
        <v>313</v>
      </c>
      <c r="C191" s="37" t="s">
        <v>174</v>
      </c>
      <c r="D191" s="37" t="s">
        <v>175</v>
      </c>
      <c r="E191" s="38" t="s">
        <v>56</v>
      </c>
      <c r="F191" s="38" t="s">
        <v>73</v>
      </c>
    </row>
    <row r="192" spans="1:6" x14ac:dyDescent="0.3">
      <c r="A192" s="36">
        <v>9329</v>
      </c>
      <c r="B192" s="31" t="s">
        <v>314</v>
      </c>
      <c r="C192" s="37" t="s">
        <v>63</v>
      </c>
      <c r="D192" s="37" t="s">
        <v>64</v>
      </c>
      <c r="E192" s="38" t="s">
        <v>65</v>
      </c>
      <c r="F192" s="38" t="s">
        <v>66</v>
      </c>
    </row>
    <row r="193" spans="1:6" x14ac:dyDescent="0.3">
      <c r="A193" s="36">
        <v>9330</v>
      </c>
      <c r="B193" s="31" t="s">
        <v>315</v>
      </c>
      <c r="C193" s="37" t="s">
        <v>71</v>
      </c>
      <c r="D193" s="37" t="s">
        <v>72</v>
      </c>
      <c r="E193" s="38" t="s">
        <v>56</v>
      </c>
      <c r="F193" s="38" t="s">
        <v>139</v>
      </c>
    </row>
    <row r="194" spans="1:6" x14ac:dyDescent="0.3">
      <c r="A194" s="36">
        <v>9331</v>
      </c>
      <c r="B194" s="31" t="s">
        <v>316</v>
      </c>
      <c r="C194" s="37" t="s">
        <v>63</v>
      </c>
      <c r="D194" s="37" t="s">
        <v>64</v>
      </c>
      <c r="E194" s="38" t="s">
        <v>56</v>
      </c>
      <c r="F194" s="38" t="s">
        <v>61</v>
      </c>
    </row>
    <row r="195" spans="1:6" x14ac:dyDescent="0.3">
      <c r="A195" s="36">
        <v>9333</v>
      </c>
      <c r="B195" s="31" t="s">
        <v>317</v>
      </c>
      <c r="C195" s="37" t="s">
        <v>318</v>
      </c>
      <c r="D195" s="37" t="s">
        <v>248</v>
      </c>
      <c r="E195" s="38" t="s">
        <v>56</v>
      </c>
      <c r="F195" s="38" t="s">
        <v>94</v>
      </c>
    </row>
    <row r="196" spans="1:6" x14ac:dyDescent="0.3">
      <c r="A196" s="36">
        <v>9334</v>
      </c>
      <c r="B196" s="31" t="s">
        <v>319</v>
      </c>
      <c r="C196" s="37" t="s">
        <v>63</v>
      </c>
      <c r="D196" s="37" t="s">
        <v>64</v>
      </c>
      <c r="E196" s="38" t="s">
        <v>56</v>
      </c>
      <c r="F196" s="38" t="s">
        <v>139</v>
      </c>
    </row>
    <row r="197" spans="1:6" x14ac:dyDescent="0.3">
      <c r="A197" s="36">
        <v>9335</v>
      </c>
      <c r="B197" s="31" t="s">
        <v>320</v>
      </c>
      <c r="C197" s="37" t="s">
        <v>282</v>
      </c>
      <c r="D197" s="37" t="s">
        <v>283</v>
      </c>
      <c r="E197" s="38" t="s">
        <v>56</v>
      </c>
      <c r="F197" s="38" t="s">
        <v>94</v>
      </c>
    </row>
    <row r="198" spans="1:6" x14ac:dyDescent="0.3">
      <c r="A198" s="36">
        <v>9338</v>
      </c>
      <c r="B198" s="31" t="s">
        <v>321</v>
      </c>
      <c r="C198" s="37" t="s">
        <v>71</v>
      </c>
      <c r="D198" s="37" t="s">
        <v>72</v>
      </c>
      <c r="E198" s="38" t="s">
        <v>56</v>
      </c>
      <c r="F198" s="38" t="s">
        <v>57</v>
      </c>
    </row>
    <row r="199" spans="1:6" x14ac:dyDescent="0.3">
      <c r="A199" s="36">
        <v>9339</v>
      </c>
      <c r="B199" s="31" t="s">
        <v>322</v>
      </c>
      <c r="C199" s="37" t="s">
        <v>75</v>
      </c>
      <c r="D199" s="37" t="s">
        <v>76</v>
      </c>
      <c r="E199" s="38" t="s">
        <v>56</v>
      </c>
      <c r="F199" s="38" t="s">
        <v>139</v>
      </c>
    </row>
    <row r="200" spans="1:6" x14ac:dyDescent="0.3">
      <c r="A200" s="36">
        <v>9340</v>
      </c>
      <c r="B200" s="31" t="s">
        <v>323</v>
      </c>
      <c r="C200" s="37" t="s">
        <v>92</v>
      </c>
      <c r="D200" s="37" t="s">
        <v>93</v>
      </c>
      <c r="E200" s="38" t="s">
        <v>56</v>
      </c>
      <c r="F200" s="38" t="s">
        <v>77</v>
      </c>
    </row>
    <row r="201" spans="1:6" x14ac:dyDescent="0.3">
      <c r="A201" s="36">
        <v>9341</v>
      </c>
      <c r="B201" s="31" t="s">
        <v>324</v>
      </c>
      <c r="C201" s="37" t="s">
        <v>168</v>
      </c>
      <c r="D201" s="37" t="s">
        <v>169</v>
      </c>
      <c r="E201" s="38" t="s">
        <v>56</v>
      </c>
      <c r="F201" s="38" t="s">
        <v>57</v>
      </c>
    </row>
    <row r="202" spans="1:6" x14ac:dyDescent="0.3">
      <c r="A202" s="36">
        <v>9342</v>
      </c>
      <c r="B202" s="31" t="s">
        <v>325</v>
      </c>
      <c r="C202" s="37" t="s">
        <v>63</v>
      </c>
      <c r="D202" s="37" t="s">
        <v>64</v>
      </c>
      <c r="E202" s="38" t="s">
        <v>65</v>
      </c>
      <c r="F202" s="38" t="s">
        <v>94</v>
      </c>
    </row>
    <row r="203" spans="1:6" x14ac:dyDescent="0.3">
      <c r="A203" s="36">
        <v>9343</v>
      </c>
      <c r="B203" s="31" t="s">
        <v>326</v>
      </c>
      <c r="C203" s="37" t="s">
        <v>85</v>
      </c>
      <c r="D203" s="37" t="s">
        <v>86</v>
      </c>
      <c r="E203" s="38" t="s">
        <v>65</v>
      </c>
      <c r="F203" s="38" t="s">
        <v>81</v>
      </c>
    </row>
    <row r="204" spans="1:6" x14ac:dyDescent="0.3">
      <c r="A204" s="36">
        <v>9346</v>
      </c>
      <c r="B204" s="31" t="s">
        <v>327</v>
      </c>
      <c r="C204" s="37" t="s">
        <v>328</v>
      </c>
      <c r="D204" s="37" t="s">
        <v>104</v>
      </c>
      <c r="E204" s="38" t="s">
        <v>56</v>
      </c>
      <c r="F204" s="38" t="s">
        <v>66</v>
      </c>
    </row>
    <row r="205" spans="1:6" x14ac:dyDescent="0.3">
      <c r="A205" s="36">
        <v>9347</v>
      </c>
      <c r="B205" s="31" t="s">
        <v>329</v>
      </c>
      <c r="C205" s="37" t="s">
        <v>63</v>
      </c>
      <c r="D205" s="37" t="s">
        <v>64</v>
      </c>
      <c r="E205" s="38" t="s">
        <v>56</v>
      </c>
      <c r="F205" s="38" t="s">
        <v>97</v>
      </c>
    </row>
    <row r="206" spans="1:6" x14ac:dyDescent="0.3">
      <c r="A206" s="36">
        <v>9348</v>
      </c>
      <c r="B206" s="31" t="s">
        <v>330</v>
      </c>
      <c r="C206" s="37" t="s">
        <v>68</v>
      </c>
      <c r="D206" s="37" t="s">
        <v>69</v>
      </c>
      <c r="E206" s="38" t="s">
        <v>56</v>
      </c>
      <c r="F206" s="38" t="s">
        <v>57</v>
      </c>
    </row>
    <row r="207" spans="1:6" x14ac:dyDescent="0.3">
      <c r="A207" s="36">
        <v>9349</v>
      </c>
      <c r="B207" s="31" t="s">
        <v>331</v>
      </c>
      <c r="C207" s="37" t="s">
        <v>332</v>
      </c>
      <c r="D207" s="37" t="s">
        <v>104</v>
      </c>
      <c r="E207" s="38" t="s">
        <v>56</v>
      </c>
      <c r="F207" s="38" t="s">
        <v>81</v>
      </c>
    </row>
    <row r="208" spans="1:6" x14ac:dyDescent="0.3">
      <c r="A208" s="36">
        <v>9350</v>
      </c>
      <c r="B208" s="31" t="s">
        <v>333</v>
      </c>
      <c r="C208" s="37" t="s">
        <v>107</v>
      </c>
      <c r="D208" s="37" t="s">
        <v>108</v>
      </c>
      <c r="E208" s="38" t="s">
        <v>56</v>
      </c>
      <c r="F208" s="38" t="s">
        <v>61</v>
      </c>
    </row>
    <row r="209" spans="1:6" x14ac:dyDescent="0.3">
      <c r="A209" s="36">
        <v>9352</v>
      </c>
      <c r="B209" s="31" t="s">
        <v>334</v>
      </c>
      <c r="C209" s="37" t="s">
        <v>155</v>
      </c>
      <c r="D209" s="37" t="s">
        <v>108</v>
      </c>
      <c r="E209" s="38" t="s">
        <v>56</v>
      </c>
      <c r="F209" s="38" t="s">
        <v>81</v>
      </c>
    </row>
    <row r="210" spans="1:6" x14ac:dyDescent="0.3">
      <c r="A210" s="36">
        <v>9353</v>
      </c>
      <c r="B210" s="31" t="s">
        <v>335</v>
      </c>
      <c r="C210" s="37" t="s">
        <v>63</v>
      </c>
      <c r="D210" s="37" t="s">
        <v>64</v>
      </c>
      <c r="E210" s="38" t="s">
        <v>65</v>
      </c>
      <c r="F210" s="38" t="s">
        <v>57</v>
      </c>
    </row>
    <row r="211" spans="1:6" x14ac:dyDescent="0.3">
      <c r="A211" s="36">
        <v>9354</v>
      </c>
      <c r="B211" s="31" t="s">
        <v>336</v>
      </c>
      <c r="C211" s="37" t="s">
        <v>63</v>
      </c>
      <c r="D211" s="37" t="s">
        <v>64</v>
      </c>
      <c r="E211" s="38" t="s">
        <v>56</v>
      </c>
      <c r="F211" s="38" t="s">
        <v>97</v>
      </c>
    </row>
    <row r="212" spans="1:6" x14ac:dyDescent="0.3">
      <c r="A212" s="36">
        <v>9356</v>
      </c>
      <c r="B212" s="31" t="s">
        <v>337</v>
      </c>
      <c r="C212" s="37" t="s">
        <v>148</v>
      </c>
      <c r="D212" s="37" t="s">
        <v>149</v>
      </c>
      <c r="E212" s="38" t="s">
        <v>56</v>
      </c>
      <c r="F212" s="38" t="s">
        <v>81</v>
      </c>
    </row>
    <row r="213" spans="1:6" x14ac:dyDescent="0.3">
      <c r="A213" s="36">
        <v>9357</v>
      </c>
      <c r="B213" s="31" t="s">
        <v>338</v>
      </c>
      <c r="C213" s="37" t="s">
        <v>245</v>
      </c>
      <c r="D213" s="37" t="s">
        <v>60</v>
      </c>
      <c r="E213" s="38" t="s">
        <v>56</v>
      </c>
      <c r="F213" s="38" t="s">
        <v>66</v>
      </c>
    </row>
    <row r="214" spans="1:6" x14ac:dyDescent="0.3">
      <c r="A214" s="36">
        <v>9358</v>
      </c>
      <c r="B214" s="37" t="s">
        <v>339</v>
      </c>
      <c r="C214" s="37" t="s">
        <v>54</v>
      </c>
      <c r="D214" s="37" t="s">
        <v>55</v>
      </c>
      <c r="E214" s="38" t="s">
        <v>56</v>
      </c>
      <c r="F214" s="38" t="s">
        <v>97</v>
      </c>
    </row>
    <row r="215" spans="1:6" x14ac:dyDescent="0.3">
      <c r="A215" s="36">
        <v>9359</v>
      </c>
      <c r="B215" s="31" t="s">
        <v>340</v>
      </c>
      <c r="C215" s="37" t="s">
        <v>107</v>
      </c>
      <c r="D215" s="37" t="s">
        <v>108</v>
      </c>
      <c r="E215" s="38" t="s">
        <v>56</v>
      </c>
      <c r="F215" s="38" t="s">
        <v>77</v>
      </c>
    </row>
    <row r="216" spans="1:6" x14ac:dyDescent="0.3">
      <c r="A216" s="36">
        <v>9361</v>
      </c>
      <c r="B216" s="31" t="s">
        <v>341</v>
      </c>
      <c r="C216" s="37" t="s">
        <v>63</v>
      </c>
      <c r="D216" s="37" t="s">
        <v>64</v>
      </c>
      <c r="E216" s="38" t="s">
        <v>56</v>
      </c>
      <c r="F216" s="38" t="s">
        <v>94</v>
      </c>
    </row>
    <row r="217" spans="1:6" x14ac:dyDescent="0.3">
      <c r="A217" s="36">
        <v>9362</v>
      </c>
      <c r="B217" s="31" t="s">
        <v>342</v>
      </c>
      <c r="C217" s="37" t="s">
        <v>148</v>
      </c>
      <c r="D217" s="37" t="s">
        <v>149</v>
      </c>
      <c r="E217" s="38" t="s">
        <v>56</v>
      </c>
      <c r="F217" s="38" t="s">
        <v>81</v>
      </c>
    </row>
    <row r="218" spans="1:6" x14ac:dyDescent="0.3">
      <c r="A218" s="36">
        <v>9363</v>
      </c>
      <c r="B218" s="31" t="s">
        <v>343</v>
      </c>
      <c r="C218" s="37" t="s">
        <v>54</v>
      </c>
      <c r="D218" s="37" t="s">
        <v>55</v>
      </c>
      <c r="E218" s="38" t="s">
        <v>56</v>
      </c>
      <c r="F218" s="38" t="s">
        <v>77</v>
      </c>
    </row>
    <row r="219" spans="1:6" x14ac:dyDescent="0.3">
      <c r="A219" s="36">
        <v>9364</v>
      </c>
      <c r="B219" s="31" t="s">
        <v>344</v>
      </c>
      <c r="C219" s="37" t="s">
        <v>71</v>
      </c>
      <c r="D219" s="37" t="s">
        <v>72</v>
      </c>
      <c r="E219" s="38" t="s">
        <v>56</v>
      </c>
      <c r="F219" s="38" t="s">
        <v>139</v>
      </c>
    </row>
    <row r="220" spans="1:6" x14ac:dyDescent="0.3">
      <c r="A220" s="36">
        <v>9366</v>
      </c>
      <c r="B220" s="31" t="s">
        <v>345</v>
      </c>
      <c r="C220" s="37" t="s">
        <v>346</v>
      </c>
      <c r="D220" s="37" t="s">
        <v>104</v>
      </c>
      <c r="E220" s="38" t="s">
        <v>56</v>
      </c>
      <c r="F220" s="38" t="s">
        <v>57</v>
      </c>
    </row>
    <row r="221" spans="1:6" x14ac:dyDescent="0.3">
      <c r="A221" s="36">
        <v>9367</v>
      </c>
      <c r="B221" s="31" t="s">
        <v>347</v>
      </c>
      <c r="C221" s="37" t="s">
        <v>168</v>
      </c>
      <c r="D221" s="37" t="s">
        <v>169</v>
      </c>
      <c r="E221" s="38" t="s">
        <v>56</v>
      </c>
      <c r="F221" s="38" t="s">
        <v>81</v>
      </c>
    </row>
    <row r="222" spans="1:6" x14ac:dyDescent="0.3">
      <c r="A222" s="36">
        <v>9368</v>
      </c>
      <c r="B222" s="31" t="s">
        <v>348</v>
      </c>
      <c r="C222" s="37" t="s">
        <v>92</v>
      </c>
      <c r="D222" s="37" t="s">
        <v>93</v>
      </c>
      <c r="E222" s="38" t="s">
        <v>56</v>
      </c>
      <c r="F222" s="38" t="s">
        <v>97</v>
      </c>
    </row>
    <row r="223" spans="1:6" x14ac:dyDescent="0.3">
      <c r="A223" s="36">
        <v>9369</v>
      </c>
      <c r="B223" s="31" t="s">
        <v>349</v>
      </c>
      <c r="C223" s="37" t="s">
        <v>54</v>
      </c>
      <c r="D223" s="37" t="s">
        <v>55</v>
      </c>
      <c r="E223" s="38" t="s">
        <v>56</v>
      </c>
      <c r="F223" s="38" t="s">
        <v>66</v>
      </c>
    </row>
    <row r="224" spans="1:6" x14ac:dyDescent="0.3">
      <c r="A224" s="36">
        <v>9370</v>
      </c>
      <c r="B224" s="31" t="s">
        <v>350</v>
      </c>
      <c r="C224" s="37" t="s">
        <v>110</v>
      </c>
      <c r="D224" s="37" t="s">
        <v>111</v>
      </c>
      <c r="E224" s="38" t="s">
        <v>56</v>
      </c>
      <c r="F224" s="38" t="s">
        <v>97</v>
      </c>
    </row>
    <row r="225" spans="1:6" x14ac:dyDescent="0.3">
      <c r="A225" s="36">
        <v>9373</v>
      </c>
      <c r="B225" s="31" t="s">
        <v>351</v>
      </c>
      <c r="C225" s="37" t="s">
        <v>92</v>
      </c>
      <c r="D225" s="37" t="s">
        <v>93</v>
      </c>
      <c r="E225" s="38" t="s">
        <v>65</v>
      </c>
      <c r="F225" s="38" t="s">
        <v>57</v>
      </c>
    </row>
    <row r="226" spans="1:6" x14ac:dyDescent="0.3">
      <c r="A226" s="36">
        <v>9374</v>
      </c>
      <c r="B226" s="31" t="s">
        <v>352</v>
      </c>
      <c r="C226" s="37" t="s">
        <v>107</v>
      </c>
      <c r="D226" s="37" t="s">
        <v>108</v>
      </c>
      <c r="E226" s="38" t="s">
        <v>56</v>
      </c>
      <c r="F226" s="38" t="s">
        <v>139</v>
      </c>
    </row>
    <row r="227" spans="1:6" x14ac:dyDescent="0.3">
      <c r="A227" s="36">
        <v>9375</v>
      </c>
      <c r="B227" s="31" t="s">
        <v>353</v>
      </c>
      <c r="C227" s="37" t="s">
        <v>282</v>
      </c>
      <c r="D227" s="37" t="s">
        <v>283</v>
      </c>
      <c r="E227" s="38" t="s">
        <v>65</v>
      </c>
      <c r="F227" s="38" t="s">
        <v>66</v>
      </c>
    </row>
    <row r="228" spans="1:6" x14ac:dyDescent="0.3">
      <c r="A228" s="36">
        <v>9376</v>
      </c>
      <c r="B228" s="31" t="s">
        <v>354</v>
      </c>
      <c r="C228" s="37" t="s">
        <v>168</v>
      </c>
      <c r="D228" s="37" t="s">
        <v>169</v>
      </c>
      <c r="E228" s="38" t="s">
        <v>56</v>
      </c>
      <c r="F228" s="38" t="s">
        <v>61</v>
      </c>
    </row>
    <row r="229" spans="1:6" x14ac:dyDescent="0.3">
      <c r="A229" s="36">
        <v>9377</v>
      </c>
      <c r="B229" s="31" t="s">
        <v>355</v>
      </c>
      <c r="C229" s="37" t="s">
        <v>71</v>
      </c>
      <c r="D229" s="37" t="s">
        <v>72</v>
      </c>
      <c r="E229" s="38" t="s">
        <v>65</v>
      </c>
      <c r="F229" s="38" t="s">
        <v>77</v>
      </c>
    </row>
    <row r="230" spans="1:6" x14ac:dyDescent="0.3">
      <c r="A230" s="36">
        <v>9378</v>
      </c>
      <c r="B230" s="31" t="s">
        <v>356</v>
      </c>
      <c r="C230" s="37" t="s">
        <v>107</v>
      </c>
      <c r="D230" s="37" t="s">
        <v>108</v>
      </c>
      <c r="E230" s="38" t="s">
        <v>56</v>
      </c>
      <c r="F230" s="38" t="s">
        <v>61</v>
      </c>
    </row>
    <row r="231" spans="1:6" x14ac:dyDescent="0.3">
      <c r="A231" s="36">
        <v>9379</v>
      </c>
      <c r="B231" s="31" t="s">
        <v>357</v>
      </c>
      <c r="C231" s="37" t="s">
        <v>245</v>
      </c>
      <c r="D231" s="37" t="s">
        <v>60</v>
      </c>
      <c r="E231" s="38" t="s">
        <v>56</v>
      </c>
      <c r="F231" s="38" t="s">
        <v>97</v>
      </c>
    </row>
    <row r="232" spans="1:6" x14ac:dyDescent="0.3">
      <c r="A232" s="36">
        <v>9380</v>
      </c>
      <c r="B232" s="31" t="s">
        <v>358</v>
      </c>
      <c r="C232" s="37" t="s">
        <v>71</v>
      </c>
      <c r="D232" s="37" t="s">
        <v>72</v>
      </c>
      <c r="E232" s="38" t="s">
        <v>56</v>
      </c>
      <c r="F232" s="38" t="s">
        <v>66</v>
      </c>
    </row>
    <row r="233" spans="1:6" x14ac:dyDescent="0.3">
      <c r="A233" s="36">
        <v>9382</v>
      </c>
      <c r="B233" s="31" t="s">
        <v>359</v>
      </c>
      <c r="C233" s="37" t="s">
        <v>63</v>
      </c>
      <c r="D233" s="37" t="s">
        <v>64</v>
      </c>
      <c r="E233" s="38" t="s">
        <v>56</v>
      </c>
      <c r="F233" s="38" t="s">
        <v>61</v>
      </c>
    </row>
    <row r="234" spans="1:6" x14ac:dyDescent="0.3">
      <c r="A234" s="36">
        <v>9386</v>
      </c>
      <c r="B234" s="37" t="s">
        <v>360</v>
      </c>
      <c r="C234" s="37" t="s">
        <v>148</v>
      </c>
      <c r="D234" s="37" t="s">
        <v>149</v>
      </c>
      <c r="E234" s="38" t="s">
        <v>56</v>
      </c>
      <c r="F234" s="38" t="s">
        <v>61</v>
      </c>
    </row>
    <row r="235" spans="1:6" x14ac:dyDescent="0.3">
      <c r="A235" s="36">
        <v>9387</v>
      </c>
      <c r="B235" s="37" t="s">
        <v>361</v>
      </c>
      <c r="C235" s="37" t="s">
        <v>362</v>
      </c>
      <c r="D235" s="37" t="s">
        <v>248</v>
      </c>
      <c r="E235" s="38" t="s">
        <v>56</v>
      </c>
      <c r="F235" s="38" t="s">
        <v>61</v>
      </c>
    </row>
  </sheetData>
  <conditionalFormatting sqref="B83:B20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Expense</vt:lpstr>
      <vt:lpstr>Tasks</vt:lpstr>
      <vt:lpstr>Task1</vt:lpstr>
      <vt:lpstr>Task2</vt:lpstr>
      <vt:lpstr>Task3</vt:lpstr>
      <vt:lpstr>Task4</vt:lpstr>
      <vt:lpstr>Task5</vt:lpstr>
      <vt:lpstr>Task6+7</vt:lpstr>
      <vt:lpstr>Students</vt:lpstr>
      <vt:lpstr>Fees</vt:lpstr>
      <vt:lpstr>TestScores</vt:lpstr>
      <vt:lpstr>Scholarship Test Report Card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Navneet P</cp:lastModifiedBy>
  <dcterms:created xsi:type="dcterms:W3CDTF">2015-06-05T18:17:20Z</dcterms:created>
  <dcterms:modified xsi:type="dcterms:W3CDTF">2024-08-01T07:12:53Z</dcterms:modified>
</cp:coreProperties>
</file>