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rogramming\DA pyth [Anudip]\Excel Lec\LMS stuff\"/>
    </mc:Choice>
  </mc:AlternateContent>
  <xr:revisionPtr revIDLastSave="0" documentId="13_ncr:1_{348FCE53-9CF2-4E76-863C-19D9DADDF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7" i="1" s="1"/>
  <c r="N7" i="1" l="1"/>
  <c r="J2" i="1" s="1"/>
  <c r="L11" i="1" a="1"/>
  <c r="L11" i="1" s="1"/>
  <c r="P11" i="1" l="1"/>
  <c r="M11" i="1"/>
  <c r="N11" i="1"/>
  <c r="O11" i="1"/>
</calcChain>
</file>

<file path=xl/sharedStrings.xml><?xml version="1.0" encoding="utf-8"?>
<sst xmlns="http://schemas.openxmlformats.org/spreadsheetml/2006/main" count="99" uniqueCount="50">
  <si>
    <t>Sno</t>
  </si>
  <si>
    <t>Company Name</t>
  </si>
  <si>
    <t>Code</t>
  </si>
  <si>
    <t>InsCode</t>
  </si>
  <si>
    <t>CusName</t>
  </si>
  <si>
    <t>InsType</t>
  </si>
  <si>
    <t>InsAmount</t>
  </si>
  <si>
    <t>CusMobile</t>
  </si>
  <si>
    <t>CusAddress</t>
  </si>
  <si>
    <t>SBI</t>
  </si>
  <si>
    <t>HDFC</t>
  </si>
  <si>
    <t>PNB</t>
  </si>
  <si>
    <t>ICICI</t>
  </si>
  <si>
    <t>UNITED</t>
  </si>
  <si>
    <t>SBI1000</t>
  </si>
  <si>
    <t>HDFC1001</t>
  </si>
  <si>
    <t>PNB1002</t>
  </si>
  <si>
    <t>ICICI1003</t>
  </si>
  <si>
    <t>UNITED1004</t>
  </si>
  <si>
    <t>SBI1005</t>
  </si>
  <si>
    <t>HDFC1006</t>
  </si>
  <si>
    <t>PNB1007</t>
  </si>
  <si>
    <t>ICICI1008</t>
  </si>
  <si>
    <t>UNITED1009</t>
  </si>
  <si>
    <t>SBI1010</t>
  </si>
  <si>
    <t>HDFC1011</t>
  </si>
  <si>
    <t>PNB1012</t>
  </si>
  <si>
    <t>ICICI1013</t>
  </si>
  <si>
    <t>UNITED1014</t>
  </si>
  <si>
    <t>Neer</t>
  </si>
  <si>
    <t>Fear</t>
  </si>
  <si>
    <t>Frasby</t>
  </si>
  <si>
    <t>Garry</t>
  </si>
  <si>
    <t>Harry</t>
  </si>
  <si>
    <t>Larry</t>
  </si>
  <si>
    <t>Terrance</t>
  </si>
  <si>
    <t>Gestapo</t>
  </si>
  <si>
    <t>Franz</t>
  </si>
  <si>
    <t>Michael</t>
  </si>
  <si>
    <t>Frank</t>
  </si>
  <si>
    <t>Frieza</t>
  </si>
  <si>
    <t>Goku</t>
  </si>
  <si>
    <t>Johan</t>
  </si>
  <si>
    <t>Tenma</t>
  </si>
  <si>
    <t>Home</t>
  </si>
  <si>
    <t>Vehicle</t>
  </si>
  <si>
    <t>Health</t>
  </si>
  <si>
    <t>Finance</t>
  </si>
  <si>
    <t>No 12 Avenue Street, North Point Mall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</si>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</sst>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255" wrapText="1"/>
    </xf>
    <xf numFmtId="0" fontId="1" fillId="2" borderId="0" xfId="0" applyFont="1" applyFill="1"/>
  </cellXfs>
  <cellStyles count="1">
    <cellStyle name="Normal" xfId="0" builtinId="0"/>
  </cellStyles>
  <dxfs count="10"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115" zoomScaleNormal="115" workbookViewId="0">
      <selection activeCell="L15" sqref="L15"/>
    </sheetView>
  </sheetViews>
  <sheetFormatPr defaultRowHeight="14.4" x14ac:dyDescent="0.3"/>
  <cols>
    <col min="1" max="1" width="8.88671875" style="1"/>
    <col min="2" max="2" width="14.21875" style="1" bestFit="1" customWidth="1"/>
    <col min="3" max="3" width="8.88671875" style="1"/>
    <col min="4" max="4" width="11.5546875" style="1" bestFit="1" customWidth="1"/>
    <col min="5" max="7" width="8.88671875" style="1"/>
    <col min="8" max="8" width="11.5546875" style="1" bestFit="1" customWidth="1"/>
    <col min="9" max="9" width="32.109375" style="1" bestFit="1" customWidth="1"/>
    <col min="10" max="11" width="8.88671875" style="1"/>
    <col min="12" max="12" width="14" style="1" bestFit="1" customWidth="1"/>
    <col min="13" max="13" width="10" style="1" bestFit="1" customWidth="1"/>
    <col min="14" max="14" width="9.6640625" style="1" bestFit="1" customWidth="1"/>
    <col min="15" max="15" width="11.5546875" style="1" bestFit="1" customWidth="1"/>
    <col min="16" max="16" width="31.6640625" style="1" bestFit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s="1">
        <v>1</v>
      </c>
      <c r="B2" s="1" t="s">
        <v>9</v>
      </c>
      <c r="C2" s="1">
        <v>1000</v>
      </c>
      <c r="D2" s="1" t="s">
        <v>14</v>
      </c>
      <c r="E2" s="1" t="s">
        <v>29</v>
      </c>
      <c r="F2" s="1" t="s">
        <v>44</v>
      </c>
      <c r="G2" s="1">
        <v>57038</v>
      </c>
      <c r="H2" s="1">
        <v>8777087415</v>
      </c>
      <c r="I2" s="1" t="s">
        <v>48</v>
      </c>
      <c r="J2" s="2" t="str">
        <f>IF(N7=TRUE,"Customer Not found","Customer found")</f>
        <v>Customer found</v>
      </c>
    </row>
    <row r="3" spans="1:16" x14ac:dyDescent="0.3">
      <c r="A3" s="1">
        <v>2</v>
      </c>
      <c r="B3" s="1" t="s">
        <v>10</v>
      </c>
      <c r="C3" s="1">
        <v>1001</v>
      </c>
      <c r="D3" s="1" t="s">
        <v>15</v>
      </c>
      <c r="E3" s="1" t="s">
        <v>30</v>
      </c>
      <c r="F3" s="1" t="s">
        <v>45</v>
      </c>
      <c r="G3" s="1">
        <v>54970</v>
      </c>
      <c r="H3" s="1">
        <v>8830213819</v>
      </c>
      <c r="I3" s="1" t="s">
        <v>48</v>
      </c>
      <c r="J3" s="2"/>
      <c r="L3" s="1" t="s">
        <v>1</v>
      </c>
      <c r="M3" s="1" t="s">
        <v>10</v>
      </c>
    </row>
    <row r="4" spans="1:16" x14ac:dyDescent="0.3">
      <c r="A4" s="1">
        <v>3</v>
      </c>
      <c r="B4" s="1" t="s">
        <v>11</v>
      </c>
      <c r="C4" s="1">
        <v>1002</v>
      </c>
      <c r="D4" s="1" t="s">
        <v>16</v>
      </c>
      <c r="E4" s="1" t="s">
        <v>31</v>
      </c>
      <c r="F4" s="1" t="s">
        <v>46</v>
      </c>
      <c r="G4" s="1">
        <v>51518</v>
      </c>
      <c r="H4" s="1">
        <v>8885942785</v>
      </c>
      <c r="I4" s="1" t="s">
        <v>48</v>
      </c>
      <c r="J4" s="2"/>
      <c r="L4" s="1" t="s">
        <v>2</v>
      </c>
      <c r="M4" s="1">
        <v>1006</v>
      </c>
    </row>
    <row r="5" spans="1:16" x14ac:dyDescent="0.3">
      <c r="A5" s="1">
        <v>4</v>
      </c>
      <c r="B5" s="1" t="s">
        <v>12</v>
      </c>
      <c r="C5" s="1">
        <v>1003</v>
      </c>
      <c r="D5" s="1" t="s">
        <v>17</v>
      </c>
      <c r="E5" s="1" t="s">
        <v>32</v>
      </c>
      <c r="F5" s="1" t="s">
        <v>47</v>
      </c>
      <c r="G5" s="1">
        <v>58453</v>
      </c>
      <c r="H5" s="1">
        <v>8817138800</v>
      </c>
      <c r="I5" s="1" t="s">
        <v>48</v>
      </c>
      <c r="J5" s="2"/>
      <c r="L5" s="1" t="s">
        <v>3</v>
      </c>
      <c r="M5" s="1" t="str">
        <f>CONCATENATE(M3,M4)</f>
        <v>HDFC1006</v>
      </c>
    </row>
    <row r="6" spans="1:16" x14ac:dyDescent="0.3">
      <c r="A6" s="1">
        <v>5</v>
      </c>
      <c r="B6" s="1" t="s">
        <v>13</v>
      </c>
      <c r="C6" s="1">
        <v>1004</v>
      </c>
      <c r="D6" s="1" t="s">
        <v>18</v>
      </c>
      <c r="E6" s="1" t="s">
        <v>33</v>
      </c>
      <c r="F6" s="1" t="s">
        <v>44</v>
      </c>
      <c r="G6" s="1">
        <v>57400</v>
      </c>
      <c r="H6" s="1">
        <v>8781647287</v>
      </c>
      <c r="I6" s="1" t="s">
        <v>48</v>
      </c>
      <c r="J6" s="2"/>
    </row>
    <row r="7" spans="1:16" x14ac:dyDescent="0.3">
      <c r="A7" s="1">
        <v>6</v>
      </c>
      <c r="B7" s="1" t="s">
        <v>9</v>
      </c>
      <c r="C7" s="1">
        <v>1005</v>
      </c>
      <c r="D7" s="1" t="s">
        <v>19</v>
      </c>
      <c r="E7" s="1" t="s">
        <v>34</v>
      </c>
      <c r="F7" s="1" t="s">
        <v>45</v>
      </c>
      <c r="G7" s="1">
        <v>56122</v>
      </c>
      <c r="H7" s="1">
        <v>8740251611</v>
      </c>
      <c r="I7" s="1" t="s">
        <v>48</v>
      </c>
      <c r="J7" s="2"/>
      <c r="L7" s="1" t="s">
        <v>6</v>
      </c>
      <c r="M7" s="3">
        <f>VLOOKUP(M5,D2:I16,4,FALSE)</f>
        <v>56062</v>
      </c>
      <c r="N7" s="1" t="b">
        <f>ISNA(M7)</f>
        <v>0</v>
      </c>
    </row>
    <row r="8" spans="1:16" x14ac:dyDescent="0.3">
      <c r="A8" s="1">
        <v>7</v>
      </c>
      <c r="B8" s="1" t="s">
        <v>10</v>
      </c>
      <c r="C8" s="1">
        <v>1006</v>
      </c>
      <c r="D8" s="1" t="s">
        <v>20</v>
      </c>
      <c r="E8" s="1" t="s">
        <v>35</v>
      </c>
      <c r="F8" s="1" t="s">
        <v>46</v>
      </c>
      <c r="G8" s="1">
        <v>56062</v>
      </c>
      <c r="H8" s="1">
        <v>8718218583</v>
      </c>
      <c r="I8" s="1" t="s">
        <v>48</v>
      </c>
      <c r="J8" s="2"/>
    </row>
    <row r="9" spans="1:16" x14ac:dyDescent="0.3">
      <c r="A9" s="1">
        <v>8</v>
      </c>
      <c r="B9" s="1" t="s">
        <v>11</v>
      </c>
      <c r="C9" s="1">
        <v>1007</v>
      </c>
      <c r="D9" s="1" t="s">
        <v>21</v>
      </c>
      <c r="E9" s="1" t="s">
        <v>36</v>
      </c>
      <c r="F9" s="1" t="s">
        <v>47</v>
      </c>
      <c r="G9" s="1">
        <v>50972</v>
      </c>
      <c r="H9" s="1">
        <v>8770693854</v>
      </c>
      <c r="I9" s="1" t="s">
        <v>48</v>
      </c>
      <c r="J9" s="2"/>
    </row>
    <row r="10" spans="1:16" x14ac:dyDescent="0.3">
      <c r="A10" s="1">
        <v>9</v>
      </c>
      <c r="B10" s="1" t="s">
        <v>12</v>
      </c>
      <c r="C10" s="1">
        <v>1008</v>
      </c>
      <c r="D10" s="1" t="s">
        <v>22</v>
      </c>
      <c r="E10" s="1" t="s">
        <v>37</v>
      </c>
      <c r="F10" s="1" t="s">
        <v>44</v>
      </c>
      <c r="G10" s="1">
        <v>51550</v>
      </c>
      <c r="H10" s="1">
        <v>8888583468</v>
      </c>
      <c r="I10" s="1" t="s">
        <v>48</v>
      </c>
      <c r="J10" s="2"/>
      <c r="L10" s="1" t="s">
        <v>49</v>
      </c>
      <c r="M10" s="1" t="s">
        <v>5</v>
      </c>
      <c r="N10" s="1" t="s">
        <v>6</v>
      </c>
      <c r="O10" s="1" t="s">
        <v>7</v>
      </c>
      <c r="P10" s="1" t="s">
        <v>8</v>
      </c>
    </row>
    <row r="11" spans="1:16" x14ac:dyDescent="0.3">
      <c r="A11" s="1">
        <v>10</v>
      </c>
      <c r="B11" s="1" t="s">
        <v>13</v>
      </c>
      <c r="C11" s="1">
        <v>1009</v>
      </c>
      <c r="D11" s="1" t="s">
        <v>23</v>
      </c>
      <c r="E11" s="1" t="s">
        <v>38</v>
      </c>
      <c r="F11" s="1" t="s">
        <v>45</v>
      </c>
      <c r="G11" s="1">
        <v>55930</v>
      </c>
      <c r="H11" s="1">
        <v>8717939479</v>
      </c>
      <c r="I11" s="1" t="s">
        <v>48</v>
      </c>
      <c r="J11" s="2"/>
      <c r="L11" s="3" t="str">
        <f t="array" ref="L11:P11">VLOOKUP(M5,D1:I16,{2,3,4,5,6},FALSE)</f>
        <v>Terrance</v>
      </c>
      <c r="M11" s="3" t="str">
        <v>Health</v>
      </c>
      <c r="N11" s="3">
        <v>56062</v>
      </c>
      <c r="O11" s="3">
        <v>8718218583</v>
      </c>
      <c r="P11" s="3" t="str">
        <v>No 12 Avenue Street, North Point Mall</v>
      </c>
    </row>
    <row r="12" spans="1:16" x14ac:dyDescent="0.3">
      <c r="A12" s="1">
        <v>11</v>
      </c>
      <c r="B12" s="1" t="s">
        <v>9</v>
      </c>
      <c r="C12" s="1">
        <v>1010</v>
      </c>
      <c r="D12" s="1" t="s">
        <v>24</v>
      </c>
      <c r="E12" s="1" t="s">
        <v>39</v>
      </c>
      <c r="F12" s="1" t="s">
        <v>46</v>
      </c>
      <c r="G12" s="1">
        <v>59281</v>
      </c>
      <c r="H12" s="1">
        <v>8727090165</v>
      </c>
      <c r="I12" s="1" t="s">
        <v>48</v>
      </c>
      <c r="J12" s="2"/>
    </row>
    <row r="13" spans="1:16" x14ac:dyDescent="0.3">
      <c r="A13" s="1">
        <v>12</v>
      </c>
      <c r="B13" s="1" t="s">
        <v>10</v>
      </c>
      <c r="C13" s="1">
        <v>1011</v>
      </c>
      <c r="D13" s="1" t="s">
        <v>25</v>
      </c>
      <c r="E13" s="1" t="s">
        <v>40</v>
      </c>
      <c r="F13" s="1" t="s">
        <v>47</v>
      </c>
      <c r="G13" s="1">
        <v>57401</v>
      </c>
      <c r="H13" s="1">
        <v>8840221971</v>
      </c>
      <c r="I13" s="1" t="s">
        <v>48</v>
      </c>
      <c r="J13" s="2"/>
    </row>
    <row r="14" spans="1:16" x14ac:dyDescent="0.3">
      <c r="A14" s="1">
        <v>13</v>
      </c>
      <c r="B14" s="1" t="s">
        <v>11</v>
      </c>
      <c r="C14" s="1">
        <v>1012</v>
      </c>
      <c r="D14" s="1" t="s">
        <v>26</v>
      </c>
      <c r="E14" s="1" t="s">
        <v>41</v>
      </c>
      <c r="F14" s="1" t="s">
        <v>44</v>
      </c>
      <c r="G14" s="1">
        <v>55023</v>
      </c>
      <c r="H14" s="1">
        <v>8792394970</v>
      </c>
      <c r="I14" s="1" t="s">
        <v>48</v>
      </c>
      <c r="J14" s="2"/>
    </row>
    <row r="15" spans="1:16" x14ac:dyDescent="0.3">
      <c r="A15" s="1">
        <v>14</v>
      </c>
      <c r="B15" s="1" t="s">
        <v>12</v>
      </c>
      <c r="C15" s="1">
        <v>1013</v>
      </c>
      <c r="D15" s="1" t="s">
        <v>27</v>
      </c>
      <c r="E15" s="1" t="s">
        <v>42</v>
      </c>
      <c r="F15" s="1" t="s">
        <v>45</v>
      </c>
      <c r="G15" s="1">
        <v>56983</v>
      </c>
      <c r="H15" s="1">
        <v>8707994815</v>
      </c>
      <c r="I15" s="1" t="s">
        <v>48</v>
      </c>
      <c r="J15" s="2"/>
    </row>
    <row r="16" spans="1:16" x14ac:dyDescent="0.3">
      <c r="A16" s="1">
        <v>15</v>
      </c>
      <c r="B16" s="1" t="s">
        <v>13</v>
      </c>
      <c r="C16" s="1">
        <v>1014</v>
      </c>
      <c r="D16" s="1" t="s">
        <v>28</v>
      </c>
      <c r="E16" s="1" t="s">
        <v>43</v>
      </c>
      <c r="F16" s="1" t="s">
        <v>46</v>
      </c>
      <c r="G16" s="1">
        <v>54659</v>
      </c>
      <c r="H16" s="1">
        <v>8800717289</v>
      </c>
      <c r="I16" s="1" t="s">
        <v>48</v>
      </c>
      <c r="J16" s="2"/>
    </row>
    <row r="18" spans="7:12" x14ac:dyDescent="0.3">
      <c r="L18" s="1" t="s">
        <v>9</v>
      </c>
    </row>
    <row r="19" spans="7:12" x14ac:dyDescent="0.3">
      <c r="L19" s="1" t="s">
        <v>10</v>
      </c>
    </row>
    <row r="20" spans="7:12" x14ac:dyDescent="0.3">
      <c r="L20" s="1" t="s">
        <v>11</v>
      </c>
    </row>
    <row r="21" spans="7:12" x14ac:dyDescent="0.3">
      <c r="L21" s="1" t="s">
        <v>12</v>
      </c>
    </row>
    <row r="22" spans="7:12" x14ac:dyDescent="0.3">
      <c r="L22" s="1" t="s">
        <v>13</v>
      </c>
    </row>
    <row r="23" spans="7:12" x14ac:dyDescent="0.3">
      <c r="L23"/>
    </row>
    <row r="24" spans="7:12" x14ac:dyDescent="0.3">
      <c r="G24"/>
      <c r="L24"/>
    </row>
    <row r="25" spans="7:12" x14ac:dyDescent="0.3">
      <c r="G25"/>
      <c r="L25"/>
    </row>
    <row r="26" spans="7:12" x14ac:dyDescent="0.3">
      <c r="G26"/>
      <c r="L26"/>
    </row>
    <row r="27" spans="7:12" x14ac:dyDescent="0.3">
      <c r="G27"/>
      <c r="L27"/>
    </row>
    <row r="28" spans="7:12" x14ac:dyDescent="0.3">
      <c r="G28"/>
      <c r="L28"/>
    </row>
    <row r="29" spans="7:12" x14ac:dyDescent="0.3">
      <c r="G29"/>
      <c r="L29"/>
    </row>
    <row r="30" spans="7:12" x14ac:dyDescent="0.3">
      <c r="G30"/>
      <c r="L30"/>
    </row>
    <row r="31" spans="7:12" x14ac:dyDescent="0.3">
      <c r="G31"/>
      <c r="L31"/>
    </row>
    <row r="32" spans="7:12" x14ac:dyDescent="0.3">
      <c r="G32"/>
      <c r="L32"/>
    </row>
    <row r="33" spans="7:7" x14ac:dyDescent="0.3">
      <c r="G33"/>
    </row>
  </sheetData>
  <mergeCells count="1">
    <mergeCell ref="J2:J16"/>
  </mergeCells>
  <conditionalFormatting sqref="J2:J16">
    <cfRule type="containsText" dxfId="0" priority="4" operator="containsText" text="Customer Not Found">
      <formula>NOT(ISERROR(SEARCH("Customer Not Found",J2)))</formula>
    </cfRule>
    <cfRule type="containsText" dxfId="1" priority="3" operator="containsText" text="Customer found">
      <formula>NOT(ISERROR(SEARCH("Customer found",J2)))</formula>
    </cfRule>
    <cfRule type="containsText" dxfId="2" priority="2" operator="containsText" text="Customer found">
      <formula>NOT(ISERROR(SEARCH("Customer found",J2)))</formula>
    </cfRule>
    <cfRule type="containsText" dxfId="3" priority="1" operator="containsText" text="Customer found">
      <formula>NOT(ISERROR(SEARCH("Customer found",J2)))</formula>
    </cfRule>
  </conditionalFormatting>
  <dataValidations count="2">
    <dataValidation type="list" allowBlank="1" showInputMessage="1" showErrorMessage="1" errorTitle="Incorrect Company Name" error="Select Company from DropDown_x000a_" promptTitle="Incorrect Company Name" prompt="Select name from drop-down" sqref="M3" xr:uid="{91A89AC5-A719-49F8-B83B-8C779D49EA73}">
      <formula1>$L$18:$L$22</formula1>
    </dataValidation>
    <dataValidation type="list" allowBlank="1" showInputMessage="1" showErrorMessage="1" sqref="M4" xr:uid="{62049AEB-C746-4EFF-84B9-61A00CE01B3E}">
      <formula1>$C$2:$C$16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2024-08-12T09:38:29Z</dcterms:modified>
</cp:coreProperties>
</file>