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neet\Documents\"/>
    </mc:Choice>
  </mc:AlternateContent>
  <bookViews>
    <workbookView xWindow="0" yWindow="0" windowWidth="20490" windowHeight="7530" xr2:uid="{4D3B1BEF-0207-4F5E-BAD8-3C9C85E88A5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J21" i="1"/>
  <c r="J20" i="1"/>
  <c r="J19" i="1"/>
  <c r="J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P24" i="1"/>
  <c r="P25" i="1"/>
  <c r="P23" i="1"/>
  <c r="P22" i="1"/>
  <c r="G5" i="1"/>
  <c r="G6" i="1"/>
  <c r="G7" i="1"/>
  <c r="G8" i="1"/>
  <c r="G9" i="1"/>
  <c r="G10" i="1"/>
  <c r="G11" i="1"/>
  <c r="G12" i="1"/>
  <c r="G13" i="1"/>
  <c r="G14" i="1"/>
  <c r="G15" i="1"/>
  <c r="G4" i="1"/>
  <c r="E5" i="1"/>
  <c r="F5" i="1" s="1"/>
  <c r="E6" i="1"/>
  <c r="E7" i="1"/>
  <c r="F7" i="1" s="1"/>
  <c r="E8" i="1"/>
  <c r="E9" i="1"/>
  <c r="F9" i="1" s="1"/>
  <c r="E10" i="1"/>
  <c r="E11" i="1"/>
  <c r="F11" i="1" s="1"/>
  <c r="E12" i="1"/>
  <c r="E13" i="1"/>
  <c r="F13" i="1" s="1"/>
  <c r="E14" i="1"/>
  <c r="E15" i="1"/>
  <c r="F15" i="1" s="1"/>
  <c r="E16" i="1"/>
  <c r="E4" i="1"/>
  <c r="F4" i="1" s="1"/>
  <c r="F14" i="1" l="1"/>
  <c r="F12" i="1"/>
  <c r="F10" i="1"/>
  <c r="F8" i="1"/>
  <c r="F6" i="1"/>
</calcChain>
</file>

<file path=xl/sharedStrings.xml><?xml version="1.0" encoding="utf-8"?>
<sst xmlns="http://schemas.openxmlformats.org/spreadsheetml/2006/main" count="43" uniqueCount="40">
  <si>
    <t>year</t>
  </si>
  <si>
    <t>Quarter</t>
  </si>
  <si>
    <t>year1</t>
  </si>
  <si>
    <t>year2</t>
  </si>
  <si>
    <t>year3</t>
  </si>
  <si>
    <t>year4</t>
  </si>
  <si>
    <t>sales(1000s)</t>
  </si>
  <si>
    <t>t</t>
  </si>
  <si>
    <t>MA(4)</t>
  </si>
  <si>
    <t>CMA(4)</t>
  </si>
  <si>
    <t>st,I t</t>
  </si>
  <si>
    <t xml:space="preserve">St  </t>
  </si>
  <si>
    <t>st</t>
  </si>
  <si>
    <t>deseasonalize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</si>
  <si>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</si>
  <si>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</si>
  <si>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</si>
  <si>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</si>
  <si>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</si>
  <si>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</si>
  <si>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</si>
  <si>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</si>
  <si>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</si>
  <si>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</si>
  <si>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</si>
  <si>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</si>
  <si>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</si>
  <si>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</si>
  <si>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</si>
  <si>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</si>
  <si>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</si>
  <si>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</si>
  <si>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</si>
  <si>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</si>
  <si>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</si>
  <si>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</si>
  <si>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</si>
  <si>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</si>
  <si>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Tt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</si>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</sst>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23586B5-473E-4E93-9B1E-9EE064992E3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of Car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sales(1000s)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Sheet1!$B$2:$C$17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year1</c:v>
                  </c:pt>
                  <c:pt idx="4">
                    <c:v>year2</c:v>
                  </c:pt>
                  <c:pt idx="8">
                    <c:v>year3</c:v>
                  </c:pt>
                  <c:pt idx="12">
                    <c:v>year4</c:v>
                  </c:pt>
                </c:lvl>
              </c:multiLvlStrCache>
            </c:multiLvl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3-4C93-B679-93C585453FC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CMA(4)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Sheet1!$F$2:$F$17</c:f>
              <c:numCache>
                <c:formatCode>General</c:formatCode>
                <c:ptCount val="16"/>
                <c:pt idx="2">
                  <c:v>5.4749999999999996</c:v>
                </c:pt>
                <c:pt idx="3">
                  <c:v>5.7375000000000007</c:v>
                </c:pt>
                <c:pt idx="4">
                  <c:v>5.9749999999999996</c:v>
                </c:pt>
                <c:pt idx="5">
                  <c:v>6.1875</c:v>
                </c:pt>
                <c:pt idx="6">
                  <c:v>6.3250000000000002</c:v>
                </c:pt>
                <c:pt idx="7">
                  <c:v>6.3999999999999995</c:v>
                </c:pt>
                <c:pt idx="8">
                  <c:v>6.5374999999999996</c:v>
                </c:pt>
                <c:pt idx="9">
                  <c:v>6.6750000000000007</c:v>
                </c:pt>
                <c:pt idx="10">
                  <c:v>6.7625000000000002</c:v>
                </c:pt>
                <c:pt idx="11">
                  <c:v>6.8375000000000004</c:v>
                </c:pt>
                <c:pt idx="12">
                  <c:v>6.9375</c:v>
                </c:pt>
                <c:pt idx="13">
                  <c:v>7.0750000000000002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93-4C93-B679-93C58545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285680"/>
        <c:axId val="335276824"/>
      </c:lineChart>
      <c:catAx>
        <c:axId val="3352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76824"/>
        <c:crosses val="autoZero"/>
        <c:auto val="1"/>
        <c:lblAlgn val="ctr"/>
        <c:lblOffset val="100"/>
        <c:noMultiLvlLbl val="0"/>
      </c:catAx>
      <c:valAx>
        <c:axId val="33527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856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2</xdr:row>
      <xdr:rowOff>95250</xdr:rowOff>
    </xdr:from>
    <xdr:to>
      <xdr:col>20</xdr:col>
      <xdr:colOff>342900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5A86A-6CFD-4812-884B-94CF6EF81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84B5-28B9-4D19-B871-266052D49FAD}">
  <dimension ref="A1:P47"/>
  <sheetViews>
    <sheetView tabSelected="1" zoomScaleNormal="100" workbookViewId="0">
      <selection activeCell="L24" sqref="L24"/>
    </sheetView>
  </sheetViews>
  <sheetFormatPr defaultRowHeight="15" x14ac:dyDescent="0.25"/>
  <cols>
    <col min="4" max="4" width="11.140625" customWidth="1"/>
    <col min="9" max="9" width="18" customWidth="1"/>
    <col min="10" max="10" width="11.7109375" customWidth="1"/>
    <col min="11" max="11" width="16" customWidth="1"/>
  </cols>
  <sheetData>
    <row r="1" spans="1:11" x14ac:dyDescent="0.25">
      <c r="A1" t="s">
        <v>7</v>
      </c>
      <c r="B1" t="s">
        <v>0</v>
      </c>
      <c r="C1" t="s">
        <v>1</v>
      </c>
      <c r="D1" t="s">
        <v>6</v>
      </c>
      <c r="E1" t="s">
        <v>8</v>
      </c>
      <c r="F1" t="s">
        <v>9</v>
      </c>
      <c r="G1" t="s">
        <v>10</v>
      </c>
      <c r="H1" t="s">
        <v>12</v>
      </c>
      <c r="I1" t="s">
        <v>13</v>
      </c>
      <c r="J1" t="s">
        <v>38</v>
      </c>
      <c r="K1" t="s">
        <v>39</v>
      </c>
    </row>
    <row r="2" spans="1:11" x14ac:dyDescent="0.25">
      <c r="A2">
        <v>1</v>
      </c>
      <c r="B2" t="s">
        <v>2</v>
      </c>
      <c r="C2">
        <v>1</v>
      </c>
      <c r="D2">
        <v>4.8</v>
      </c>
      <c r="H2">
        <v>0.93</v>
      </c>
      <c r="I2" s="1">
        <f>D2/H2</f>
        <v>5.161290322580645</v>
      </c>
      <c r="J2" s="1">
        <f>D46+D47*A2</f>
        <v>5.2478483306288783</v>
      </c>
      <c r="K2" s="1">
        <f>H2+J2</f>
        <v>6.1778483306288781</v>
      </c>
    </row>
    <row r="3" spans="1:11" x14ac:dyDescent="0.25">
      <c r="A3">
        <v>2</v>
      </c>
      <c r="C3">
        <v>2</v>
      </c>
      <c r="D3">
        <v>4.0999999999999996</v>
      </c>
      <c r="H3">
        <v>0.84</v>
      </c>
      <c r="I3" s="1">
        <f t="shared" ref="I3:I17" si="0">D3/H3</f>
        <v>4.8809523809523805</v>
      </c>
      <c r="J3" s="1">
        <f>D46+D47*A3</f>
        <v>5.3941583571421541</v>
      </c>
      <c r="K3" s="1">
        <f t="shared" ref="K3:K21" si="1">H3+J3</f>
        <v>6.2341583571421539</v>
      </c>
    </row>
    <row r="4" spans="1:11" x14ac:dyDescent="0.25">
      <c r="A4">
        <v>3</v>
      </c>
      <c r="C4">
        <v>3</v>
      </c>
      <c r="D4">
        <v>6</v>
      </c>
      <c r="E4">
        <f>AVERAGE(D2:D5)</f>
        <v>5.35</v>
      </c>
      <c r="F4">
        <f>AVERAGE(E4:E5)</f>
        <v>5.4749999999999996</v>
      </c>
      <c r="G4" s="1">
        <f>D4/F4</f>
        <v>1.0958904109589043</v>
      </c>
      <c r="H4">
        <v>1.0900000000000001</v>
      </c>
      <c r="I4" s="1">
        <f t="shared" si="0"/>
        <v>5.5045871559633026</v>
      </c>
      <c r="J4" s="1">
        <f>D46+D47*A4</f>
        <v>5.5404683836554289</v>
      </c>
      <c r="K4" s="1">
        <f t="shared" si="1"/>
        <v>6.6304683836554288</v>
      </c>
    </row>
    <row r="5" spans="1:11" x14ac:dyDescent="0.25">
      <c r="A5">
        <v>4</v>
      </c>
      <c r="C5">
        <v>4</v>
      </c>
      <c r="D5">
        <v>6.5</v>
      </c>
      <c r="E5">
        <f t="shared" ref="E5:E15" si="2">AVERAGE(D3:D6)</f>
        <v>5.6000000000000005</v>
      </c>
      <c r="F5">
        <f t="shared" ref="F5:F14" si="3">AVERAGE(E5:E6)</f>
        <v>5.7375000000000007</v>
      </c>
      <c r="G5" s="1">
        <f t="shared" ref="G5:G15" si="4">D5/F5</f>
        <v>1.1328976034858387</v>
      </c>
      <c r="H5">
        <v>1.1499999999999999</v>
      </c>
      <c r="I5" s="1">
        <f t="shared" si="0"/>
        <v>5.6521739130434785</v>
      </c>
      <c r="J5" s="1">
        <f>D46+D47*A5</f>
        <v>5.6867784101687047</v>
      </c>
      <c r="K5" s="1">
        <f t="shared" si="1"/>
        <v>6.836778410168705</v>
      </c>
    </row>
    <row r="6" spans="1:11" x14ac:dyDescent="0.25">
      <c r="A6">
        <v>5</v>
      </c>
      <c r="B6" t="s">
        <v>3</v>
      </c>
      <c r="C6">
        <v>1</v>
      </c>
      <c r="D6">
        <v>5.8</v>
      </c>
      <c r="E6">
        <f t="shared" si="2"/>
        <v>5.875</v>
      </c>
      <c r="F6">
        <f t="shared" si="3"/>
        <v>5.9749999999999996</v>
      </c>
      <c r="G6" s="1">
        <f t="shared" si="4"/>
        <v>0.97071129707112969</v>
      </c>
      <c r="H6">
        <v>0.93</v>
      </c>
      <c r="I6" s="1">
        <f t="shared" si="0"/>
        <v>6.236559139784946</v>
      </c>
      <c r="J6" s="1">
        <f>D46+D47*A6</f>
        <v>5.8330884366819795</v>
      </c>
      <c r="K6" s="1">
        <f t="shared" si="1"/>
        <v>6.7630884366819792</v>
      </c>
    </row>
    <row r="7" spans="1:11" x14ac:dyDescent="0.25">
      <c r="A7">
        <v>6</v>
      </c>
      <c r="C7">
        <v>2</v>
      </c>
      <c r="D7">
        <v>5.2</v>
      </c>
      <c r="E7">
        <f t="shared" si="2"/>
        <v>6.0750000000000002</v>
      </c>
      <c r="F7">
        <f t="shared" si="3"/>
        <v>6.1875</v>
      </c>
      <c r="G7" s="1">
        <f t="shared" si="4"/>
        <v>0.84040404040404049</v>
      </c>
      <c r="H7">
        <v>0.84</v>
      </c>
      <c r="I7" s="1">
        <f t="shared" si="0"/>
        <v>6.1904761904761907</v>
      </c>
      <c r="J7" s="1">
        <f>D46+D47*A7</f>
        <v>5.9793984631952553</v>
      </c>
      <c r="K7" s="1">
        <f t="shared" si="1"/>
        <v>6.8193984631952551</v>
      </c>
    </row>
    <row r="8" spans="1:11" x14ac:dyDescent="0.25">
      <c r="A8">
        <v>7</v>
      </c>
      <c r="C8">
        <v>3</v>
      </c>
      <c r="D8">
        <v>6.8</v>
      </c>
      <c r="E8">
        <f t="shared" si="2"/>
        <v>6.3000000000000007</v>
      </c>
      <c r="F8">
        <f t="shared" si="3"/>
        <v>6.3250000000000002</v>
      </c>
      <c r="G8" s="1">
        <f t="shared" si="4"/>
        <v>1.075098814229249</v>
      </c>
      <c r="H8">
        <v>1.0900000000000001</v>
      </c>
      <c r="I8" s="1">
        <f t="shared" si="0"/>
        <v>6.2385321100917421</v>
      </c>
      <c r="J8" s="1">
        <f>D46+D47*A8</f>
        <v>6.1257084897085301</v>
      </c>
      <c r="K8" s="1">
        <f t="shared" si="1"/>
        <v>7.21570848970853</v>
      </c>
    </row>
    <row r="9" spans="1:11" x14ac:dyDescent="0.25">
      <c r="A9">
        <v>8</v>
      </c>
      <c r="C9">
        <v>4</v>
      </c>
      <c r="D9">
        <v>7.4</v>
      </c>
      <c r="E9">
        <f t="shared" si="2"/>
        <v>6.35</v>
      </c>
      <c r="F9">
        <f t="shared" si="3"/>
        <v>6.3999999999999995</v>
      </c>
      <c r="G9" s="1">
        <f t="shared" si="4"/>
        <v>1.1562500000000002</v>
      </c>
      <c r="H9">
        <v>1.1499999999999999</v>
      </c>
      <c r="I9" s="1">
        <f t="shared" si="0"/>
        <v>6.4347826086956532</v>
      </c>
      <c r="J9" s="1">
        <f>D46+D47*A9</f>
        <v>6.2720185162218058</v>
      </c>
      <c r="K9" s="1">
        <f t="shared" si="1"/>
        <v>7.4220185162218062</v>
      </c>
    </row>
    <row r="10" spans="1:11" x14ac:dyDescent="0.25">
      <c r="A10">
        <v>9</v>
      </c>
      <c r="B10" t="s">
        <v>4</v>
      </c>
      <c r="C10">
        <v>1</v>
      </c>
      <c r="D10">
        <v>6</v>
      </c>
      <c r="E10">
        <f t="shared" si="2"/>
        <v>6.4499999999999993</v>
      </c>
      <c r="F10">
        <f t="shared" si="3"/>
        <v>6.5374999999999996</v>
      </c>
      <c r="G10" s="1">
        <f t="shared" si="4"/>
        <v>0.91778202676864251</v>
      </c>
      <c r="H10">
        <v>0.93</v>
      </c>
      <c r="I10" s="1">
        <f t="shared" si="0"/>
        <v>6.4516129032258061</v>
      </c>
      <c r="J10" s="1">
        <f>D46+D47*A10</f>
        <v>6.4183285427350807</v>
      </c>
      <c r="K10" s="1">
        <f t="shared" si="1"/>
        <v>7.3483285427350804</v>
      </c>
    </row>
    <row r="11" spans="1:11" x14ac:dyDescent="0.25">
      <c r="A11">
        <v>10</v>
      </c>
      <c r="C11">
        <v>2</v>
      </c>
      <c r="D11">
        <v>5.6</v>
      </c>
      <c r="E11">
        <f t="shared" si="2"/>
        <v>6.625</v>
      </c>
      <c r="F11">
        <f t="shared" si="3"/>
        <v>6.6750000000000007</v>
      </c>
      <c r="G11" s="1">
        <f t="shared" si="4"/>
        <v>0.83895131086142305</v>
      </c>
      <c r="H11">
        <v>0.84</v>
      </c>
      <c r="I11" s="1">
        <f t="shared" si="0"/>
        <v>6.6666666666666661</v>
      </c>
      <c r="J11" s="1">
        <f>D46+D47*A11</f>
        <v>6.5646385692483564</v>
      </c>
      <c r="K11" s="1">
        <f t="shared" si="1"/>
        <v>7.4046385692483563</v>
      </c>
    </row>
    <row r="12" spans="1:11" x14ac:dyDescent="0.25">
      <c r="A12">
        <v>11</v>
      </c>
      <c r="C12">
        <v>3</v>
      </c>
      <c r="D12">
        <v>7.5</v>
      </c>
      <c r="E12">
        <f t="shared" si="2"/>
        <v>6.7250000000000005</v>
      </c>
      <c r="F12">
        <f t="shared" si="3"/>
        <v>6.7625000000000002</v>
      </c>
      <c r="G12" s="1">
        <f t="shared" si="4"/>
        <v>1.1090573012939002</v>
      </c>
      <c r="H12">
        <v>1.0900000000000001</v>
      </c>
      <c r="I12" s="1">
        <f t="shared" si="0"/>
        <v>6.8807339449541276</v>
      </c>
      <c r="J12" s="1">
        <f>D46+D47*A12</f>
        <v>6.7109485957616313</v>
      </c>
      <c r="K12" s="1">
        <f t="shared" si="1"/>
        <v>7.8009485957616311</v>
      </c>
    </row>
    <row r="13" spans="1:11" x14ac:dyDescent="0.25">
      <c r="A13">
        <v>12</v>
      </c>
      <c r="C13">
        <v>4</v>
      </c>
      <c r="D13">
        <v>7.8</v>
      </c>
      <c r="E13">
        <f t="shared" si="2"/>
        <v>6.8</v>
      </c>
      <c r="F13">
        <f t="shared" si="3"/>
        <v>6.8375000000000004</v>
      </c>
      <c r="G13" s="1">
        <f t="shared" si="4"/>
        <v>1.1407678244972577</v>
      </c>
      <c r="H13">
        <v>1.1499999999999999</v>
      </c>
      <c r="I13" s="1">
        <f t="shared" si="0"/>
        <v>6.7826086956521747</v>
      </c>
      <c r="J13" s="1">
        <f>D46+D47*A13</f>
        <v>6.857258622274907</v>
      </c>
      <c r="K13" s="1">
        <f t="shared" si="1"/>
        <v>8.0072586222749074</v>
      </c>
    </row>
    <row r="14" spans="1:11" x14ac:dyDescent="0.25">
      <c r="A14">
        <v>13</v>
      </c>
      <c r="B14" t="s">
        <v>5</v>
      </c>
      <c r="C14">
        <v>1</v>
      </c>
      <c r="D14">
        <v>6.3</v>
      </c>
      <c r="E14">
        <f t="shared" si="2"/>
        <v>6.875</v>
      </c>
      <c r="F14">
        <f t="shared" si="3"/>
        <v>6.9375</v>
      </c>
      <c r="G14" s="1">
        <f t="shared" si="4"/>
        <v>0.90810810810810805</v>
      </c>
      <c r="H14">
        <v>0.93</v>
      </c>
      <c r="I14" s="1">
        <f t="shared" si="0"/>
        <v>6.7741935483870961</v>
      </c>
      <c r="J14" s="1">
        <f>D46+D47*A14</f>
        <v>7.0035686487881819</v>
      </c>
      <c r="K14" s="1">
        <f t="shared" si="1"/>
        <v>7.9335686487881816</v>
      </c>
    </row>
    <row r="15" spans="1:11" x14ac:dyDescent="0.25">
      <c r="A15">
        <v>14</v>
      </c>
      <c r="C15">
        <v>2</v>
      </c>
      <c r="D15">
        <v>5.9</v>
      </c>
      <c r="E15">
        <f t="shared" si="2"/>
        <v>7</v>
      </c>
      <c r="F15">
        <f>AVERAGE(E15:E16)</f>
        <v>7.0750000000000002</v>
      </c>
      <c r="G15" s="1">
        <f t="shared" si="4"/>
        <v>0.83392226148409898</v>
      </c>
      <c r="H15">
        <v>0.84</v>
      </c>
      <c r="I15" s="1">
        <f t="shared" si="0"/>
        <v>7.0238095238095246</v>
      </c>
      <c r="J15" s="1">
        <f>D46+D47*A15</f>
        <v>7.1498786753014567</v>
      </c>
      <c r="K15" s="1">
        <f t="shared" si="1"/>
        <v>7.9898786753014566</v>
      </c>
    </row>
    <row r="16" spans="1:11" x14ac:dyDescent="0.25">
      <c r="A16">
        <v>15</v>
      </c>
      <c r="C16">
        <v>3</v>
      </c>
      <c r="D16">
        <v>8</v>
      </c>
      <c r="E16">
        <f>AVERAGE(D14:D17)</f>
        <v>7.15</v>
      </c>
      <c r="H16">
        <v>1.0900000000000001</v>
      </c>
      <c r="I16" s="1">
        <f t="shared" si="0"/>
        <v>7.3394495412844032</v>
      </c>
      <c r="J16" s="1">
        <f>D46+D47*A16</f>
        <v>7.2961887018147324</v>
      </c>
      <c r="K16" s="1">
        <f t="shared" si="1"/>
        <v>8.3861887018147332</v>
      </c>
    </row>
    <row r="17" spans="1:16" x14ac:dyDescent="0.25">
      <c r="A17">
        <v>16</v>
      </c>
      <c r="C17">
        <v>4</v>
      </c>
      <c r="D17">
        <v>8.4</v>
      </c>
      <c r="H17">
        <v>1.1499999999999999</v>
      </c>
      <c r="I17" s="1">
        <f t="shared" si="0"/>
        <v>7.304347826086957</v>
      </c>
      <c r="J17" s="1">
        <f>D46+D47*A17</f>
        <v>7.4424987283280082</v>
      </c>
      <c r="K17" s="1">
        <f t="shared" si="1"/>
        <v>8.5924987283280085</v>
      </c>
    </row>
    <row r="18" spans="1:16" x14ac:dyDescent="0.25">
      <c r="A18" s="8">
        <v>17</v>
      </c>
      <c r="B18" s="8"/>
      <c r="C18" s="8">
        <v>1</v>
      </c>
      <c r="D18" s="8"/>
      <c r="E18" s="8"/>
      <c r="F18" s="8"/>
      <c r="G18" s="8"/>
      <c r="H18">
        <v>0.93</v>
      </c>
      <c r="I18" s="8"/>
      <c r="J18" s="8">
        <f>D46+D47*A18</f>
        <v>7.588808754841283</v>
      </c>
      <c r="K18" s="1">
        <f t="shared" si="1"/>
        <v>8.5188087548412827</v>
      </c>
    </row>
    <row r="19" spans="1:16" x14ac:dyDescent="0.25">
      <c r="A19" s="8">
        <v>18</v>
      </c>
      <c r="B19" s="8"/>
      <c r="C19" s="8">
        <v>2</v>
      </c>
      <c r="D19" s="8"/>
      <c r="E19" s="8"/>
      <c r="F19" s="8"/>
      <c r="G19" s="8"/>
      <c r="H19">
        <v>0.84</v>
      </c>
      <c r="I19" s="8"/>
      <c r="J19" s="8">
        <f>D46+D47*A19</f>
        <v>7.7351187813545579</v>
      </c>
      <c r="K19" s="1">
        <f t="shared" si="1"/>
        <v>8.5751187813545577</v>
      </c>
    </row>
    <row r="20" spans="1:16" x14ac:dyDescent="0.25">
      <c r="A20" s="8">
        <v>19</v>
      </c>
      <c r="B20" s="8"/>
      <c r="C20" s="8">
        <v>3</v>
      </c>
      <c r="D20" s="8"/>
      <c r="E20" s="8"/>
      <c r="F20" s="8"/>
      <c r="G20" s="8"/>
      <c r="H20">
        <v>1.0900000000000001</v>
      </c>
      <c r="I20" s="8"/>
      <c r="J20" s="8">
        <f>D46+D47*A20</f>
        <v>7.8814288078678336</v>
      </c>
      <c r="K20" s="1">
        <f t="shared" si="1"/>
        <v>8.9714288078678344</v>
      </c>
    </row>
    <row r="21" spans="1:16" x14ac:dyDescent="0.25">
      <c r="A21" s="8">
        <v>20</v>
      </c>
      <c r="B21" s="8"/>
      <c r="C21" s="8">
        <v>3</v>
      </c>
      <c r="D21" s="8"/>
      <c r="E21" s="8"/>
      <c r="F21" s="8"/>
      <c r="G21" s="8"/>
      <c r="H21">
        <v>1.1499999999999999</v>
      </c>
      <c r="I21" s="8"/>
      <c r="J21" s="8">
        <f>D46+D47*A21</f>
        <v>8.0277388343811094</v>
      </c>
      <c r="K21" s="1">
        <f t="shared" si="1"/>
        <v>9.1777388343811097</v>
      </c>
      <c r="O21" s="2" t="s">
        <v>1</v>
      </c>
      <c r="P21" s="2" t="s">
        <v>11</v>
      </c>
    </row>
    <row r="22" spans="1:16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O22" s="2">
        <v>1</v>
      </c>
      <c r="P22" s="3">
        <f>AVERAGE(G6,G10,G14)</f>
        <v>0.93220047731596012</v>
      </c>
    </row>
    <row r="23" spans="1:16" x14ac:dyDescent="0.25">
      <c r="O23" s="2">
        <v>2</v>
      </c>
      <c r="P23" s="3">
        <f>AVERAGE(G7,G11,G15)</f>
        <v>0.83775920424985417</v>
      </c>
    </row>
    <row r="24" spans="1:16" x14ac:dyDescent="0.25">
      <c r="O24" s="2">
        <v>3</v>
      </c>
      <c r="P24" s="3">
        <f t="shared" ref="P24:P25" si="5">AVERAGE(G8,G12,G16)</f>
        <v>1.0920780577615745</v>
      </c>
    </row>
    <row r="25" spans="1:16" x14ac:dyDescent="0.25">
      <c r="O25" s="2">
        <v>4</v>
      </c>
      <c r="P25" s="3">
        <f t="shared" si="5"/>
        <v>1.1485089122486289</v>
      </c>
    </row>
    <row r="30" spans="1:16" x14ac:dyDescent="0.25">
      <c r="C30" t="s">
        <v>14</v>
      </c>
    </row>
    <row r="31" spans="1:16" ht="15.75" thickBot="1" x14ac:dyDescent="0.3"/>
    <row r="32" spans="1:16" x14ac:dyDescent="0.25">
      <c r="C32" s="7" t="s">
        <v>15</v>
      </c>
      <c r="D32" s="7"/>
    </row>
    <row r="33" spans="3:11" x14ac:dyDescent="0.25">
      <c r="C33" s="4" t="s">
        <v>16</v>
      </c>
      <c r="D33" s="4">
        <v>0.95781062397871242</v>
      </c>
    </row>
    <row r="34" spans="3:11" x14ac:dyDescent="0.25">
      <c r="C34" s="4" t="s">
        <v>17</v>
      </c>
      <c r="D34" s="4">
        <v>0.91740119140649035</v>
      </c>
    </row>
    <row r="35" spans="3:11" x14ac:dyDescent="0.25">
      <c r="C35" s="4" t="s">
        <v>18</v>
      </c>
      <c r="D35" s="4">
        <v>0.91150127650695389</v>
      </c>
    </row>
    <row r="36" spans="3:11" x14ac:dyDescent="0.25">
      <c r="C36" s="4" t="s">
        <v>19</v>
      </c>
      <c r="D36" s="4">
        <v>0.21634993613731315</v>
      </c>
    </row>
    <row r="37" spans="3:11" ht="15.75" thickBot="1" x14ac:dyDescent="0.3">
      <c r="C37" s="5" t="s">
        <v>20</v>
      </c>
      <c r="D37" s="5">
        <v>16</v>
      </c>
    </row>
    <row r="39" spans="3:11" ht="15.75" thickBot="1" x14ac:dyDescent="0.3">
      <c r="C39" t="s">
        <v>21</v>
      </c>
    </row>
    <row r="40" spans="3:11" x14ac:dyDescent="0.25">
      <c r="C40" s="6"/>
      <c r="D40" s="6" t="s">
        <v>26</v>
      </c>
      <c r="E40" s="6" t="s">
        <v>27</v>
      </c>
      <c r="F40" s="6" t="s">
        <v>28</v>
      </c>
      <c r="G40" s="6" t="s">
        <v>29</v>
      </c>
      <c r="H40" s="6" t="s">
        <v>30</v>
      </c>
    </row>
    <row r="41" spans="3:11" x14ac:dyDescent="0.25">
      <c r="C41" s="4" t="s">
        <v>22</v>
      </c>
      <c r="D41" s="4">
        <v>1</v>
      </c>
      <c r="E41" s="4">
        <v>7.2782521118272037</v>
      </c>
      <c r="F41" s="4">
        <v>7.2782521118272037</v>
      </c>
      <c r="G41" s="4">
        <v>155.49397017210822</v>
      </c>
      <c r="H41" s="4">
        <v>5.704918797584986E-9</v>
      </c>
    </row>
    <row r="42" spans="3:11" x14ac:dyDescent="0.25">
      <c r="C42" s="4" t="s">
        <v>23</v>
      </c>
      <c r="D42" s="4">
        <v>14</v>
      </c>
      <c r="E42" s="4">
        <v>0.65530212813267275</v>
      </c>
      <c r="F42" s="4">
        <v>4.6807294866619484E-2</v>
      </c>
      <c r="G42" s="4"/>
      <c r="H42" s="4"/>
    </row>
    <row r="43" spans="3:11" ht="15.75" thickBot="1" x14ac:dyDescent="0.3">
      <c r="C43" s="5" t="s">
        <v>24</v>
      </c>
      <c r="D43" s="5">
        <v>15</v>
      </c>
      <c r="E43" s="5">
        <v>7.9335542399598769</v>
      </c>
      <c r="F43" s="5"/>
      <c r="G43" s="5"/>
      <c r="H43" s="5"/>
    </row>
    <row r="44" spans="3:11" ht="15.75" thickBot="1" x14ac:dyDescent="0.3"/>
    <row r="45" spans="3:11" x14ac:dyDescent="0.25">
      <c r="C45" s="6"/>
      <c r="D45" s="6" t="s">
        <v>31</v>
      </c>
      <c r="E45" s="6" t="s">
        <v>19</v>
      </c>
      <c r="F45" s="6" t="s">
        <v>32</v>
      </c>
      <c r="G45" s="6" t="s">
        <v>33</v>
      </c>
      <c r="H45" s="6" t="s">
        <v>34</v>
      </c>
      <c r="I45" s="6" t="s">
        <v>35</v>
      </c>
      <c r="J45" s="6" t="s">
        <v>36</v>
      </c>
      <c r="K45" s="6" t="s">
        <v>37</v>
      </c>
    </row>
    <row r="46" spans="3:11" x14ac:dyDescent="0.25">
      <c r="C46" s="4" t="s">
        <v>25</v>
      </c>
      <c r="D46" s="4">
        <v>5.1015383041156035</v>
      </c>
      <c r="E46" s="4">
        <v>0.11345486366093063</v>
      </c>
      <c r="F46" s="4">
        <v>44.965355732672492</v>
      </c>
      <c r="G46" s="4">
        <v>1.5277918227659786E-16</v>
      </c>
      <c r="H46" s="4">
        <v>4.8582018228561097</v>
      </c>
      <c r="I46" s="4">
        <v>5.3448747853750973</v>
      </c>
      <c r="J46" s="4">
        <v>4.8582018228561097</v>
      </c>
      <c r="K46" s="4">
        <v>5.3448747853750973</v>
      </c>
    </row>
    <row r="47" spans="3:11" ht="15.75" thickBot="1" x14ac:dyDescent="0.3">
      <c r="C47" s="5" t="s">
        <v>7</v>
      </c>
      <c r="D47" s="5">
        <v>0.14631002651327527</v>
      </c>
      <c r="E47" s="5">
        <v>1.1733222673826092E-2</v>
      </c>
      <c r="F47" s="5">
        <v>12.469722136924634</v>
      </c>
      <c r="G47" s="5">
        <v>5.704918797584986E-9</v>
      </c>
      <c r="H47" s="5">
        <v>0.12114476671607771</v>
      </c>
      <c r="I47" s="5">
        <v>0.17147528631047282</v>
      </c>
      <c r="J47" s="5">
        <v>0.12114476671607771</v>
      </c>
      <c r="K47" s="5">
        <v>0.17147528631047282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</dc:creator>
  <cp:lastModifiedBy>Navneet</cp:lastModifiedBy>
  <dcterms:created xsi:type="dcterms:W3CDTF">2018-02-27T17:00:53Z</dcterms:created>
  <dcterms:modified xsi:type="dcterms:W3CDTF">2018-02-27T19:49:30Z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61fe7b17-6a8c-41d3-ae30-213c823d9c41</vt:lpwstr>
  </property>
  <property fmtid="{D5CDD505-2E9C-101B-9397-08002B2CF9AE}" pid="3" name="ConnectionInfosStorage">
    <vt:lpwstr>WorkbookXmlParts</vt:lpwstr>
  </property>
</Properties>
</file>