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0720" windowHeight="13512" tabRatio="783"/>
  </bookViews>
  <sheets>
    <sheet name="Q1" sheetId="2" r:id="rId1"/>
    <sheet name="Q2" sheetId="9" r:id="rId2"/>
  </sheets>
  <calcPr calcId="162913"/>
</workbook>
</file>

<file path=xl/calcChain.xml><?xml version="1.0" encoding="utf-8"?>
<calcChain xmlns="http://schemas.openxmlformats.org/spreadsheetml/2006/main">
  <c r="O16" i="9" l="1"/>
  <c r="K16" i="9"/>
  <c r="E9" i="9"/>
  <c r="E10" i="9"/>
  <c r="E11" i="9"/>
  <c r="E12" i="9"/>
  <c r="E13" i="9"/>
  <c r="E14" i="9"/>
  <c r="E15" i="9"/>
  <c r="E8" i="9"/>
  <c r="D8" i="9"/>
  <c r="D9" i="9" s="1"/>
  <c r="D10" i="9" s="1"/>
  <c r="D11" i="9" s="1"/>
  <c r="D12" i="9" s="1"/>
  <c r="D13" i="9" s="1"/>
  <c r="D14" i="9" s="1"/>
  <c r="D15" i="9" s="1"/>
  <c r="K16" i="2"/>
  <c r="M18" i="9" l="1"/>
</calcChain>
</file>

<file path=xl/sharedStrings.xml><?xml version="1.0" encoding="utf-8"?>
<sst xmlns="http://schemas.openxmlformats.org/spreadsheetml/2006/main" count="49" uniqueCount="31">
  <si>
    <t>D</t>
  </si>
  <si>
    <t>Q*</t>
  </si>
  <si>
    <t>Prob</t>
  </si>
  <si>
    <t>Scenario</t>
  </si>
  <si>
    <t>Unit Production Cost</t>
  </si>
  <si>
    <t>Unit Selling Price</t>
  </si>
  <si>
    <t>Shortage Cost</t>
  </si>
  <si>
    <t>Excess Cost</t>
  </si>
  <si>
    <t>Retailer's Expected Profit</t>
  </si>
  <si>
    <t>Total Supply Chain Profit</t>
  </si>
  <si>
    <t xml:space="preserve">Service Level </t>
  </si>
  <si>
    <t>Cu.Prob.</t>
  </si>
  <si>
    <t>Cost</t>
  </si>
  <si>
    <t>Profit</t>
  </si>
  <si>
    <t>RETAILER</t>
  </si>
  <si>
    <t>Total Rev.</t>
  </si>
  <si>
    <t>Exp.Profit</t>
  </si>
  <si>
    <t>Optimal Qty.</t>
  </si>
  <si>
    <t>Unit Purchase Price</t>
  </si>
  <si>
    <t>Manufacturer</t>
  </si>
  <si>
    <t>Rev. (1)</t>
  </si>
  <si>
    <t>Rev. (2)</t>
  </si>
  <si>
    <t>Rev.(2)</t>
  </si>
  <si>
    <t>Rev.</t>
  </si>
  <si>
    <t>Exp. Profit</t>
  </si>
  <si>
    <t>Retailer's Exp. Profit</t>
  </si>
  <si>
    <t>Manuf.'s Exp. Profit</t>
  </si>
  <si>
    <t>SN</t>
  </si>
  <si>
    <t xml:space="preserve">Q </t>
  </si>
  <si>
    <t>Rev.(1)</t>
  </si>
  <si>
    <t>Unit Salvage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</si>
</sst>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_);[Red]\(&quot;$&quot;#,##0\)"/>
    <numFmt numFmtId="165" formatCode="&quot;$&quot;#,##0.00"/>
    <numFmt numFmtId="166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 wrapText="1"/>
    </xf>
    <xf numFmtId="0" fontId="0" fillId="0" borderId="0" xfId="0" applyAlignment="1">
      <alignment horizontal="left"/>
    </xf>
    <xf numFmtId="165" fontId="0" fillId="4" borderId="0" xfId="0" applyNumberForma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left"/>
    </xf>
    <xf numFmtId="165" fontId="0" fillId="0" borderId="0" xfId="0" applyNumberFormat="1" applyFill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6" fontId="1" fillId="3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5" fontId="5" fillId="4" borderId="0" xfId="0" applyNumberFormat="1" applyFont="1" applyFill="1" applyAlignment="1">
      <alignment horizontal="center"/>
    </xf>
    <xf numFmtId="165" fontId="5" fillId="5" borderId="0" xfId="0" applyNumberFormat="1" applyFont="1" applyFill="1" applyAlignment="1">
      <alignment horizontal="center"/>
    </xf>
    <xf numFmtId="4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165" fontId="5" fillId="5" borderId="0" xfId="0" applyNumberFormat="1" applyFont="1" applyFill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166" fontId="0" fillId="0" borderId="0" xfId="0" applyNumberFormat="1"/>
    <xf numFmtId="166" fontId="1" fillId="3" borderId="0" xfId="0" applyNumberFormat="1" applyFont="1" applyFill="1" applyBorder="1" applyAlignment="1"/>
    <xf numFmtId="166" fontId="1" fillId="0" borderId="0" xfId="0" applyNumberFormat="1" applyFont="1" applyFill="1" applyBorder="1" applyAlignment="1">
      <alignment horizontal="center"/>
    </xf>
    <xf numFmtId="166" fontId="1" fillId="3" borderId="0" xfId="0" applyNumberFormat="1" applyFont="1" applyFill="1" applyAlignment="1">
      <alignment horizontal="center"/>
    </xf>
    <xf numFmtId="165" fontId="0" fillId="4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0" fillId="0" borderId="0" xfId="0" applyNumberFormat="1" applyBorder="1"/>
    <xf numFmtId="0" fontId="1" fillId="0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17</xdr:row>
      <xdr:rowOff>19050</xdr:rowOff>
    </xdr:from>
    <xdr:to>
      <xdr:col>10</xdr:col>
      <xdr:colOff>632460</xdr:colOff>
      <xdr:row>21</xdr:row>
      <xdr:rowOff>152400</xdr:rowOff>
    </xdr:to>
    <xdr:sp macro="" textlink="">
      <xdr:nvSpPr>
        <xdr:cNvPr id="2" name="TextBox 1"/>
        <xdr:cNvSpPr txBox="1"/>
      </xdr:nvSpPr>
      <xdr:spPr>
        <a:xfrm>
          <a:off x="66675" y="3280410"/>
          <a:ext cx="7027545" cy="89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Comments: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20</xdr:row>
      <xdr:rowOff>0</xdr:rowOff>
    </xdr:from>
    <xdr:to>
      <xdr:col>14</xdr:col>
      <xdr:colOff>609601</xdr:colOff>
      <xdr:row>24</xdr:row>
      <xdr:rowOff>133350</xdr:rowOff>
    </xdr:to>
    <xdr:sp macro="" textlink="">
      <xdr:nvSpPr>
        <xdr:cNvPr id="2" name="TextBox 1"/>
        <xdr:cNvSpPr txBox="1"/>
      </xdr:nvSpPr>
      <xdr:spPr>
        <a:xfrm>
          <a:off x="28576" y="3810000"/>
          <a:ext cx="8915400" cy="89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Comments: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0"/>
  <sheetViews>
    <sheetView tabSelected="1" zoomScaleNormal="100" zoomScaleSheetLayoutView="100" zoomScalePageLayoutView="135" workbookViewId="0">
      <selection activeCell="K26" sqref="K26"/>
    </sheetView>
  </sheetViews>
  <sheetFormatPr defaultRowHeight="14.4" x14ac:dyDescent="0.3"/>
  <cols>
    <col min="1" max="1" width="8.33203125" customWidth="1"/>
    <col min="2" max="2" width="8.33203125" style="1" customWidth="1"/>
    <col min="3" max="3" width="5" style="1" customWidth="1"/>
    <col min="4" max="5" width="9.33203125" style="1" bestFit="1" customWidth="1"/>
    <col min="6" max="6" width="9.88671875" style="1" bestFit="1" customWidth="1"/>
    <col min="7" max="7" width="11.33203125" style="1" bestFit="1" customWidth="1"/>
    <col min="8" max="8" width="9.88671875" style="1" bestFit="1" customWidth="1"/>
    <col min="9" max="9" width="12.44140625" style="1" customWidth="1"/>
    <col min="10" max="10" width="10.33203125" style="1" bestFit="1" customWidth="1"/>
    <col min="11" max="11" width="9.33203125" style="1" bestFit="1" customWidth="1"/>
  </cols>
  <sheetData>
    <row r="1" spans="1:11" ht="15" x14ac:dyDescent="0.25">
      <c r="A1" s="43" t="s">
        <v>28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ht="15" x14ac:dyDescent="0.25">
      <c r="A2" s="5" t="s">
        <v>5</v>
      </c>
      <c r="D2" s="8">
        <v>50</v>
      </c>
      <c r="E2" s="9"/>
      <c r="F2" s="9"/>
      <c r="G2" s="24" t="s">
        <v>6</v>
      </c>
      <c r="H2" s="25"/>
      <c r="I2" s="26"/>
      <c r="J2" s="26"/>
      <c r="K2" s="9"/>
    </row>
    <row r="3" spans="1:11" ht="15" x14ac:dyDescent="0.25">
      <c r="A3" s="7" t="s">
        <v>4</v>
      </c>
      <c r="D3" s="8">
        <v>20</v>
      </c>
      <c r="G3" s="24" t="s">
        <v>7</v>
      </c>
      <c r="H3" s="25"/>
      <c r="I3" s="27"/>
      <c r="J3" s="27"/>
      <c r="K3" s="10"/>
    </row>
    <row r="4" spans="1:11" ht="15" x14ac:dyDescent="0.25">
      <c r="A4" s="5" t="s">
        <v>30</v>
      </c>
      <c r="D4" s="8">
        <v>10</v>
      </c>
      <c r="G4" s="25" t="s">
        <v>10</v>
      </c>
      <c r="H4" s="25"/>
      <c r="I4" s="28"/>
      <c r="J4" s="28"/>
      <c r="K4" s="11"/>
    </row>
    <row r="5" spans="1:11" ht="15" x14ac:dyDescent="0.25">
      <c r="A5" s="5"/>
      <c r="D5" s="20"/>
      <c r="F5" s="2"/>
      <c r="G5" s="29" t="s">
        <v>17</v>
      </c>
      <c r="H5" s="29"/>
      <c r="I5" s="29"/>
      <c r="J5" s="29"/>
      <c r="K5" s="2"/>
    </row>
    <row r="6" spans="1:11" ht="16.5" customHeight="1" x14ac:dyDescent="0.25">
      <c r="A6" s="5"/>
      <c r="D6" s="21"/>
      <c r="E6" s="4"/>
      <c r="F6" s="44"/>
      <c r="G6" s="44"/>
      <c r="H6" s="44"/>
      <c r="I6" s="44"/>
      <c r="J6" s="44"/>
      <c r="K6" s="44"/>
    </row>
    <row r="7" spans="1:11" ht="15.75" customHeight="1" x14ac:dyDescent="0.25">
      <c r="A7" s="6" t="s">
        <v>3</v>
      </c>
      <c r="B7" s="6" t="s">
        <v>0</v>
      </c>
      <c r="C7" s="6" t="s">
        <v>2</v>
      </c>
      <c r="D7" s="4" t="s">
        <v>11</v>
      </c>
      <c r="E7" s="13" t="s">
        <v>1</v>
      </c>
      <c r="F7" s="30" t="s">
        <v>20</v>
      </c>
      <c r="G7" s="14" t="s">
        <v>21</v>
      </c>
      <c r="H7" s="14" t="s">
        <v>15</v>
      </c>
      <c r="I7" s="14" t="s">
        <v>12</v>
      </c>
      <c r="J7" s="14" t="s">
        <v>13</v>
      </c>
      <c r="K7" s="14" t="s">
        <v>16</v>
      </c>
    </row>
    <row r="8" spans="1:11" ht="15" x14ac:dyDescent="0.25">
      <c r="A8" s="2">
        <v>1</v>
      </c>
      <c r="B8" s="2">
        <v>2000</v>
      </c>
      <c r="C8" s="2">
        <v>0.03</v>
      </c>
      <c r="E8" s="2"/>
      <c r="F8" s="15"/>
      <c r="G8" s="15"/>
      <c r="H8" s="15"/>
      <c r="I8" s="15"/>
      <c r="J8" s="15"/>
      <c r="K8" s="16"/>
    </row>
    <row r="9" spans="1:11" ht="15" x14ac:dyDescent="0.25">
      <c r="A9" s="2">
        <v>2</v>
      </c>
      <c r="B9" s="2">
        <v>2100</v>
      </c>
      <c r="C9" s="2">
        <v>0.08</v>
      </c>
      <c r="E9" s="2"/>
      <c r="F9" s="15"/>
      <c r="G9" s="15"/>
      <c r="H9" s="15"/>
      <c r="I9" s="15"/>
      <c r="J9" s="15"/>
      <c r="K9" s="16"/>
    </row>
    <row r="10" spans="1:11" x14ac:dyDescent="0.3">
      <c r="A10" s="2">
        <v>3</v>
      </c>
      <c r="B10" s="2">
        <v>2200</v>
      </c>
      <c r="C10" s="23">
        <v>0.15</v>
      </c>
      <c r="E10" s="2"/>
      <c r="F10" s="15"/>
      <c r="G10" s="15"/>
      <c r="H10" s="15"/>
      <c r="I10" s="15"/>
      <c r="J10" s="15"/>
      <c r="K10" s="16"/>
    </row>
    <row r="11" spans="1:11" ht="15" x14ac:dyDescent="0.25">
      <c r="A11" s="2">
        <v>4</v>
      </c>
      <c r="B11" s="2">
        <v>2300</v>
      </c>
      <c r="C11" s="2">
        <v>0.3</v>
      </c>
      <c r="E11" s="2"/>
      <c r="F11" s="15"/>
      <c r="G11" s="15"/>
      <c r="H11" s="15"/>
      <c r="I11" s="15"/>
      <c r="J11" s="15"/>
      <c r="K11" s="16"/>
    </row>
    <row r="12" spans="1:11" ht="15" x14ac:dyDescent="0.25">
      <c r="A12" s="2">
        <v>5</v>
      </c>
      <c r="B12" s="2">
        <v>2400</v>
      </c>
      <c r="C12" s="2">
        <v>0.17</v>
      </c>
      <c r="E12" s="2"/>
      <c r="F12" s="15"/>
      <c r="G12" s="15"/>
      <c r="H12" s="15"/>
      <c r="I12" s="15"/>
      <c r="J12" s="15"/>
      <c r="K12" s="16"/>
    </row>
    <row r="13" spans="1:11" x14ac:dyDescent="0.3">
      <c r="A13" s="2">
        <v>6</v>
      </c>
      <c r="B13" s="23">
        <v>2500</v>
      </c>
      <c r="C13" s="23">
        <v>0.12</v>
      </c>
      <c r="D13" s="12"/>
      <c r="E13" s="2"/>
      <c r="F13" s="15"/>
      <c r="G13" s="15"/>
      <c r="H13" s="15"/>
      <c r="I13" s="15"/>
      <c r="J13" s="15"/>
      <c r="K13" s="16"/>
    </row>
    <row r="14" spans="1:11" ht="15" x14ac:dyDescent="0.25">
      <c r="A14" s="2">
        <v>7</v>
      </c>
      <c r="B14" s="2">
        <v>2600</v>
      </c>
      <c r="C14" s="2">
        <v>0.1</v>
      </c>
      <c r="E14" s="2"/>
      <c r="F14" s="15"/>
      <c r="G14" s="15"/>
      <c r="H14" s="15"/>
      <c r="I14" s="15"/>
      <c r="J14" s="15"/>
      <c r="K14" s="16"/>
    </row>
    <row r="15" spans="1:11" ht="15" x14ac:dyDescent="0.25">
      <c r="A15" s="3">
        <v>8</v>
      </c>
      <c r="B15" s="2">
        <v>2700</v>
      </c>
      <c r="C15" s="2">
        <v>0.05</v>
      </c>
      <c r="E15" s="2"/>
      <c r="F15" s="15"/>
      <c r="G15" s="15"/>
      <c r="H15" s="15"/>
      <c r="I15" s="15"/>
      <c r="J15" s="15"/>
      <c r="K15" s="16"/>
    </row>
    <row r="16" spans="1:11" ht="15" x14ac:dyDescent="0.25">
      <c r="A16" s="1"/>
      <c r="E16" s="3"/>
      <c r="F16" s="3"/>
      <c r="G16" s="3"/>
      <c r="I16" s="19" t="s">
        <v>8</v>
      </c>
      <c r="J16" s="3"/>
      <c r="K16" s="22">
        <f>SUM(K8:K15)</f>
        <v>0</v>
      </c>
    </row>
    <row r="17" spans="1:22" ht="15" x14ac:dyDescent="0.25">
      <c r="A17" s="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" x14ac:dyDescent="0.25">
      <c r="A18" s="1"/>
    </row>
    <row r="19" spans="1:22" ht="15" x14ac:dyDescent="0.25">
      <c r="A19" s="1"/>
    </row>
    <row r="20" spans="1:22" ht="15" x14ac:dyDescent="0.25">
      <c r="A20" s="1"/>
      <c r="B20" s="18"/>
      <c r="C20" s="11"/>
      <c r="D20" s="11"/>
      <c r="E20" s="11"/>
      <c r="F20" s="11"/>
    </row>
    <row r="21" spans="1:22" ht="15" x14ac:dyDescent="0.25">
      <c r="A21" s="1"/>
      <c r="B21" s="18"/>
      <c r="C21" s="11"/>
      <c r="D21" s="11"/>
      <c r="E21" s="11"/>
      <c r="F21" s="11"/>
    </row>
    <row r="22" spans="1:22" ht="15" x14ac:dyDescent="0.25">
      <c r="A22" s="1"/>
    </row>
    <row r="23" spans="1:22" ht="15" x14ac:dyDescent="0.25">
      <c r="A23" s="1"/>
    </row>
    <row r="24" spans="1:22" ht="15" x14ac:dyDescent="0.25">
      <c r="A24" s="1"/>
    </row>
    <row r="25" spans="1:22" ht="15" x14ac:dyDescent="0.25">
      <c r="A25" s="1"/>
    </row>
    <row r="26" spans="1:22" ht="15" x14ac:dyDescent="0.25">
      <c r="A26" s="1"/>
    </row>
    <row r="27" spans="1:22" ht="15" x14ac:dyDescent="0.25">
      <c r="A27" s="1"/>
    </row>
    <row r="28" spans="1:22" ht="15" x14ac:dyDescent="0.25">
      <c r="A28" s="1"/>
    </row>
    <row r="29" spans="1:22" ht="15" x14ac:dyDescent="0.25">
      <c r="A29" s="1"/>
    </row>
    <row r="30" spans="1:22" ht="15" x14ac:dyDescent="0.25">
      <c r="A30" s="1"/>
    </row>
    <row r="31" spans="1:22" ht="15" x14ac:dyDescent="0.25">
      <c r="A31" s="1"/>
    </row>
    <row r="32" spans="1:22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</sheetData>
  <mergeCells count="2">
    <mergeCell ref="A1:K1"/>
    <mergeCell ref="F6:K6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zoomScaleNormal="100" zoomScalePageLayoutView="135" workbookViewId="0">
      <selection activeCell="E33" sqref="E33"/>
    </sheetView>
  </sheetViews>
  <sheetFormatPr defaultRowHeight="14.4" x14ac:dyDescent="0.3"/>
  <cols>
    <col min="1" max="1" width="4.88671875" customWidth="1"/>
    <col min="2" max="2" width="6" customWidth="1"/>
    <col min="3" max="3" width="6.88671875" customWidth="1"/>
    <col min="4" max="4" width="7.5546875" customWidth="1"/>
    <col min="5" max="5" width="6.88671875" customWidth="1"/>
    <col min="6" max="6" width="11.109375" bestFit="1" customWidth="1"/>
    <col min="7" max="7" width="7.109375" customWidth="1"/>
    <col min="8" max="8" width="10.109375" bestFit="1" customWidth="1"/>
    <col min="9" max="9" width="10.109375" customWidth="1"/>
    <col min="12" max="12" width="9.109375" customWidth="1"/>
    <col min="13" max="13" width="8.6640625" customWidth="1"/>
  </cols>
  <sheetData>
    <row r="1" spans="1:15" x14ac:dyDescent="0.25">
      <c r="A1" s="43" t="s">
        <v>28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5" x14ac:dyDescent="0.25">
      <c r="A2" s="5" t="s">
        <v>5</v>
      </c>
      <c r="B2" s="1"/>
      <c r="C2" s="1"/>
      <c r="D2" s="39">
        <v>50</v>
      </c>
      <c r="E2" s="9"/>
      <c r="F2" s="9"/>
      <c r="G2" s="24" t="s">
        <v>6</v>
      </c>
      <c r="H2" s="25"/>
      <c r="I2" s="26"/>
      <c r="J2" s="9"/>
      <c r="K2" s="9"/>
    </row>
    <row r="3" spans="1:15" x14ac:dyDescent="0.25">
      <c r="A3" t="s">
        <v>18</v>
      </c>
      <c r="D3" s="40">
        <v>40</v>
      </c>
      <c r="E3" s="1"/>
      <c r="F3" s="2"/>
      <c r="G3" s="32" t="s">
        <v>7</v>
      </c>
      <c r="H3" s="29"/>
      <c r="I3" s="33"/>
      <c r="J3" s="3"/>
      <c r="K3" s="10"/>
    </row>
    <row r="4" spans="1:15" x14ac:dyDescent="0.25">
      <c r="A4" s="7" t="s">
        <v>4</v>
      </c>
      <c r="B4" s="1"/>
      <c r="C4" s="1"/>
      <c r="D4" s="39">
        <v>20</v>
      </c>
      <c r="E4" s="1"/>
      <c r="F4" s="2"/>
      <c r="G4" s="29" t="s">
        <v>10</v>
      </c>
      <c r="H4" s="29"/>
      <c r="I4" s="34"/>
      <c r="J4" s="31"/>
      <c r="K4" s="11"/>
    </row>
    <row r="5" spans="1:15" x14ac:dyDescent="0.25">
      <c r="A5" s="5" t="s">
        <v>30</v>
      </c>
      <c r="B5" s="1"/>
      <c r="C5" s="1"/>
      <c r="D5" s="39"/>
      <c r="E5" s="1"/>
      <c r="F5" s="2"/>
      <c r="G5" s="29" t="s">
        <v>17</v>
      </c>
      <c r="H5" s="29"/>
      <c r="I5" s="29"/>
      <c r="J5" s="31"/>
      <c r="K5" s="2"/>
    </row>
    <row r="6" spans="1:15" x14ac:dyDescent="0.25">
      <c r="A6" s="5"/>
      <c r="B6" s="1"/>
      <c r="C6" s="1"/>
      <c r="D6" s="21"/>
      <c r="E6" s="4"/>
      <c r="F6" s="45" t="s">
        <v>14</v>
      </c>
      <c r="G6" s="45"/>
      <c r="H6" s="45"/>
      <c r="I6" s="45"/>
      <c r="J6" s="45"/>
      <c r="K6" s="45"/>
      <c r="L6" s="46" t="s">
        <v>19</v>
      </c>
      <c r="M6" s="46"/>
      <c r="N6" s="46"/>
      <c r="O6" s="46"/>
    </row>
    <row r="7" spans="1:15" x14ac:dyDescent="0.25">
      <c r="A7" s="6" t="s">
        <v>27</v>
      </c>
      <c r="B7" s="6" t="s">
        <v>0</v>
      </c>
      <c r="C7" s="6" t="s">
        <v>2</v>
      </c>
      <c r="D7" s="4" t="s">
        <v>11</v>
      </c>
      <c r="E7" s="13" t="s">
        <v>1</v>
      </c>
      <c r="F7" s="14" t="s">
        <v>29</v>
      </c>
      <c r="G7" s="14" t="s">
        <v>22</v>
      </c>
      <c r="H7" s="14" t="s">
        <v>15</v>
      </c>
      <c r="I7" s="14" t="s">
        <v>12</v>
      </c>
      <c r="J7" s="14" t="s">
        <v>13</v>
      </c>
      <c r="K7" s="17" t="s">
        <v>16</v>
      </c>
      <c r="L7" s="14" t="s">
        <v>23</v>
      </c>
      <c r="M7" s="14" t="s">
        <v>12</v>
      </c>
      <c r="N7" s="14" t="s">
        <v>13</v>
      </c>
      <c r="O7" s="14" t="s">
        <v>24</v>
      </c>
    </row>
    <row r="8" spans="1:15" x14ac:dyDescent="0.25">
      <c r="A8" s="2">
        <v>1</v>
      </c>
      <c r="B8" s="2">
        <v>2000</v>
      </c>
      <c r="C8" s="2">
        <v>0.03</v>
      </c>
      <c r="D8" s="1">
        <f>C8</f>
        <v>0.03</v>
      </c>
      <c r="E8" s="2">
        <f>$I$5</f>
        <v>0</v>
      </c>
      <c r="F8" s="15"/>
      <c r="G8" s="15"/>
      <c r="H8" s="15"/>
      <c r="I8" s="15"/>
      <c r="J8" s="15"/>
      <c r="K8" s="16"/>
      <c r="L8" s="35"/>
      <c r="M8" s="35"/>
      <c r="N8" s="35"/>
      <c r="O8" s="35"/>
    </row>
    <row r="9" spans="1:15" x14ac:dyDescent="0.25">
      <c r="A9" s="2">
        <v>2</v>
      </c>
      <c r="B9" s="2">
        <v>2100</v>
      </c>
      <c r="C9" s="2">
        <v>0.08</v>
      </c>
      <c r="D9" s="1">
        <f>D8+C9</f>
        <v>0.11</v>
      </c>
      <c r="E9" s="2">
        <f t="shared" ref="E9:E15" si="0">$I$5</f>
        <v>0</v>
      </c>
      <c r="F9" s="15"/>
      <c r="G9" s="15"/>
      <c r="H9" s="15"/>
      <c r="I9" s="15"/>
      <c r="J9" s="15"/>
      <c r="K9" s="16"/>
      <c r="L9" s="35"/>
      <c r="M9" s="35"/>
      <c r="N9" s="35"/>
      <c r="O9" s="35"/>
    </row>
    <row r="10" spans="1:15" x14ac:dyDescent="0.25">
      <c r="A10" s="2">
        <v>3</v>
      </c>
      <c r="B10" s="23">
        <v>2200</v>
      </c>
      <c r="C10" s="23">
        <v>0.15</v>
      </c>
      <c r="D10" s="41">
        <f>D9+C10</f>
        <v>0.26</v>
      </c>
      <c r="E10" s="2">
        <f t="shared" si="0"/>
        <v>0</v>
      </c>
      <c r="F10" s="15"/>
      <c r="G10" s="15"/>
      <c r="H10" s="15"/>
      <c r="I10" s="15"/>
      <c r="J10" s="15"/>
      <c r="K10" s="16"/>
      <c r="L10" s="35"/>
      <c r="M10" s="35"/>
      <c r="N10" s="35"/>
      <c r="O10" s="35"/>
    </row>
    <row r="11" spans="1:15" x14ac:dyDescent="0.25">
      <c r="A11" s="2">
        <v>4</v>
      </c>
      <c r="B11" s="2">
        <v>2300</v>
      </c>
      <c r="C11" s="2">
        <v>0.3</v>
      </c>
      <c r="D11" s="1">
        <f t="shared" ref="D11:D15" si="1">D10+C11</f>
        <v>0.56000000000000005</v>
      </c>
      <c r="E11" s="2">
        <f t="shared" si="0"/>
        <v>0</v>
      </c>
      <c r="F11" s="15"/>
      <c r="G11" s="15"/>
      <c r="H11" s="15"/>
      <c r="I11" s="15"/>
      <c r="J11" s="15"/>
      <c r="K11" s="16"/>
      <c r="L11" s="35"/>
      <c r="M11" s="35"/>
      <c r="N11" s="35"/>
      <c r="O11" s="35"/>
    </row>
    <row r="12" spans="1:15" x14ac:dyDescent="0.25">
      <c r="A12" s="2">
        <v>5</v>
      </c>
      <c r="B12" s="2">
        <v>2400</v>
      </c>
      <c r="C12" s="2">
        <v>0.17</v>
      </c>
      <c r="D12" s="1">
        <f t="shared" si="1"/>
        <v>0.73000000000000009</v>
      </c>
      <c r="E12" s="2">
        <f t="shared" si="0"/>
        <v>0</v>
      </c>
      <c r="F12" s="15"/>
      <c r="G12" s="15"/>
      <c r="H12" s="15"/>
      <c r="I12" s="15"/>
      <c r="J12" s="15"/>
      <c r="K12" s="16"/>
      <c r="L12" s="35"/>
      <c r="M12" s="35"/>
      <c r="N12" s="35"/>
      <c r="O12" s="35"/>
    </row>
    <row r="13" spans="1:15" x14ac:dyDescent="0.25">
      <c r="A13" s="2">
        <v>6</v>
      </c>
      <c r="B13" s="23">
        <v>2500</v>
      </c>
      <c r="C13" s="23">
        <v>0.12</v>
      </c>
      <c r="D13" s="41">
        <f t="shared" si="1"/>
        <v>0.85000000000000009</v>
      </c>
      <c r="E13" s="2">
        <f t="shared" si="0"/>
        <v>0</v>
      </c>
      <c r="F13" s="15"/>
      <c r="G13" s="15"/>
      <c r="H13" s="15"/>
      <c r="I13" s="15"/>
      <c r="J13" s="15"/>
      <c r="K13" s="16"/>
      <c r="L13" s="35"/>
      <c r="M13" s="35"/>
      <c r="N13" s="35"/>
      <c r="O13" s="35"/>
    </row>
    <row r="14" spans="1:15" x14ac:dyDescent="0.25">
      <c r="A14" s="2">
        <v>7</v>
      </c>
      <c r="B14" s="2">
        <v>2600</v>
      </c>
      <c r="C14" s="2">
        <v>0.1</v>
      </c>
      <c r="D14" s="2">
        <f t="shared" si="1"/>
        <v>0.95000000000000007</v>
      </c>
      <c r="E14" s="2">
        <f t="shared" si="0"/>
        <v>0</v>
      </c>
      <c r="F14" s="15"/>
      <c r="G14" s="15"/>
      <c r="H14" s="15"/>
      <c r="I14" s="15"/>
      <c r="J14" s="15"/>
      <c r="K14" s="15"/>
      <c r="L14" s="42"/>
      <c r="M14" s="42"/>
      <c r="N14" s="42"/>
      <c r="O14" s="42"/>
    </row>
    <row r="15" spans="1:15" x14ac:dyDescent="0.25">
      <c r="A15" s="3">
        <v>8</v>
      </c>
      <c r="B15" s="2">
        <v>2700</v>
      </c>
      <c r="C15" s="2">
        <v>0.05</v>
      </c>
      <c r="D15" s="2">
        <f t="shared" si="1"/>
        <v>1</v>
      </c>
      <c r="E15" s="2">
        <f t="shared" si="0"/>
        <v>0</v>
      </c>
      <c r="F15" s="15"/>
      <c r="G15" s="15"/>
      <c r="H15" s="15"/>
      <c r="I15" s="15"/>
      <c r="J15" s="15"/>
      <c r="K15" s="15"/>
      <c r="L15" s="42"/>
      <c r="M15" s="42"/>
      <c r="N15" s="42"/>
      <c r="O15" s="42"/>
    </row>
    <row r="16" spans="1:15" x14ac:dyDescent="0.25">
      <c r="A16" s="1"/>
      <c r="B16" s="1"/>
      <c r="C16" s="1"/>
      <c r="D16" s="1"/>
      <c r="E16" s="3"/>
      <c r="F16" s="3"/>
      <c r="G16" s="3"/>
      <c r="H16" s="1"/>
      <c r="I16" s="19" t="s">
        <v>25</v>
      </c>
      <c r="J16" s="3"/>
      <c r="K16" s="22">
        <f>SUM(K8:K15)</f>
        <v>0</v>
      </c>
      <c r="M16" s="19" t="s">
        <v>26</v>
      </c>
      <c r="N16" s="37"/>
      <c r="O16" s="36">
        <f>O15</f>
        <v>0</v>
      </c>
    </row>
    <row r="17" spans="1:13" x14ac:dyDescent="0.25">
      <c r="A17" s="7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9" t="s">
        <v>9</v>
      </c>
      <c r="J18" s="1"/>
      <c r="K18" s="1"/>
      <c r="L18" s="1"/>
      <c r="M18" s="38">
        <f>K16+O16</f>
        <v>0</v>
      </c>
    </row>
  </sheetData>
  <mergeCells count="3">
    <mergeCell ref="A1:K1"/>
    <mergeCell ref="F6:K6"/>
    <mergeCell ref="L6:O6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2019-03-09T16:23:16Z</dcterms:modified>
</cp:coreProperties>
</file>