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tabRatio="783" firstSheet="1" activeTab="6"/>
  </bookViews>
  <sheets>
    <sheet name="Products of Skiekz" sheetId="22" r:id="rId1"/>
    <sheet name="Data From Case" sheetId="29" r:id="rId2"/>
    <sheet name="Uncoordinated  SC Profits" sheetId="27" r:id="rId3"/>
    <sheet name="Global Optimization - I" sheetId="31" r:id="rId4"/>
    <sheet name="Revenue Share" sheetId="30" r:id="rId5"/>
    <sheet name="Global Optimization - II" sheetId="34" r:id="rId6"/>
    <sheet name="Buy Back Contract" sheetId="23" r:id="rId7"/>
  </sheets>
  <calcPr calcId="144525"/>
</workbook>
</file>

<file path=xl/calcChain.xml><?xml version="1.0" encoding="utf-8"?>
<calcChain xmlns="http://schemas.openxmlformats.org/spreadsheetml/2006/main">
  <c r="P4" i="30" l="1"/>
  <c r="P3" i="30"/>
  <c r="P2" i="30"/>
  <c r="E2" i="29" l="1"/>
  <c r="B120" i="22" l="1"/>
  <c r="Q2" i="30" l="1"/>
  <c r="Q3" i="30"/>
  <c r="Q4" i="30"/>
  <c r="O2" i="30" l="1"/>
  <c r="O4" i="30"/>
  <c r="O3" i="30"/>
</calcChain>
</file>

<file path=xl/sharedStrings.xml><?xml version="1.0" encoding="utf-8"?>
<sst xmlns="http://schemas.openxmlformats.org/spreadsheetml/2006/main" count="46" uniqueCount="35">
  <si>
    <t>Demand</t>
  </si>
  <si>
    <t>Probability</t>
  </si>
  <si>
    <t>Selling Price</t>
  </si>
  <si>
    <t>Purchase Price</t>
  </si>
  <si>
    <t>Fixed Cost</t>
  </si>
  <si>
    <t>Revenue Share</t>
  </si>
  <si>
    <t>Jackets</t>
  </si>
  <si>
    <t>Pants</t>
  </si>
  <si>
    <t>Shells</t>
  </si>
  <si>
    <t>Vests</t>
  </si>
  <si>
    <t>Sweaters</t>
  </si>
  <si>
    <t>Other Accessories</t>
  </si>
  <si>
    <t>Product</t>
  </si>
  <si>
    <t>Salvage Value</t>
  </si>
  <si>
    <t>SkiRetail</t>
  </si>
  <si>
    <t>Year</t>
  </si>
  <si>
    <t>Sales</t>
  </si>
  <si>
    <t>Units Sold</t>
  </si>
  <si>
    <t>Cumulative Probability</t>
  </si>
  <si>
    <t>Optimal Order Quantity</t>
  </si>
  <si>
    <t>Variable Cost</t>
  </si>
  <si>
    <t>Skiekz</t>
  </si>
  <si>
    <t>Minimum</t>
  </si>
  <si>
    <t>Maximum</t>
  </si>
  <si>
    <t>Range for reduced sale price for Skiekz</t>
  </si>
  <si>
    <t>Skiekz Sale Price</t>
  </si>
  <si>
    <t>SkiRetail Profit</t>
  </si>
  <si>
    <t>Skiekz Profit</t>
  </si>
  <si>
    <t>Supply Chain Profit</t>
  </si>
  <si>
    <t>Global Optimization with the consideration of salvage value</t>
  </si>
  <si>
    <t>Revenue Share Contract</t>
  </si>
  <si>
    <t>Revenue Share %age</t>
  </si>
  <si>
    <t>Global Optimization without the consideration of salvage value</t>
  </si>
  <si>
    <t>Buy Back Contract</t>
  </si>
  <si>
    <t>Range for buy back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</si>
</sst>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4" borderId="1" xfId="0" applyFont="1" applyFill="1" applyBorder="1"/>
    <xf numFmtId="0" fontId="3" fillId="0" borderId="0" xfId="0" applyFont="1"/>
    <xf numFmtId="0" fontId="3" fillId="3" borderId="1" xfId="0" applyFont="1" applyFill="1" applyBorder="1" applyAlignment="1"/>
    <xf numFmtId="44" fontId="4" fillId="0" borderId="1" xfId="1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/>
    </xf>
    <xf numFmtId="0" fontId="2" fillId="0" borderId="0" xfId="0" applyFont="1"/>
    <xf numFmtId="0" fontId="5" fillId="0" borderId="1" xfId="0" applyFont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3" fillId="0" borderId="1" xfId="0" applyNumberFormat="1" applyFont="1" applyBorder="1"/>
    <xf numFmtId="44" fontId="5" fillId="0" borderId="1" xfId="1" applyFont="1" applyBorder="1"/>
    <xf numFmtId="0" fontId="4" fillId="3" borderId="1" xfId="0" applyFont="1" applyFill="1" applyBorder="1" applyAlignment="1">
      <alignment horizontal="center" vertical="center"/>
    </xf>
    <xf numFmtId="10" fontId="3" fillId="0" borderId="1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9" fontId="3" fillId="0" borderId="1" xfId="2" applyFont="1" applyBorder="1"/>
    <xf numFmtId="0" fontId="3" fillId="5" borderId="1" xfId="0" applyFont="1" applyFill="1" applyBorder="1" applyAlignment="1">
      <alignment horizontal="left"/>
    </xf>
    <xf numFmtId="0" fontId="3" fillId="3" borderId="4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44" fontId="5" fillId="0" borderId="1" xfId="1" applyFont="1" applyBorder="1" applyAlignment="1">
      <alignment horizontal="center"/>
    </xf>
    <xf numFmtId="0" fontId="6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tx>
        <c:rich>
          <a:bodyPr/>
          <a:lstStyle/>
          <a:p>
            <a:pPr>
              <a:defRPr b="1" i="1"/>
            </a:pPr>
            <a:r>
              <a:rPr lang="en-US" sz="16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Revenue Share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v>Revenue Share</c:v>
          </c:tx>
          <c:dLbls>
            <c:dLbl>
              <c:idx val="1"/>
              <c:layout>
                <c:manualLayout>
                  <c:x val="-5.0008089343599231E-2"/>
                  <c:y val="0.2676386701662292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layout>
                <c:manualLayout>
                  <c:x val="-0.19236610390441772"/>
                  <c:y val="-0.15672047244094489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layout>
                <c:manualLayout>
                  <c:x val="0.32815138129906712"/>
                  <c:y val="2.80555555555555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</c:dLbl>
            <c:txPr>
              <a:bodyPr/>
              <a:lstStyle/>
              <a:p>
                <a:pPr>
                  <a:defRPr sz="1100" b="1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'Products of Skiekz'!$A$2:$A$7</c:f>
              <c:strCache>
                <c:ptCount val="6"/>
                <c:pt idx="0">
                  <c:v>Jackets</c:v>
                </c:pt>
                <c:pt idx="1">
                  <c:v>Pants</c:v>
                </c:pt>
                <c:pt idx="2">
                  <c:v>Shells</c:v>
                </c:pt>
                <c:pt idx="3">
                  <c:v>Vests</c:v>
                </c:pt>
                <c:pt idx="4">
                  <c:v>Sweaters</c:v>
                </c:pt>
                <c:pt idx="5">
                  <c:v>Other Accessories</c:v>
                </c:pt>
              </c:strCache>
            </c:strRef>
          </c:cat>
          <c:val>
            <c:numRef>
              <c:f>'Products of Skiekz'!$B$2:$B$7</c:f>
              <c:numCache>
                <c:formatCode>0%</c:formatCode>
                <c:ptCount val="6"/>
                <c:pt idx="0">
                  <c:v>0.78</c:v>
                </c:pt>
                <c:pt idx="1">
                  <c:v>0.03</c:v>
                </c:pt>
                <c:pt idx="2">
                  <c:v>0.01</c:v>
                </c:pt>
                <c:pt idx="3">
                  <c:v>0.01</c:v>
                </c:pt>
                <c:pt idx="4">
                  <c:v>0.12</c:v>
                </c:pt>
                <c:pt idx="5">
                  <c:v>0.05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14"/>
    </mc:Choice>
    <mc:Fallback>
      <c:style val="1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1" i="1">
                <a:latin typeface="Times New Roman" panose="02020603050405020304" pitchFamily="18" charset="0"/>
                <a:cs typeface="Times New Roman" panose="02020603050405020304" pitchFamily="18" charset="0"/>
              </a:rPr>
              <a:t>Observed Demand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Observed Demand</c:v>
          </c:tx>
          <c:invertIfNegative val="0"/>
          <c:cat>
            <c:numRef>
              <c:f>'Data From Case'!$A$9:$A$40</c:f>
              <c:numCache>
                <c:formatCode>General</c:formatCode>
                <c:ptCount val="32"/>
                <c:pt idx="0">
                  <c:v>1981</c:v>
                </c:pt>
                <c:pt idx="1">
                  <c:v>1982</c:v>
                </c:pt>
                <c:pt idx="2">
                  <c:v>1983</c:v>
                </c:pt>
                <c:pt idx="3">
                  <c:v>1984</c:v>
                </c:pt>
                <c:pt idx="4">
                  <c:v>1985</c:v>
                </c:pt>
                <c:pt idx="5">
                  <c:v>1986</c:v>
                </c:pt>
                <c:pt idx="6">
                  <c:v>1987</c:v>
                </c:pt>
                <c:pt idx="7">
                  <c:v>1988</c:v>
                </c:pt>
                <c:pt idx="8">
                  <c:v>1989</c:v>
                </c:pt>
                <c:pt idx="9">
                  <c:v>1990</c:v>
                </c:pt>
                <c:pt idx="10">
                  <c:v>1991</c:v>
                </c:pt>
                <c:pt idx="11">
                  <c:v>1992</c:v>
                </c:pt>
                <c:pt idx="12">
                  <c:v>1993</c:v>
                </c:pt>
                <c:pt idx="13">
                  <c:v>1994</c:v>
                </c:pt>
                <c:pt idx="14">
                  <c:v>1995</c:v>
                </c:pt>
                <c:pt idx="15">
                  <c:v>1996</c:v>
                </c:pt>
                <c:pt idx="16">
                  <c:v>1997</c:v>
                </c:pt>
                <c:pt idx="17">
                  <c:v>1998</c:v>
                </c:pt>
                <c:pt idx="18">
                  <c:v>1999</c:v>
                </c:pt>
                <c:pt idx="19">
                  <c:v>2000</c:v>
                </c:pt>
                <c:pt idx="20">
                  <c:v>2001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  <c:pt idx="24">
                  <c:v>2005</c:v>
                </c:pt>
                <c:pt idx="25">
                  <c:v>2006</c:v>
                </c:pt>
                <c:pt idx="26">
                  <c:v>2007</c:v>
                </c:pt>
                <c:pt idx="27">
                  <c:v>2008</c:v>
                </c:pt>
                <c:pt idx="28">
                  <c:v>2009</c:v>
                </c:pt>
                <c:pt idx="29">
                  <c:v>2010</c:v>
                </c:pt>
                <c:pt idx="30">
                  <c:v>2011</c:v>
                </c:pt>
                <c:pt idx="31">
                  <c:v>2012</c:v>
                </c:pt>
              </c:numCache>
            </c:numRef>
          </c:cat>
          <c:val>
            <c:numRef>
              <c:f>'Data From Case'!$B$9:$B$40</c:f>
              <c:numCache>
                <c:formatCode>General</c:formatCode>
                <c:ptCount val="32"/>
                <c:pt idx="0">
                  <c:v>18000</c:v>
                </c:pt>
                <c:pt idx="1">
                  <c:v>19000</c:v>
                </c:pt>
                <c:pt idx="2">
                  <c:v>9000</c:v>
                </c:pt>
                <c:pt idx="3">
                  <c:v>13000</c:v>
                </c:pt>
                <c:pt idx="4">
                  <c:v>16000</c:v>
                </c:pt>
                <c:pt idx="5">
                  <c:v>12000</c:v>
                </c:pt>
                <c:pt idx="6">
                  <c:v>12000</c:v>
                </c:pt>
                <c:pt idx="7">
                  <c:v>9000</c:v>
                </c:pt>
                <c:pt idx="8">
                  <c:v>11000</c:v>
                </c:pt>
                <c:pt idx="9">
                  <c:v>12000</c:v>
                </c:pt>
                <c:pt idx="10">
                  <c:v>9000</c:v>
                </c:pt>
                <c:pt idx="11">
                  <c:v>9000</c:v>
                </c:pt>
                <c:pt idx="12">
                  <c:v>19000</c:v>
                </c:pt>
                <c:pt idx="13">
                  <c:v>11000</c:v>
                </c:pt>
                <c:pt idx="14">
                  <c:v>19000</c:v>
                </c:pt>
                <c:pt idx="15">
                  <c:v>15000</c:v>
                </c:pt>
                <c:pt idx="16">
                  <c:v>17000</c:v>
                </c:pt>
                <c:pt idx="17">
                  <c:v>9000</c:v>
                </c:pt>
                <c:pt idx="18">
                  <c:v>18000</c:v>
                </c:pt>
                <c:pt idx="19">
                  <c:v>18000</c:v>
                </c:pt>
                <c:pt idx="20">
                  <c:v>10000</c:v>
                </c:pt>
                <c:pt idx="21">
                  <c:v>18000</c:v>
                </c:pt>
                <c:pt idx="22">
                  <c:v>17000</c:v>
                </c:pt>
                <c:pt idx="23">
                  <c:v>11000</c:v>
                </c:pt>
                <c:pt idx="24">
                  <c:v>15000</c:v>
                </c:pt>
                <c:pt idx="25">
                  <c:v>9000</c:v>
                </c:pt>
                <c:pt idx="26">
                  <c:v>18000</c:v>
                </c:pt>
                <c:pt idx="27">
                  <c:v>9000</c:v>
                </c:pt>
                <c:pt idx="28">
                  <c:v>9000</c:v>
                </c:pt>
                <c:pt idx="29">
                  <c:v>14000</c:v>
                </c:pt>
                <c:pt idx="30">
                  <c:v>19000</c:v>
                </c:pt>
                <c:pt idx="31">
                  <c:v>19000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4976128"/>
        <c:axId val="164977664"/>
      </c:barChart>
      <c:catAx>
        <c:axId val="16497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64977664"/>
        <c:crosses val="autoZero"/>
        <c:auto val="1"/>
        <c:lblAlgn val="ctr"/>
        <c:lblOffset val="100"/>
        <c:noMultiLvlLbl val="0"/>
      </c:catAx>
      <c:valAx>
        <c:axId val="164977664"/>
        <c:scaling>
          <c:orientation val="minMax"/>
          <c:max val="20000"/>
          <c:min val="800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CA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Number of ski jackets sold per year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4976128"/>
        <c:crosses val="autoZero"/>
        <c:crossBetween val="between"/>
        <c:majorUnit val="1000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8</xdr:row>
      <xdr:rowOff>9524</xdr:rowOff>
    </xdr:from>
    <xdr:to>
      <xdr:col>8</xdr:col>
      <xdr:colOff>428625</xdr:colOff>
      <xdr:row>22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9524</xdr:rowOff>
    </xdr:from>
    <xdr:to>
      <xdr:col>29</xdr:col>
      <xdr:colOff>227240</xdr:colOff>
      <xdr:row>32</xdr:row>
      <xdr:rowOff>13607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4.9989318521683403E-2"/>
  </sheetPr>
  <dimension ref="A1:B120"/>
  <sheetViews>
    <sheetView workbookViewId="0">
      <selection activeCell="F7" sqref="F7"/>
    </sheetView>
  </sheetViews>
  <sheetFormatPr defaultRowHeight="16.5" x14ac:dyDescent="0.3"/>
  <cols>
    <col min="1" max="1" width="17" style="2" bestFit="1" customWidth="1"/>
    <col min="2" max="2" width="14.42578125" style="2" bestFit="1" customWidth="1"/>
    <col min="3" max="16384" width="9.140625" style="2"/>
  </cols>
  <sheetData>
    <row r="1" spans="1:2" x14ac:dyDescent="0.3">
      <c r="A1" s="10" t="s">
        <v>12</v>
      </c>
      <c r="B1" s="10" t="s">
        <v>5</v>
      </c>
    </row>
    <row r="2" spans="1:2" x14ac:dyDescent="0.3">
      <c r="A2" s="5" t="s">
        <v>6</v>
      </c>
      <c r="B2" s="13">
        <v>0.78</v>
      </c>
    </row>
    <row r="3" spans="1:2" x14ac:dyDescent="0.3">
      <c r="A3" s="5" t="s">
        <v>7</v>
      </c>
      <c r="B3" s="13">
        <v>0.03</v>
      </c>
    </row>
    <row r="4" spans="1:2" x14ac:dyDescent="0.3">
      <c r="A4" s="5" t="s">
        <v>8</v>
      </c>
      <c r="B4" s="13">
        <v>0.01</v>
      </c>
    </row>
    <row r="5" spans="1:2" x14ac:dyDescent="0.3">
      <c r="A5" s="5" t="s">
        <v>9</v>
      </c>
      <c r="B5" s="13">
        <v>0.01</v>
      </c>
    </row>
    <row r="6" spans="1:2" x14ac:dyDescent="0.3">
      <c r="A6" s="5" t="s">
        <v>10</v>
      </c>
      <c r="B6" s="13">
        <v>0.12</v>
      </c>
    </row>
    <row r="7" spans="1:2" x14ac:dyDescent="0.3">
      <c r="A7" s="5" t="s">
        <v>11</v>
      </c>
      <c r="B7" s="13">
        <v>0.05</v>
      </c>
    </row>
    <row r="20" spans="1:1" x14ac:dyDescent="0.3">
      <c r="A20" s="11"/>
    </row>
    <row r="21" spans="1:1" x14ac:dyDescent="0.3">
      <c r="A21" s="11"/>
    </row>
    <row r="22" spans="1:1" x14ac:dyDescent="0.3">
      <c r="A22" s="11"/>
    </row>
    <row r="23" spans="1:1" x14ac:dyDescent="0.3">
      <c r="A23" s="11"/>
    </row>
    <row r="24" spans="1:1" x14ac:dyDescent="0.3">
      <c r="A24" s="11"/>
    </row>
    <row r="25" spans="1:1" x14ac:dyDescent="0.3">
      <c r="A25" s="11"/>
    </row>
    <row r="26" spans="1:1" x14ac:dyDescent="0.3">
      <c r="A26" s="11"/>
    </row>
    <row r="27" spans="1:1" x14ac:dyDescent="0.3">
      <c r="A27" s="12"/>
    </row>
    <row r="28" spans="1:1" x14ac:dyDescent="0.3">
      <c r="A28" s="12"/>
    </row>
    <row r="29" spans="1:1" x14ac:dyDescent="0.3">
      <c r="A29" s="12"/>
    </row>
    <row r="30" spans="1:1" x14ac:dyDescent="0.3">
      <c r="A30" s="12"/>
    </row>
    <row r="31" spans="1:1" x14ac:dyDescent="0.3">
      <c r="A31" s="12"/>
    </row>
    <row r="32" spans="1:1" x14ac:dyDescent="0.3">
      <c r="A32" s="12"/>
    </row>
    <row r="33" spans="1:1" x14ac:dyDescent="0.3">
      <c r="A33" s="12"/>
    </row>
    <row r="34" spans="1:1" x14ac:dyDescent="0.3">
      <c r="A34" s="12"/>
    </row>
    <row r="35" spans="1:1" x14ac:dyDescent="0.3">
      <c r="A35" s="12"/>
    </row>
    <row r="36" spans="1:1" x14ac:dyDescent="0.3">
      <c r="A36" s="12"/>
    </row>
    <row r="37" spans="1:1" x14ac:dyDescent="0.3">
      <c r="A37" s="12"/>
    </row>
    <row r="38" spans="1:1" x14ac:dyDescent="0.3">
      <c r="A38" s="12"/>
    </row>
    <row r="39" spans="1:1" x14ac:dyDescent="0.3">
      <c r="A39" s="12"/>
    </row>
    <row r="40" spans="1:1" x14ac:dyDescent="0.3">
      <c r="A40" s="12"/>
    </row>
    <row r="41" spans="1:1" x14ac:dyDescent="0.3">
      <c r="A41" s="12"/>
    </row>
    <row r="42" spans="1:1" x14ac:dyDescent="0.3">
      <c r="A42" s="12"/>
    </row>
    <row r="43" spans="1:1" x14ac:dyDescent="0.3">
      <c r="A43" s="12"/>
    </row>
    <row r="44" spans="1:1" x14ac:dyDescent="0.3">
      <c r="A44" s="12"/>
    </row>
    <row r="45" spans="1:1" x14ac:dyDescent="0.3">
      <c r="A45" s="12"/>
    </row>
    <row r="46" spans="1:1" x14ac:dyDescent="0.3">
      <c r="A46" s="12"/>
    </row>
    <row r="47" spans="1:1" x14ac:dyDescent="0.3">
      <c r="A47" s="12"/>
    </row>
    <row r="48" spans="1:1" x14ac:dyDescent="0.3">
      <c r="A48" s="12"/>
    </row>
    <row r="49" spans="1:1" x14ac:dyDescent="0.3">
      <c r="A49" s="12"/>
    </row>
    <row r="50" spans="1:1" x14ac:dyDescent="0.3">
      <c r="A50" s="12"/>
    </row>
    <row r="120" spans="2:2" x14ac:dyDescent="0.3">
      <c r="B120" s="2">
        <f>COUNT(B20:B119)</f>
        <v>0</v>
      </c>
    </row>
  </sheetData>
  <sortState ref="A29:B61">
    <sortCondition ref="B29:B6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E40"/>
  <sheetViews>
    <sheetView zoomScaleNormal="100" workbookViewId="0">
      <selection activeCell="C15" sqref="C15"/>
    </sheetView>
  </sheetViews>
  <sheetFormatPr defaultRowHeight="16.5" x14ac:dyDescent="0.3"/>
  <cols>
    <col min="1" max="1" width="15.28515625" style="2" bestFit="1" customWidth="1"/>
    <col min="2" max="2" width="13.140625" style="2" bestFit="1" customWidth="1"/>
    <col min="3" max="3" width="9.140625" style="2"/>
    <col min="4" max="4" width="13.140625" style="2" bestFit="1" customWidth="1"/>
    <col min="5" max="5" width="14" style="2" bestFit="1" customWidth="1"/>
    <col min="6" max="26" width="9.140625" style="2"/>
    <col min="27" max="27" width="5" style="2" bestFit="1" customWidth="1"/>
    <col min="28" max="28" width="6.5703125" style="2" bestFit="1" customWidth="1"/>
    <col min="29" max="16384" width="9.140625" style="2"/>
  </cols>
  <sheetData>
    <row r="1" spans="1:5" x14ac:dyDescent="0.3">
      <c r="A1" s="1" t="s">
        <v>14</v>
      </c>
      <c r="D1" s="1" t="s">
        <v>21</v>
      </c>
    </row>
    <row r="2" spans="1:5" x14ac:dyDescent="0.3">
      <c r="A2" s="3" t="s">
        <v>2</v>
      </c>
      <c r="B2" s="4">
        <v>250</v>
      </c>
      <c r="D2" s="3" t="s">
        <v>2</v>
      </c>
      <c r="E2" s="4">
        <f>B3</f>
        <v>200</v>
      </c>
    </row>
    <row r="3" spans="1:5" x14ac:dyDescent="0.3">
      <c r="A3" s="7" t="s">
        <v>3</v>
      </c>
      <c r="B3" s="4">
        <v>200</v>
      </c>
      <c r="D3" s="7" t="s">
        <v>20</v>
      </c>
      <c r="E3" s="4">
        <v>140</v>
      </c>
    </row>
    <row r="4" spans="1:5" x14ac:dyDescent="0.3">
      <c r="A4" s="7" t="s">
        <v>13</v>
      </c>
      <c r="B4" s="4">
        <v>60</v>
      </c>
      <c r="D4" s="7" t="s">
        <v>4</v>
      </c>
      <c r="E4" s="4">
        <v>70000</v>
      </c>
    </row>
    <row r="7" spans="1:5" x14ac:dyDescent="0.3">
      <c r="A7" s="9" t="s">
        <v>0</v>
      </c>
    </row>
    <row r="8" spans="1:5" x14ac:dyDescent="0.3">
      <c r="A8" s="5" t="s">
        <v>15</v>
      </c>
      <c r="B8" s="6" t="s">
        <v>16</v>
      </c>
    </row>
    <row r="9" spans="1:5" x14ac:dyDescent="0.3">
      <c r="A9" s="8">
        <v>1981</v>
      </c>
      <c r="B9" s="6">
        <v>18000</v>
      </c>
    </row>
    <row r="10" spans="1:5" x14ac:dyDescent="0.3">
      <c r="A10" s="8">
        <v>1982</v>
      </c>
      <c r="B10" s="6">
        <v>19000</v>
      </c>
    </row>
    <row r="11" spans="1:5" x14ac:dyDescent="0.3">
      <c r="A11" s="8">
        <v>1983</v>
      </c>
      <c r="B11" s="6">
        <v>9000</v>
      </c>
    </row>
    <row r="12" spans="1:5" x14ac:dyDescent="0.3">
      <c r="A12" s="8">
        <v>1984</v>
      </c>
      <c r="B12" s="6">
        <v>13000</v>
      </c>
    </row>
    <row r="13" spans="1:5" x14ac:dyDescent="0.3">
      <c r="A13" s="8">
        <v>1985</v>
      </c>
      <c r="B13" s="6">
        <v>16000</v>
      </c>
    </row>
    <row r="14" spans="1:5" x14ac:dyDescent="0.3">
      <c r="A14" s="8">
        <v>1986</v>
      </c>
      <c r="B14" s="6">
        <v>12000</v>
      </c>
    </row>
    <row r="15" spans="1:5" x14ac:dyDescent="0.3">
      <c r="A15" s="8">
        <v>1987</v>
      </c>
      <c r="B15" s="6">
        <v>12000</v>
      </c>
    </row>
    <row r="16" spans="1:5" x14ac:dyDescent="0.3">
      <c r="A16" s="8">
        <v>1988</v>
      </c>
      <c r="B16" s="6">
        <v>9000</v>
      </c>
    </row>
    <row r="17" spans="1:2" x14ac:dyDescent="0.3">
      <c r="A17" s="8">
        <v>1989</v>
      </c>
      <c r="B17" s="6">
        <v>11000</v>
      </c>
    </row>
    <row r="18" spans="1:2" x14ac:dyDescent="0.3">
      <c r="A18" s="8">
        <v>1990</v>
      </c>
      <c r="B18" s="6">
        <v>12000</v>
      </c>
    </row>
    <row r="19" spans="1:2" x14ac:dyDescent="0.3">
      <c r="A19" s="8">
        <v>1991</v>
      </c>
      <c r="B19" s="6">
        <v>9000</v>
      </c>
    </row>
    <row r="20" spans="1:2" x14ac:dyDescent="0.3">
      <c r="A20" s="8">
        <v>1992</v>
      </c>
      <c r="B20" s="6">
        <v>9000</v>
      </c>
    </row>
    <row r="21" spans="1:2" x14ac:dyDescent="0.3">
      <c r="A21" s="8">
        <v>1993</v>
      </c>
      <c r="B21" s="6">
        <v>19000</v>
      </c>
    </row>
    <row r="22" spans="1:2" x14ac:dyDescent="0.3">
      <c r="A22" s="8">
        <v>1994</v>
      </c>
      <c r="B22" s="6">
        <v>11000</v>
      </c>
    </row>
    <row r="23" spans="1:2" x14ac:dyDescent="0.3">
      <c r="A23" s="8">
        <v>1995</v>
      </c>
      <c r="B23" s="6">
        <v>19000</v>
      </c>
    </row>
    <row r="24" spans="1:2" x14ac:dyDescent="0.3">
      <c r="A24" s="8">
        <v>1996</v>
      </c>
      <c r="B24" s="6">
        <v>15000</v>
      </c>
    </row>
    <row r="25" spans="1:2" x14ac:dyDescent="0.3">
      <c r="A25" s="8">
        <v>1997</v>
      </c>
      <c r="B25" s="6">
        <v>17000</v>
      </c>
    </row>
    <row r="26" spans="1:2" x14ac:dyDescent="0.3">
      <c r="A26" s="8">
        <v>1998</v>
      </c>
      <c r="B26" s="6">
        <v>9000</v>
      </c>
    </row>
    <row r="27" spans="1:2" x14ac:dyDescent="0.3">
      <c r="A27" s="8">
        <v>1999</v>
      </c>
      <c r="B27" s="6">
        <v>18000</v>
      </c>
    </row>
    <row r="28" spans="1:2" x14ac:dyDescent="0.3">
      <c r="A28" s="8">
        <v>2000</v>
      </c>
      <c r="B28" s="6">
        <v>18000</v>
      </c>
    </row>
    <row r="29" spans="1:2" x14ac:dyDescent="0.3">
      <c r="A29" s="8">
        <v>2001</v>
      </c>
      <c r="B29" s="6">
        <v>10000</v>
      </c>
    </row>
    <row r="30" spans="1:2" x14ac:dyDescent="0.3">
      <c r="A30" s="8">
        <v>2002</v>
      </c>
      <c r="B30" s="6">
        <v>18000</v>
      </c>
    </row>
    <row r="31" spans="1:2" x14ac:dyDescent="0.3">
      <c r="A31" s="8">
        <v>2003</v>
      </c>
      <c r="B31" s="6">
        <v>17000</v>
      </c>
    </row>
    <row r="32" spans="1:2" x14ac:dyDescent="0.3">
      <c r="A32" s="8">
        <v>2004</v>
      </c>
      <c r="B32" s="6">
        <v>11000</v>
      </c>
    </row>
    <row r="33" spans="1:2" x14ac:dyDescent="0.3">
      <c r="A33" s="8">
        <v>2005</v>
      </c>
      <c r="B33" s="6">
        <v>15000</v>
      </c>
    </row>
    <row r="34" spans="1:2" x14ac:dyDescent="0.3">
      <c r="A34" s="8">
        <v>2006</v>
      </c>
      <c r="B34" s="6">
        <v>9000</v>
      </c>
    </row>
    <row r="35" spans="1:2" x14ac:dyDescent="0.3">
      <c r="A35" s="8">
        <v>2007</v>
      </c>
      <c r="B35" s="6">
        <v>18000</v>
      </c>
    </row>
    <row r="36" spans="1:2" x14ac:dyDescent="0.3">
      <c r="A36" s="8">
        <v>2008</v>
      </c>
      <c r="B36" s="6">
        <v>9000</v>
      </c>
    </row>
    <row r="37" spans="1:2" x14ac:dyDescent="0.3">
      <c r="A37" s="8">
        <v>2009</v>
      </c>
      <c r="B37" s="6">
        <v>9000</v>
      </c>
    </row>
    <row r="38" spans="1:2" x14ac:dyDescent="0.3">
      <c r="A38" s="8">
        <v>2010</v>
      </c>
      <c r="B38" s="6">
        <v>14000</v>
      </c>
    </row>
    <row r="39" spans="1:2" x14ac:dyDescent="0.3">
      <c r="A39" s="8">
        <v>2011</v>
      </c>
      <c r="B39" s="6">
        <v>19000</v>
      </c>
    </row>
    <row r="40" spans="1:2" x14ac:dyDescent="0.3">
      <c r="A40" s="8">
        <v>2012</v>
      </c>
      <c r="B40" s="6">
        <v>19000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B3"/>
  <sheetViews>
    <sheetView zoomScaleNormal="100" workbookViewId="0">
      <selection activeCell="E13" sqref="E13"/>
    </sheetView>
  </sheetViews>
  <sheetFormatPr defaultRowHeight="16.5" x14ac:dyDescent="0.3"/>
  <cols>
    <col min="1" max="1" width="19.42578125" style="2" bestFit="1" customWidth="1"/>
    <col min="2" max="16384" width="9.140625" style="2"/>
  </cols>
  <sheetData>
    <row r="1" spans="1:2" x14ac:dyDescent="0.3">
      <c r="A1" s="18" t="s">
        <v>19</v>
      </c>
      <c r="B1" s="5"/>
    </row>
    <row r="2" spans="1:2" x14ac:dyDescent="0.3">
      <c r="A2" s="18" t="s">
        <v>26</v>
      </c>
      <c r="B2" s="5"/>
    </row>
    <row r="3" spans="1:2" x14ac:dyDescent="0.3">
      <c r="A3" s="18" t="s">
        <v>27</v>
      </c>
      <c r="B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</sheetPr>
  <dimension ref="A1:E4"/>
  <sheetViews>
    <sheetView workbookViewId="0">
      <selection activeCell="E12" sqref="E12"/>
    </sheetView>
  </sheetViews>
  <sheetFormatPr defaultRowHeight="16.5" x14ac:dyDescent="0.3"/>
  <cols>
    <col min="1" max="1" width="19.42578125" style="2" bestFit="1" customWidth="1"/>
    <col min="2" max="16384" width="9.140625" style="2"/>
  </cols>
  <sheetData>
    <row r="1" spans="1:5" x14ac:dyDescent="0.3">
      <c r="A1" s="19" t="s">
        <v>29</v>
      </c>
      <c r="B1" s="19"/>
      <c r="C1" s="19"/>
      <c r="D1" s="19"/>
      <c r="E1" s="19"/>
    </row>
    <row r="3" spans="1:5" x14ac:dyDescent="0.3">
      <c r="A3" s="18" t="s">
        <v>19</v>
      </c>
      <c r="B3" s="5"/>
    </row>
    <row r="4" spans="1:5" x14ac:dyDescent="0.3">
      <c r="A4" s="18" t="s">
        <v>28</v>
      </c>
      <c r="B4" s="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7030A0"/>
  </sheetPr>
  <dimension ref="A1:Q18"/>
  <sheetViews>
    <sheetView workbookViewId="0">
      <selection activeCell="A7" sqref="A7:C18"/>
    </sheetView>
  </sheetViews>
  <sheetFormatPr defaultRowHeight="16.5" x14ac:dyDescent="0.3"/>
  <cols>
    <col min="1" max="1" width="14.85546875" style="2" bestFit="1" customWidth="1"/>
    <col min="2" max="2" width="14" style="2" bestFit="1" customWidth="1"/>
    <col min="3" max="3" width="12" style="2" bestFit="1" customWidth="1"/>
    <col min="4" max="4" width="21.42578125" style="2" customWidth="1"/>
    <col min="5" max="5" width="19.140625" style="2" customWidth="1"/>
    <col min="6" max="6" width="23.85546875" style="2" customWidth="1"/>
    <col min="7" max="7" width="11.140625" style="2" customWidth="1"/>
    <col min="8" max="10" width="9.140625" style="2"/>
    <col min="11" max="11" width="19.7109375" style="2" bestFit="1" customWidth="1"/>
    <col min="12" max="12" width="11" style="2" bestFit="1" customWidth="1"/>
    <col min="13" max="13" width="9.140625" style="2"/>
    <col min="14" max="14" width="14.5703125" style="2" bestFit="1" customWidth="1"/>
    <col min="15" max="15" width="18.7109375" style="2" bestFit="1" customWidth="1"/>
    <col min="16" max="16" width="24.7109375" style="2" bestFit="1" customWidth="1"/>
    <col min="17" max="17" width="13.5703125" style="2" bestFit="1" customWidth="1"/>
    <col min="18" max="18" width="17.42578125" style="2" bestFit="1" customWidth="1"/>
    <col min="19" max="19" width="13.5703125" style="2" bestFit="1" customWidth="1"/>
    <col min="20" max="20" width="12.85546875" style="2" bestFit="1" customWidth="1"/>
    <col min="21" max="21" width="14.5703125" style="2" bestFit="1" customWidth="1"/>
    <col min="22" max="22" width="13.5703125" style="2" bestFit="1" customWidth="1"/>
    <col min="23" max="16384" width="9.140625" style="2"/>
  </cols>
  <sheetData>
    <row r="1" spans="1:17" x14ac:dyDescent="0.3">
      <c r="A1" s="19" t="s">
        <v>30</v>
      </c>
      <c r="B1" s="19"/>
      <c r="C1" s="19"/>
      <c r="D1" s="19"/>
      <c r="E1" s="19"/>
      <c r="O1" s="15" t="s">
        <v>18</v>
      </c>
      <c r="P1" s="15" t="s">
        <v>17</v>
      </c>
      <c r="Q1" s="15" t="s">
        <v>1</v>
      </c>
    </row>
    <row r="2" spans="1:17" x14ac:dyDescent="0.3">
      <c r="O2" s="16" t="e">
        <f>#REF!</f>
        <v>#REF!</v>
      </c>
      <c r="P2" s="17" t="e">
        <f>#REF!</f>
        <v>#REF!</v>
      </c>
      <c r="Q2" s="16" t="e">
        <f>#REF!</f>
        <v>#REF!</v>
      </c>
    </row>
    <row r="3" spans="1:17" ht="49.5" customHeight="1" x14ac:dyDescent="0.3">
      <c r="A3" s="20" t="s">
        <v>24</v>
      </c>
      <c r="B3" s="21"/>
      <c r="O3" s="16" t="e">
        <f>#REF!</f>
        <v>#REF!</v>
      </c>
      <c r="P3" s="17" t="e">
        <f>#REF!</f>
        <v>#REF!</v>
      </c>
      <c r="Q3" s="16" t="e">
        <f>#REF!</f>
        <v>#REF!</v>
      </c>
    </row>
    <row r="4" spans="1:17" x14ac:dyDescent="0.3">
      <c r="A4" s="7" t="s">
        <v>22</v>
      </c>
      <c r="B4" s="14"/>
      <c r="D4" s="18" t="s">
        <v>31</v>
      </c>
      <c r="E4" s="22">
        <v>0.15</v>
      </c>
      <c r="O4" s="16" t="e">
        <f>#REF!</f>
        <v>#REF!</v>
      </c>
      <c r="P4" s="17" t="e">
        <f>#REF!</f>
        <v>#REF!</v>
      </c>
      <c r="Q4" s="16" t="e">
        <f>#REF!</f>
        <v>#REF!</v>
      </c>
    </row>
    <row r="5" spans="1:17" ht="16.5" customHeight="1" x14ac:dyDescent="0.3">
      <c r="A5" s="7" t="s">
        <v>23</v>
      </c>
      <c r="B5" s="14"/>
    </row>
    <row r="7" spans="1:17" x14ac:dyDescent="0.3">
      <c r="A7" s="18" t="s">
        <v>25</v>
      </c>
      <c r="B7" s="18" t="s">
        <v>26</v>
      </c>
      <c r="C7" s="18" t="s">
        <v>27</v>
      </c>
    </row>
    <row r="8" spans="1:17" x14ac:dyDescent="0.3">
      <c r="A8" s="5"/>
      <c r="B8" s="5"/>
      <c r="C8" s="5"/>
    </row>
    <row r="9" spans="1:17" x14ac:dyDescent="0.3">
      <c r="A9" s="5"/>
      <c r="B9" s="5"/>
      <c r="C9" s="5"/>
    </row>
    <row r="10" spans="1:17" x14ac:dyDescent="0.3">
      <c r="A10" s="5"/>
      <c r="B10" s="5"/>
      <c r="C10" s="5"/>
    </row>
    <row r="11" spans="1:17" x14ac:dyDescent="0.3">
      <c r="A11" s="5"/>
      <c r="B11" s="5"/>
      <c r="C11" s="5"/>
    </row>
    <row r="12" spans="1:17" x14ac:dyDescent="0.3">
      <c r="A12" s="5"/>
      <c r="B12" s="5"/>
      <c r="C12" s="5"/>
    </row>
    <row r="13" spans="1:17" x14ac:dyDescent="0.3">
      <c r="A13" s="5"/>
      <c r="B13" s="5"/>
      <c r="C13" s="5"/>
    </row>
    <row r="14" spans="1:17" x14ac:dyDescent="0.3">
      <c r="A14" s="5"/>
      <c r="B14" s="5"/>
      <c r="C14" s="5"/>
    </row>
    <row r="15" spans="1:17" x14ac:dyDescent="0.3">
      <c r="A15" s="5"/>
      <c r="B15" s="5"/>
      <c r="C15" s="5"/>
    </row>
    <row r="16" spans="1:17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</sheetData>
  <mergeCells count="2">
    <mergeCell ref="A1:E1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FF00"/>
  </sheetPr>
  <dimension ref="A1:G4"/>
  <sheetViews>
    <sheetView workbookViewId="0">
      <selection activeCell="E9" sqref="E9"/>
    </sheetView>
  </sheetViews>
  <sheetFormatPr defaultRowHeight="16.5" x14ac:dyDescent="0.3"/>
  <cols>
    <col min="1" max="1" width="9.140625" style="2"/>
    <col min="2" max="2" width="10.7109375" style="2" customWidth="1"/>
    <col min="3" max="16384" width="9.140625" style="2"/>
  </cols>
  <sheetData>
    <row r="1" spans="1:7" x14ac:dyDescent="0.3">
      <c r="A1" s="19" t="s">
        <v>32</v>
      </c>
      <c r="B1" s="19"/>
      <c r="C1" s="19"/>
      <c r="D1" s="19"/>
      <c r="E1" s="19"/>
      <c r="F1" s="19"/>
      <c r="G1" s="19"/>
    </row>
    <row r="3" spans="1:7" x14ac:dyDescent="0.3">
      <c r="A3" s="23" t="s">
        <v>19</v>
      </c>
      <c r="B3" s="23"/>
      <c r="C3" s="5"/>
    </row>
    <row r="4" spans="1:7" x14ac:dyDescent="0.3">
      <c r="A4" s="23" t="s">
        <v>28</v>
      </c>
      <c r="B4" s="23"/>
      <c r="C4" s="5"/>
    </row>
  </sheetData>
  <mergeCells count="3">
    <mergeCell ref="A3:B3"/>
    <mergeCell ref="A4:B4"/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7030A0"/>
  </sheetPr>
  <dimension ref="A1:G19"/>
  <sheetViews>
    <sheetView tabSelected="1" zoomScaleNormal="100" workbookViewId="0">
      <selection activeCell="E3" sqref="E3"/>
    </sheetView>
  </sheetViews>
  <sheetFormatPr defaultRowHeight="16.5" x14ac:dyDescent="0.3"/>
  <cols>
    <col min="1" max="1" width="14.7109375" style="2" bestFit="1" customWidth="1"/>
    <col min="2" max="2" width="12.42578125" style="2" bestFit="1" customWidth="1"/>
    <col min="3" max="3" width="10.42578125" style="2" bestFit="1" customWidth="1"/>
    <col min="4" max="16384" width="9.140625" style="2"/>
  </cols>
  <sheetData>
    <row r="1" spans="1:7" x14ac:dyDescent="0.3">
      <c r="A1" s="19" t="s">
        <v>33</v>
      </c>
      <c r="B1" s="19"/>
      <c r="C1" s="19"/>
      <c r="D1" s="19"/>
      <c r="E1" s="19"/>
    </row>
    <row r="3" spans="1:7" ht="16.5" customHeight="1" x14ac:dyDescent="0.3">
      <c r="A3" s="25" t="s">
        <v>34</v>
      </c>
      <c r="B3" s="25"/>
      <c r="C3" s="25"/>
    </row>
    <row r="4" spans="1:7" x14ac:dyDescent="0.3">
      <c r="A4" s="24" t="s">
        <v>22</v>
      </c>
      <c r="B4" s="26"/>
      <c r="C4" s="26"/>
    </row>
    <row r="5" spans="1:7" x14ac:dyDescent="0.3">
      <c r="A5" s="7" t="s">
        <v>23</v>
      </c>
      <c r="B5" s="26"/>
      <c r="C5" s="26"/>
    </row>
    <row r="7" spans="1:7" x14ac:dyDescent="0.3">
      <c r="G7" s="27"/>
    </row>
    <row r="8" spans="1:7" x14ac:dyDescent="0.3">
      <c r="A8" s="18" t="s">
        <v>25</v>
      </c>
      <c r="B8" s="18" t="s">
        <v>26</v>
      </c>
      <c r="C8" s="18" t="s">
        <v>27</v>
      </c>
    </row>
    <row r="9" spans="1:7" x14ac:dyDescent="0.3">
      <c r="A9" s="5"/>
      <c r="B9" s="5"/>
      <c r="C9" s="5"/>
    </row>
    <row r="10" spans="1:7" x14ac:dyDescent="0.3">
      <c r="A10" s="5"/>
      <c r="B10" s="5"/>
      <c r="C10" s="5"/>
    </row>
    <row r="11" spans="1:7" x14ac:dyDescent="0.3">
      <c r="A11" s="5"/>
      <c r="B11" s="5"/>
      <c r="C11" s="5"/>
    </row>
    <row r="12" spans="1:7" x14ac:dyDescent="0.3">
      <c r="A12" s="5"/>
      <c r="B12" s="5"/>
      <c r="C12" s="5"/>
    </row>
    <row r="13" spans="1:7" x14ac:dyDescent="0.3">
      <c r="A13" s="5"/>
      <c r="B13" s="5"/>
      <c r="C13" s="5"/>
    </row>
    <row r="14" spans="1:7" x14ac:dyDescent="0.3">
      <c r="A14" s="5"/>
      <c r="B14" s="5"/>
      <c r="C14" s="5"/>
    </row>
    <row r="15" spans="1:7" x14ac:dyDescent="0.3">
      <c r="A15" s="5"/>
      <c r="B15" s="5"/>
      <c r="C15" s="5"/>
    </row>
    <row r="16" spans="1:7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</sheetData>
  <mergeCells count="4">
    <mergeCell ref="A1:E1"/>
    <mergeCell ref="A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 of Skiekz</vt:lpstr>
      <vt:lpstr>Data From Case</vt:lpstr>
      <vt:lpstr>Uncoordinated  SC Profits</vt:lpstr>
      <vt:lpstr>Global Optimization - I</vt:lpstr>
      <vt:lpstr>Revenue Share</vt:lpstr>
      <vt:lpstr>Global Optimization - II</vt:lpstr>
      <vt:lpstr>Buy Back 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2013-09-29T18:49:49Z</dcterms:modified>
</cp:coreProperties>
</file>