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cum\Desktop\nee\Year end Research new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98" i="1" l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AC99" i="1"/>
  <c r="AC100" i="1"/>
  <c r="AC101" i="1"/>
  <c r="AD101" i="1" s="1"/>
  <c r="AC102" i="1"/>
  <c r="AF102" i="1" s="1"/>
  <c r="AC103" i="1"/>
  <c r="AC104" i="1"/>
  <c r="AC105" i="1"/>
  <c r="AD105" i="1" s="1"/>
  <c r="AC106" i="1"/>
  <c r="AC107" i="1"/>
  <c r="AC108" i="1"/>
  <c r="AC109" i="1"/>
  <c r="AF109" i="1" s="1"/>
  <c r="AC110" i="1"/>
  <c r="AF110" i="1" s="1"/>
  <c r="AC111" i="1"/>
  <c r="AC112" i="1"/>
  <c r="AC113" i="1"/>
  <c r="AC114" i="1"/>
  <c r="AF114" i="1" s="1"/>
  <c r="AC115" i="1"/>
  <c r="AC116" i="1"/>
  <c r="AC117" i="1"/>
  <c r="AD117" i="1" s="1"/>
  <c r="AC118" i="1"/>
  <c r="AF118" i="1" s="1"/>
  <c r="AC119" i="1"/>
  <c r="AC120" i="1"/>
  <c r="AC121" i="1"/>
  <c r="AD121" i="1" s="1"/>
  <c r="AC122" i="1"/>
  <c r="AC123" i="1"/>
  <c r="AC124" i="1"/>
  <c r="AC125" i="1"/>
  <c r="AF125" i="1" s="1"/>
  <c r="AC126" i="1"/>
  <c r="AF126" i="1" s="1"/>
  <c r="AC127" i="1"/>
  <c r="AC128" i="1"/>
  <c r="AC129" i="1"/>
  <c r="AC130" i="1"/>
  <c r="AF130" i="1" s="1"/>
  <c r="AC131" i="1"/>
  <c r="AC132" i="1"/>
  <c r="AC133" i="1"/>
  <c r="AD133" i="1" s="1"/>
  <c r="AC134" i="1"/>
  <c r="AF134" i="1" s="1"/>
  <c r="AC135" i="1"/>
  <c r="AC136" i="1"/>
  <c r="AC137" i="1"/>
  <c r="AF137" i="1" s="1"/>
  <c r="AC138" i="1"/>
  <c r="AC139" i="1"/>
  <c r="AC140" i="1"/>
  <c r="AC141" i="1"/>
  <c r="AD141" i="1" s="1"/>
  <c r="AC142" i="1"/>
  <c r="AF142" i="1" s="1"/>
  <c r="AC143" i="1"/>
  <c r="AC144" i="1"/>
  <c r="AC145" i="1"/>
  <c r="AC146" i="1"/>
  <c r="AF146" i="1" s="1"/>
  <c r="AC147" i="1"/>
  <c r="AC98" i="1"/>
  <c r="AA124" i="1"/>
  <c r="AA125" i="1"/>
  <c r="AA126" i="1"/>
  <c r="AA127" i="1"/>
  <c r="AA128" i="1"/>
  <c r="AA129" i="1"/>
  <c r="AA130" i="1"/>
  <c r="AA131" i="1"/>
  <c r="AD131" i="1" s="1"/>
  <c r="AA132" i="1"/>
  <c r="AA133" i="1"/>
  <c r="AA134" i="1"/>
  <c r="AA135" i="1"/>
  <c r="AD135" i="1" s="1"/>
  <c r="AA136" i="1"/>
  <c r="AA137" i="1"/>
  <c r="AA138" i="1"/>
  <c r="AA139" i="1"/>
  <c r="AD139" i="1" s="1"/>
  <c r="AA140" i="1"/>
  <c r="AA141" i="1"/>
  <c r="AA142" i="1"/>
  <c r="AA143" i="1"/>
  <c r="AA144" i="1"/>
  <c r="AA145" i="1"/>
  <c r="AA146" i="1"/>
  <c r="AA147" i="1"/>
  <c r="AD147" i="1" s="1"/>
  <c r="AA99" i="1"/>
  <c r="AA100" i="1"/>
  <c r="AA101" i="1"/>
  <c r="AA102" i="1"/>
  <c r="AE102" i="1" s="1"/>
  <c r="AA103" i="1"/>
  <c r="AA104" i="1"/>
  <c r="AA105" i="1"/>
  <c r="AA106" i="1"/>
  <c r="AE106" i="1" s="1"/>
  <c r="AA107" i="1"/>
  <c r="AA108" i="1"/>
  <c r="AA109" i="1"/>
  <c r="AA110" i="1"/>
  <c r="AE110" i="1" s="1"/>
  <c r="AA111" i="1"/>
  <c r="AA112" i="1"/>
  <c r="AA113" i="1"/>
  <c r="AA114" i="1"/>
  <c r="AE114" i="1" s="1"/>
  <c r="AA115" i="1"/>
  <c r="AA116" i="1"/>
  <c r="AA117" i="1"/>
  <c r="AA118" i="1"/>
  <c r="AE118" i="1" s="1"/>
  <c r="AA119" i="1"/>
  <c r="AA120" i="1"/>
  <c r="AA121" i="1"/>
  <c r="AA122" i="1"/>
  <c r="AE122" i="1" s="1"/>
  <c r="AA123" i="1"/>
  <c r="AA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98" i="1"/>
  <c r="X99" i="1"/>
  <c r="X100" i="1"/>
  <c r="X101" i="1"/>
  <c r="AG101" i="1" s="1"/>
  <c r="X102" i="1"/>
  <c r="X103" i="1"/>
  <c r="X104" i="1"/>
  <c r="X105" i="1"/>
  <c r="AG105" i="1" s="1"/>
  <c r="X106" i="1"/>
  <c r="X107" i="1"/>
  <c r="X108" i="1"/>
  <c r="X109" i="1"/>
  <c r="AG109" i="1" s="1"/>
  <c r="X110" i="1"/>
  <c r="X111" i="1"/>
  <c r="X112" i="1"/>
  <c r="X113" i="1"/>
  <c r="AG113" i="1" s="1"/>
  <c r="X114" i="1"/>
  <c r="X115" i="1"/>
  <c r="X116" i="1"/>
  <c r="X117" i="1"/>
  <c r="AG117" i="1" s="1"/>
  <c r="X118" i="1"/>
  <c r="X119" i="1"/>
  <c r="X120" i="1"/>
  <c r="X121" i="1"/>
  <c r="AG121" i="1" s="1"/>
  <c r="X122" i="1"/>
  <c r="X123" i="1"/>
  <c r="X124" i="1"/>
  <c r="X125" i="1"/>
  <c r="AG125" i="1" s="1"/>
  <c r="X126" i="1"/>
  <c r="X127" i="1"/>
  <c r="X128" i="1"/>
  <c r="X129" i="1"/>
  <c r="AG129" i="1" s="1"/>
  <c r="X130" i="1"/>
  <c r="X131" i="1"/>
  <c r="X132" i="1"/>
  <c r="X133" i="1"/>
  <c r="AG133" i="1" s="1"/>
  <c r="X134" i="1"/>
  <c r="X135" i="1"/>
  <c r="X136" i="1"/>
  <c r="X137" i="1"/>
  <c r="AG137" i="1" s="1"/>
  <c r="X138" i="1"/>
  <c r="X139" i="1"/>
  <c r="X140" i="1"/>
  <c r="X141" i="1"/>
  <c r="AG141" i="1" s="1"/>
  <c r="X142" i="1"/>
  <c r="X143" i="1"/>
  <c r="X144" i="1"/>
  <c r="X145" i="1"/>
  <c r="AG145" i="1" s="1"/>
  <c r="X146" i="1"/>
  <c r="X147" i="1"/>
  <c r="X98" i="1"/>
  <c r="W99" i="1"/>
  <c r="W100" i="1"/>
  <c r="W101" i="1"/>
  <c r="W102" i="1"/>
  <c r="AH102" i="1" s="1"/>
  <c r="W103" i="1"/>
  <c r="W104" i="1"/>
  <c r="W105" i="1"/>
  <c r="W106" i="1"/>
  <c r="AH106" i="1" s="1"/>
  <c r="W107" i="1"/>
  <c r="W108" i="1"/>
  <c r="W109" i="1"/>
  <c r="W110" i="1"/>
  <c r="AH110" i="1" s="1"/>
  <c r="W111" i="1"/>
  <c r="W112" i="1"/>
  <c r="W113" i="1"/>
  <c r="W114" i="1"/>
  <c r="AH114" i="1" s="1"/>
  <c r="W115" i="1"/>
  <c r="W116" i="1"/>
  <c r="W117" i="1"/>
  <c r="W118" i="1"/>
  <c r="AH118" i="1" s="1"/>
  <c r="W119" i="1"/>
  <c r="W120" i="1"/>
  <c r="W121" i="1"/>
  <c r="W122" i="1"/>
  <c r="AH122" i="1" s="1"/>
  <c r="W123" i="1"/>
  <c r="W124" i="1"/>
  <c r="W125" i="1"/>
  <c r="W126" i="1"/>
  <c r="AH126" i="1" s="1"/>
  <c r="W127" i="1"/>
  <c r="W128" i="1"/>
  <c r="W129" i="1"/>
  <c r="W130" i="1"/>
  <c r="AH130" i="1" s="1"/>
  <c r="W131" i="1"/>
  <c r="W132" i="1"/>
  <c r="W133" i="1"/>
  <c r="W134" i="1"/>
  <c r="AH134" i="1" s="1"/>
  <c r="W135" i="1"/>
  <c r="W136" i="1"/>
  <c r="W137" i="1"/>
  <c r="W138" i="1"/>
  <c r="AH138" i="1" s="1"/>
  <c r="W139" i="1"/>
  <c r="W140" i="1"/>
  <c r="W141" i="1"/>
  <c r="W142" i="1"/>
  <c r="AH142" i="1" s="1"/>
  <c r="W143" i="1"/>
  <c r="W144" i="1"/>
  <c r="W145" i="1"/>
  <c r="W146" i="1"/>
  <c r="AH146" i="1" s="1"/>
  <c r="W147" i="1"/>
  <c r="W98" i="1"/>
  <c r="T99" i="1"/>
  <c r="T100" i="1"/>
  <c r="T101" i="1"/>
  <c r="T102" i="1"/>
  <c r="T148" i="1" s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98" i="1"/>
  <c r="AV108" i="1"/>
  <c r="AV109" i="1"/>
  <c r="AV110" i="1"/>
  <c r="AV111" i="1"/>
  <c r="AV112" i="1"/>
  <c r="AV113" i="1"/>
  <c r="AV114" i="1"/>
  <c r="AV115" i="1"/>
  <c r="AV116" i="1"/>
  <c r="AV107" i="1"/>
  <c r="AG99" i="1"/>
  <c r="AG100" i="1"/>
  <c r="AG103" i="1"/>
  <c r="AG104" i="1"/>
  <c r="AG107" i="1"/>
  <c r="AG108" i="1"/>
  <c r="AG111" i="1"/>
  <c r="AG112" i="1"/>
  <c r="AG115" i="1"/>
  <c r="AG116" i="1"/>
  <c r="AG119" i="1"/>
  <c r="AG120" i="1"/>
  <c r="AG123" i="1"/>
  <c r="AG124" i="1"/>
  <c r="AG127" i="1"/>
  <c r="AG128" i="1"/>
  <c r="AG131" i="1"/>
  <c r="AG132" i="1"/>
  <c r="AG135" i="1"/>
  <c r="AG136" i="1"/>
  <c r="AG139" i="1"/>
  <c r="AG140" i="1"/>
  <c r="AG143" i="1"/>
  <c r="AG144" i="1"/>
  <c r="AG147" i="1"/>
  <c r="AG98" i="1"/>
  <c r="AD99" i="1"/>
  <c r="AD100" i="1"/>
  <c r="AD103" i="1"/>
  <c r="AD104" i="1"/>
  <c r="AD107" i="1"/>
  <c r="AD108" i="1"/>
  <c r="AD109" i="1"/>
  <c r="AD111" i="1"/>
  <c r="AD112" i="1"/>
  <c r="AD113" i="1"/>
  <c r="AD115" i="1"/>
  <c r="AD116" i="1"/>
  <c r="AD119" i="1"/>
  <c r="AD120" i="1"/>
  <c r="AD123" i="1"/>
  <c r="AD124" i="1"/>
  <c r="AD125" i="1"/>
  <c r="AD127" i="1"/>
  <c r="AD128" i="1"/>
  <c r="AD129" i="1"/>
  <c r="AD132" i="1"/>
  <c r="AD136" i="1"/>
  <c r="AD137" i="1"/>
  <c r="AD140" i="1"/>
  <c r="AD143" i="1"/>
  <c r="AD144" i="1"/>
  <c r="AD145" i="1"/>
  <c r="AD98" i="1"/>
  <c r="AF106" i="1"/>
  <c r="AF122" i="1"/>
  <c r="AF138" i="1"/>
  <c r="AF98" i="1"/>
  <c r="AB14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98" i="1"/>
  <c r="AE98" i="1"/>
  <c r="AH99" i="1"/>
  <c r="AH100" i="1"/>
  <c r="AH101" i="1"/>
  <c r="AH103" i="1"/>
  <c r="AH104" i="1"/>
  <c r="AH105" i="1"/>
  <c r="AH107" i="1"/>
  <c r="AH108" i="1"/>
  <c r="AH109" i="1"/>
  <c r="AH111" i="1"/>
  <c r="AH112" i="1"/>
  <c r="AH113" i="1"/>
  <c r="AH115" i="1"/>
  <c r="AH116" i="1"/>
  <c r="AH117" i="1"/>
  <c r="AH119" i="1"/>
  <c r="AH120" i="1"/>
  <c r="AH121" i="1"/>
  <c r="AH123" i="1"/>
  <c r="AH124" i="1"/>
  <c r="AH125" i="1"/>
  <c r="AH127" i="1"/>
  <c r="AH128" i="1"/>
  <c r="AH129" i="1"/>
  <c r="AH131" i="1"/>
  <c r="AH132" i="1"/>
  <c r="AH133" i="1"/>
  <c r="AH135" i="1"/>
  <c r="AH136" i="1"/>
  <c r="AH137" i="1"/>
  <c r="AH139" i="1"/>
  <c r="AH140" i="1"/>
  <c r="AH141" i="1"/>
  <c r="AH143" i="1"/>
  <c r="AH144" i="1"/>
  <c r="AH145" i="1"/>
  <c r="AH147" i="1"/>
  <c r="AF99" i="1"/>
  <c r="AF100" i="1"/>
  <c r="AF101" i="1"/>
  <c r="AF103" i="1"/>
  <c r="AF104" i="1"/>
  <c r="AF107" i="1"/>
  <c r="AF108" i="1"/>
  <c r="AF111" i="1"/>
  <c r="AF112" i="1"/>
  <c r="AF113" i="1"/>
  <c r="AF115" i="1"/>
  <c r="AF116" i="1"/>
  <c r="AF117" i="1"/>
  <c r="AF119" i="1"/>
  <c r="AF120" i="1"/>
  <c r="AF123" i="1"/>
  <c r="AF124" i="1"/>
  <c r="AF127" i="1"/>
  <c r="AF128" i="1"/>
  <c r="AF129" i="1"/>
  <c r="AF131" i="1"/>
  <c r="AF132" i="1"/>
  <c r="AF133" i="1"/>
  <c r="AF135" i="1"/>
  <c r="AF136" i="1"/>
  <c r="AF139" i="1"/>
  <c r="AF140" i="1"/>
  <c r="AF143" i="1"/>
  <c r="AF144" i="1"/>
  <c r="AF145" i="1"/>
  <c r="AF147" i="1"/>
  <c r="AE99" i="1"/>
  <c r="AE100" i="1"/>
  <c r="AE101" i="1"/>
  <c r="AE103" i="1"/>
  <c r="AE104" i="1"/>
  <c r="AE105" i="1"/>
  <c r="AE107" i="1"/>
  <c r="AE108" i="1"/>
  <c r="AE109" i="1"/>
  <c r="AE111" i="1"/>
  <c r="AE112" i="1"/>
  <c r="AE113" i="1"/>
  <c r="AE115" i="1"/>
  <c r="AE116" i="1"/>
  <c r="AE117" i="1"/>
  <c r="AE119" i="1"/>
  <c r="AE120" i="1"/>
  <c r="AE121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H98" i="1"/>
  <c r="Z14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98" i="1"/>
  <c r="Y148" i="1"/>
  <c r="U148" i="1"/>
  <c r="P148" i="1"/>
  <c r="L148" i="1"/>
  <c r="M148" i="1"/>
  <c r="N148" i="1"/>
  <c r="K148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97" i="1"/>
  <c r="AI119" i="1" l="1"/>
  <c r="AF121" i="1"/>
  <c r="AF105" i="1"/>
  <c r="AF148" i="1" s="1"/>
  <c r="AC148" i="1"/>
  <c r="AI103" i="1"/>
  <c r="AF141" i="1"/>
  <c r="AI140" i="1"/>
  <c r="AI135" i="1"/>
  <c r="AI124" i="1"/>
  <c r="AI139" i="1"/>
  <c r="AI108" i="1"/>
  <c r="AI123" i="1"/>
  <c r="AI107" i="1"/>
  <c r="AA148" i="1"/>
  <c r="AE148" i="1"/>
  <c r="AD146" i="1"/>
  <c r="AD142" i="1"/>
  <c r="AD138" i="1"/>
  <c r="AD134" i="1"/>
  <c r="AD130" i="1"/>
  <c r="AD126" i="1"/>
  <c r="AD122" i="1"/>
  <c r="AD118" i="1"/>
  <c r="AD114" i="1"/>
  <c r="AD110" i="1"/>
  <c r="AD106" i="1"/>
  <c r="AD102" i="1"/>
  <c r="Y149" i="1" s="1"/>
  <c r="AI145" i="1"/>
  <c r="AI113" i="1"/>
  <c r="AI128" i="1"/>
  <c r="AI117" i="1"/>
  <c r="AI112" i="1"/>
  <c r="AI101" i="1"/>
  <c r="AI143" i="1"/>
  <c r="AI137" i="1"/>
  <c r="AI132" i="1"/>
  <c r="AI127" i="1"/>
  <c r="AI121" i="1"/>
  <c r="AI116" i="1"/>
  <c r="AI111" i="1"/>
  <c r="AI100" i="1"/>
  <c r="AG146" i="1"/>
  <c r="AG142" i="1"/>
  <c r="AG138" i="1"/>
  <c r="AI138" i="1" s="1"/>
  <c r="AG134" i="1"/>
  <c r="AG130" i="1"/>
  <c r="AG126" i="1"/>
  <c r="AG122" i="1"/>
  <c r="AG118" i="1"/>
  <c r="AG114" i="1"/>
  <c r="AG110" i="1"/>
  <c r="AG106" i="1"/>
  <c r="AG102" i="1"/>
  <c r="AG148" i="1" s="1"/>
  <c r="AI146" i="1"/>
  <c r="AI142" i="1"/>
  <c r="AI134" i="1"/>
  <c r="AI130" i="1"/>
  <c r="AI126" i="1"/>
  <c r="AI122" i="1"/>
  <c r="AI118" i="1"/>
  <c r="AI114" i="1"/>
  <c r="AI110" i="1"/>
  <c r="AI106" i="1"/>
  <c r="AI102" i="1"/>
  <c r="AI129" i="1"/>
  <c r="X148" i="1"/>
  <c r="AI144" i="1"/>
  <c r="AI133" i="1"/>
  <c r="AI147" i="1"/>
  <c r="AI141" i="1"/>
  <c r="AI136" i="1"/>
  <c r="AI131" i="1"/>
  <c r="AI125" i="1"/>
  <c r="AI120" i="1"/>
  <c r="AI115" i="1"/>
  <c r="AI109" i="1"/>
  <c r="AI104" i="1"/>
  <c r="AI99" i="1"/>
  <c r="AH148" i="1"/>
  <c r="AI98" i="1"/>
  <c r="U149" i="1"/>
  <c r="S148" i="1"/>
  <c r="V148" i="1"/>
  <c r="S149" i="1"/>
  <c r="T149" i="1"/>
  <c r="W148" i="1"/>
  <c r="AU66" i="1"/>
  <c r="V149" i="1" l="1"/>
  <c r="AC149" i="1"/>
  <c r="AA149" i="1"/>
  <c r="AI105" i="1"/>
  <c r="W149" i="1"/>
  <c r="Z149" i="1"/>
  <c r="AB149" i="1"/>
  <c r="AD148" i="1"/>
  <c r="X149" i="1"/>
  <c r="AD149" i="1" s="1"/>
  <c r="AG149" i="1"/>
  <c r="AI148" i="1"/>
  <c r="AF149" i="1"/>
  <c r="AE149" i="1"/>
  <c r="AH149" i="1"/>
  <c r="BA61" i="1"/>
  <c r="AX61" i="1"/>
  <c r="AU61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6" i="1"/>
  <c r="AY56" i="1" s="1"/>
  <c r="AY61" i="1" s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6" i="1"/>
  <c r="AV56" i="1" s="1"/>
  <c r="AV61" i="1" s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6" i="1"/>
  <c r="AS56" i="1" s="1"/>
  <c r="AS61" i="1" s="1"/>
  <c r="AI149" i="1" l="1"/>
  <c r="AT56" i="1"/>
  <c r="AT61" i="1" s="1"/>
  <c r="AZ56" i="1"/>
  <c r="AZ61" i="1" s="1"/>
  <c r="AW56" i="1"/>
  <c r="AW61" i="1" s="1"/>
  <c r="U57" i="1"/>
  <c r="D56" i="1"/>
  <c r="D57" i="1" s="1"/>
  <c r="F56" i="1"/>
  <c r="F57" i="1" s="1"/>
  <c r="G56" i="1"/>
  <c r="G57" i="1" s="1"/>
  <c r="H56" i="1"/>
  <c r="H57" i="1" s="1"/>
  <c r="I56" i="1"/>
  <c r="I57" i="1" s="1"/>
  <c r="J56" i="1"/>
  <c r="J57" i="1" s="1"/>
  <c r="K56" i="1"/>
  <c r="K57" i="1" s="1"/>
  <c r="L56" i="1"/>
  <c r="L57" i="1" s="1"/>
  <c r="M56" i="1"/>
  <c r="M57" i="1" s="1"/>
  <c r="S56" i="1"/>
  <c r="S57" i="1" s="1"/>
  <c r="T56" i="1"/>
  <c r="T57" i="1" s="1"/>
  <c r="U56" i="1"/>
  <c r="V56" i="1"/>
  <c r="V57" i="1" s="1"/>
  <c r="W56" i="1"/>
  <c r="W57" i="1" s="1"/>
  <c r="AC56" i="1"/>
  <c r="AC57" i="1" s="1"/>
  <c r="AD56" i="1"/>
  <c r="AD57" i="1" s="1"/>
  <c r="AE56" i="1"/>
  <c r="AE57" i="1" s="1"/>
  <c r="AF56" i="1"/>
  <c r="AF57" i="1" s="1"/>
  <c r="AG56" i="1"/>
  <c r="AG57" i="1" s="1"/>
  <c r="AM56" i="1"/>
  <c r="AM57" i="1" s="1"/>
  <c r="AN56" i="1"/>
  <c r="AN57" i="1" s="1"/>
  <c r="AO56" i="1"/>
  <c r="AO57" i="1" s="1"/>
  <c r="AP56" i="1"/>
  <c r="AP57" i="1" s="1"/>
  <c r="AQ56" i="1"/>
  <c r="AQ57" i="1" s="1"/>
  <c r="C56" i="1" l="1"/>
  <c r="C57" i="1" s="1"/>
</calcChain>
</file>

<file path=xl/sharedStrings.xml><?xml version="1.0" encoding="utf-8"?>
<sst xmlns="http://schemas.openxmlformats.org/spreadsheetml/2006/main" count="81" uniqueCount="52">
  <si>
    <t>Gender</t>
  </si>
  <si>
    <t>Male</t>
  </si>
  <si>
    <t>Female</t>
  </si>
  <si>
    <t>Year</t>
  </si>
  <si>
    <t>Hours Computer Used</t>
  </si>
  <si>
    <t>Computer Access</t>
  </si>
  <si>
    <t>Internet Café</t>
  </si>
  <si>
    <t>College</t>
  </si>
  <si>
    <t>Home</t>
  </si>
  <si>
    <t xml:space="preserve">Computer Usage </t>
  </si>
  <si>
    <t>Movies</t>
  </si>
  <si>
    <t>Games</t>
  </si>
  <si>
    <t>Social Networks</t>
  </si>
  <si>
    <t>Studies</t>
  </si>
  <si>
    <t>Reading</t>
  </si>
  <si>
    <t>Tablet/Smartphone</t>
  </si>
  <si>
    <t xml:space="preserve">Tab/sPhone  Usage </t>
  </si>
  <si>
    <t>Internet Opinion</t>
  </si>
  <si>
    <t xml:space="preserve">Internet  Usage </t>
  </si>
  <si>
    <t>LMS</t>
  </si>
  <si>
    <t>Socail Network</t>
  </si>
  <si>
    <t>Sports Web</t>
  </si>
  <si>
    <t>Gaming</t>
  </si>
  <si>
    <t>ICT helps</t>
  </si>
  <si>
    <t>internet importance</t>
  </si>
  <si>
    <t>Total</t>
  </si>
  <si>
    <t>Percentage(%)</t>
  </si>
  <si>
    <t>Tab Usage</t>
  </si>
  <si>
    <t>Internet Usage</t>
  </si>
  <si>
    <t>studies</t>
  </si>
  <si>
    <t>Other</t>
  </si>
  <si>
    <t>Never</t>
  </si>
  <si>
    <t>Less than One Hour</t>
  </si>
  <si>
    <t>One to Two Hours</t>
  </si>
  <si>
    <t>Two to Five hours</t>
  </si>
  <si>
    <t>Greater than five Hours</t>
  </si>
  <si>
    <t>Use</t>
  </si>
  <si>
    <t>Tab/Smart phone Usage</t>
  </si>
  <si>
    <t>Do not Use</t>
  </si>
  <si>
    <t>No Idea</t>
  </si>
  <si>
    <t>Harm to Society</t>
  </si>
  <si>
    <t>Little Useful</t>
  </si>
  <si>
    <t>Useful</t>
  </si>
  <si>
    <t>Very Useful</t>
  </si>
  <si>
    <t>First Years</t>
  </si>
  <si>
    <t>Second Years</t>
  </si>
  <si>
    <t>Thrid Years</t>
  </si>
  <si>
    <t>Forth Years</t>
  </si>
  <si>
    <t xml:space="preserve">Impact </t>
  </si>
  <si>
    <t>correlation</t>
  </si>
  <si>
    <t>tot</t>
  </si>
  <si>
    <t>Mark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</si>
</sst>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indexed="64"/>
      </left>
      <right style="thin">
        <color rgb="FFFF0000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/>
      <top/>
      <bottom style="medium">
        <color theme="1"/>
      </bottom>
      <diagonal/>
    </border>
    <border>
      <left style="thin">
        <color rgb="FFFF0000"/>
      </left>
      <right style="thin">
        <color rgb="FFFF0000"/>
      </right>
      <top/>
      <bottom style="medium">
        <color theme="1"/>
      </bottom>
      <diagonal/>
    </border>
    <border>
      <left/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medium">
        <color indexed="64"/>
      </right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/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1" fillId="0" borderId="0" xfId="0" applyFont="1"/>
    <xf numFmtId="0" fontId="1" fillId="2" borderId="0" xfId="0" applyFont="1" applyFill="1"/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1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0" xfId="0" applyNumberFormat="1"/>
    <xf numFmtId="0" fontId="0" fillId="0" borderId="23" xfId="0" applyBorder="1"/>
    <xf numFmtId="0" fontId="0" fillId="0" borderId="27" xfId="0" applyBorder="1"/>
    <xf numFmtId="0" fontId="0" fillId="0" borderId="10" xfId="0" applyFill="1" applyBorder="1"/>
    <xf numFmtId="0" fontId="0" fillId="0" borderId="25" xfId="0" applyBorder="1" applyAlignment="1">
      <alignment horizontal="center"/>
    </xf>
    <xf numFmtId="0" fontId="0" fillId="0" borderId="28" xfId="0" applyBorder="1"/>
    <xf numFmtId="0" fontId="0" fillId="0" borderId="20" xfId="0" applyBorder="1"/>
    <xf numFmtId="0" fontId="0" fillId="0" borderId="21" xfId="0" applyBorder="1"/>
    <xf numFmtId="0" fontId="0" fillId="0" borderId="22" xfId="0" applyFill="1" applyBorder="1"/>
    <xf numFmtId="0" fontId="0" fillId="0" borderId="0" xfId="0" applyAlignment="1">
      <alignment horizont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7" xfId="0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 applyAlignment="1">
      <alignment horizontal="center"/>
    </xf>
    <xf numFmtId="164" fontId="0" fillId="0" borderId="28" xfId="0" applyNumberFormat="1" applyBorder="1"/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0" borderId="53" xfId="0" applyFill="1" applyBorder="1"/>
    <xf numFmtId="0" fontId="0" fillId="0" borderId="54" xfId="0" applyFill="1" applyBorder="1"/>
    <xf numFmtId="0" fontId="0" fillId="0" borderId="55" xfId="0" applyBorder="1"/>
    <xf numFmtId="0" fontId="0" fillId="0" borderId="56" xfId="0" applyFill="1" applyBorder="1"/>
    <xf numFmtId="0" fontId="0" fillId="0" borderId="57" xfId="0" applyFill="1" applyBorder="1"/>
    <xf numFmtId="0" fontId="3" fillId="0" borderId="32" xfId="0" applyFont="1" applyBorder="1"/>
    <xf numFmtId="0" fontId="3" fillId="0" borderId="33" xfId="0" applyFont="1" applyBorder="1"/>
    <xf numFmtId="0" fontId="2" fillId="2" borderId="39" xfId="0" applyFont="1" applyFill="1" applyBorder="1"/>
    <xf numFmtId="164" fontId="2" fillId="2" borderId="39" xfId="0" applyNumberFormat="1" applyFont="1" applyFill="1" applyBorder="1"/>
    <xf numFmtId="0" fontId="2" fillId="0" borderId="38" xfId="0" applyFont="1" applyBorder="1"/>
    <xf numFmtId="0" fontId="0" fillId="0" borderId="3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"/>
          <c:y val="0.27835933406052521"/>
          <c:w val="1"/>
          <c:h val="0.47032515451612328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2"/>
              <c:pt idx="0">
                <c:v>Male</c:v>
              </c:pt>
              <c:pt idx="1">
                <c:v>Female</c:v>
              </c:pt>
            </c:strLit>
          </c:cat>
          <c:val>
            <c:numRef>
              <c:f>Sheet1!$C$56:$D$56</c:f>
              <c:numCache>
                <c:formatCode>0</c:formatCode>
                <c:ptCount val="2"/>
                <c:pt idx="0">
                  <c:v>22</c:v>
                </c:pt>
                <c:pt idx="1">
                  <c:v>28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Tab/Smart phone</a:t>
            </a:r>
            <a:r>
              <a:rPr lang="en-US" baseline="0"/>
              <a:t> usage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1.8451443569553805E-2"/>
                  <c:y val="3.376385243511227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7.1102143482064742E-2"/>
                  <c:y val="-0.18368620589093029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830369641294838E-2"/>
                  <c:y val="-4.514362787984826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7.6300196850393701E-2"/>
                  <c:y val="7.980898221055701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Sheet1!$T$5:$W$5</c:f>
              <c:strCache>
                <c:ptCount val="4"/>
                <c:pt idx="0">
                  <c:v>Less than One Hour</c:v>
                </c:pt>
                <c:pt idx="1">
                  <c:v>One to Two Hours</c:v>
                </c:pt>
                <c:pt idx="2">
                  <c:v>Two to Five hours</c:v>
                </c:pt>
                <c:pt idx="3">
                  <c:v>Greater than five Hours</c:v>
                </c:pt>
              </c:strCache>
            </c:strRef>
          </c:cat>
          <c:val>
            <c:numRef>
              <c:f>Sheet1!$T$56:$W$56</c:f>
              <c:numCache>
                <c:formatCode>0</c:formatCode>
                <c:ptCount val="4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Computer usage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291052254831783"/>
          <c:y val="0.2334493596025819"/>
          <c:w val="0.52084581245526129"/>
          <c:h val="0.6147321820823898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Sheet1!$F$5:$J$5</c:f>
              <c:strCache>
                <c:ptCount val="5"/>
                <c:pt idx="0">
                  <c:v>Never</c:v>
                </c:pt>
                <c:pt idx="1">
                  <c:v>Less than One Hour</c:v>
                </c:pt>
                <c:pt idx="2">
                  <c:v>One to Two Hours</c:v>
                </c:pt>
                <c:pt idx="3">
                  <c:v>Two to Five hours</c:v>
                </c:pt>
                <c:pt idx="4">
                  <c:v>Greater than five Hours</c:v>
                </c:pt>
              </c:strCache>
            </c:strRef>
          </c:cat>
          <c:val>
            <c:numRef>
              <c:f>Sheet1!$F$57:$J$57</c:f>
              <c:numCache>
                <c:formatCode>General</c:formatCode>
                <c:ptCount val="5"/>
                <c:pt idx="0">
                  <c:v>14.000000000000002</c:v>
                </c:pt>
                <c:pt idx="1">
                  <c:v>34</c:v>
                </c:pt>
                <c:pt idx="2">
                  <c:v>44</c:v>
                </c:pt>
                <c:pt idx="3">
                  <c:v>8</c:v>
                </c:pt>
                <c:pt idx="4">
                  <c:v>2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Computer access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Sheet1!$K$5:$M$5</c:f>
              <c:strCache>
                <c:ptCount val="3"/>
                <c:pt idx="0">
                  <c:v>Internet Café</c:v>
                </c:pt>
                <c:pt idx="1">
                  <c:v>College</c:v>
                </c:pt>
                <c:pt idx="2">
                  <c:v>Home</c:v>
                </c:pt>
              </c:strCache>
            </c:strRef>
          </c:cat>
          <c:val>
            <c:numRef>
              <c:f>Sheet1!$K$57:$M$57</c:f>
              <c:numCache>
                <c:formatCode>General</c:formatCode>
                <c:ptCount val="3"/>
                <c:pt idx="0">
                  <c:v>2</c:v>
                </c:pt>
                <c:pt idx="1">
                  <c:v>18</c:v>
                </c:pt>
                <c:pt idx="2">
                  <c:v>88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Computer Usage purpose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Sheet1!$AS$60:$AU$60</c:f>
              <c:strCache>
                <c:ptCount val="3"/>
                <c:pt idx="0">
                  <c:v>Studies</c:v>
                </c:pt>
                <c:pt idx="1">
                  <c:v>Reading</c:v>
                </c:pt>
                <c:pt idx="2">
                  <c:v>Other</c:v>
                </c:pt>
              </c:strCache>
            </c:strRef>
          </c:cat>
          <c:val>
            <c:numRef>
              <c:f>Sheet1!$AS$61:$AU$61</c:f>
              <c:numCache>
                <c:formatCode>General</c:formatCode>
                <c:ptCount val="3"/>
                <c:pt idx="0">
                  <c:v>24</c:v>
                </c:pt>
                <c:pt idx="1">
                  <c:v>14</c:v>
                </c:pt>
                <c:pt idx="2">
                  <c:v>12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Tab/Phone Usage purpose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Sheet1!$AV$60:$AX$60</c:f>
              <c:strCache>
                <c:ptCount val="3"/>
                <c:pt idx="0">
                  <c:v>Studies</c:v>
                </c:pt>
                <c:pt idx="1">
                  <c:v>Reading</c:v>
                </c:pt>
                <c:pt idx="2">
                  <c:v>Other</c:v>
                </c:pt>
              </c:strCache>
            </c:strRef>
          </c:cat>
          <c:val>
            <c:numRef>
              <c:f>Sheet1!$AV$61:$AX$61</c:f>
              <c:numCache>
                <c:formatCode>General</c:formatCode>
                <c:ptCount val="3"/>
                <c:pt idx="0">
                  <c:v>16</c:v>
                </c:pt>
                <c:pt idx="1">
                  <c:v>11</c:v>
                </c:pt>
                <c:pt idx="2">
                  <c:v>23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Internet Usage purpose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4.4756124234470694E-3"/>
                  <c:y val="-9.771216097987751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1.433891076115488E-2"/>
                  <c:y val="1.464566929133858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12448064304461942"/>
                  <c:y val="3.435914260717410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Sheet1!$AY$60:$BA$60</c:f>
              <c:strCache>
                <c:ptCount val="3"/>
                <c:pt idx="0">
                  <c:v>LMS</c:v>
                </c:pt>
                <c:pt idx="1">
                  <c:v>Studies</c:v>
                </c:pt>
                <c:pt idx="2">
                  <c:v>Other</c:v>
                </c:pt>
              </c:strCache>
            </c:strRef>
          </c:cat>
          <c:val>
            <c:numRef>
              <c:f>Sheet1!$AY$61:$BA$61</c:f>
              <c:numCache>
                <c:formatCode>General</c:formatCode>
                <c:ptCount val="3"/>
                <c:pt idx="0">
                  <c:v>22</c:v>
                </c:pt>
                <c:pt idx="1">
                  <c:v>26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Tab/Smart phone usage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Sheet1!$AT$65:$AV$65</c:f>
              <c:strCache>
                <c:ptCount val="2"/>
                <c:pt idx="0">
                  <c:v>Use</c:v>
                </c:pt>
                <c:pt idx="1">
                  <c:v>Do not Use</c:v>
                </c:pt>
              </c:strCache>
            </c:strRef>
          </c:cat>
          <c:val>
            <c:numRef>
              <c:f>Sheet1!$AT$66:$AV$66</c:f>
              <c:numCache>
                <c:formatCode>General</c:formatCode>
                <c:ptCount val="3"/>
                <c:pt idx="0">
                  <c:v>32</c:v>
                </c:pt>
                <c:pt idx="1">
                  <c:v>18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Opinion about Internet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Sheet1!$AC$5:$AG$5</c:f>
              <c:strCache>
                <c:ptCount val="5"/>
                <c:pt idx="0">
                  <c:v>No Idea</c:v>
                </c:pt>
                <c:pt idx="1">
                  <c:v>Harm to Society</c:v>
                </c:pt>
                <c:pt idx="2">
                  <c:v>Little Useful</c:v>
                </c:pt>
                <c:pt idx="3">
                  <c:v>Useful</c:v>
                </c:pt>
                <c:pt idx="4">
                  <c:v>Very Useful</c:v>
                </c:pt>
              </c:strCache>
            </c:strRef>
          </c:cat>
          <c:val>
            <c:numRef>
              <c:f>Sheet1!$AC$56:$AG$56</c:f>
              <c:numCache>
                <c:formatCode>0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810568"/>
        <c:axId val="289816056"/>
      </c:barChart>
      <c:catAx>
        <c:axId val="289810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816056"/>
        <c:crosses val="autoZero"/>
        <c:auto val="1"/>
        <c:lblAlgn val="ctr"/>
        <c:lblOffset val="100"/>
        <c:noMultiLvlLbl val="0"/>
      </c:catAx>
      <c:valAx>
        <c:axId val="28981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810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Opinion about internet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>
                <c:manualLayout>
                  <c:x val="-2.5000000000000102E-2"/>
                  <c:y val="4.629629629629629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Sheet1!$AC$5:$AG$5</c:f>
              <c:strCache>
                <c:ptCount val="5"/>
                <c:pt idx="0">
                  <c:v>No Idea</c:v>
                </c:pt>
                <c:pt idx="1">
                  <c:v>Harm to Society</c:v>
                </c:pt>
                <c:pt idx="2">
                  <c:v>Little Useful</c:v>
                </c:pt>
                <c:pt idx="3">
                  <c:v>Useful</c:v>
                </c:pt>
                <c:pt idx="4">
                  <c:v>Very Useful</c:v>
                </c:pt>
              </c:strCache>
            </c:strRef>
          </c:cat>
          <c:val>
            <c:numRef>
              <c:f>Sheet1!$AC$56:$AG$56</c:f>
              <c:numCache>
                <c:formatCode>0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22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45944</xdr:colOff>
      <xdr:row>58</xdr:row>
      <xdr:rowOff>128026</xdr:rowOff>
    </xdr:from>
    <xdr:to>
      <xdr:col>4</xdr:col>
      <xdr:colOff>109817</xdr:colOff>
      <xdr:row>66</xdr:row>
      <xdr:rowOff>113739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137833</xdr:colOff>
      <xdr:row>58</xdr:row>
      <xdr:rowOff>89647</xdr:rowOff>
    </xdr:from>
    <xdr:to>
      <xdr:col>10</xdr:col>
      <xdr:colOff>593912</xdr:colOff>
      <xdr:row>76</xdr:row>
      <xdr:rowOff>112058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633412</xdr:colOff>
      <xdr:row>58</xdr:row>
      <xdr:rowOff>77040</xdr:rowOff>
    </xdr:from>
    <xdr:to>
      <xdr:col>17</xdr:col>
      <xdr:colOff>171450</xdr:colOff>
      <xdr:row>74</xdr:row>
      <xdr:rowOff>5603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225238</xdr:colOff>
      <xdr:row>58</xdr:row>
      <xdr:rowOff>54628</xdr:rowOff>
    </xdr:from>
    <xdr:to>
      <xdr:col>24</xdr:col>
      <xdr:colOff>30256</xdr:colOff>
      <xdr:row>72</xdr:row>
      <xdr:rowOff>121303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90487</xdr:colOff>
      <xdr:row>58</xdr:row>
      <xdr:rowOff>90486</xdr:rowOff>
    </xdr:from>
    <xdr:to>
      <xdr:col>34</xdr:col>
      <xdr:colOff>566737</xdr:colOff>
      <xdr:row>73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852487</xdr:colOff>
      <xdr:row>59</xdr:row>
      <xdr:rowOff>147637</xdr:rowOff>
    </xdr:from>
    <xdr:to>
      <xdr:col>43</xdr:col>
      <xdr:colOff>61912</xdr:colOff>
      <xdr:row>74</xdr:row>
      <xdr:rowOff>23812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282184</xdr:colOff>
      <xdr:row>67</xdr:row>
      <xdr:rowOff>17418</xdr:rowOff>
    </xdr:from>
    <xdr:to>
      <xdr:col>50</xdr:col>
      <xdr:colOff>472684</xdr:colOff>
      <xdr:row>81</xdr:row>
      <xdr:rowOff>93618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179295</xdr:colOff>
      <xdr:row>74</xdr:row>
      <xdr:rowOff>57149</xdr:rowOff>
    </xdr:from>
    <xdr:to>
      <xdr:col>35</xdr:col>
      <xdr:colOff>705971</xdr:colOff>
      <xdr:row>88</xdr:row>
      <xdr:rowOff>133349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347382</xdr:colOff>
      <xdr:row>74</xdr:row>
      <xdr:rowOff>180414</xdr:rowOff>
    </xdr:from>
    <xdr:to>
      <xdr:col>24</xdr:col>
      <xdr:colOff>168088</xdr:colOff>
      <xdr:row>89</xdr:row>
      <xdr:rowOff>66114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37</xdr:col>
      <xdr:colOff>49408</xdr:colOff>
      <xdr:row>83</xdr:row>
      <xdr:rowOff>1119</xdr:rowOff>
    </xdr:from>
    <xdr:to>
      <xdr:col>45</xdr:col>
      <xdr:colOff>296956</xdr:colOff>
      <xdr:row>97</xdr:row>
      <xdr:rowOff>77319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B172"/>
  <sheetViews>
    <sheetView tabSelected="1" topLeftCell="A113" zoomScale="55" zoomScaleNormal="55" workbookViewId="0">
      <selection activeCell="Q141" sqref="Q141"/>
    </sheetView>
  </sheetViews>
  <sheetFormatPr defaultRowHeight="15" x14ac:dyDescent="0.25"/>
  <cols>
    <col min="2" max="2" width="14.140625" bestFit="1" customWidth="1"/>
    <col min="3" max="4" width="9.28515625" bestFit="1" customWidth="1"/>
    <col min="6" max="10" width="9.28515625" bestFit="1" customWidth="1"/>
    <col min="11" max="11" width="13.7109375" bestFit="1" customWidth="1"/>
    <col min="12" max="12" width="14.7109375" bestFit="1" customWidth="1"/>
    <col min="13" max="13" width="12.5703125" bestFit="1" customWidth="1"/>
    <col min="14" max="14" width="12.85546875" bestFit="1" customWidth="1"/>
    <col min="15" max="15" width="7" bestFit="1" customWidth="1"/>
    <col min="16" max="16" width="15.28515625" bestFit="1" customWidth="1"/>
    <col min="17" max="17" width="7.5703125" bestFit="1" customWidth="1"/>
    <col min="18" max="18" width="11.85546875" bestFit="1" customWidth="1"/>
    <col min="19" max="19" width="18.7109375" bestFit="1" customWidth="1"/>
    <col min="20" max="20" width="19.5703125" customWidth="1"/>
    <col min="21" max="22" width="18.85546875" bestFit="1" customWidth="1"/>
    <col min="23" max="23" width="23.5703125" bestFit="1" customWidth="1"/>
    <col min="24" max="24" width="7.5703125" bestFit="1" customWidth="1"/>
    <col min="25" max="25" width="7.140625" bestFit="1" customWidth="1"/>
    <col min="26" max="26" width="15.42578125" bestFit="1" customWidth="1"/>
    <col min="27" max="27" width="7.7109375" bestFit="1" customWidth="1"/>
    <col min="28" max="28" width="8.28515625" bestFit="1" customWidth="1"/>
    <col min="29" max="29" width="16" bestFit="1" customWidth="1"/>
    <col min="30" max="30" width="16.5703125" bestFit="1" customWidth="1"/>
    <col min="31" max="31" width="12.85546875" bestFit="1" customWidth="1"/>
    <col min="32" max="32" width="13.28515625" customWidth="1"/>
    <col min="33" max="33" width="7.28515625" customWidth="1"/>
    <col min="34" max="34" width="6.5703125" bestFit="1" customWidth="1"/>
    <col min="35" max="35" width="14.5703125" bestFit="1" customWidth="1"/>
    <col min="36" max="36" width="11.28515625" bestFit="1" customWidth="1"/>
    <col min="37" max="37" width="7.85546875" bestFit="1" customWidth="1"/>
    <col min="38" max="38" width="7.7109375" bestFit="1" customWidth="1"/>
    <col min="39" max="41" width="7.5703125" customWidth="1"/>
    <col min="42" max="42" width="7" customWidth="1"/>
    <col min="43" max="43" width="9.28515625" bestFit="1" customWidth="1"/>
    <col min="47" max="47" width="11.28515625" bestFit="1" customWidth="1"/>
  </cols>
  <sheetData>
    <row r="3" spans="1:52" ht="15.75" thickBot="1" x14ac:dyDescent="0.3">
      <c r="F3" s="51">
        <v>4</v>
      </c>
      <c r="G3" s="51"/>
      <c r="H3" s="51"/>
      <c r="I3" s="51"/>
      <c r="J3" s="51"/>
      <c r="K3" s="51">
        <v>5</v>
      </c>
      <c r="L3" s="51"/>
      <c r="M3" s="51"/>
      <c r="N3" s="51">
        <v>6</v>
      </c>
      <c r="O3" s="51"/>
      <c r="P3" s="51"/>
      <c r="Q3" s="51"/>
      <c r="R3" s="51"/>
      <c r="S3">
        <v>7</v>
      </c>
      <c r="T3" s="51">
        <v>8</v>
      </c>
      <c r="U3" s="51"/>
      <c r="V3" s="51"/>
      <c r="W3" s="51"/>
      <c r="X3" s="51">
        <v>9</v>
      </c>
      <c r="Y3" s="51"/>
      <c r="Z3" s="51"/>
      <c r="AA3" s="51"/>
      <c r="AB3" s="51"/>
      <c r="AC3" s="51">
        <v>10</v>
      </c>
      <c r="AD3" s="51"/>
      <c r="AE3" s="51"/>
      <c r="AF3" s="51"/>
      <c r="AG3" s="51"/>
      <c r="AH3" s="51">
        <v>12</v>
      </c>
      <c r="AI3" s="51"/>
      <c r="AJ3" s="51"/>
      <c r="AK3" s="51"/>
      <c r="AL3" s="51"/>
      <c r="AM3" s="51">
        <v>13</v>
      </c>
      <c r="AN3" s="51"/>
      <c r="AO3" s="51"/>
      <c r="AP3" s="51"/>
      <c r="AQ3" s="34">
        <v>14</v>
      </c>
    </row>
    <row r="4" spans="1:52" ht="15" customHeight="1" thickBot="1" x14ac:dyDescent="0.3">
      <c r="C4" s="40" t="s">
        <v>0</v>
      </c>
      <c r="D4" s="41"/>
      <c r="E4" s="43" t="s">
        <v>3</v>
      </c>
      <c r="F4" s="40" t="s">
        <v>4</v>
      </c>
      <c r="G4" s="42"/>
      <c r="H4" s="42"/>
      <c r="I4" s="42"/>
      <c r="J4" s="41"/>
      <c r="K4" s="40" t="s">
        <v>5</v>
      </c>
      <c r="L4" s="42"/>
      <c r="M4" s="41"/>
      <c r="N4" s="40" t="s">
        <v>9</v>
      </c>
      <c r="O4" s="42"/>
      <c r="P4" s="42"/>
      <c r="Q4" s="42"/>
      <c r="R4" s="41"/>
      <c r="S4" s="43" t="s">
        <v>15</v>
      </c>
      <c r="T4" s="42"/>
      <c r="U4" s="42"/>
      <c r="V4" s="42"/>
      <c r="W4" s="41"/>
      <c r="X4" s="40" t="s">
        <v>16</v>
      </c>
      <c r="Y4" s="42"/>
      <c r="Z4" s="42"/>
      <c r="AA4" s="42"/>
      <c r="AB4" s="41"/>
      <c r="AC4" s="40" t="s">
        <v>17</v>
      </c>
      <c r="AD4" s="42"/>
      <c r="AE4" s="42"/>
      <c r="AF4" s="42"/>
      <c r="AG4" s="41"/>
      <c r="AH4" s="40" t="s">
        <v>18</v>
      </c>
      <c r="AI4" s="42"/>
      <c r="AJ4" s="42"/>
      <c r="AK4" s="42"/>
      <c r="AL4" s="45"/>
      <c r="AM4" s="37" t="s">
        <v>24</v>
      </c>
      <c r="AN4" s="38"/>
      <c r="AO4" s="38"/>
      <c r="AP4" s="39"/>
      <c r="AQ4" s="35" t="s">
        <v>23</v>
      </c>
      <c r="AS4" s="48" t="s">
        <v>9</v>
      </c>
      <c r="AT4" s="46"/>
      <c r="AU4" s="29"/>
      <c r="AV4" s="46" t="s">
        <v>27</v>
      </c>
      <c r="AW4" s="46"/>
      <c r="AX4" s="29"/>
      <c r="AY4" s="46" t="s">
        <v>28</v>
      </c>
      <c r="AZ4" s="47"/>
    </row>
    <row r="5" spans="1:52" ht="15.75" thickBot="1" x14ac:dyDescent="0.3">
      <c r="C5" s="6" t="s">
        <v>1</v>
      </c>
      <c r="D5" s="7" t="s">
        <v>2</v>
      </c>
      <c r="E5" s="44"/>
      <c r="F5" s="4" t="s">
        <v>31</v>
      </c>
      <c r="G5" s="2" t="s">
        <v>32</v>
      </c>
      <c r="H5" s="2" t="s">
        <v>33</v>
      </c>
      <c r="I5" s="2" t="s">
        <v>34</v>
      </c>
      <c r="J5" s="5" t="s">
        <v>35</v>
      </c>
      <c r="K5" s="6" t="s">
        <v>6</v>
      </c>
      <c r="L5" s="1" t="s">
        <v>7</v>
      </c>
      <c r="M5" s="7" t="s">
        <v>8</v>
      </c>
      <c r="N5" s="6" t="s">
        <v>10</v>
      </c>
      <c r="O5" s="1" t="s">
        <v>11</v>
      </c>
      <c r="P5" s="1" t="s">
        <v>12</v>
      </c>
      <c r="Q5" s="1" t="s">
        <v>13</v>
      </c>
      <c r="R5" s="7" t="s">
        <v>14</v>
      </c>
      <c r="S5" s="44"/>
      <c r="T5" s="2" t="s">
        <v>32</v>
      </c>
      <c r="U5" s="2" t="s">
        <v>33</v>
      </c>
      <c r="V5" s="2" t="s">
        <v>34</v>
      </c>
      <c r="W5" s="5" t="s">
        <v>35</v>
      </c>
      <c r="X5" s="6" t="s">
        <v>10</v>
      </c>
      <c r="Y5" s="1" t="s">
        <v>11</v>
      </c>
      <c r="Z5" s="1" t="s">
        <v>12</v>
      </c>
      <c r="AA5" s="1" t="s">
        <v>13</v>
      </c>
      <c r="AB5" s="7" t="s">
        <v>14</v>
      </c>
      <c r="AC5" s="4" t="s">
        <v>39</v>
      </c>
      <c r="AD5" s="2" t="s">
        <v>40</v>
      </c>
      <c r="AE5" s="2" t="s">
        <v>41</v>
      </c>
      <c r="AF5" s="2" t="s">
        <v>42</v>
      </c>
      <c r="AG5" s="5" t="s">
        <v>43</v>
      </c>
      <c r="AH5" s="6" t="s">
        <v>19</v>
      </c>
      <c r="AI5" s="1" t="s">
        <v>20</v>
      </c>
      <c r="AJ5" s="1" t="s">
        <v>21</v>
      </c>
      <c r="AK5" s="1" t="s">
        <v>22</v>
      </c>
      <c r="AL5" s="3" t="s">
        <v>13</v>
      </c>
      <c r="AM5" s="8">
        <v>1</v>
      </c>
      <c r="AN5" s="9">
        <v>2</v>
      </c>
      <c r="AO5" s="9">
        <v>3</v>
      </c>
      <c r="AP5" s="10">
        <v>4</v>
      </c>
      <c r="AQ5" s="36"/>
      <c r="AS5" s="27" t="s">
        <v>13</v>
      </c>
      <c r="AT5" s="27" t="s">
        <v>14</v>
      </c>
      <c r="AU5" s="27"/>
      <c r="AV5" s="27" t="s">
        <v>29</v>
      </c>
      <c r="AW5" s="27" t="s">
        <v>14</v>
      </c>
      <c r="AX5" s="27"/>
      <c r="AY5" s="27" t="s">
        <v>19</v>
      </c>
      <c r="AZ5" s="27" t="s">
        <v>13</v>
      </c>
    </row>
    <row r="6" spans="1:52" ht="15.75" thickBot="1" x14ac:dyDescent="0.3">
      <c r="B6">
        <v>1</v>
      </c>
      <c r="C6" s="13">
        <v>1</v>
      </c>
      <c r="D6" s="14">
        <v>0</v>
      </c>
      <c r="E6" s="15">
        <v>2</v>
      </c>
      <c r="F6" s="13">
        <v>0</v>
      </c>
      <c r="G6" s="16">
        <v>0</v>
      </c>
      <c r="H6" s="16">
        <v>1</v>
      </c>
      <c r="I6" s="16">
        <v>0</v>
      </c>
      <c r="J6" s="14">
        <v>0</v>
      </c>
      <c r="K6" s="13">
        <v>0</v>
      </c>
      <c r="L6" s="16">
        <v>1</v>
      </c>
      <c r="M6" s="14">
        <v>1</v>
      </c>
      <c r="N6" s="13">
        <v>1</v>
      </c>
      <c r="O6" s="16">
        <v>4</v>
      </c>
      <c r="P6" s="16">
        <v>3</v>
      </c>
      <c r="Q6" s="16">
        <v>2</v>
      </c>
      <c r="R6" s="14">
        <v>5</v>
      </c>
      <c r="S6" s="15">
        <v>1</v>
      </c>
      <c r="T6" s="16">
        <v>0</v>
      </c>
      <c r="U6" s="16">
        <v>0</v>
      </c>
      <c r="V6" s="16">
        <v>1</v>
      </c>
      <c r="W6" s="14">
        <v>0</v>
      </c>
      <c r="X6" s="13">
        <v>0</v>
      </c>
      <c r="Y6" s="16">
        <v>3</v>
      </c>
      <c r="Z6" s="16">
        <v>4</v>
      </c>
      <c r="AA6" s="16">
        <v>2</v>
      </c>
      <c r="AB6" s="14">
        <v>1</v>
      </c>
      <c r="AC6" s="13">
        <v>0</v>
      </c>
      <c r="AD6" s="16">
        <v>0</v>
      </c>
      <c r="AE6" s="16">
        <v>0</v>
      </c>
      <c r="AF6" s="16">
        <v>0</v>
      </c>
      <c r="AG6" s="14">
        <v>1</v>
      </c>
      <c r="AH6" s="13">
        <v>3</v>
      </c>
      <c r="AI6" s="16">
        <v>2</v>
      </c>
      <c r="AJ6" s="16">
        <v>5</v>
      </c>
      <c r="AK6" s="16">
        <v>4</v>
      </c>
      <c r="AL6" s="14">
        <v>1</v>
      </c>
      <c r="AM6" s="14">
        <v>0</v>
      </c>
      <c r="AN6" s="14">
        <v>0</v>
      </c>
      <c r="AO6" s="14">
        <v>1</v>
      </c>
      <c r="AP6" s="15">
        <v>0</v>
      </c>
      <c r="AQ6" s="15">
        <v>1</v>
      </c>
      <c r="AS6" s="26">
        <f>IF(Q6=1,1,IF(Q6=2,1,0))</f>
        <v>1</v>
      </c>
      <c r="AT6" s="26">
        <f>IF(R6=1,1,IF(R6=2,1,0))</f>
        <v>0</v>
      </c>
      <c r="AU6" s="26"/>
      <c r="AV6" s="26">
        <f>IF(AA6=1,1,IF(AA6=2,1,0))</f>
        <v>1</v>
      </c>
      <c r="AW6" s="26">
        <f>IF(AB6=1,1,IF(AB6=2,1,0))</f>
        <v>1</v>
      </c>
      <c r="AX6" s="26"/>
      <c r="AY6" s="26">
        <f>IF(AH6=1,1,IF(AH6=2,1,0))</f>
        <v>0</v>
      </c>
      <c r="AZ6" s="26">
        <f>IF(AL6=1,1,IF(AL6=2,1,0))</f>
        <v>1</v>
      </c>
    </row>
    <row r="7" spans="1:52" ht="15.75" thickBot="1" x14ac:dyDescent="0.3">
      <c r="B7">
        <v>2</v>
      </c>
      <c r="C7" s="13">
        <v>1</v>
      </c>
      <c r="D7" s="14">
        <v>0</v>
      </c>
      <c r="E7" s="15">
        <v>2</v>
      </c>
      <c r="F7" s="13">
        <v>0</v>
      </c>
      <c r="G7" s="16">
        <v>1</v>
      </c>
      <c r="H7" s="16">
        <v>0</v>
      </c>
      <c r="I7" s="16">
        <v>0</v>
      </c>
      <c r="J7" s="14">
        <v>0</v>
      </c>
      <c r="K7" s="13">
        <v>0</v>
      </c>
      <c r="L7" s="16">
        <v>1</v>
      </c>
      <c r="M7" s="14">
        <v>1</v>
      </c>
      <c r="N7" s="13">
        <v>4</v>
      </c>
      <c r="O7" s="16">
        <v>5</v>
      </c>
      <c r="P7" s="16">
        <v>1</v>
      </c>
      <c r="Q7" s="16">
        <v>2</v>
      </c>
      <c r="R7" s="14">
        <v>3</v>
      </c>
      <c r="S7" s="15">
        <v>0</v>
      </c>
      <c r="T7" s="16">
        <v>0</v>
      </c>
      <c r="U7" s="16">
        <v>0</v>
      </c>
      <c r="V7" s="16">
        <v>0</v>
      </c>
      <c r="W7" s="14">
        <v>0</v>
      </c>
      <c r="X7" s="13">
        <v>0</v>
      </c>
      <c r="Y7" s="16">
        <v>0</v>
      </c>
      <c r="Z7" s="16">
        <v>0</v>
      </c>
      <c r="AA7" s="16">
        <v>0</v>
      </c>
      <c r="AB7" s="14">
        <v>0</v>
      </c>
      <c r="AC7" s="13">
        <v>0</v>
      </c>
      <c r="AD7" s="16">
        <v>0</v>
      </c>
      <c r="AE7" s="16">
        <v>0</v>
      </c>
      <c r="AF7" s="16">
        <v>0</v>
      </c>
      <c r="AG7" s="14">
        <v>1</v>
      </c>
      <c r="AH7" s="13">
        <v>2</v>
      </c>
      <c r="AI7" s="16">
        <v>1</v>
      </c>
      <c r="AJ7" s="16">
        <v>4</v>
      </c>
      <c r="AK7" s="16">
        <v>5</v>
      </c>
      <c r="AL7" s="14">
        <v>3</v>
      </c>
      <c r="AM7" s="14">
        <v>0</v>
      </c>
      <c r="AN7" s="14">
        <v>0</v>
      </c>
      <c r="AO7" s="14">
        <v>1</v>
      </c>
      <c r="AP7" s="15">
        <v>0</v>
      </c>
      <c r="AQ7" s="15">
        <v>1</v>
      </c>
      <c r="AS7" s="26">
        <f t="shared" ref="AS7:AS55" si="0">IF(Q7=1,1,IF(Q7=2,1,0))</f>
        <v>1</v>
      </c>
      <c r="AT7" s="26">
        <f t="shared" ref="AT7:AT55" si="1">IF(R7=1,1,IF(R7=2,1,0))</f>
        <v>0</v>
      </c>
      <c r="AU7" s="26"/>
      <c r="AV7" s="26">
        <f t="shared" ref="AV7:AV55" si="2">IF(AA7=1,1,IF(AA7=2,1,0))</f>
        <v>0</v>
      </c>
      <c r="AW7" s="26">
        <f t="shared" ref="AW7:AW55" si="3">IF(AB7=1,1,IF(AB7=2,1,0))</f>
        <v>0</v>
      </c>
      <c r="AX7" s="26"/>
      <c r="AY7" s="26">
        <f t="shared" ref="AY7:AY55" si="4">IF(AH7=1,1,IF(AH7=2,1,0))</f>
        <v>1</v>
      </c>
      <c r="AZ7" s="26">
        <f t="shared" ref="AZ7:AZ55" si="5">IF(AL7=1,1,IF(AL7=2,1,0))</f>
        <v>0</v>
      </c>
    </row>
    <row r="8" spans="1:52" ht="15.75" thickBot="1" x14ac:dyDescent="0.3">
      <c r="B8">
        <v>3</v>
      </c>
      <c r="C8" s="13">
        <v>1</v>
      </c>
      <c r="D8" s="14">
        <v>0</v>
      </c>
      <c r="E8" s="15">
        <v>2</v>
      </c>
      <c r="F8" s="13">
        <v>0</v>
      </c>
      <c r="G8" s="16">
        <v>0</v>
      </c>
      <c r="H8" s="16">
        <v>1</v>
      </c>
      <c r="I8" s="16">
        <v>0</v>
      </c>
      <c r="J8" s="14">
        <v>0</v>
      </c>
      <c r="K8" s="13">
        <v>0</v>
      </c>
      <c r="L8" s="16">
        <v>0</v>
      </c>
      <c r="M8" s="14">
        <v>1</v>
      </c>
      <c r="N8" s="13">
        <v>0</v>
      </c>
      <c r="O8" s="16">
        <v>1</v>
      </c>
      <c r="P8" s="16">
        <v>0</v>
      </c>
      <c r="Q8" s="16">
        <v>0</v>
      </c>
      <c r="R8" s="14">
        <v>0</v>
      </c>
      <c r="S8" s="15">
        <v>1</v>
      </c>
      <c r="T8" s="16">
        <v>0</v>
      </c>
      <c r="U8" s="16">
        <v>0</v>
      </c>
      <c r="V8" s="16">
        <v>1</v>
      </c>
      <c r="W8" s="14">
        <v>0</v>
      </c>
      <c r="X8" s="13">
        <v>0</v>
      </c>
      <c r="Y8" s="16">
        <v>0</v>
      </c>
      <c r="Z8" s="16">
        <v>1</v>
      </c>
      <c r="AA8" s="16">
        <v>0</v>
      </c>
      <c r="AB8" s="14">
        <v>0</v>
      </c>
      <c r="AC8" s="13">
        <v>1</v>
      </c>
      <c r="AD8" s="16">
        <v>0</v>
      </c>
      <c r="AE8" s="16">
        <v>0</v>
      </c>
      <c r="AF8" s="16">
        <v>0</v>
      </c>
      <c r="AG8" s="14">
        <v>0</v>
      </c>
      <c r="AH8" s="13">
        <v>0</v>
      </c>
      <c r="AI8" s="16">
        <v>1</v>
      </c>
      <c r="AJ8" s="16">
        <v>0</v>
      </c>
      <c r="AK8" s="16">
        <v>0</v>
      </c>
      <c r="AL8" s="14">
        <v>0</v>
      </c>
      <c r="AM8" s="14">
        <v>0</v>
      </c>
      <c r="AN8" s="14">
        <v>1</v>
      </c>
      <c r="AO8" s="14">
        <v>0</v>
      </c>
      <c r="AP8" s="15">
        <v>0</v>
      </c>
      <c r="AQ8" s="15">
        <v>1</v>
      </c>
      <c r="AS8" s="26">
        <f t="shared" si="0"/>
        <v>0</v>
      </c>
      <c r="AT8" s="26">
        <f t="shared" si="1"/>
        <v>0</v>
      </c>
      <c r="AU8" s="26"/>
      <c r="AV8" s="26">
        <f t="shared" si="2"/>
        <v>0</v>
      </c>
      <c r="AW8" s="26">
        <f t="shared" si="3"/>
        <v>0</v>
      </c>
      <c r="AX8" s="26"/>
      <c r="AY8" s="26">
        <f t="shared" si="4"/>
        <v>0</v>
      </c>
      <c r="AZ8" s="26">
        <f t="shared" si="5"/>
        <v>0</v>
      </c>
    </row>
    <row r="9" spans="1:52" ht="15.75" thickBot="1" x14ac:dyDescent="0.3">
      <c r="B9">
        <v>4</v>
      </c>
      <c r="C9" s="13">
        <v>1</v>
      </c>
      <c r="D9" s="14">
        <v>0</v>
      </c>
      <c r="E9" s="15">
        <v>2</v>
      </c>
      <c r="F9" s="13">
        <v>0</v>
      </c>
      <c r="G9" s="16">
        <v>1</v>
      </c>
      <c r="H9" s="16">
        <v>0</v>
      </c>
      <c r="I9" s="16">
        <v>0</v>
      </c>
      <c r="J9" s="14">
        <v>0</v>
      </c>
      <c r="K9" s="13">
        <v>1</v>
      </c>
      <c r="L9" s="16">
        <v>0</v>
      </c>
      <c r="M9" s="14">
        <v>0</v>
      </c>
      <c r="N9" s="13">
        <v>4</v>
      </c>
      <c r="O9" s="16">
        <v>5</v>
      </c>
      <c r="P9" s="16">
        <v>1</v>
      </c>
      <c r="Q9" s="16">
        <v>2</v>
      </c>
      <c r="R9" s="14">
        <v>3</v>
      </c>
      <c r="S9" s="15">
        <v>1</v>
      </c>
      <c r="T9" s="16">
        <v>1</v>
      </c>
      <c r="U9" s="16">
        <v>0</v>
      </c>
      <c r="V9" s="16">
        <v>0</v>
      </c>
      <c r="W9" s="14">
        <v>0</v>
      </c>
      <c r="X9" s="13">
        <v>4</v>
      </c>
      <c r="Y9" s="16">
        <v>5</v>
      </c>
      <c r="Z9" s="16">
        <v>1</v>
      </c>
      <c r="AA9" s="16">
        <v>2</v>
      </c>
      <c r="AB9" s="14">
        <v>3</v>
      </c>
      <c r="AC9" s="13">
        <v>0</v>
      </c>
      <c r="AD9" s="16">
        <v>0</v>
      </c>
      <c r="AE9" s="16">
        <v>0</v>
      </c>
      <c r="AF9" s="16">
        <v>1</v>
      </c>
      <c r="AG9" s="14">
        <v>0</v>
      </c>
      <c r="AH9" s="13">
        <v>3</v>
      </c>
      <c r="AI9" s="16">
        <v>1</v>
      </c>
      <c r="AJ9" s="16">
        <v>4</v>
      </c>
      <c r="AK9" s="16">
        <v>5</v>
      </c>
      <c r="AL9" s="14">
        <v>2</v>
      </c>
      <c r="AM9" s="14">
        <v>0</v>
      </c>
      <c r="AN9" s="14">
        <v>1</v>
      </c>
      <c r="AO9" s="14">
        <v>0</v>
      </c>
      <c r="AP9" s="15">
        <v>0</v>
      </c>
      <c r="AQ9" s="15">
        <v>1</v>
      </c>
      <c r="AS9" s="26">
        <f t="shared" si="0"/>
        <v>1</v>
      </c>
      <c r="AT9" s="26">
        <f t="shared" si="1"/>
        <v>0</v>
      </c>
      <c r="AU9" s="26"/>
      <c r="AV9" s="26">
        <f t="shared" si="2"/>
        <v>1</v>
      </c>
      <c r="AW9" s="26">
        <f t="shared" si="3"/>
        <v>0</v>
      </c>
      <c r="AX9" s="26"/>
      <c r="AY9" s="26">
        <f t="shared" si="4"/>
        <v>0</v>
      </c>
      <c r="AZ9" s="26">
        <f t="shared" si="5"/>
        <v>1</v>
      </c>
    </row>
    <row r="10" spans="1:52" ht="15.75" thickBot="1" x14ac:dyDescent="0.3">
      <c r="B10">
        <v>5</v>
      </c>
      <c r="C10" s="13">
        <v>1</v>
      </c>
      <c r="D10" s="14">
        <v>0</v>
      </c>
      <c r="E10" s="15">
        <v>2</v>
      </c>
      <c r="F10" s="13">
        <v>0</v>
      </c>
      <c r="G10" s="16">
        <v>1</v>
      </c>
      <c r="H10" s="16">
        <v>0</v>
      </c>
      <c r="I10" s="16">
        <v>0</v>
      </c>
      <c r="J10" s="14">
        <v>0</v>
      </c>
      <c r="K10" s="13">
        <v>0</v>
      </c>
      <c r="L10" s="16">
        <v>0</v>
      </c>
      <c r="M10" s="14">
        <v>1</v>
      </c>
      <c r="N10" s="13">
        <v>2</v>
      </c>
      <c r="O10" s="16">
        <v>5</v>
      </c>
      <c r="P10" s="16">
        <v>1</v>
      </c>
      <c r="Q10" s="16">
        <v>4</v>
      </c>
      <c r="R10" s="14">
        <v>3</v>
      </c>
      <c r="S10" s="15">
        <v>1</v>
      </c>
      <c r="T10" s="16">
        <v>0</v>
      </c>
      <c r="U10" s="16">
        <v>1</v>
      </c>
      <c r="V10" s="16">
        <v>0</v>
      </c>
      <c r="W10" s="14">
        <v>0</v>
      </c>
      <c r="X10" s="13">
        <v>5</v>
      </c>
      <c r="Y10" s="16">
        <v>2</v>
      </c>
      <c r="Z10" s="16">
        <v>1</v>
      </c>
      <c r="AA10" s="16">
        <v>4</v>
      </c>
      <c r="AB10" s="14">
        <v>3</v>
      </c>
      <c r="AC10" s="13">
        <v>0</v>
      </c>
      <c r="AD10" s="16">
        <v>0</v>
      </c>
      <c r="AE10" s="16">
        <v>0</v>
      </c>
      <c r="AF10" s="16">
        <v>1</v>
      </c>
      <c r="AG10" s="14">
        <v>0</v>
      </c>
      <c r="AH10" s="13">
        <v>3</v>
      </c>
      <c r="AI10" s="16">
        <v>1</v>
      </c>
      <c r="AJ10" s="16">
        <v>2</v>
      </c>
      <c r="AK10" s="16">
        <v>5</v>
      </c>
      <c r="AL10" s="14">
        <v>4</v>
      </c>
      <c r="AM10" s="14">
        <v>0</v>
      </c>
      <c r="AN10" s="14">
        <v>0</v>
      </c>
      <c r="AO10" s="14">
        <v>1</v>
      </c>
      <c r="AP10" s="15">
        <v>0</v>
      </c>
      <c r="AQ10" s="15">
        <v>1</v>
      </c>
      <c r="AS10" s="26">
        <f t="shared" si="0"/>
        <v>0</v>
      </c>
      <c r="AT10" s="26">
        <f t="shared" si="1"/>
        <v>0</v>
      </c>
      <c r="AU10" s="26"/>
      <c r="AV10" s="26">
        <f t="shared" si="2"/>
        <v>0</v>
      </c>
      <c r="AW10" s="26">
        <f t="shared" si="3"/>
        <v>0</v>
      </c>
      <c r="AX10" s="26"/>
      <c r="AY10" s="26">
        <f t="shared" si="4"/>
        <v>0</v>
      </c>
      <c r="AZ10" s="26">
        <f t="shared" si="5"/>
        <v>0</v>
      </c>
    </row>
    <row r="11" spans="1:52" ht="15.75" thickBot="1" x14ac:dyDescent="0.3">
      <c r="B11">
        <v>6</v>
      </c>
      <c r="C11" s="13">
        <v>1</v>
      </c>
      <c r="D11" s="14">
        <v>0</v>
      </c>
      <c r="E11" s="15">
        <v>2</v>
      </c>
      <c r="F11" s="13">
        <v>1</v>
      </c>
      <c r="G11" s="16">
        <v>0</v>
      </c>
      <c r="H11" s="16">
        <v>0</v>
      </c>
      <c r="I11" s="16">
        <v>0</v>
      </c>
      <c r="J11" s="14">
        <v>0</v>
      </c>
      <c r="K11" s="13">
        <v>0</v>
      </c>
      <c r="L11" s="16">
        <v>1</v>
      </c>
      <c r="M11" s="14">
        <v>0</v>
      </c>
      <c r="N11" s="13">
        <v>4</v>
      </c>
      <c r="O11" s="16">
        <v>5</v>
      </c>
      <c r="P11" s="16">
        <v>1</v>
      </c>
      <c r="Q11" s="16">
        <v>2</v>
      </c>
      <c r="R11" s="14">
        <v>3</v>
      </c>
      <c r="S11" s="15">
        <v>0</v>
      </c>
      <c r="T11" s="16">
        <v>0</v>
      </c>
      <c r="U11" s="16">
        <v>0</v>
      </c>
      <c r="V11" s="16">
        <v>0</v>
      </c>
      <c r="W11" s="14">
        <v>0</v>
      </c>
      <c r="X11" s="13">
        <v>0</v>
      </c>
      <c r="Y11" s="16">
        <v>0</v>
      </c>
      <c r="Z11" s="16">
        <v>0</v>
      </c>
      <c r="AA11" s="16">
        <v>0</v>
      </c>
      <c r="AB11" s="14">
        <v>0</v>
      </c>
      <c r="AC11" s="13">
        <v>0</v>
      </c>
      <c r="AD11" s="16">
        <v>0</v>
      </c>
      <c r="AE11" s="16">
        <v>0</v>
      </c>
      <c r="AF11" s="16">
        <v>1</v>
      </c>
      <c r="AG11" s="14">
        <v>0</v>
      </c>
      <c r="AH11" s="13">
        <v>1</v>
      </c>
      <c r="AI11" s="16">
        <v>2</v>
      </c>
      <c r="AJ11" s="16">
        <v>4</v>
      </c>
      <c r="AK11" s="16">
        <v>5</v>
      </c>
      <c r="AL11" s="14">
        <v>3</v>
      </c>
      <c r="AM11" s="14">
        <v>1</v>
      </c>
      <c r="AN11" s="14">
        <v>0</v>
      </c>
      <c r="AO11" s="14">
        <v>0</v>
      </c>
      <c r="AP11" s="15">
        <v>0</v>
      </c>
      <c r="AQ11" s="15">
        <v>1</v>
      </c>
      <c r="AS11" s="26">
        <f t="shared" si="0"/>
        <v>1</v>
      </c>
      <c r="AT11" s="26">
        <f t="shared" si="1"/>
        <v>0</v>
      </c>
      <c r="AU11" s="26"/>
      <c r="AV11" s="26">
        <f t="shared" si="2"/>
        <v>0</v>
      </c>
      <c r="AW11" s="26">
        <f t="shared" si="3"/>
        <v>0</v>
      </c>
      <c r="AX11" s="26"/>
      <c r="AY11" s="26">
        <f t="shared" si="4"/>
        <v>1</v>
      </c>
      <c r="AZ11" s="26">
        <f t="shared" si="5"/>
        <v>0</v>
      </c>
    </row>
    <row r="12" spans="1:52" s="11" customFormat="1" ht="15.75" thickBot="1" x14ac:dyDescent="0.3">
      <c r="A12" s="12"/>
      <c r="B12" s="11">
        <v>7</v>
      </c>
      <c r="C12" s="17">
        <v>1</v>
      </c>
      <c r="D12" s="18">
        <v>0</v>
      </c>
      <c r="E12" s="19">
        <v>2</v>
      </c>
      <c r="F12" s="17">
        <v>1</v>
      </c>
      <c r="G12" s="20">
        <v>0</v>
      </c>
      <c r="H12" s="20">
        <v>0</v>
      </c>
      <c r="I12" s="20">
        <v>0</v>
      </c>
      <c r="J12" s="18">
        <v>0</v>
      </c>
      <c r="K12" s="17">
        <v>0</v>
      </c>
      <c r="L12" s="20">
        <v>0</v>
      </c>
      <c r="M12" s="18">
        <v>1</v>
      </c>
      <c r="N12" s="17">
        <v>0</v>
      </c>
      <c r="O12" s="20">
        <v>0</v>
      </c>
      <c r="P12" s="20">
        <v>0</v>
      </c>
      <c r="Q12" s="20">
        <v>0</v>
      </c>
      <c r="R12" s="18">
        <v>0</v>
      </c>
      <c r="S12" s="19">
        <v>0</v>
      </c>
      <c r="T12" s="20">
        <v>0</v>
      </c>
      <c r="U12" s="20">
        <v>0</v>
      </c>
      <c r="V12" s="20">
        <v>0</v>
      </c>
      <c r="W12" s="18">
        <v>0</v>
      </c>
      <c r="X12" s="17">
        <v>0</v>
      </c>
      <c r="Y12" s="20">
        <v>0</v>
      </c>
      <c r="Z12" s="20">
        <v>0</v>
      </c>
      <c r="AA12" s="20">
        <v>0</v>
      </c>
      <c r="AB12" s="18">
        <v>0</v>
      </c>
      <c r="AC12" s="17">
        <v>0</v>
      </c>
      <c r="AD12" s="20">
        <v>0</v>
      </c>
      <c r="AE12" s="20">
        <v>0</v>
      </c>
      <c r="AF12" s="20">
        <v>1</v>
      </c>
      <c r="AG12" s="18">
        <v>0</v>
      </c>
      <c r="AH12" s="17">
        <v>4</v>
      </c>
      <c r="AI12" s="20">
        <v>3</v>
      </c>
      <c r="AJ12" s="20">
        <v>2</v>
      </c>
      <c r="AK12" s="20">
        <v>1</v>
      </c>
      <c r="AL12" s="18">
        <v>5</v>
      </c>
      <c r="AM12" s="18">
        <v>1</v>
      </c>
      <c r="AN12" s="18">
        <v>0</v>
      </c>
      <c r="AO12" s="18">
        <v>0</v>
      </c>
      <c r="AP12" s="19">
        <v>0</v>
      </c>
      <c r="AQ12" s="19">
        <v>1</v>
      </c>
      <c r="AS12" s="26">
        <f t="shared" si="0"/>
        <v>0</v>
      </c>
      <c r="AT12" s="26">
        <f t="shared" si="1"/>
        <v>0</v>
      </c>
      <c r="AU12" s="26"/>
      <c r="AV12" s="26">
        <f t="shared" si="2"/>
        <v>0</v>
      </c>
      <c r="AW12" s="26">
        <f t="shared" si="3"/>
        <v>0</v>
      </c>
      <c r="AX12" s="26"/>
      <c r="AY12" s="26">
        <f t="shared" si="4"/>
        <v>0</v>
      </c>
      <c r="AZ12" s="26">
        <f t="shared" si="5"/>
        <v>0</v>
      </c>
    </row>
    <row r="13" spans="1:52" ht="15.75" thickBot="1" x14ac:dyDescent="0.3">
      <c r="B13">
        <v>8</v>
      </c>
      <c r="C13" s="13">
        <v>1</v>
      </c>
      <c r="D13" s="14">
        <v>0</v>
      </c>
      <c r="E13" s="15">
        <v>3</v>
      </c>
      <c r="F13" s="13">
        <v>1</v>
      </c>
      <c r="G13" s="16">
        <v>0</v>
      </c>
      <c r="H13" s="16">
        <v>0</v>
      </c>
      <c r="I13" s="16">
        <v>0</v>
      </c>
      <c r="J13" s="14">
        <v>0</v>
      </c>
      <c r="K13" s="13">
        <v>0</v>
      </c>
      <c r="L13" s="16">
        <v>1</v>
      </c>
      <c r="M13" s="14">
        <v>0</v>
      </c>
      <c r="N13" s="13">
        <v>2</v>
      </c>
      <c r="O13" s="16">
        <v>4</v>
      </c>
      <c r="P13" s="16">
        <v>1</v>
      </c>
      <c r="Q13" s="16">
        <v>3</v>
      </c>
      <c r="R13" s="14">
        <v>5</v>
      </c>
      <c r="S13" s="15">
        <v>1</v>
      </c>
      <c r="T13" s="16">
        <v>0</v>
      </c>
      <c r="U13" s="16">
        <v>1</v>
      </c>
      <c r="V13" s="16">
        <v>0</v>
      </c>
      <c r="W13" s="14">
        <v>0</v>
      </c>
      <c r="X13" s="13">
        <v>3</v>
      </c>
      <c r="Y13" s="16">
        <v>2</v>
      </c>
      <c r="Z13" s="16">
        <v>1</v>
      </c>
      <c r="AA13" s="16">
        <v>4</v>
      </c>
      <c r="AB13" s="14">
        <v>5</v>
      </c>
      <c r="AC13" s="13">
        <v>0</v>
      </c>
      <c r="AD13" s="16">
        <v>0</v>
      </c>
      <c r="AE13" s="16">
        <v>0</v>
      </c>
      <c r="AF13" s="16">
        <v>1</v>
      </c>
      <c r="AG13" s="14">
        <v>0</v>
      </c>
      <c r="AH13" s="13">
        <v>4</v>
      </c>
      <c r="AI13" s="16">
        <v>1</v>
      </c>
      <c r="AJ13" s="16">
        <v>3</v>
      </c>
      <c r="AK13" s="16">
        <v>2</v>
      </c>
      <c r="AL13" s="14">
        <v>5</v>
      </c>
      <c r="AM13" s="14">
        <v>0</v>
      </c>
      <c r="AN13" s="14">
        <v>0</v>
      </c>
      <c r="AO13" s="14">
        <v>1</v>
      </c>
      <c r="AP13" s="15">
        <v>0</v>
      </c>
      <c r="AQ13" s="15">
        <v>1</v>
      </c>
      <c r="AS13" s="26">
        <f t="shared" si="0"/>
        <v>0</v>
      </c>
      <c r="AT13" s="26">
        <f t="shared" si="1"/>
        <v>0</v>
      </c>
      <c r="AU13" s="26"/>
      <c r="AV13" s="26">
        <f t="shared" si="2"/>
        <v>0</v>
      </c>
      <c r="AW13" s="26">
        <f t="shared" si="3"/>
        <v>0</v>
      </c>
      <c r="AX13" s="26"/>
      <c r="AY13" s="26">
        <f t="shared" si="4"/>
        <v>0</v>
      </c>
      <c r="AZ13" s="26">
        <f t="shared" si="5"/>
        <v>0</v>
      </c>
    </row>
    <row r="14" spans="1:52" ht="15.75" thickBot="1" x14ac:dyDescent="0.3">
      <c r="B14">
        <v>9</v>
      </c>
      <c r="C14" s="13">
        <v>1</v>
      </c>
      <c r="D14" s="14">
        <v>0</v>
      </c>
      <c r="E14" s="15">
        <v>3</v>
      </c>
      <c r="F14" s="13">
        <v>1</v>
      </c>
      <c r="G14" s="16">
        <v>0</v>
      </c>
      <c r="H14" s="16">
        <v>0</v>
      </c>
      <c r="I14" s="16">
        <v>0</v>
      </c>
      <c r="J14" s="14">
        <v>0</v>
      </c>
      <c r="K14" s="13">
        <v>0</v>
      </c>
      <c r="L14" s="16">
        <v>1</v>
      </c>
      <c r="M14" s="14">
        <v>0</v>
      </c>
      <c r="N14" s="13">
        <v>2</v>
      </c>
      <c r="O14" s="16">
        <v>5</v>
      </c>
      <c r="P14" s="16">
        <v>1</v>
      </c>
      <c r="Q14" s="16">
        <v>3</v>
      </c>
      <c r="R14" s="14">
        <v>4</v>
      </c>
      <c r="S14" s="15">
        <v>1</v>
      </c>
      <c r="T14" s="16">
        <v>0</v>
      </c>
      <c r="U14" s="16">
        <v>0</v>
      </c>
      <c r="V14" s="16">
        <v>0</v>
      </c>
      <c r="W14" s="14">
        <v>1</v>
      </c>
      <c r="X14" s="13">
        <v>3</v>
      </c>
      <c r="Y14" s="16">
        <v>2</v>
      </c>
      <c r="Z14" s="16">
        <v>1</v>
      </c>
      <c r="AA14" s="16">
        <v>4</v>
      </c>
      <c r="AB14" s="14">
        <v>5</v>
      </c>
      <c r="AC14" s="13">
        <v>0</v>
      </c>
      <c r="AD14" s="16">
        <v>0</v>
      </c>
      <c r="AE14" s="16">
        <v>0</v>
      </c>
      <c r="AF14" s="16">
        <v>1</v>
      </c>
      <c r="AG14" s="14">
        <v>0</v>
      </c>
      <c r="AH14" s="13">
        <v>3</v>
      </c>
      <c r="AI14" s="16">
        <v>1</v>
      </c>
      <c r="AJ14" s="16">
        <v>4</v>
      </c>
      <c r="AK14" s="16">
        <v>5</v>
      </c>
      <c r="AL14" s="14">
        <v>2</v>
      </c>
      <c r="AM14" s="14">
        <v>0</v>
      </c>
      <c r="AN14" s="14">
        <v>0</v>
      </c>
      <c r="AO14" s="14">
        <v>1</v>
      </c>
      <c r="AP14" s="15">
        <v>0</v>
      </c>
      <c r="AQ14" s="15">
        <v>1</v>
      </c>
      <c r="AS14" s="26">
        <f t="shared" si="0"/>
        <v>0</v>
      </c>
      <c r="AT14" s="26">
        <f t="shared" si="1"/>
        <v>0</v>
      </c>
      <c r="AU14" s="26"/>
      <c r="AV14" s="26">
        <f t="shared" si="2"/>
        <v>0</v>
      </c>
      <c r="AW14" s="26">
        <f t="shared" si="3"/>
        <v>0</v>
      </c>
      <c r="AX14" s="26"/>
      <c r="AY14" s="26">
        <f t="shared" si="4"/>
        <v>0</v>
      </c>
      <c r="AZ14" s="26">
        <f t="shared" si="5"/>
        <v>1</v>
      </c>
    </row>
    <row r="15" spans="1:52" ht="15.75" thickBot="1" x14ac:dyDescent="0.3">
      <c r="B15">
        <v>10</v>
      </c>
      <c r="C15" s="13">
        <v>1</v>
      </c>
      <c r="D15" s="14">
        <v>0</v>
      </c>
      <c r="E15" s="15">
        <v>3</v>
      </c>
      <c r="F15" s="13">
        <v>0</v>
      </c>
      <c r="G15" s="16">
        <v>0</v>
      </c>
      <c r="H15" s="16">
        <v>1</v>
      </c>
      <c r="I15" s="16">
        <v>0</v>
      </c>
      <c r="J15" s="14">
        <v>0</v>
      </c>
      <c r="K15" s="13">
        <v>0</v>
      </c>
      <c r="L15" s="16">
        <v>0</v>
      </c>
      <c r="M15" s="14">
        <v>1</v>
      </c>
      <c r="N15" s="13">
        <v>5</v>
      </c>
      <c r="O15" s="16">
        <v>3</v>
      </c>
      <c r="P15" s="16">
        <v>2</v>
      </c>
      <c r="Q15" s="16">
        <v>1</v>
      </c>
      <c r="R15" s="14">
        <v>4</v>
      </c>
      <c r="S15" s="15">
        <v>1</v>
      </c>
      <c r="T15" s="16">
        <v>0</v>
      </c>
      <c r="U15" s="16">
        <v>1</v>
      </c>
      <c r="V15" s="16">
        <v>0</v>
      </c>
      <c r="W15" s="14">
        <v>0</v>
      </c>
      <c r="X15" s="13">
        <v>5</v>
      </c>
      <c r="Y15" s="16">
        <v>4</v>
      </c>
      <c r="Z15" s="16">
        <v>1</v>
      </c>
      <c r="AA15" s="16">
        <v>3</v>
      </c>
      <c r="AB15" s="14">
        <v>2</v>
      </c>
      <c r="AC15" s="13">
        <v>0</v>
      </c>
      <c r="AD15" s="16">
        <v>0</v>
      </c>
      <c r="AE15" s="16">
        <v>0</v>
      </c>
      <c r="AF15" s="16">
        <v>0</v>
      </c>
      <c r="AG15" s="14">
        <v>1</v>
      </c>
      <c r="AH15" s="13">
        <v>3</v>
      </c>
      <c r="AI15" s="16">
        <v>2</v>
      </c>
      <c r="AJ15" s="16">
        <v>4</v>
      </c>
      <c r="AK15" s="16">
        <v>5</v>
      </c>
      <c r="AL15" s="14">
        <v>1</v>
      </c>
      <c r="AM15" s="14">
        <v>1</v>
      </c>
      <c r="AN15" s="14">
        <v>0</v>
      </c>
      <c r="AO15" s="14">
        <v>0</v>
      </c>
      <c r="AP15" s="15">
        <v>0</v>
      </c>
      <c r="AQ15" s="15">
        <v>1</v>
      </c>
      <c r="AS15" s="26">
        <f t="shared" si="0"/>
        <v>1</v>
      </c>
      <c r="AT15" s="26">
        <f t="shared" si="1"/>
        <v>0</v>
      </c>
      <c r="AU15" s="26"/>
      <c r="AV15" s="26">
        <f t="shared" si="2"/>
        <v>0</v>
      </c>
      <c r="AW15" s="26">
        <f t="shared" si="3"/>
        <v>1</v>
      </c>
      <c r="AX15" s="26"/>
      <c r="AY15" s="26">
        <f t="shared" si="4"/>
        <v>0</v>
      </c>
      <c r="AZ15" s="26">
        <f t="shared" si="5"/>
        <v>1</v>
      </c>
    </row>
    <row r="16" spans="1:52" ht="15.75" thickBot="1" x14ac:dyDescent="0.3">
      <c r="B16">
        <v>11</v>
      </c>
      <c r="C16" s="13">
        <v>1</v>
      </c>
      <c r="D16" s="14">
        <v>0</v>
      </c>
      <c r="E16" s="15">
        <v>3</v>
      </c>
      <c r="F16" s="13">
        <v>0</v>
      </c>
      <c r="G16" s="16">
        <v>0</v>
      </c>
      <c r="H16" s="16">
        <v>1</v>
      </c>
      <c r="I16" s="16">
        <v>0</v>
      </c>
      <c r="J16" s="14">
        <v>0</v>
      </c>
      <c r="K16" s="13">
        <v>0</v>
      </c>
      <c r="L16" s="16">
        <v>0</v>
      </c>
      <c r="M16" s="14">
        <v>1</v>
      </c>
      <c r="N16" s="13">
        <v>3</v>
      </c>
      <c r="O16" s="16">
        <v>5</v>
      </c>
      <c r="P16" s="16">
        <v>2</v>
      </c>
      <c r="Q16" s="16">
        <v>4</v>
      </c>
      <c r="R16" s="14">
        <v>1</v>
      </c>
      <c r="S16" s="15">
        <v>0</v>
      </c>
      <c r="T16" s="16">
        <v>0</v>
      </c>
      <c r="U16" s="16">
        <v>0</v>
      </c>
      <c r="V16" s="16">
        <v>0</v>
      </c>
      <c r="W16" s="14">
        <v>0</v>
      </c>
      <c r="X16" s="13">
        <v>0</v>
      </c>
      <c r="Y16" s="16">
        <v>0</v>
      </c>
      <c r="Z16" s="16">
        <v>0</v>
      </c>
      <c r="AA16" s="16">
        <v>0</v>
      </c>
      <c r="AB16" s="14">
        <v>0</v>
      </c>
      <c r="AC16" s="13">
        <v>0</v>
      </c>
      <c r="AD16" s="16">
        <v>0</v>
      </c>
      <c r="AE16" s="16">
        <v>0</v>
      </c>
      <c r="AF16" s="16">
        <v>0</v>
      </c>
      <c r="AG16" s="14">
        <v>1</v>
      </c>
      <c r="AH16" s="13">
        <v>2</v>
      </c>
      <c r="AI16" s="16">
        <v>3</v>
      </c>
      <c r="AJ16" s="16">
        <v>4</v>
      </c>
      <c r="AK16" s="16">
        <v>5</v>
      </c>
      <c r="AL16" s="14">
        <v>1</v>
      </c>
      <c r="AM16" s="14">
        <v>0</v>
      </c>
      <c r="AN16" s="14">
        <v>0</v>
      </c>
      <c r="AO16" s="14">
        <v>0</v>
      </c>
      <c r="AP16" s="15">
        <v>1</v>
      </c>
      <c r="AQ16" s="15">
        <v>1</v>
      </c>
      <c r="AS16" s="26">
        <f t="shared" si="0"/>
        <v>0</v>
      </c>
      <c r="AT16" s="26">
        <f t="shared" si="1"/>
        <v>1</v>
      </c>
      <c r="AU16" s="26"/>
      <c r="AV16" s="26">
        <f t="shared" si="2"/>
        <v>0</v>
      </c>
      <c r="AW16" s="26">
        <f t="shared" si="3"/>
        <v>0</v>
      </c>
      <c r="AX16" s="26"/>
      <c r="AY16" s="26">
        <f t="shared" si="4"/>
        <v>1</v>
      </c>
      <c r="AZ16" s="26">
        <f t="shared" si="5"/>
        <v>1</v>
      </c>
    </row>
    <row r="17" spans="2:52" ht="15.75" thickBot="1" x14ac:dyDescent="0.3">
      <c r="B17">
        <v>12</v>
      </c>
      <c r="C17" s="13">
        <v>1</v>
      </c>
      <c r="D17" s="14">
        <v>0</v>
      </c>
      <c r="E17" s="15">
        <v>3</v>
      </c>
      <c r="F17" s="13">
        <v>0</v>
      </c>
      <c r="G17" s="16">
        <v>0</v>
      </c>
      <c r="H17" s="16">
        <v>1</v>
      </c>
      <c r="I17" s="16">
        <v>0</v>
      </c>
      <c r="J17" s="14">
        <v>0</v>
      </c>
      <c r="K17" s="13">
        <v>0</v>
      </c>
      <c r="L17" s="16">
        <v>0</v>
      </c>
      <c r="M17" s="14">
        <v>1</v>
      </c>
      <c r="N17" s="13">
        <v>1</v>
      </c>
      <c r="O17" s="16">
        <v>5</v>
      </c>
      <c r="P17" s="16">
        <v>4</v>
      </c>
      <c r="Q17" s="16">
        <v>3</v>
      </c>
      <c r="R17" s="14">
        <v>2</v>
      </c>
      <c r="S17" s="15">
        <v>0</v>
      </c>
      <c r="T17" s="16">
        <v>0</v>
      </c>
      <c r="U17" s="16">
        <v>0</v>
      </c>
      <c r="V17" s="16">
        <v>0</v>
      </c>
      <c r="W17" s="14">
        <v>0</v>
      </c>
      <c r="X17" s="13">
        <v>0</v>
      </c>
      <c r="Y17" s="16">
        <v>0</v>
      </c>
      <c r="Z17" s="16">
        <v>0</v>
      </c>
      <c r="AA17" s="16">
        <v>0</v>
      </c>
      <c r="AB17" s="14">
        <v>0</v>
      </c>
      <c r="AC17" s="13">
        <v>0</v>
      </c>
      <c r="AD17" s="16">
        <v>0</v>
      </c>
      <c r="AE17" s="16">
        <v>0</v>
      </c>
      <c r="AF17" s="16">
        <v>0</v>
      </c>
      <c r="AG17" s="14">
        <v>1</v>
      </c>
      <c r="AH17" s="13">
        <v>3</v>
      </c>
      <c r="AI17" s="16">
        <v>2</v>
      </c>
      <c r="AJ17" s="16">
        <v>4</v>
      </c>
      <c r="AK17" s="16">
        <v>5</v>
      </c>
      <c r="AL17" s="14">
        <v>1</v>
      </c>
      <c r="AM17" s="14">
        <v>0</v>
      </c>
      <c r="AN17" s="14">
        <v>0</v>
      </c>
      <c r="AO17" s="14">
        <v>1</v>
      </c>
      <c r="AP17" s="15">
        <v>0</v>
      </c>
      <c r="AQ17" s="15">
        <v>1</v>
      </c>
      <c r="AS17" s="26">
        <f t="shared" si="0"/>
        <v>0</v>
      </c>
      <c r="AT17" s="26">
        <f t="shared" si="1"/>
        <v>1</v>
      </c>
      <c r="AU17" s="26"/>
      <c r="AV17" s="26">
        <f t="shared" si="2"/>
        <v>0</v>
      </c>
      <c r="AW17" s="26">
        <f t="shared" si="3"/>
        <v>0</v>
      </c>
      <c r="AX17" s="26"/>
      <c r="AY17" s="26">
        <f t="shared" si="4"/>
        <v>0</v>
      </c>
      <c r="AZ17" s="26">
        <f t="shared" si="5"/>
        <v>1</v>
      </c>
    </row>
    <row r="18" spans="2:52" ht="15.75" thickBot="1" x14ac:dyDescent="0.3">
      <c r="B18">
        <v>13</v>
      </c>
      <c r="C18" s="13">
        <v>1</v>
      </c>
      <c r="D18" s="14">
        <v>0</v>
      </c>
      <c r="E18" s="15">
        <v>3</v>
      </c>
      <c r="F18" s="13">
        <v>0</v>
      </c>
      <c r="G18" s="16">
        <v>0</v>
      </c>
      <c r="H18" s="16">
        <v>1</v>
      </c>
      <c r="I18" s="16">
        <v>0</v>
      </c>
      <c r="J18" s="14">
        <v>0</v>
      </c>
      <c r="K18" s="13">
        <v>0</v>
      </c>
      <c r="L18" s="16">
        <v>0</v>
      </c>
      <c r="M18" s="14">
        <v>1</v>
      </c>
      <c r="N18" s="13">
        <v>2</v>
      </c>
      <c r="O18" s="16">
        <v>5</v>
      </c>
      <c r="P18" s="16">
        <v>1</v>
      </c>
      <c r="Q18" s="16">
        <v>3</v>
      </c>
      <c r="R18" s="14">
        <v>4</v>
      </c>
      <c r="S18" s="15">
        <v>0</v>
      </c>
      <c r="T18" s="16">
        <v>0</v>
      </c>
      <c r="U18" s="16">
        <v>0</v>
      </c>
      <c r="V18" s="16">
        <v>0</v>
      </c>
      <c r="W18" s="14">
        <v>0</v>
      </c>
      <c r="X18" s="13">
        <v>0</v>
      </c>
      <c r="Y18" s="16">
        <v>0</v>
      </c>
      <c r="Z18" s="16">
        <v>0</v>
      </c>
      <c r="AA18" s="16">
        <v>0</v>
      </c>
      <c r="AB18" s="14">
        <v>0</v>
      </c>
      <c r="AC18" s="13">
        <v>0</v>
      </c>
      <c r="AD18" s="16">
        <v>0</v>
      </c>
      <c r="AE18" s="16">
        <v>0</v>
      </c>
      <c r="AF18" s="16">
        <v>1</v>
      </c>
      <c r="AG18" s="14">
        <v>0</v>
      </c>
      <c r="AH18" s="13">
        <v>2</v>
      </c>
      <c r="AI18" s="16">
        <v>1</v>
      </c>
      <c r="AJ18" s="16">
        <v>4</v>
      </c>
      <c r="AK18" s="16">
        <v>5</v>
      </c>
      <c r="AL18" s="14">
        <v>3</v>
      </c>
      <c r="AM18" s="14">
        <v>0</v>
      </c>
      <c r="AN18" s="14">
        <v>0</v>
      </c>
      <c r="AO18" s="14">
        <v>1</v>
      </c>
      <c r="AP18" s="15">
        <v>0</v>
      </c>
      <c r="AQ18" s="15">
        <v>1</v>
      </c>
      <c r="AS18" s="26">
        <f t="shared" si="0"/>
        <v>0</v>
      </c>
      <c r="AT18" s="26">
        <f t="shared" si="1"/>
        <v>0</v>
      </c>
      <c r="AU18" s="26"/>
      <c r="AV18" s="26">
        <f t="shared" si="2"/>
        <v>0</v>
      </c>
      <c r="AW18" s="26">
        <f t="shared" si="3"/>
        <v>0</v>
      </c>
      <c r="AX18" s="26"/>
      <c r="AY18" s="26">
        <f t="shared" si="4"/>
        <v>1</v>
      </c>
      <c r="AZ18" s="26">
        <f t="shared" si="5"/>
        <v>0</v>
      </c>
    </row>
    <row r="19" spans="2:52" ht="15.75" thickBot="1" x14ac:dyDescent="0.3">
      <c r="B19">
        <v>14</v>
      </c>
      <c r="C19" s="13">
        <v>1</v>
      </c>
      <c r="D19" s="14">
        <v>0</v>
      </c>
      <c r="E19" s="15">
        <v>3</v>
      </c>
      <c r="F19" s="13">
        <v>0</v>
      </c>
      <c r="G19" s="16">
        <v>0</v>
      </c>
      <c r="H19" s="16">
        <v>1</v>
      </c>
      <c r="I19" s="16">
        <v>0</v>
      </c>
      <c r="J19" s="14">
        <v>0</v>
      </c>
      <c r="K19" s="13">
        <v>0</v>
      </c>
      <c r="L19" s="16">
        <v>0</v>
      </c>
      <c r="M19" s="14">
        <v>1</v>
      </c>
      <c r="N19" s="13">
        <v>4</v>
      </c>
      <c r="O19" s="16">
        <v>5</v>
      </c>
      <c r="P19" s="16">
        <v>2</v>
      </c>
      <c r="Q19" s="16">
        <v>1</v>
      </c>
      <c r="R19" s="14">
        <v>3</v>
      </c>
      <c r="S19" s="15">
        <v>1</v>
      </c>
      <c r="T19" s="16">
        <v>0</v>
      </c>
      <c r="U19" s="16">
        <v>1</v>
      </c>
      <c r="V19" s="16">
        <v>0</v>
      </c>
      <c r="W19" s="14">
        <v>0</v>
      </c>
      <c r="X19" s="13">
        <v>5</v>
      </c>
      <c r="Y19" s="16">
        <v>4</v>
      </c>
      <c r="Z19" s="16">
        <v>1</v>
      </c>
      <c r="AA19" s="16">
        <v>2</v>
      </c>
      <c r="AB19" s="14">
        <v>3</v>
      </c>
      <c r="AC19" s="13">
        <v>0</v>
      </c>
      <c r="AD19" s="16">
        <v>0</v>
      </c>
      <c r="AE19" s="16">
        <v>0</v>
      </c>
      <c r="AF19" s="16">
        <v>1</v>
      </c>
      <c r="AG19" s="14">
        <v>0</v>
      </c>
      <c r="AH19" s="13">
        <v>2</v>
      </c>
      <c r="AI19" s="16">
        <v>1</v>
      </c>
      <c r="AJ19" s="16">
        <v>4</v>
      </c>
      <c r="AK19" s="16">
        <v>5</v>
      </c>
      <c r="AL19" s="14">
        <v>3</v>
      </c>
      <c r="AM19" s="14">
        <v>0</v>
      </c>
      <c r="AN19" s="14">
        <v>0</v>
      </c>
      <c r="AO19" s="14">
        <v>1</v>
      </c>
      <c r="AP19" s="15">
        <v>0</v>
      </c>
      <c r="AQ19" s="15">
        <v>1</v>
      </c>
      <c r="AS19" s="26">
        <f t="shared" si="0"/>
        <v>1</v>
      </c>
      <c r="AT19" s="26">
        <f t="shared" si="1"/>
        <v>0</v>
      </c>
      <c r="AU19" s="26"/>
      <c r="AV19" s="26">
        <f t="shared" si="2"/>
        <v>1</v>
      </c>
      <c r="AW19" s="26">
        <f t="shared" si="3"/>
        <v>0</v>
      </c>
      <c r="AX19" s="26"/>
      <c r="AY19" s="26">
        <f t="shared" si="4"/>
        <v>1</v>
      </c>
      <c r="AZ19" s="26">
        <f t="shared" si="5"/>
        <v>0</v>
      </c>
    </row>
    <row r="20" spans="2:52" ht="15.75" thickBot="1" x14ac:dyDescent="0.3">
      <c r="B20">
        <v>15</v>
      </c>
      <c r="C20" s="13">
        <v>1</v>
      </c>
      <c r="D20" s="14">
        <v>0</v>
      </c>
      <c r="E20" s="15">
        <v>3</v>
      </c>
      <c r="F20" s="13">
        <v>0</v>
      </c>
      <c r="G20" s="16">
        <v>0</v>
      </c>
      <c r="H20" s="16">
        <v>1</v>
      </c>
      <c r="I20" s="16">
        <v>0</v>
      </c>
      <c r="J20" s="14">
        <v>0</v>
      </c>
      <c r="K20" s="13">
        <v>0</v>
      </c>
      <c r="L20" s="16">
        <v>0</v>
      </c>
      <c r="M20" s="14">
        <v>1</v>
      </c>
      <c r="N20" s="13">
        <v>1</v>
      </c>
      <c r="O20" s="16">
        <v>5</v>
      </c>
      <c r="P20" s="16">
        <v>2</v>
      </c>
      <c r="Q20" s="16">
        <v>3</v>
      </c>
      <c r="R20" s="14">
        <v>4</v>
      </c>
      <c r="S20" s="15">
        <v>0</v>
      </c>
      <c r="T20" s="16">
        <v>0</v>
      </c>
      <c r="U20" s="16">
        <v>0</v>
      </c>
      <c r="V20" s="16">
        <v>0</v>
      </c>
      <c r="W20" s="14">
        <v>0</v>
      </c>
      <c r="X20" s="13">
        <v>0</v>
      </c>
      <c r="Y20" s="16">
        <v>0</v>
      </c>
      <c r="Z20" s="16">
        <v>0</v>
      </c>
      <c r="AA20" s="16">
        <v>0</v>
      </c>
      <c r="AB20" s="14">
        <v>0</v>
      </c>
      <c r="AC20" s="13">
        <v>0</v>
      </c>
      <c r="AD20" s="16">
        <v>0</v>
      </c>
      <c r="AE20" s="16">
        <v>0</v>
      </c>
      <c r="AF20" s="16">
        <v>1</v>
      </c>
      <c r="AG20" s="14">
        <v>0</v>
      </c>
      <c r="AH20" s="13">
        <v>1</v>
      </c>
      <c r="AI20" s="16">
        <v>2</v>
      </c>
      <c r="AJ20" s="16">
        <v>4</v>
      </c>
      <c r="AK20" s="16">
        <v>5</v>
      </c>
      <c r="AL20" s="14">
        <v>3</v>
      </c>
      <c r="AM20" s="14">
        <v>0</v>
      </c>
      <c r="AN20" s="14">
        <v>0</v>
      </c>
      <c r="AO20" s="14">
        <v>1</v>
      </c>
      <c r="AP20" s="15">
        <v>0</v>
      </c>
      <c r="AQ20" s="15">
        <v>1</v>
      </c>
      <c r="AS20" s="26">
        <f t="shared" si="0"/>
        <v>0</v>
      </c>
      <c r="AT20" s="26">
        <f t="shared" si="1"/>
        <v>0</v>
      </c>
      <c r="AU20" s="26"/>
      <c r="AV20" s="26">
        <f t="shared" si="2"/>
        <v>0</v>
      </c>
      <c r="AW20" s="26">
        <f t="shared" si="3"/>
        <v>0</v>
      </c>
      <c r="AX20" s="26"/>
      <c r="AY20" s="26">
        <f t="shared" si="4"/>
        <v>1</v>
      </c>
      <c r="AZ20" s="26">
        <f t="shared" si="5"/>
        <v>0</v>
      </c>
    </row>
    <row r="21" spans="2:52" ht="15.75" thickBot="1" x14ac:dyDescent="0.3">
      <c r="B21">
        <v>16</v>
      </c>
      <c r="C21" s="13">
        <v>1</v>
      </c>
      <c r="D21" s="14">
        <v>0</v>
      </c>
      <c r="E21" s="15">
        <v>3</v>
      </c>
      <c r="F21" s="13">
        <v>0</v>
      </c>
      <c r="G21" s="16">
        <v>1</v>
      </c>
      <c r="H21" s="16">
        <v>0</v>
      </c>
      <c r="I21" s="16">
        <v>0</v>
      </c>
      <c r="J21" s="14">
        <v>0</v>
      </c>
      <c r="K21" s="13">
        <v>0</v>
      </c>
      <c r="L21" s="16">
        <v>0</v>
      </c>
      <c r="M21" s="14">
        <v>1</v>
      </c>
      <c r="N21" s="13">
        <v>4</v>
      </c>
      <c r="O21" s="16">
        <v>5</v>
      </c>
      <c r="P21" s="16">
        <v>1</v>
      </c>
      <c r="Q21" s="16">
        <v>3</v>
      </c>
      <c r="R21" s="14">
        <v>2</v>
      </c>
      <c r="S21" s="15">
        <v>1</v>
      </c>
      <c r="T21" s="16">
        <v>1</v>
      </c>
      <c r="U21" s="16">
        <v>0</v>
      </c>
      <c r="V21" s="16">
        <v>0</v>
      </c>
      <c r="W21" s="14">
        <v>0</v>
      </c>
      <c r="X21" s="13">
        <v>4</v>
      </c>
      <c r="Y21" s="16">
        <v>5</v>
      </c>
      <c r="Z21" s="16">
        <v>1</v>
      </c>
      <c r="AA21" s="16">
        <v>3</v>
      </c>
      <c r="AB21" s="14">
        <v>2</v>
      </c>
      <c r="AC21" s="13">
        <v>0</v>
      </c>
      <c r="AD21" s="16">
        <v>0</v>
      </c>
      <c r="AE21" s="16">
        <v>0</v>
      </c>
      <c r="AF21" s="16">
        <v>1</v>
      </c>
      <c r="AG21" s="14">
        <v>0</v>
      </c>
      <c r="AH21" s="13">
        <v>1</v>
      </c>
      <c r="AI21" s="16">
        <v>2</v>
      </c>
      <c r="AJ21" s="16">
        <v>4</v>
      </c>
      <c r="AK21" s="16">
        <v>5</v>
      </c>
      <c r="AL21" s="14">
        <v>3</v>
      </c>
      <c r="AM21" s="14">
        <v>0</v>
      </c>
      <c r="AN21" s="14">
        <v>0</v>
      </c>
      <c r="AO21" s="14">
        <v>1</v>
      </c>
      <c r="AP21" s="15">
        <v>0</v>
      </c>
      <c r="AQ21" s="15">
        <v>1</v>
      </c>
      <c r="AS21" s="26">
        <f t="shared" si="0"/>
        <v>0</v>
      </c>
      <c r="AT21" s="26">
        <f t="shared" si="1"/>
        <v>1</v>
      </c>
      <c r="AU21" s="26"/>
      <c r="AV21" s="26">
        <f t="shared" si="2"/>
        <v>0</v>
      </c>
      <c r="AW21" s="26">
        <f t="shared" si="3"/>
        <v>1</v>
      </c>
      <c r="AX21" s="26"/>
      <c r="AY21" s="26">
        <f t="shared" si="4"/>
        <v>1</v>
      </c>
      <c r="AZ21" s="26">
        <f t="shared" si="5"/>
        <v>0</v>
      </c>
    </row>
    <row r="22" spans="2:52" ht="15.75" thickBot="1" x14ac:dyDescent="0.3">
      <c r="B22">
        <v>17</v>
      </c>
      <c r="C22" s="13">
        <v>1</v>
      </c>
      <c r="D22" s="14">
        <v>0</v>
      </c>
      <c r="E22" s="15">
        <v>4</v>
      </c>
      <c r="F22" s="13">
        <v>0</v>
      </c>
      <c r="G22" s="16">
        <v>0</v>
      </c>
      <c r="H22" s="16">
        <v>1</v>
      </c>
      <c r="I22" s="16">
        <v>0</v>
      </c>
      <c r="J22" s="14">
        <v>0</v>
      </c>
      <c r="K22" s="13">
        <v>0</v>
      </c>
      <c r="L22" s="16">
        <v>0</v>
      </c>
      <c r="M22" s="14">
        <v>1</v>
      </c>
      <c r="N22" s="13">
        <v>3</v>
      </c>
      <c r="O22" s="16">
        <v>4</v>
      </c>
      <c r="P22" s="16">
        <v>1</v>
      </c>
      <c r="Q22" s="16">
        <v>2</v>
      </c>
      <c r="R22" s="14">
        <v>3</v>
      </c>
      <c r="S22" s="15">
        <v>1</v>
      </c>
      <c r="T22" s="16">
        <v>0</v>
      </c>
      <c r="U22" s="16">
        <v>0</v>
      </c>
      <c r="V22" s="16">
        <v>0</v>
      </c>
      <c r="W22" s="14">
        <v>1</v>
      </c>
      <c r="X22" s="13">
        <v>4</v>
      </c>
      <c r="Y22" s="16">
        <v>3</v>
      </c>
      <c r="Z22" s="16">
        <v>1</v>
      </c>
      <c r="AA22" s="16">
        <v>2</v>
      </c>
      <c r="AB22" s="14">
        <v>3</v>
      </c>
      <c r="AC22" s="13">
        <v>0</v>
      </c>
      <c r="AD22" s="16">
        <v>0</v>
      </c>
      <c r="AE22" s="16">
        <v>0</v>
      </c>
      <c r="AF22" s="16">
        <v>0</v>
      </c>
      <c r="AG22" s="14">
        <v>1</v>
      </c>
      <c r="AH22" s="13">
        <v>5</v>
      </c>
      <c r="AI22" s="16">
        <v>4</v>
      </c>
      <c r="AJ22" s="16">
        <v>3</v>
      </c>
      <c r="AK22" s="16">
        <v>2</v>
      </c>
      <c r="AL22" s="14">
        <v>1</v>
      </c>
      <c r="AM22" s="14">
        <v>1</v>
      </c>
      <c r="AN22" s="14">
        <v>0</v>
      </c>
      <c r="AO22" s="14">
        <v>0</v>
      </c>
      <c r="AP22" s="15">
        <v>0</v>
      </c>
      <c r="AQ22" s="15">
        <v>1</v>
      </c>
      <c r="AS22" s="26">
        <f t="shared" si="0"/>
        <v>1</v>
      </c>
      <c r="AT22" s="26">
        <f t="shared" si="1"/>
        <v>0</v>
      </c>
      <c r="AU22" s="26"/>
      <c r="AV22" s="26">
        <f t="shared" si="2"/>
        <v>1</v>
      </c>
      <c r="AW22" s="26">
        <f t="shared" si="3"/>
        <v>0</v>
      </c>
      <c r="AX22" s="26"/>
      <c r="AY22" s="26">
        <f t="shared" si="4"/>
        <v>0</v>
      </c>
      <c r="AZ22" s="26">
        <f t="shared" si="5"/>
        <v>1</v>
      </c>
    </row>
    <row r="23" spans="2:52" ht="15.75" thickBot="1" x14ac:dyDescent="0.3">
      <c r="B23">
        <v>18</v>
      </c>
      <c r="C23" s="13">
        <v>1</v>
      </c>
      <c r="D23" s="14">
        <v>0</v>
      </c>
      <c r="E23" s="15">
        <v>4</v>
      </c>
      <c r="F23" s="13">
        <v>0</v>
      </c>
      <c r="G23" s="16">
        <v>0</v>
      </c>
      <c r="H23" s="16">
        <v>0</v>
      </c>
      <c r="I23" s="16">
        <v>1</v>
      </c>
      <c r="J23" s="14">
        <v>0</v>
      </c>
      <c r="K23" s="13">
        <v>0</v>
      </c>
      <c r="L23" s="16">
        <v>0</v>
      </c>
      <c r="M23" s="14">
        <v>1</v>
      </c>
      <c r="N23" s="13">
        <v>3</v>
      </c>
      <c r="O23" s="16">
        <v>4</v>
      </c>
      <c r="P23" s="16">
        <v>1</v>
      </c>
      <c r="Q23" s="16">
        <v>2</v>
      </c>
      <c r="R23" s="14">
        <v>5</v>
      </c>
      <c r="S23" s="15">
        <v>1</v>
      </c>
      <c r="T23" s="16">
        <v>0</v>
      </c>
      <c r="U23" s="16">
        <v>0</v>
      </c>
      <c r="V23" s="16">
        <v>0</v>
      </c>
      <c r="W23" s="14">
        <v>1</v>
      </c>
      <c r="X23" s="13">
        <v>5</v>
      </c>
      <c r="Y23" s="16">
        <v>3</v>
      </c>
      <c r="Z23" s="16">
        <v>1</v>
      </c>
      <c r="AA23" s="16">
        <v>2</v>
      </c>
      <c r="AB23" s="14">
        <v>4</v>
      </c>
      <c r="AC23" s="13">
        <v>0</v>
      </c>
      <c r="AD23" s="16">
        <v>0</v>
      </c>
      <c r="AE23" s="16">
        <v>0</v>
      </c>
      <c r="AF23" s="16">
        <v>0</v>
      </c>
      <c r="AG23" s="14">
        <v>1</v>
      </c>
      <c r="AH23" s="13">
        <v>5</v>
      </c>
      <c r="AI23" s="16">
        <v>1</v>
      </c>
      <c r="AJ23" s="16">
        <v>3</v>
      </c>
      <c r="AK23" s="16">
        <v>4</v>
      </c>
      <c r="AL23" s="14">
        <v>2</v>
      </c>
      <c r="AM23" s="14">
        <v>0</v>
      </c>
      <c r="AN23" s="14">
        <v>0</v>
      </c>
      <c r="AO23" s="14">
        <v>1</v>
      </c>
      <c r="AP23" s="15">
        <v>0</v>
      </c>
      <c r="AQ23" s="15">
        <v>1</v>
      </c>
      <c r="AS23" s="26">
        <f t="shared" si="0"/>
        <v>1</v>
      </c>
      <c r="AT23" s="26">
        <f t="shared" si="1"/>
        <v>0</v>
      </c>
      <c r="AU23" s="26"/>
      <c r="AV23" s="26">
        <f t="shared" si="2"/>
        <v>1</v>
      </c>
      <c r="AW23" s="26">
        <f t="shared" si="3"/>
        <v>0</v>
      </c>
      <c r="AX23" s="26"/>
      <c r="AY23" s="26">
        <f t="shared" si="4"/>
        <v>0</v>
      </c>
      <c r="AZ23" s="26">
        <f t="shared" si="5"/>
        <v>1</v>
      </c>
    </row>
    <row r="24" spans="2:52" ht="15.75" thickBot="1" x14ac:dyDescent="0.3">
      <c r="B24">
        <v>19</v>
      </c>
      <c r="C24" s="13">
        <v>1</v>
      </c>
      <c r="D24" s="14">
        <v>0</v>
      </c>
      <c r="E24" s="15">
        <v>4</v>
      </c>
      <c r="F24" s="13">
        <v>0</v>
      </c>
      <c r="G24" s="16">
        <v>0</v>
      </c>
      <c r="H24" s="16">
        <v>1</v>
      </c>
      <c r="I24" s="16">
        <v>0</v>
      </c>
      <c r="J24" s="14">
        <v>0</v>
      </c>
      <c r="K24" s="13">
        <v>0</v>
      </c>
      <c r="L24" s="16">
        <v>0</v>
      </c>
      <c r="M24" s="14">
        <v>1</v>
      </c>
      <c r="N24" s="13">
        <v>2</v>
      </c>
      <c r="O24" s="16">
        <v>5</v>
      </c>
      <c r="P24" s="16">
        <v>1</v>
      </c>
      <c r="Q24" s="16">
        <v>3</v>
      </c>
      <c r="R24" s="14">
        <v>4</v>
      </c>
      <c r="S24" s="15">
        <v>0</v>
      </c>
      <c r="T24" s="16">
        <v>0</v>
      </c>
      <c r="U24" s="16">
        <v>0</v>
      </c>
      <c r="V24" s="16">
        <v>0</v>
      </c>
      <c r="W24" s="14">
        <v>0</v>
      </c>
      <c r="X24" s="13">
        <v>0</v>
      </c>
      <c r="Y24" s="16">
        <v>0</v>
      </c>
      <c r="Z24" s="16">
        <v>0</v>
      </c>
      <c r="AA24" s="16">
        <v>0</v>
      </c>
      <c r="AB24" s="14">
        <v>0</v>
      </c>
      <c r="AC24" s="13">
        <v>0</v>
      </c>
      <c r="AD24" s="16">
        <v>0</v>
      </c>
      <c r="AE24" s="16">
        <v>0</v>
      </c>
      <c r="AF24" s="16">
        <v>1</v>
      </c>
      <c r="AG24" s="14">
        <v>0</v>
      </c>
      <c r="AH24" s="13">
        <v>4</v>
      </c>
      <c r="AI24" s="16">
        <v>1</v>
      </c>
      <c r="AJ24" s="16">
        <v>3</v>
      </c>
      <c r="AK24" s="16">
        <v>5</v>
      </c>
      <c r="AL24" s="14">
        <v>2</v>
      </c>
      <c r="AM24" s="14">
        <v>0</v>
      </c>
      <c r="AN24" s="14">
        <v>0</v>
      </c>
      <c r="AO24" s="14">
        <v>1</v>
      </c>
      <c r="AP24" s="15">
        <v>0</v>
      </c>
      <c r="AQ24" s="15">
        <v>1</v>
      </c>
      <c r="AS24" s="26">
        <f t="shared" si="0"/>
        <v>0</v>
      </c>
      <c r="AT24" s="26">
        <f t="shared" si="1"/>
        <v>0</v>
      </c>
      <c r="AU24" s="26"/>
      <c r="AV24" s="26">
        <f t="shared" si="2"/>
        <v>0</v>
      </c>
      <c r="AW24" s="26">
        <f t="shared" si="3"/>
        <v>0</v>
      </c>
      <c r="AX24" s="26"/>
      <c r="AY24" s="26">
        <f t="shared" si="4"/>
        <v>0</v>
      </c>
      <c r="AZ24" s="26">
        <f t="shared" si="5"/>
        <v>1</v>
      </c>
    </row>
    <row r="25" spans="2:52" ht="15.75" thickBot="1" x14ac:dyDescent="0.3">
      <c r="B25">
        <v>20</v>
      </c>
      <c r="C25" s="13">
        <v>1</v>
      </c>
      <c r="D25" s="14">
        <v>0</v>
      </c>
      <c r="E25" s="15">
        <v>4</v>
      </c>
      <c r="F25" s="13">
        <v>0</v>
      </c>
      <c r="G25" s="16">
        <v>1</v>
      </c>
      <c r="H25" s="16">
        <v>0</v>
      </c>
      <c r="I25" s="16">
        <v>0</v>
      </c>
      <c r="J25" s="14">
        <v>0</v>
      </c>
      <c r="K25" s="13">
        <v>0</v>
      </c>
      <c r="L25" s="16">
        <v>0</v>
      </c>
      <c r="M25" s="14">
        <v>1</v>
      </c>
      <c r="N25" s="13">
        <v>2</v>
      </c>
      <c r="O25" s="16">
        <v>5</v>
      </c>
      <c r="P25" s="16">
        <v>1</v>
      </c>
      <c r="Q25" s="16">
        <v>3</v>
      </c>
      <c r="R25" s="14">
        <v>4</v>
      </c>
      <c r="S25" s="15">
        <v>0</v>
      </c>
      <c r="T25" s="16">
        <v>0</v>
      </c>
      <c r="U25" s="16">
        <v>0</v>
      </c>
      <c r="V25" s="16">
        <v>0</v>
      </c>
      <c r="W25" s="14">
        <v>0</v>
      </c>
      <c r="X25" s="13">
        <v>0</v>
      </c>
      <c r="Y25" s="16">
        <v>0</v>
      </c>
      <c r="Z25" s="16">
        <v>0</v>
      </c>
      <c r="AA25" s="16">
        <v>0</v>
      </c>
      <c r="AB25" s="14">
        <v>0</v>
      </c>
      <c r="AC25" s="13">
        <v>0</v>
      </c>
      <c r="AD25" s="16">
        <v>0</v>
      </c>
      <c r="AE25" s="16">
        <v>0</v>
      </c>
      <c r="AF25" s="16">
        <v>1</v>
      </c>
      <c r="AG25" s="14">
        <v>0</v>
      </c>
      <c r="AH25" s="13">
        <v>3</v>
      </c>
      <c r="AI25" s="16">
        <v>1</v>
      </c>
      <c r="AJ25" s="16">
        <v>4</v>
      </c>
      <c r="AK25" s="16">
        <v>5</v>
      </c>
      <c r="AL25" s="14">
        <v>2</v>
      </c>
      <c r="AM25" s="14">
        <v>0</v>
      </c>
      <c r="AN25" s="14">
        <v>1</v>
      </c>
      <c r="AO25" s="14">
        <v>0</v>
      </c>
      <c r="AP25" s="15">
        <v>0</v>
      </c>
      <c r="AQ25" s="15">
        <v>1</v>
      </c>
      <c r="AS25" s="26">
        <f t="shared" si="0"/>
        <v>0</v>
      </c>
      <c r="AT25" s="26">
        <f t="shared" si="1"/>
        <v>0</v>
      </c>
      <c r="AU25" s="26"/>
      <c r="AV25" s="26">
        <f t="shared" si="2"/>
        <v>0</v>
      </c>
      <c r="AW25" s="26">
        <f t="shared" si="3"/>
        <v>0</v>
      </c>
      <c r="AX25" s="26"/>
      <c r="AY25" s="26">
        <f t="shared" si="4"/>
        <v>0</v>
      </c>
      <c r="AZ25" s="26">
        <f t="shared" si="5"/>
        <v>1</v>
      </c>
    </row>
    <row r="26" spans="2:52" ht="15.75" thickBot="1" x14ac:dyDescent="0.3">
      <c r="B26">
        <v>21</v>
      </c>
      <c r="C26" s="13">
        <v>1</v>
      </c>
      <c r="D26" s="14">
        <v>0</v>
      </c>
      <c r="E26" s="15">
        <v>4</v>
      </c>
      <c r="F26" s="13">
        <v>0</v>
      </c>
      <c r="G26" s="16">
        <v>1</v>
      </c>
      <c r="H26" s="16">
        <v>0</v>
      </c>
      <c r="I26" s="16">
        <v>0</v>
      </c>
      <c r="J26" s="14">
        <v>0</v>
      </c>
      <c r="K26" s="13">
        <v>0</v>
      </c>
      <c r="L26" s="16">
        <v>1</v>
      </c>
      <c r="M26" s="14">
        <v>0</v>
      </c>
      <c r="N26" s="13">
        <v>2</v>
      </c>
      <c r="O26" s="16">
        <v>4</v>
      </c>
      <c r="P26" s="16">
        <v>1</v>
      </c>
      <c r="Q26" s="16">
        <v>3</v>
      </c>
      <c r="R26" s="14">
        <v>5</v>
      </c>
      <c r="S26" s="15">
        <v>0</v>
      </c>
      <c r="T26" s="16">
        <v>0</v>
      </c>
      <c r="U26" s="16">
        <v>0</v>
      </c>
      <c r="V26" s="16">
        <v>0</v>
      </c>
      <c r="W26" s="14">
        <v>0</v>
      </c>
      <c r="X26" s="13">
        <v>0</v>
      </c>
      <c r="Y26" s="16">
        <v>0</v>
      </c>
      <c r="Z26" s="16">
        <v>0</v>
      </c>
      <c r="AA26" s="16">
        <v>0</v>
      </c>
      <c r="AB26" s="14">
        <v>0</v>
      </c>
      <c r="AC26" s="13">
        <v>0</v>
      </c>
      <c r="AD26" s="16">
        <v>0</v>
      </c>
      <c r="AE26" s="16">
        <v>0</v>
      </c>
      <c r="AF26" s="16">
        <v>1</v>
      </c>
      <c r="AG26" s="14">
        <v>0</v>
      </c>
      <c r="AH26" s="13">
        <v>5</v>
      </c>
      <c r="AI26" s="16">
        <v>1</v>
      </c>
      <c r="AJ26" s="16">
        <v>2</v>
      </c>
      <c r="AK26" s="16">
        <v>4</v>
      </c>
      <c r="AL26" s="14">
        <v>3</v>
      </c>
      <c r="AM26" s="14">
        <v>0</v>
      </c>
      <c r="AN26" s="14">
        <v>0</v>
      </c>
      <c r="AO26" s="14">
        <v>1</v>
      </c>
      <c r="AP26" s="15">
        <v>0</v>
      </c>
      <c r="AQ26" s="15">
        <v>1</v>
      </c>
      <c r="AS26" s="26">
        <f t="shared" si="0"/>
        <v>0</v>
      </c>
      <c r="AT26" s="26">
        <f t="shared" si="1"/>
        <v>0</v>
      </c>
      <c r="AU26" s="26"/>
      <c r="AV26" s="26">
        <f t="shared" si="2"/>
        <v>0</v>
      </c>
      <c r="AW26" s="26">
        <f t="shared" si="3"/>
        <v>0</v>
      </c>
      <c r="AX26" s="26"/>
      <c r="AY26" s="26">
        <f t="shared" si="4"/>
        <v>0</v>
      </c>
      <c r="AZ26" s="26">
        <f t="shared" si="5"/>
        <v>0</v>
      </c>
    </row>
    <row r="27" spans="2:52" ht="15.75" thickBot="1" x14ac:dyDescent="0.3">
      <c r="B27">
        <v>22</v>
      </c>
      <c r="C27" s="13">
        <v>1</v>
      </c>
      <c r="D27" s="14">
        <v>0</v>
      </c>
      <c r="E27" s="15">
        <v>4</v>
      </c>
      <c r="F27" s="13">
        <v>0</v>
      </c>
      <c r="G27" s="16">
        <v>0</v>
      </c>
      <c r="H27" s="16">
        <v>1</v>
      </c>
      <c r="I27" s="16">
        <v>0</v>
      </c>
      <c r="J27" s="14">
        <v>0</v>
      </c>
      <c r="K27" s="13">
        <v>0</v>
      </c>
      <c r="L27" s="16">
        <v>1</v>
      </c>
      <c r="M27" s="14">
        <v>0</v>
      </c>
      <c r="N27" s="13">
        <v>4</v>
      </c>
      <c r="O27" s="16">
        <v>5</v>
      </c>
      <c r="P27" s="16">
        <v>3</v>
      </c>
      <c r="Q27" s="16">
        <v>1</v>
      </c>
      <c r="R27" s="14">
        <v>2</v>
      </c>
      <c r="S27" s="15">
        <v>1</v>
      </c>
      <c r="T27" s="16">
        <v>0</v>
      </c>
      <c r="U27" s="16">
        <v>0</v>
      </c>
      <c r="V27" s="16">
        <v>1</v>
      </c>
      <c r="W27" s="14">
        <v>0</v>
      </c>
      <c r="X27" s="13">
        <v>4</v>
      </c>
      <c r="Y27" s="16">
        <v>3</v>
      </c>
      <c r="Z27" s="16">
        <v>2</v>
      </c>
      <c r="AA27" s="16">
        <v>1</v>
      </c>
      <c r="AB27" s="14">
        <v>5</v>
      </c>
      <c r="AC27" s="13">
        <v>0</v>
      </c>
      <c r="AD27" s="16">
        <v>0</v>
      </c>
      <c r="AE27" s="16">
        <v>0</v>
      </c>
      <c r="AF27" s="16">
        <v>0</v>
      </c>
      <c r="AG27" s="14">
        <v>1</v>
      </c>
      <c r="AH27" s="13">
        <v>1</v>
      </c>
      <c r="AI27" s="16">
        <v>2</v>
      </c>
      <c r="AJ27" s="16">
        <v>3</v>
      </c>
      <c r="AK27" s="16">
        <v>4</v>
      </c>
      <c r="AL27" s="14">
        <v>5</v>
      </c>
      <c r="AM27" s="14">
        <v>0</v>
      </c>
      <c r="AN27" s="14">
        <v>1</v>
      </c>
      <c r="AO27" s="14">
        <v>0</v>
      </c>
      <c r="AP27" s="15">
        <v>0</v>
      </c>
      <c r="AQ27" s="15">
        <v>1</v>
      </c>
      <c r="AS27" s="26">
        <f t="shared" si="0"/>
        <v>1</v>
      </c>
      <c r="AT27" s="26">
        <f t="shared" si="1"/>
        <v>1</v>
      </c>
      <c r="AU27" s="26"/>
      <c r="AV27" s="26">
        <f t="shared" si="2"/>
        <v>1</v>
      </c>
      <c r="AW27" s="26">
        <f t="shared" si="3"/>
        <v>0</v>
      </c>
      <c r="AX27" s="26"/>
      <c r="AY27" s="26">
        <f t="shared" si="4"/>
        <v>1</v>
      </c>
      <c r="AZ27" s="26">
        <f t="shared" si="5"/>
        <v>0</v>
      </c>
    </row>
    <row r="28" spans="2:52" ht="15.75" thickBot="1" x14ac:dyDescent="0.3">
      <c r="B28">
        <v>23</v>
      </c>
      <c r="C28" s="13">
        <v>0</v>
      </c>
      <c r="D28" s="14">
        <v>1</v>
      </c>
      <c r="E28" s="15">
        <v>2</v>
      </c>
      <c r="F28" s="13">
        <v>0</v>
      </c>
      <c r="G28" s="16">
        <v>1</v>
      </c>
      <c r="H28" s="16">
        <v>0</v>
      </c>
      <c r="I28" s="16">
        <v>0</v>
      </c>
      <c r="J28" s="14">
        <v>0</v>
      </c>
      <c r="K28" s="13">
        <v>0</v>
      </c>
      <c r="L28" s="16">
        <v>0</v>
      </c>
      <c r="M28" s="14">
        <v>1</v>
      </c>
      <c r="N28" s="13">
        <v>3</v>
      </c>
      <c r="O28" s="16">
        <v>4</v>
      </c>
      <c r="P28" s="16">
        <v>1</v>
      </c>
      <c r="Q28" s="16">
        <v>2</v>
      </c>
      <c r="R28" s="14">
        <v>5</v>
      </c>
      <c r="S28" s="15">
        <v>1</v>
      </c>
      <c r="T28" s="16">
        <v>0</v>
      </c>
      <c r="U28" s="16">
        <v>1</v>
      </c>
      <c r="V28" s="16">
        <v>0</v>
      </c>
      <c r="W28" s="14">
        <v>0</v>
      </c>
      <c r="X28" s="13">
        <v>4</v>
      </c>
      <c r="Y28" s="16">
        <v>3</v>
      </c>
      <c r="Z28" s="16">
        <v>1</v>
      </c>
      <c r="AA28" s="16">
        <v>2</v>
      </c>
      <c r="AB28" s="14">
        <v>5</v>
      </c>
      <c r="AC28" s="13">
        <v>0</v>
      </c>
      <c r="AD28" s="16">
        <v>0</v>
      </c>
      <c r="AE28" s="16">
        <v>0</v>
      </c>
      <c r="AF28" s="16">
        <v>1</v>
      </c>
      <c r="AG28" s="14">
        <v>0</v>
      </c>
      <c r="AH28" s="13">
        <v>3</v>
      </c>
      <c r="AI28" s="16">
        <v>1</v>
      </c>
      <c r="AJ28" s="16">
        <v>4</v>
      </c>
      <c r="AK28" s="16">
        <v>5</v>
      </c>
      <c r="AL28" s="14">
        <v>2</v>
      </c>
      <c r="AM28" s="14">
        <v>1</v>
      </c>
      <c r="AN28" s="14">
        <v>0</v>
      </c>
      <c r="AO28" s="14">
        <v>0</v>
      </c>
      <c r="AP28" s="15">
        <v>0</v>
      </c>
      <c r="AQ28" s="15">
        <v>1</v>
      </c>
      <c r="AS28" s="26">
        <f t="shared" si="0"/>
        <v>1</v>
      </c>
      <c r="AT28" s="26">
        <f t="shared" si="1"/>
        <v>0</v>
      </c>
      <c r="AU28" s="26"/>
      <c r="AV28" s="26">
        <f t="shared" si="2"/>
        <v>1</v>
      </c>
      <c r="AW28" s="26">
        <f t="shared" si="3"/>
        <v>0</v>
      </c>
      <c r="AX28" s="26"/>
      <c r="AY28" s="26">
        <f t="shared" si="4"/>
        <v>0</v>
      </c>
      <c r="AZ28" s="26">
        <f t="shared" si="5"/>
        <v>1</v>
      </c>
    </row>
    <row r="29" spans="2:52" ht="15.75" thickBot="1" x14ac:dyDescent="0.3">
      <c r="B29">
        <v>24</v>
      </c>
      <c r="C29" s="13">
        <v>0</v>
      </c>
      <c r="D29" s="14">
        <v>1</v>
      </c>
      <c r="E29" s="15">
        <v>2</v>
      </c>
      <c r="F29" s="13">
        <v>0</v>
      </c>
      <c r="G29" s="16">
        <v>0</v>
      </c>
      <c r="H29" s="16">
        <v>1</v>
      </c>
      <c r="I29" s="16">
        <v>0</v>
      </c>
      <c r="J29" s="14">
        <v>0</v>
      </c>
      <c r="K29" s="13">
        <v>0</v>
      </c>
      <c r="L29" s="16">
        <v>0</v>
      </c>
      <c r="M29" s="14">
        <v>1</v>
      </c>
      <c r="N29" s="13">
        <v>3</v>
      </c>
      <c r="O29" s="16">
        <v>4</v>
      </c>
      <c r="P29" s="16">
        <v>5</v>
      </c>
      <c r="Q29" s="16">
        <v>1</v>
      </c>
      <c r="R29" s="14">
        <v>2</v>
      </c>
      <c r="S29" s="15">
        <v>0</v>
      </c>
      <c r="T29" s="16">
        <v>0</v>
      </c>
      <c r="U29" s="16">
        <v>0</v>
      </c>
      <c r="V29" s="16">
        <v>0</v>
      </c>
      <c r="W29" s="14">
        <v>0</v>
      </c>
      <c r="X29" s="13">
        <v>0</v>
      </c>
      <c r="Y29" s="16">
        <v>0</v>
      </c>
      <c r="Z29" s="16">
        <v>0</v>
      </c>
      <c r="AA29" s="16">
        <v>0</v>
      </c>
      <c r="AB29" s="14">
        <v>0</v>
      </c>
      <c r="AC29" s="13">
        <v>0</v>
      </c>
      <c r="AD29" s="16">
        <v>0</v>
      </c>
      <c r="AE29" s="16">
        <v>0</v>
      </c>
      <c r="AF29" s="16">
        <v>1</v>
      </c>
      <c r="AG29" s="14">
        <v>0</v>
      </c>
      <c r="AH29" s="13">
        <v>1</v>
      </c>
      <c r="AI29" s="16">
        <v>4</v>
      </c>
      <c r="AJ29" s="16">
        <v>5</v>
      </c>
      <c r="AK29" s="16">
        <v>3</v>
      </c>
      <c r="AL29" s="14">
        <v>2</v>
      </c>
      <c r="AM29" s="14">
        <v>0</v>
      </c>
      <c r="AN29" s="14">
        <v>0</v>
      </c>
      <c r="AO29" s="14">
        <v>1</v>
      </c>
      <c r="AP29" s="15">
        <v>0</v>
      </c>
      <c r="AQ29" s="15">
        <v>1</v>
      </c>
      <c r="AS29" s="26">
        <f t="shared" si="0"/>
        <v>1</v>
      </c>
      <c r="AT29" s="26">
        <f t="shared" si="1"/>
        <v>1</v>
      </c>
      <c r="AU29" s="26"/>
      <c r="AV29" s="26">
        <f t="shared" si="2"/>
        <v>0</v>
      </c>
      <c r="AW29" s="26">
        <f t="shared" si="3"/>
        <v>0</v>
      </c>
      <c r="AX29" s="26"/>
      <c r="AY29" s="26">
        <f t="shared" si="4"/>
        <v>1</v>
      </c>
      <c r="AZ29" s="26">
        <f t="shared" si="5"/>
        <v>1</v>
      </c>
    </row>
    <row r="30" spans="2:52" ht="15.75" thickBot="1" x14ac:dyDescent="0.3">
      <c r="B30">
        <v>25</v>
      </c>
      <c r="C30" s="13">
        <v>0</v>
      </c>
      <c r="D30" s="14">
        <v>1</v>
      </c>
      <c r="E30" s="15">
        <v>2</v>
      </c>
      <c r="F30" s="13">
        <v>0</v>
      </c>
      <c r="G30" s="16">
        <v>0</v>
      </c>
      <c r="H30" s="16">
        <v>1</v>
      </c>
      <c r="I30" s="16">
        <v>0</v>
      </c>
      <c r="J30" s="14">
        <v>0</v>
      </c>
      <c r="K30" s="13">
        <v>0</v>
      </c>
      <c r="L30" s="16">
        <v>0</v>
      </c>
      <c r="M30" s="14">
        <v>1</v>
      </c>
      <c r="N30" s="13">
        <v>4</v>
      </c>
      <c r="O30" s="16">
        <v>5</v>
      </c>
      <c r="P30" s="16">
        <v>2</v>
      </c>
      <c r="Q30" s="16">
        <v>1</v>
      </c>
      <c r="R30" s="14">
        <v>3</v>
      </c>
      <c r="S30" s="15">
        <v>1</v>
      </c>
      <c r="T30" s="16">
        <v>0</v>
      </c>
      <c r="U30" s="16">
        <v>0</v>
      </c>
      <c r="V30" s="16">
        <v>0</v>
      </c>
      <c r="W30" s="14">
        <v>1</v>
      </c>
      <c r="X30" s="13">
        <v>4</v>
      </c>
      <c r="Y30" s="16">
        <v>5</v>
      </c>
      <c r="Z30" s="16">
        <v>3</v>
      </c>
      <c r="AA30" s="16">
        <v>2</v>
      </c>
      <c r="AB30" s="14">
        <v>1</v>
      </c>
      <c r="AC30" s="13">
        <v>0</v>
      </c>
      <c r="AD30" s="16">
        <v>0</v>
      </c>
      <c r="AE30" s="16">
        <v>0</v>
      </c>
      <c r="AF30" s="16">
        <v>1</v>
      </c>
      <c r="AG30" s="14">
        <v>0</v>
      </c>
      <c r="AH30" s="13">
        <v>3</v>
      </c>
      <c r="AI30" s="16">
        <v>2</v>
      </c>
      <c r="AJ30" s="16">
        <v>5</v>
      </c>
      <c r="AK30" s="16">
        <v>4</v>
      </c>
      <c r="AL30" s="14">
        <v>1</v>
      </c>
      <c r="AM30" s="14">
        <v>0</v>
      </c>
      <c r="AN30" s="14">
        <v>0</v>
      </c>
      <c r="AO30" s="14">
        <v>1</v>
      </c>
      <c r="AP30" s="15">
        <v>0</v>
      </c>
      <c r="AQ30" s="15">
        <v>1</v>
      </c>
      <c r="AS30" s="26">
        <f t="shared" si="0"/>
        <v>1</v>
      </c>
      <c r="AT30" s="26">
        <f t="shared" si="1"/>
        <v>0</v>
      </c>
      <c r="AU30" s="26"/>
      <c r="AV30" s="26">
        <f t="shared" si="2"/>
        <v>1</v>
      </c>
      <c r="AW30" s="26">
        <f t="shared" si="3"/>
        <v>1</v>
      </c>
      <c r="AX30" s="26"/>
      <c r="AY30" s="26">
        <f t="shared" si="4"/>
        <v>0</v>
      </c>
      <c r="AZ30" s="26">
        <f t="shared" si="5"/>
        <v>1</v>
      </c>
    </row>
    <row r="31" spans="2:52" ht="15.75" thickBot="1" x14ac:dyDescent="0.3">
      <c r="B31">
        <v>26</v>
      </c>
      <c r="C31" s="13">
        <v>0</v>
      </c>
      <c r="D31" s="14">
        <v>1</v>
      </c>
      <c r="E31" s="15">
        <v>2</v>
      </c>
      <c r="F31" s="13">
        <v>0</v>
      </c>
      <c r="G31" s="16">
        <v>0</v>
      </c>
      <c r="H31" s="16">
        <v>1</v>
      </c>
      <c r="I31" s="16">
        <v>0</v>
      </c>
      <c r="J31" s="14">
        <v>0</v>
      </c>
      <c r="K31" s="13">
        <v>0</v>
      </c>
      <c r="L31" s="16">
        <v>0</v>
      </c>
      <c r="M31" s="14">
        <v>1</v>
      </c>
      <c r="N31" s="13">
        <v>0</v>
      </c>
      <c r="O31" s="16">
        <v>0</v>
      </c>
      <c r="P31" s="16">
        <v>2</v>
      </c>
      <c r="Q31" s="16">
        <v>1</v>
      </c>
      <c r="R31" s="14">
        <v>3</v>
      </c>
      <c r="S31" s="15">
        <v>0</v>
      </c>
      <c r="T31" s="16">
        <v>0</v>
      </c>
      <c r="U31" s="16">
        <v>0</v>
      </c>
      <c r="V31" s="16">
        <v>0</v>
      </c>
      <c r="W31" s="14">
        <v>0</v>
      </c>
      <c r="X31" s="13">
        <v>0</v>
      </c>
      <c r="Y31" s="16">
        <v>0</v>
      </c>
      <c r="Z31" s="16">
        <v>0</v>
      </c>
      <c r="AA31" s="16">
        <v>0</v>
      </c>
      <c r="AB31" s="14">
        <v>0</v>
      </c>
      <c r="AC31" s="13">
        <v>0</v>
      </c>
      <c r="AD31" s="16">
        <v>0</v>
      </c>
      <c r="AE31" s="16">
        <v>0</v>
      </c>
      <c r="AF31" s="16">
        <v>1</v>
      </c>
      <c r="AG31" s="14">
        <v>0</v>
      </c>
      <c r="AH31" s="13">
        <v>3</v>
      </c>
      <c r="AI31" s="16">
        <v>2</v>
      </c>
      <c r="AJ31" s="16">
        <v>0</v>
      </c>
      <c r="AK31" s="16">
        <v>0</v>
      </c>
      <c r="AL31" s="14">
        <v>1</v>
      </c>
      <c r="AM31" s="14">
        <v>0</v>
      </c>
      <c r="AN31" s="14">
        <v>0</v>
      </c>
      <c r="AO31" s="14">
        <v>1</v>
      </c>
      <c r="AP31" s="15">
        <v>0</v>
      </c>
      <c r="AQ31" s="15">
        <v>1</v>
      </c>
      <c r="AS31" s="26">
        <f t="shared" si="0"/>
        <v>1</v>
      </c>
      <c r="AT31" s="26">
        <f t="shared" si="1"/>
        <v>0</v>
      </c>
      <c r="AU31" s="26"/>
      <c r="AV31" s="26">
        <f t="shared" si="2"/>
        <v>0</v>
      </c>
      <c r="AW31" s="26">
        <f t="shared" si="3"/>
        <v>0</v>
      </c>
      <c r="AX31" s="26"/>
      <c r="AY31" s="26">
        <f t="shared" si="4"/>
        <v>0</v>
      </c>
      <c r="AZ31" s="26">
        <f t="shared" si="5"/>
        <v>1</v>
      </c>
    </row>
    <row r="32" spans="2:52" ht="15.75" thickBot="1" x14ac:dyDescent="0.3">
      <c r="B32">
        <v>27</v>
      </c>
      <c r="C32" s="13">
        <v>0</v>
      </c>
      <c r="D32" s="14">
        <v>1</v>
      </c>
      <c r="E32" s="15">
        <v>2</v>
      </c>
      <c r="F32" s="13">
        <v>0</v>
      </c>
      <c r="G32" s="16">
        <v>1</v>
      </c>
      <c r="H32" s="16">
        <v>0</v>
      </c>
      <c r="I32" s="16">
        <v>0</v>
      </c>
      <c r="J32" s="14">
        <v>0</v>
      </c>
      <c r="K32" s="13">
        <v>0</v>
      </c>
      <c r="L32" s="16">
        <v>1</v>
      </c>
      <c r="M32" s="14">
        <v>1</v>
      </c>
      <c r="N32" s="13">
        <v>1</v>
      </c>
      <c r="O32" s="16">
        <v>4</v>
      </c>
      <c r="P32" s="16">
        <v>3</v>
      </c>
      <c r="Q32" s="16">
        <v>2</v>
      </c>
      <c r="R32" s="14">
        <v>5</v>
      </c>
      <c r="S32" s="15">
        <v>0</v>
      </c>
      <c r="T32" s="16">
        <v>0</v>
      </c>
      <c r="U32" s="16">
        <v>0</v>
      </c>
      <c r="V32" s="16">
        <v>0</v>
      </c>
      <c r="W32" s="14">
        <v>0</v>
      </c>
      <c r="X32" s="13">
        <v>0</v>
      </c>
      <c r="Y32" s="16">
        <v>0</v>
      </c>
      <c r="Z32" s="16">
        <v>0</v>
      </c>
      <c r="AA32" s="16">
        <v>0</v>
      </c>
      <c r="AB32" s="14">
        <v>0</v>
      </c>
      <c r="AC32" s="13">
        <v>0</v>
      </c>
      <c r="AD32" s="16">
        <v>0</v>
      </c>
      <c r="AE32" s="16">
        <v>0</v>
      </c>
      <c r="AF32" s="16">
        <v>1</v>
      </c>
      <c r="AG32" s="14">
        <v>0</v>
      </c>
      <c r="AH32" s="13">
        <v>3</v>
      </c>
      <c r="AI32" s="16">
        <v>2</v>
      </c>
      <c r="AJ32" s="16">
        <v>4</v>
      </c>
      <c r="AK32" s="16">
        <v>5</v>
      </c>
      <c r="AL32" s="14">
        <v>1</v>
      </c>
      <c r="AM32" s="14">
        <v>1</v>
      </c>
      <c r="AN32" s="14">
        <v>0</v>
      </c>
      <c r="AO32" s="14">
        <v>0</v>
      </c>
      <c r="AP32" s="15">
        <v>0</v>
      </c>
      <c r="AQ32" s="15">
        <v>1</v>
      </c>
      <c r="AS32" s="26">
        <f t="shared" si="0"/>
        <v>1</v>
      </c>
      <c r="AT32" s="26">
        <f t="shared" si="1"/>
        <v>0</v>
      </c>
      <c r="AU32" s="26"/>
      <c r="AV32" s="26">
        <f t="shared" si="2"/>
        <v>0</v>
      </c>
      <c r="AW32" s="26">
        <f t="shared" si="3"/>
        <v>0</v>
      </c>
      <c r="AX32" s="26"/>
      <c r="AY32" s="26">
        <f t="shared" si="4"/>
        <v>0</v>
      </c>
      <c r="AZ32" s="26">
        <f t="shared" si="5"/>
        <v>1</v>
      </c>
    </row>
    <row r="33" spans="2:52" ht="15.75" thickBot="1" x14ac:dyDescent="0.3">
      <c r="B33">
        <v>28</v>
      </c>
      <c r="C33" s="13">
        <v>0</v>
      </c>
      <c r="D33" s="14">
        <v>1</v>
      </c>
      <c r="E33" s="15">
        <v>2</v>
      </c>
      <c r="F33" s="13">
        <v>0</v>
      </c>
      <c r="G33" s="16">
        <v>1</v>
      </c>
      <c r="H33" s="16">
        <v>0</v>
      </c>
      <c r="I33" s="16">
        <v>0</v>
      </c>
      <c r="J33" s="14">
        <v>0</v>
      </c>
      <c r="K33" s="13">
        <v>0</v>
      </c>
      <c r="L33" s="16">
        <v>0</v>
      </c>
      <c r="M33" s="14">
        <v>1</v>
      </c>
      <c r="N33" s="13">
        <v>1</v>
      </c>
      <c r="O33" s="16">
        <v>5</v>
      </c>
      <c r="P33" s="16">
        <v>2</v>
      </c>
      <c r="Q33" s="16">
        <v>3</v>
      </c>
      <c r="R33" s="14">
        <v>4</v>
      </c>
      <c r="S33" s="15">
        <v>1</v>
      </c>
      <c r="T33" s="16">
        <v>1</v>
      </c>
      <c r="U33" s="16">
        <v>0</v>
      </c>
      <c r="V33" s="16">
        <v>0</v>
      </c>
      <c r="W33" s="14">
        <v>0</v>
      </c>
      <c r="X33" s="13">
        <v>4</v>
      </c>
      <c r="Y33" s="16">
        <v>2</v>
      </c>
      <c r="Z33" s="16">
        <v>1</v>
      </c>
      <c r="AA33" s="16">
        <v>5</v>
      </c>
      <c r="AB33" s="14">
        <v>3</v>
      </c>
      <c r="AC33" s="13">
        <v>0</v>
      </c>
      <c r="AD33" s="16">
        <v>0</v>
      </c>
      <c r="AE33" s="16">
        <v>0</v>
      </c>
      <c r="AF33" s="16">
        <v>0</v>
      </c>
      <c r="AG33" s="14">
        <v>1</v>
      </c>
      <c r="AH33" s="13">
        <v>4</v>
      </c>
      <c r="AI33" s="16">
        <v>1</v>
      </c>
      <c r="AJ33" s="16">
        <v>5</v>
      </c>
      <c r="AK33" s="16">
        <v>3</v>
      </c>
      <c r="AL33" s="14">
        <v>2</v>
      </c>
      <c r="AM33" s="14">
        <v>0</v>
      </c>
      <c r="AN33" s="14">
        <v>0</v>
      </c>
      <c r="AO33" s="14">
        <v>1</v>
      </c>
      <c r="AP33" s="15">
        <v>0</v>
      </c>
      <c r="AQ33" s="15">
        <v>1</v>
      </c>
      <c r="AS33" s="26">
        <f t="shared" si="0"/>
        <v>0</v>
      </c>
      <c r="AT33" s="26">
        <f t="shared" si="1"/>
        <v>0</v>
      </c>
      <c r="AU33" s="26"/>
      <c r="AV33" s="26">
        <f t="shared" si="2"/>
        <v>0</v>
      </c>
      <c r="AW33" s="26">
        <f t="shared" si="3"/>
        <v>0</v>
      </c>
      <c r="AX33" s="26"/>
      <c r="AY33" s="26">
        <f t="shared" si="4"/>
        <v>0</v>
      </c>
      <c r="AZ33" s="26">
        <f t="shared" si="5"/>
        <v>1</v>
      </c>
    </row>
    <row r="34" spans="2:52" ht="15.75" thickBot="1" x14ac:dyDescent="0.3">
      <c r="B34">
        <v>29</v>
      </c>
      <c r="C34" s="13">
        <v>0</v>
      </c>
      <c r="D34" s="14">
        <v>1</v>
      </c>
      <c r="E34" s="15">
        <v>2</v>
      </c>
      <c r="F34" s="13">
        <v>0</v>
      </c>
      <c r="G34" s="16">
        <v>0</v>
      </c>
      <c r="H34" s="16">
        <v>1</v>
      </c>
      <c r="I34" s="16">
        <v>0</v>
      </c>
      <c r="J34" s="14">
        <v>0</v>
      </c>
      <c r="K34" s="13">
        <v>0</v>
      </c>
      <c r="L34" s="16">
        <v>0</v>
      </c>
      <c r="M34" s="14">
        <v>1</v>
      </c>
      <c r="N34" s="13">
        <v>2</v>
      </c>
      <c r="O34" s="16">
        <v>0</v>
      </c>
      <c r="P34" s="16">
        <v>1</v>
      </c>
      <c r="Q34" s="16">
        <v>3</v>
      </c>
      <c r="R34" s="14">
        <v>0</v>
      </c>
      <c r="S34" s="15">
        <v>1</v>
      </c>
      <c r="T34" s="16">
        <v>0</v>
      </c>
      <c r="U34" s="16">
        <v>1</v>
      </c>
      <c r="V34" s="16">
        <v>0</v>
      </c>
      <c r="W34" s="14">
        <v>0</v>
      </c>
      <c r="X34" s="13">
        <v>0</v>
      </c>
      <c r="Y34" s="16">
        <v>2</v>
      </c>
      <c r="Z34" s="16">
        <v>1</v>
      </c>
      <c r="AA34" s="16">
        <v>3</v>
      </c>
      <c r="AB34" s="14">
        <v>0</v>
      </c>
      <c r="AC34" s="13">
        <v>0</v>
      </c>
      <c r="AD34" s="16">
        <v>0</v>
      </c>
      <c r="AE34" s="16">
        <v>0</v>
      </c>
      <c r="AF34" s="16">
        <v>0</v>
      </c>
      <c r="AG34" s="14">
        <v>1</v>
      </c>
      <c r="AH34" s="13">
        <v>2</v>
      </c>
      <c r="AI34" s="16">
        <v>1</v>
      </c>
      <c r="AJ34" s="16">
        <v>5</v>
      </c>
      <c r="AK34" s="16">
        <v>4</v>
      </c>
      <c r="AL34" s="14">
        <v>3</v>
      </c>
      <c r="AM34" s="14">
        <v>0</v>
      </c>
      <c r="AN34" s="14">
        <v>0</v>
      </c>
      <c r="AO34" s="14">
        <v>1</v>
      </c>
      <c r="AP34" s="15">
        <v>0</v>
      </c>
      <c r="AQ34" s="15">
        <v>1</v>
      </c>
      <c r="AS34" s="26">
        <f t="shared" si="0"/>
        <v>0</v>
      </c>
      <c r="AT34" s="26">
        <f t="shared" si="1"/>
        <v>0</v>
      </c>
      <c r="AU34" s="26"/>
      <c r="AV34" s="26">
        <f t="shared" si="2"/>
        <v>0</v>
      </c>
      <c r="AW34" s="26">
        <f t="shared" si="3"/>
        <v>0</v>
      </c>
      <c r="AX34" s="26"/>
      <c r="AY34" s="26">
        <f t="shared" si="4"/>
        <v>1</v>
      </c>
      <c r="AZ34" s="26">
        <f t="shared" si="5"/>
        <v>0</v>
      </c>
    </row>
    <row r="35" spans="2:52" ht="15.75" thickBot="1" x14ac:dyDescent="0.3">
      <c r="B35">
        <v>30</v>
      </c>
      <c r="C35" s="13">
        <v>0</v>
      </c>
      <c r="D35" s="14">
        <v>1</v>
      </c>
      <c r="E35" s="15">
        <v>2</v>
      </c>
      <c r="F35" s="13">
        <v>0</v>
      </c>
      <c r="G35" s="16">
        <v>1</v>
      </c>
      <c r="H35" s="16">
        <v>0</v>
      </c>
      <c r="I35" s="16">
        <v>0</v>
      </c>
      <c r="J35" s="14">
        <v>0</v>
      </c>
      <c r="K35" s="13">
        <v>0</v>
      </c>
      <c r="L35" s="16">
        <v>0</v>
      </c>
      <c r="M35" s="14">
        <v>1</v>
      </c>
      <c r="N35" s="13">
        <v>2</v>
      </c>
      <c r="O35" s="16">
        <v>0</v>
      </c>
      <c r="P35" s="16">
        <v>1</v>
      </c>
      <c r="Q35" s="16">
        <v>0</v>
      </c>
      <c r="R35" s="14">
        <v>0</v>
      </c>
      <c r="S35" s="15">
        <v>0</v>
      </c>
      <c r="T35" s="16">
        <v>0</v>
      </c>
      <c r="U35" s="16">
        <v>0</v>
      </c>
      <c r="V35" s="16">
        <v>0</v>
      </c>
      <c r="W35" s="14">
        <v>0</v>
      </c>
      <c r="X35" s="13">
        <v>0</v>
      </c>
      <c r="Y35" s="16">
        <v>0</v>
      </c>
      <c r="Z35" s="16">
        <v>0</v>
      </c>
      <c r="AA35" s="16">
        <v>0</v>
      </c>
      <c r="AB35" s="14">
        <v>0</v>
      </c>
      <c r="AC35" s="13">
        <v>0</v>
      </c>
      <c r="AD35" s="16">
        <v>0</v>
      </c>
      <c r="AE35" s="16">
        <v>0</v>
      </c>
      <c r="AF35" s="16">
        <v>0</v>
      </c>
      <c r="AG35" s="14">
        <v>1</v>
      </c>
      <c r="AH35" s="13">
        <v>2</v>
      </c>
      <c r="AI35" s="16">
        <v>1</v>
      </c>
      <c r="AJ35" s="16">
        <v>5</v>
      </c>
      <c r="AK35" s="16">
        <v>4</v>
      </c>
      <c r="AL35" s="14">
        <v>3</v>
      </c>
      <c r="AM35" s="14">
        <v>0</v>
      </c>
      <c r="AN35" s="14">
        <v>0</v>
      </c>
      <c r="AO35" s="14">
        <v>1</v>
      </c>
      <c r="AP35" s="15">
        <v>0</v>
      </c>
      <c r="AQ35" s="15">
        <v>1</v>
      </c>
      <c r="AS35" s="26">
        <f t="shared" si="0"/>
        <v>0</v>
      </c>
      <c r="AT35" s="26">
        <f t="shared" si="1"/>
        <v>0</v>
      </c>
      <c r="AU35" s="26"/>
      <c r="AV35" s="26">
        <f t="shared" si="2"/>
        <v>0</v>
      </c>
      <c r="AW35" s="26">
        <f t="shared" si="3"/>
        <v>0</v>
      </c>
      <c r="AX35" s="26"/>
      <c r="AY35" s="26">
        <f t="shared" si="4"/>
        <v>1</v>
      </c>
      <c r="AZ35" s="26">
        <f t="shared" si="5"/>
        <v>0</v>
      </c>
    </row>
    <row r="36" spans="2:52" ht="15.75" thickBot="1" x14ac:dyDescent="0.3">
      <c r="B36">
        <v>31</v>
      </c>
      <c r="C36" s="13">
        <v>0</v>
      </c>
      <c r="D36" s="14">
        <v>1</v>
      </c>
      <c r="E36" s="15">
        <v>2</v>
      </c>
      <c r="F36" s="13">
        <v>0</v>
      </c>
      <c r="G36" s="16">
        <v>1</v>
      </c>
      <c r="H36" s="16">
        <v>0</v>
      </c>
      <c r="I36" s="16">
        <v>0</v>
      </c>
      <c r="J36" s="14">
        <v>0</v>
      </c>
      <c r="K36" s="13">
        <v>0</v>
      </c>
      <c r="L36" s="16">
        <v>0</v>
      </c>
      <c r="M36" s="14">
        <v>1</v>
      </c>
      <c r="N36" s="13">
        <v>2</v>
      </c>
      <c r="O36" s="16">
        <v>5</v>
      </c>
      <c r="P36" s="16">
        <v>1</v>
      </c>
      <c r="Q36" s="16">
        <v>3</v>
      </c>
      <c r="R36" s="14">
        <v>4</v>
      </c>
      <c r="S36" s="15">
        <v>1</v>
      </c>
      <c r="T36" s="16">
        <v>1</v>
      </c>
      <c r="U36" s="16">
        <v>0</v>
      </c>
      <c r="V36" s="16">
        <v>0</v>
      </c>
      <c r="W36" s="14">
        <v>0</v>
      </c>
      <c r="X36" s="13">
        <v>2</v>
      </c>
      <c r="Y36" s="16">
        <v>5</v>
      </c>
      <c r="Z36" s="16">
        <v>1</v>
      </c>
      <c r="AA36" s="16">
        <v>4</v>
      </c>
      <c r="AB36" s="14">
        <v>3</v>
      </c>
      <c r="AC36" s="13">
        <v>0</v>
      </c>
      <c r="AD36" s="16">
        <v>0</v>
      </c>
      <c r="AE36" s="16">
        <v>0</v>
      </c>
      <c r="AF36" s="16">
        <v>0</v>
      </c>
      <c r="AG36" s="14">
        <v>1</v>
      </c>
      <c r="AH36" s="13">
        <v>2</v>
      </c>
      <c r="AI36" s="16">
        <v>1</v>
      </c>
      <c r="AJ36" s="16">
        <v>5</v>
      </c>
      <c r="AK36" s="16">
        <v>4</v>
      </c>
      <c r="AL36" s="14">
        <v>3</v>
      </c>
      <c r="AM36" s="14">
        <v>1</v>
      </c>
      <c r="AN36" s="14">
        <v>0</v>
      </c>
      <c r="AO36" s="14">
        <v>0</v>
      </c>
      <c r="AP36" s="15">
        <v>0</v>
      </c>
      <c r="AQ36" s="15">
        <v>1</v>
      </c>
      <c r="AS36" s="26">
        <f t="shared" si="0"/>
        <v>0</v>
      </c>
      <c r="AT36" s="26">
        <f t="shared" si="1"/>
        <v>0</v>
      </c>
      <c r="AU36" s="26"/>
      <c r="AV36" s="26">
        <f t="shared" si="2"/>
        <v>0</v>
      </c>
      <c r="AW36" s="26">
        <f t="shared" si="3"/>
        <v>0</v>
      </c>
      <c r="AX36" s="26"/>
      <c r="AY36" s="26">
        <f t="shared" si="4"/>
        <v>1</v>
      </c>
      <c r="AZ36" s="26">
        <f t="shared" si="5"/>
        <v>0</v>
      </c>
    </row>
    <row r="37" spans="2:52" ht="15.75" thickBot="1" x14ac:dyDescent="0.3">
      <c r="B37">
        <v>32</v>
      </c>
      <c r="C37" s="13">
        <v>0</v>
      </c>
      <c r="D37" s="14">
        <v>1</v>
      </c>
      <c r="E37" s="15">
        <v>2</v>
      </c>
      <c r="F37" s="13">
        <v>0</v>
      </c>
      <c r="G37" s="16">
        <v>1</v>
      </c>
      <c r="H37" s="16">
        <v>0</v>
      </c>
      <c r="I37" s="16">
        <v>0</v>
      </c>
      <c r="J37" s="14">
        <v>0</v>
      </c>
      <c r="K37" s="13">
        <v>0</v>
      </c>
      <c r="L37" s="16">
        <v>0</v>
      </c>
      <c r="M37" s="14">
        <v>1</v>
      </c>
      <c r="N37" s="13">
        <v>1</v>
      </c>
      <c r="O37" s="16">
        <v>5</v>
      </c>
      <c r="P37" s="16">
        <v>2</v>
      </c>
      <c r="Q37" s="16">
        <v>3</v>
      </c>
      <c r="R37" s="14">
        <v>4</v>
      </c>
      <c r="S37" s="15">
        <v>1</v>
      </c>
      <c r="T37" s="16">
        <v>0</v>
      </c>
      <c r="U37" s="16">
        <v>1</v>
      </c>
      <c r="V37" s="16">
        <v>0</v>
      </c>
      <c r="W37" s="14">
        <v>0</v>
      </c>
      <c r="X37" s="13">
        <v>0</v>
      </c>
      <c r="Y37" s="16">
        <v>0</v>
      </c>
      <c r="Z37" s="16">
        <v>1</v>
      </c>
      <c r="AA37" s="16">
        <v>2</v>
      </c>
      <c r="AB37" s="14">
        <v>0</v>
      </c>
      <c r="AC37" s="13">
        <v>0</v>
      </c>
      <c r="AD37" s="16">
        <v>0</v>
      </c>
      <c r="AE37" s="16">
        <v>0</v>
      </c>
      <c r="AF37" s="16">
        <v>1</v>
      </c>
      <c r="AG37" s="14">
        <v>0</v>
      </c>
      <c r="AH37" s="13">
        <v>2</v>
      </c>
      <c r="AI37" s="16">
        <v>1</v>
      </c>
      <c r="AJ37" s="16">
        <v>0</v>
      </c>
      <c r="AK37" s="16">
        <v>0</v>
      </c>
      <c r="AL37" s="14">
        <v>3</v>
      </c>
      <c r="AM37" s="14">
        <v>0</v>
      </c>
      <c r="AN37" s="14">
        <v>1</v>
      </c>
      <c r="AO37" s="14">
        <v>0</v>
      </c>
      <c r="AP37" s="15">
        <v>0</v>
      </c>
      <c r="AQ37" s="15">
        <v>1</v>
      </c>
      <c r="AS37" s="26">
        <f t="shared" si="0"/>
        <v>0</v>
      </c>
      <c r="AT37" s="26">
        <f t="shared" si="1"/>
        <v>0</v>
      </c>
      <c r="AU37" s="26"/>
      <c r="AV37" s="26">
        <f t="shared" si="2"/>
        <v>1</v>
      </c>
      <c r="AW37" s="26">
        <f t="shared" si="3"/>
        <v>0</v>
      </c>
      <c r="AX37" s="26"/>
      <c r="AY37" s="26">
        <f t="shared" si="4"/>
        <v>1</v>
      </c>
      <c r="AZ37" s="26">
        <f t="shared" si="5"/>
        <v>0</v>
      </c>
    </row>
    <row r="38" spans="2:52" ht="15.75" thickBot="1" x14ac:dyDescent="0.3">
      <c r="B38">
        <v>33</v>
      </c>
      <c r="C38" s="13">
        <v>0</v>
      </c>
      <c r="D38" s="14">
        <v>1</v>
      </c>
      <c r="E38" s="15">
        <v>2</v>
      </c>
      <c r="F38" s="13">
        <v>0</v>
      </c>
      <c r="G38" s="16">
        <v>1</v>
      </c>
      <c r="H38" s="16">
        <v>0</v>
      </c>
      <c r="I38" s="16">
        <v>0</v>
      </c>
      <c r="J38" s="14">
        <v>0</v>
      </c>
      <c r="K38" s="13">
        <v>0</v>
      </c>
      <c r="L38" s="16">
        <v>0</v>
      </c>
      <c r="M38" s="14">
        <v>1</v>
      </c>
      <c r="N38" s="13">
        <v>2</v>
      </c>
      <c r="O38" s="16">
        <v>1</v>
      </c>
      <c r="P38" s="16">
        <v>4</v>
      </c>
      <c r="Q38" s="16">
        <v>3</v>
      </c>
      <c r="R38" s="14">
        <v>5</v>
      </c>
      <c r="S38" s="15">
        <v>0</v>
      </c>
      <c r="T38" s="16">
        <v>0</v>
      </c>
      <c r="U38" s="16">
        <v>0</v>
      </c>
      <c r="V38" s="16">
        <v>0</v>
      </c>
      <c r="W38" s="14">
        <v>0</v>
      </c>
      <c r="X38" s="13">
        <v>0</v>
      </c>
      <c r="Y38" s="16">
        <v>0</v>
      </c>
      <c r="Z38" s="16">
        <v>0</v>
      </c>
      <c r="AA38" s="16">
        <v>0</v>
      </c>
      <c r="AB38" s="14">
        <v>0</v>
      </c>
      <c r="AC38" s="13">
        <v>0</v>
      </c>
      <c r="AD38" s="16">
        <v>0</v>
      </c>
      <c r="AE38" s="16">
        <v>0</v>
      </c>
      <c r="AF38" s="16">
        <v>1</v>
      </c>
      <c r="AG38" s="14">
        <v>0</v>
      </c>
      <c r="AH38" s="13">
        <v>2</v>
      </c>
      <c r="AI38" s="16">
        <v>4</v>
      </c>
      <c r="AJ38" s="16">
        <v>0</v>
      </c>
      <c r="AK38" s="16">
        <v>1</v>
      </c>
      <c r="AL38" s="14">
        <v>3</v>
      </c>
      <c r="AM38" s="14">
        <v>0</v>
      </c>
      <c r="AN38" s="14">
        <v>1</v>
      </c>
      <c r="AO38" s="14">
        <v>0</v>
      </c>
      <c r="AP38" s="15">
        <v>0</v>
      </c>
      <c r="AQ38" s="15">
        <v>1</v>
      </c>
      <c r="AS38" s="26">
        <f t="shared" si="0"/>
        <v>0</v>
      </c>
      <c r="AT38" s="26">
        <f t="shared" si="1"/>
        <v>0</v>
      </c>
      <c r="AU38" s="26"/>
      <c r="AV38" s="26">
        <f t="shared" si="2"/>
        <v>0</v>
      </c>
      <c r="AW38" s="26">
        <f t="shared" si="3"/>
        <v>0</v>
      </c>
      <c r="AX38" s="26"/>
      <c r="AY38" s="26">
        <f t="shared" si="4"/>
        <v>1</v>
      </c>
      <c r="AZ38" s="26">
        <f t="shared" si="5"/>
        <v>0</v>
      </c>
    </row>
    <row r="39" spans="2:52" ht="15.75" thickBot="1" x14ac:dyDescent="0.3">
      <c r="B39">
        <v>34</v>
      </c>
      <c r="C39" s="13">
        <v>0</v>
      </c>
      <c r="D39" s="14">
        <v>1</v>
      </c>
      <c r="E39" s="15">
        <v>3</v>
      </c>
      <c r="F39" s="13">
        <v>0</v>
      </c>
      <c r="G39" s="16">
        <v>1</v>
      </c>
      <c r="H39" s="16">
        <v>0</v>
      </c>
      <c r="I39" s="16">
        <v>0</v>
      </c>
      <c r="J39" s="14">
        <v>0</v>
      </c>
      <c r="K39" s="13">
        <v>0</v>
      </c>
      <c r="L39" s="16">
        <v>0</v>
      </c>
      <c r="M39" s="14">
        <v>1</v>
      </c>
      <c r="N39" s="13">
        <v>1</v>
      </c>
      <c r="O39" s="16">
        <v>5</v>
      </c>
      <c r="P39" s="16">
        <v>2</v>
      </c>
      <c r="Q39" s="16">
        <v>4</v>
      </c>
      <c r="R39" s="14">
        <v>3</v>
      </c>
      <c r="S39" s="15">
        <v>0</v>
      </c>
      <c r="T39" s="16">
        <v>0</v>
      </c>
      <c r="U39" s="16">
        <v>0</v>
      </c>
      <c r="V39" s="16">
        <v>0</v>
      </c>
      <c r="W39" s="14">
        <v>0</v>
      </c>
      <c r="X39" s="13">
        <v>0</v>
      </c>
      <c r="Y39" s="16">
        <v>0</v>
      </c>
      <c r="Z39" s="16">
        <v>0</v>
      </c>
      <c r="AA39" s="16">
        <v>0</v>
      </c>
      <c r="AB39" s="14">
        <v>0</v>
      </c>
      <c r="AC39" s="13">
        <v>0</v>
      </c>
      <c r="AD39" s="16">
        <v>0</v>
      </c>
      <c r="AE39" s="16">
        <v>0</v>
      </c>
      <c r="AF39" s="16">
        <v>0</v>
      </c>
      <c r="AG39" s="14">
        <v>1</v>
      </c>
      <c r="AH39" s="13">
        <v>4</v>
      </c>
      <c r="AI39" s="16">
        <v>2</v>
      </c>
      <c r="AJ39" s="16">
        <v>5</v>
      </c>
      <c r="AK39" s="16">
        <v>3</v>
      </c>
      <c r="AL39" s="14">
        <v>1</v>
      </c>
      <c r="AM39" s="14">
        <v>0</v>
      </c>
      <c r="AN39" s="14">
        <v>0</v>
      </c>
      <c r="AO39" s="14">
        <v>1</v>
      </c>
      <c r="AP39" s="15">
        <v>0</v>
      </c>
      <c r="AQ39" s="15">
        <v>1</v>
      </c>
      <c r="AS39" s="26">
        <f t="shared" si="0"/>
        <v>0</v>
      </c>
      <c r="AT39" s="26">
        <f t="shared" si="1"/>
        <v>0</v>
      </c>
      <c r="AU39" s="26"/>
      <c r="AV39" s="26">
        <f t="shared" si="2"/>
        <v>0</v>
      </c>
      <c r="AW39" s="26">
        <f t="shared" si="3"/>
        <v>0</v>
      </c>
      <c r="AX39" s="26"/>
      <c r="AY39" s="26">
        <f t="shared" si="4"/>
        <v>0</v>
      </c>
      <c r="AZ39" s="26">
        <f t="shared" si="5"/>
        <v>1</v>
      </c>
    </row>
    <row r="40" spans="2:52" ht="15.75" thickBot="1" x14ac:dyDescent="0.3">
      <c r="B40">
        <v>35</v>
      </c>
      <c r="C40" s="13">
        <v>0</v>
      </c>
      <c r="D40" s="14">
        <v>1</v>
      </c>
      <c r="E40" s="15">
        <v>3</v>
      </c>
      <c r="F40" s="13">
        <v>0</v>
      </c>
      <c r="G40" s="16">
        <v>1</v>
      </c>
      <c r="H40" s="16">
        <v>0</v>
      </c>
      <c r="I40" s="16">
        <v>0</v>
      </c>
      <c r="J40" s="14">
        <v>0</v>
      </c>
      <c r="K40" s="13">
        <v>0</v>
      </c>
      <c r="L40" s="16">
        <v>1</v>
      </c>
      <c r="M40" s="14">
        <v>1</v>
      </c>
      <c r="N40" s="13">
        <v>1</v>
      </c>
      <c r="O40" s="16">
        <v>5</v>
      </c>
      <c r="P40" s="16">
        <v>4</v>
      </c>
      <c r="Q40" s="16">
        <v>3</v>
      </c>
      <c r="R40" s="14">
        <v>2</v>
      </c>
      <c r="S40" s="15">
        <v>1</v>
      </c>
      <c r="T40" s="16">
        <v>1</v>
      </c>
      <c r="U40" s="16">
        <v>0</v>
      </c>
      <c r="V40" s="16">
        <v>0</v>
      </c>
      <c r="W40" s="14">
        <v>0</v>
      </c>
      <c r="X40" s="13">
        <v>3</v>
      </c>
      <c r="Y40" s="16">
        <v>5</v>
      </c>
      <c r="Z40" s="16">
        <v>4</v>
      </c>
      <c r="AA40" s="16">
        <v>1</v>
      </c>
      <c r="AB40" s="14">
        <v>2</v>
      </c>
      <c r="AC40" s="13">
        <v>0</v>
      </c>
      <c r="AD40" s="16">
        <v>0</v>
      </c>
      <c r="AE40" s="16">
        <v>0</v>
      </c>
      <c r="AF40" s="16">
        <v>0</v>
      </c>
      <c r="AG40" s="14">
        <v>1</v>
      </c>
      <c r="AH40" s="13">
        <v>0</v>
      </c>
      <c r="AI40" s="16">
        <v>2</v>
      </c>
      <c r="AJ40" s="16">
        <v>0</v>
      </c>
      <c r="AK40" s="16">
        <v>0</v>
      </c>
      <c r="AL40" s="14">
        <v>1</v>
      </c>
      <c r="AM40" s="14">
        <v>0</v>
      </c>
      <c r="AN40" s="14">
        <v>0</v>
      </c>
      <c r="AO40" s="14">
        <v>1</v>
      </c>
      <c r="AP40" s="15">
        <v>0</v>
      </c>
      <c r="AQ40" s="15">
        <v>1</v>
      </c>
      <c r="AS40" s="26">
        <f t="shared" si="0"/>
        <v>0</v>
      </c>
      <c r="AT40" s="26">
        <f t="shared" si="1"/>
        <v>1</v>
      </c>
      <c r="AU40" s="26"/>
      <c r="AV40" s="26">
        <f t="shared" si="2"/>
        <v>1</v>
      </c>
      <c r="AW40" s="26">
        <f t="shared" si="3"/>
        <v>1</v>
      </c>
      <c r="AX40" s="26"/>
      <c r="AY40" s="26">
        <f t="shared" si="4"/>
        <v>0</v>
      </c>
      <c r="AZ40" s="26">
        <f t="shared" si="5"/>
        <v>1</v>
      </c>
    </row>
    <row r="41" spans="2:52" ht="15.75" thickBot="1" x14ac:dyDescent="0.3">
      <c r="B41">
        <v>36</v>
      </c>
      <c r="C41" s="13">
        <v>0</v>
      </c>
      <c r="D41" s="14">
        <v>1</v>
      </c>
      <c r="E41" s="15">
        <v>3</v>
      </c>
      <c r="F41" s="13">
        <v>0</v>
      </c>
      <c r="G41" s="16">
        <v>0</v>
      </c>
      <c r="H41" s="16">
        <v>1</v>
      </c>
      <c r="I41" s="16">
        <v>0</v>
      </c>
      <c r="J41" s="14">
        <v>0</v>
      </c>
      <c r="K41" s="13">
        <v>0</v>
      </c>
      <c r="L41" s="16">
        <v>0</v>
      </c>
      <c r="M41" s="14">
        <v>1</v>
      </c>
      <c r="N41" s="13">
        <v>3</v>
      </c>
      <c r="O41" s="16">
        <v>5</v>
      </c>
      <c r="P41" s="16">
        <v>4</v>
      </c>
      <c r="Q41" s="16">
        <v>1</v>
      </c>
      <c r="R41" s="14">
        <v>2</v>
      </c>
      <c r="S41" s="15">
        <v>1</v>
      </c>
      <c r="T41" s="16">
        <v>0</v>
      </c>
      <c r="U41" s="16">
        <v>0</v>
      </c>
      <c r="V41" s="16">
        <v>0</v>
      </c>
      <c r="W41" s="14">
        <v>1</v>
      </c>
      <c r="X41" s="13">
        <v>0</v>
      </c>
      <c r="Y41" s="16">
        <v>0</v>
      </c>
      <c r="Z41" s="16">
        <v>2</v>
      </c>
      <c r="AA41" s="16">
        <v>1</v>
      </c>
      <c r="AB41" s="14">
        <v>0</v>
      </c>
      <c r="AC41" s="13">
        <v>0</v>
      </c>
      <c r="AD41" s="16">
        <v>0</v>
      </c>
      <c r="AE41" s="16">
        <v>0</v>
      </c>
      <c r="AF41" s="16">
        <v>1</v>
      </c>
      <c r="AG41" s="14">
        <v>0</v>
      </c>
      <c r="AH41" s="13">
        <v>0</v>
      </c>
      <c r="AI41" s="16">
        <v>2</v>
      </c>
      <c r="AJ41" s="16">
        <v>0</v>
      </c>
      <c r="AK41" s="16">
        <v>0</v>
      </c>
      <c r="AL41" s="14">
        <v>1</v>
      </c>
      <c r="AM41" s="14">
        <v>0</v>
      </c>
      <c r="AN41" s="14">
        <v>1</v>
      </c>
      <c r="AO41" s="14">
        <v>0</v>
      </c>
      <c r="AP41" s="15">
        <v>0</v>
      </c>
      <c r="AQ41" s="15">
        <v>1</v>
      </c>
      <c r="AS41" s="26">
        <f t="shared" si="0"/>
        <v>1</v>
      </c>
      <c r="AT41" s="26">
        <f t="shared" si="1"/>
        <v>1</v>
      </c>
      <c r="AU41" s="26"/>
      <c r="AV41" s="26">
        <f t="shared" si="2"/>
        <v>1</v>
      </c>
      <c r="AW41" s="26">
        <f t="shared" si="3"/>
        <v>0</v>
      </c>
      <c r="AX41" s="26"/>
      <c r="AY41" s="26">
        <f t="shared" si="4"/>
        <v>0</v>
      </c>
      <c r="AZ41" s="26">
        <f t="shared" si="5"/>
        <v>1</v>
      </c>
    </row>
    <row r="42" spans="2:52" ht="15.75" thickBot="1" x14ac:dyDescent="0.3">
      <c r="B42">
        <v>37</v>
      </c>
      <c r="C42" s="13">
        <v>0</v>
      </c>
      <c r="D42" s="14">
        <v>1</v>
      </c>
      <c r="E42" s="15">
        <v>3</v>
      </c>
      <c r="F42" s="13">
        <v>1</v>
      </c>
      <c r="G42" s="16">
        <v>0</v>
      </c>
      <c r="H42" s="16">
        <v>0</v>
      </c>
      <c r="I42" s="16">
        <v>0</v>
      </c>
      <c r="J42" s="14">
        <v>0</v>
      </c>
      <c r="K42" s="13">
        <v>0</v>
      </c>
      <c r="L42" s="16">
        <v>0</v>
      </c>
      <c r="M42" s="14">
        <v>1</v>
      </c>
      <c r="N42" s="13">
        <v>2</v>
      </c>
      <c r="O42" s="16">
        <v>5</v>
      </c>
      <c r="P42" s="16">
        <v>1</v>
      </c>
      <c r="Q42" s="16">
        <v>4</v>
      </c>
      <c r="R42" s="14">
        <v>3</v>
      </c>
      <c r="S42" s="15">
        <v>0</v>
      </c>
      <c r="T42" s="16">
        <v>0</v>
      </c>
      <c r="U42" s="16">
        <v>0</v>
      </c>
      <c r="V42" s="16">
        <v>0</v>
      </c>
      <c r="W42" s="14">
        <v>0</v>
      </c>
      <c r="X42" s="13">
        <v>0</v>
      </c>
      <c r="Y42" s="16">
        <v>0</v>
      </c>
      <c r="Z42" s="16">
        <v>0</v>
      </c>
      <c r="AA42" s="16">
        <v>0</v>
      </c>
      <c r="AB42" s="14">
        <v>0</v>
      </c>
      <c r="AC42" s="13">
        <v>0</v>
      </c>
      <c r="AD42" s="16">
        <v>0</v>
      </c>
      <c r="AE42" s="16">
        <v>0</v>
      </c>
      <c r="AF42" s="16">
        <v>1</v>
      </c>
      <c r="AG42" s="14">
        <v>0</v>
      </c>
      <c r="AH42" s="13">
        <v>4</v>
      </c>
      <c r="AI42" s="16">
        <v>1</v>
      </c>
      <c r="AJ42" s="16">
        <v>5</v>
      </c>
      <c r="AK42" s="16">
        <v>2</v>
      </c>
      <c r="AL42" s="14">
        <v>3</v>
      </c>
      <c r="AM42" s="14">
        <v>0</v>
      </c>
      <c r="AN42" s="14">
        <v>0</v>
      </c>
      <c r="AO42" s="14">
        <v>1</v>
      </c>
      <c r="AP42" s="15">
        <v>0</v>
      </c>
      <c r="AQ42" s="15">
        <v>1</v>
      </c>
      <c r="AS42" s="26">
        <f t="shared" si="0"/>
        <v>0</v>
      </c>
      <c r="AT42" s="26">
        <f t="shared" si="1"/>
        <v>0</v>
      </c>
      <c r="AU42" s="26"/>
      <c r="AV42" s="26">
        <f t="shared" si="2"/>
        <v>0</v>
      </c>
      <c r="AW42" s="26">
        <f t="shared" si="3"/>
        <v>0</v>
      </c>
      <c r="AX42" s="26"/>
      <c r="AY42" s="26">
        <f t="shared" si="4"/>
        <v>0</v>
      </c>
      <c r="AZ42" s="26">
        <f t="shared" si="5"/>
        <v>0</v>
      </c>
    </row>
    <row r="43" spans="2:52" ht="15.75" thickBot="1" x14ac:dyDescent="0.3">
      <c r="B43">
        <v>38</v>
      </c>
      <c r="C43" s="13">
        <v>0</v>
      </c>
      <c r="D43" s="14">
        <v>1</v>
      </c>
      <c r="E43" s="15">
        <v>3</v>
      </c>
      <c r="F43" s="13">
        <v>1</v>
      </c>
      <c r="G43" s="16">
        <v>0</v>
      </c>
      <c r="H43" s="16">
        <v>0</v>
      </c>
      <c r="I43" s="16">
        <v>0</v>
      </c>
      <c r="J43" s="14">
        <v>0</v>
      </c>
      <c r="K43" s="13">
        <v>0</v>
      </c>
      <c r="L43" s="16">
        <v>0</v>
      </c>
      <c r="M43" s="14">
        <v>1</v>
      </c>
      <c r="N43" s="13">
        <v>4</v>
      </c>
      <c r="O43" s="16">
        <v>5</v>
      </c>
      <c r="P43" s="16">
        <v>1</v>
      </c>
      <c r="Q43" s="16">
        <v>3</v>
      </c>
      <c r="R43" s="14">
        <v>2</v>
      </c>
      <c r="S43" s="15">
        <v>1</v>
      </c>
      <c r="T43" s="16">
        <v>1</v>
      </c>
      <c r="U43" s="16">
        <v>0</v>
      </c>
      <c r="V43" s="16">
        <v>0</v>
      </c>
      <c r="W43" s="14">
        <v>0</v>
      </c>
      <c r="X43" s="13">
        <v>4</v>
      </c>
      <c r="Y43" s="16">
        <v>5</v>
      </c>
      <c r="Z43" s="16">
        <v>1</v>
      </c>
      <c r="AA43" s="16">
        <v>3</v>
      </c>
      <c r="AB43" s="14">
        <v>2</v>
      </c>
      <c r="AC43" s="13">
        <v>0</v>
      </c>
      <c r="AD43" s="16">
        <v>0</v>
      </c>
      <c r="AE43" s="16">
        <v>0</v>
      </c>
      <c r="AF43" s="16">
        <v>1</v>
      </c>
      <c r="AG43" s="14">
        <v>0</v>
      </c>
      <c r="AH43" s="13">
        <v>3</v>
      </c>
      <c r="AI43" s="16">
        <v>1</v>
      </c>
      <c r="AJ43" s="16">
        <v>5</v>
      </c>
      <c r="AK43" s="16">
        <v>4</v>
      </c>
      <c r="AL43" s="14">
        <v>2</v>
      </c>
      <c r="AM43" s="14">
        <v>0</v>
      </c>
      <c r="AN43" s="14">
        <v>0</v>
      </c>
      <c r="AO43" s="14">
        <v>1</v>
      </c>
      <c r="AP43" s="15">
        <v>0</v>
      </c>
      <c r="AQ43" s="15">
        <v>1</v>
      </c>
      <c r="AS43" s="26">
        <f t="shared" si="0"/>
        <v>0</v>
      </c>
      <c r="AT43" s="26">
        <f t="shared" si="1"/>
        <v>1</v>
      </c>
      <c r="AU43" s="26"/>
      <c r="AV43" s="26">
        <f t="shared" si="2"/>
        <v>0</v>
      </c>
      <c r="AW43" s="26">
        <f t="shared" si="3"/>
        <v>1</v>
      </c>
      <c r="AX43" s="26"/>
      <c r="AY43" s="26">
        <f t="shared" si="4"/>
        <v>0</v>
      </c>
      <c r="AZ43" s="26">
        <f t="shared" si="5"/>
        <v>1</v>
      </c>
    </row>
    <row r="44" spans="2:52" ht="15.75" thickBot="1" x14ac:dyDescent="0.3">
      <c r="B44">
        <v>39</v>
      </c>
      <c r="C44" s="13">
        <v>0</v>
      </c>
      <c r="D44" s="14">
        <v>1</v>
      </c>
      <c r="E44" s="15">
        <v>3</v>
      </c>
      <c r="F44" s="13">
        <v>1</v>
      </c>
      <c r="G44" s="16">
        <v>0</v>
      </c>
      <c r="H44" s="16">
        <v>0</v>
      </c>
      <c r="I44" s="16">
        <v>0</v>
      </c>
      <c r="J44" s="14">
        <v>0</v>
      </c>
      <c r="K44" s="13">
        <v>0</v>
      </c>
      <c r="L44" s="16">
        <v>0</v>
      </c>
      <c r="M44" s="14">
        <v>1</v>
      </c>
      <c r="N44" s="13">
        <v>2</v>
      </c>
      <c r="O44" s="16">
        <v>3</v>
      </c>
      <c r="P44" s="16">
        <v>1</v>
      </c>
      <c r="Q44" s="16">
        <v>4</v>
      </c>
      <c r="R44" s="14">
        <v>5</v>
      </c>
      <c r="S44" s="15">
        <v>0</v>
      </c>
      <c r="T44" s="16">
        <v>0</v>
      </c>
      <c r="U44" s="16">
        <v>0</v>
      </c>
      <c r="V44" s="16">
        <v>0</v>
      </c>
      <c r="W44" s="14">
        <v>0</v>
      </c>
      <c r="X44" s="13">
        <v>0</v>
      </c>
      <c r="Y44" s="16">
        <v>0</v>
      </c>
      <c r="Z44" s="16">
        <v>0</v>
      </c>
      <c r="AA44" s="16">
        <v>0</v>
      </c>
      <c r="AB44" s="14">
        <v>0</v>
      </c>
      <c r="AC44" s="13">
        <v>0</v>
      </c>
      <c r="AD44" s="16">
        <v>0</v>
      </c>
      <c r="AE44" s="16">
        <v>0</v>
      </c>
      <c r="AF44" s="16">
        <v>1</v>
      </c>
      <c r="AG44" s="14">
        <v>0</v>
      </c>
      <c r="AH44" s="13">
        <v>4</v>
      </c>
      <c r="AI44" s="16">
        <v>1</v>
      </c>
      <c r="AJ44" s="16">
        <v>5</v>
      </c>
      <c r="AK44" s="16">
        <v>2</v>
      </c>
      <c r="AL44" s="14">
        <v>3</v>
      </c>
      <c r="AM44" s="14">
        <v>0</v>
      </c>
      <c r="AN44" s="14">
        <v>0</v>
      </c>
      <c r="AO44" s="14">
        <v>1</v>
      </c>
      <c r="AP44" s="15">
        <v>0</v>
      </c>
      <c r="AQ44" s="15">
        <v>1</v>
      </c>
      <c r="AS44" s="26">
        <f t="shared" si="0"/>
        <v>0</v>
      </c>
      <c r="AT44" s="26">
        <f t="shared" si="1"/>
        <v>0</v>
      </c>
      <c r="AU44" s="26"/>
      <c r="AV44" s="26">
        <f t="shared" si="2"/>
        <v>0</v>
      </c>
      <c r="AW44" s="26">
        <f t="shared" si="3"/>
        <v>0</v>
      </c>
      <c r="AX44" s="26"/>
      <c r="AY44" s="26">
        <f t="shared" si="4"/>
        <v>0</v>
      </c>
      <c r="AZ44" s="26">
        <f t="shared" si="5"/>
        <v>0</v>
      </c>
    </row>
    <row r="45" spans="2:52" ht="15.75" thickBot="1" x14ac:dyDescent="0.3">
      <c r="B45">
        <v>40</v>
      </c>
      <c r="C45" s="13">
        <v>0</v>
      </c>
      <c r="D45" s="14">
        <v>1</v>
      </c>
      <c r="E45" s="15">
        <v>3</v>
      </c>
      <c r="F45" s="13">
        <v>0</v>
      </c>
      <c r="G45" s="16">
        <v>0</v>
      </c>
      <c r="H45" s="16">
        <v>1</v>
      </c>
      <c r="I45" s="16">
        <v>0</v>
      </c>
      <c r="J45" s="14">
        <v>0</v>
      </c>
      <c r="K45" s="13">
        <v>0</v>
      </c>
      <c r="L45" s="16">
        <v>0</v>
      </c>
      <c r="M45" s="14">
        <v>1</v>
      </c>
      <c r="N45" s="13">
        <v>2</v>
      </c>
      <c r="O45" s="16">
        <v>3</v>
      </c>
      <c r="P45" s="16">
        <v>4</v>
      </c>
      <c r="Q45" s="16">
        <v>1</v>
      </c>
      <c r="R45" s="14">
        <v>3</v>
      </c>
      <c r="S45" s="15">
        <v>1</v>
      </c>
      <c r="T45" s="16">
        <v>0</v>
      </c>
      <c r="U45" s="16">
        <v>0</v>
      </c>
      <c r="V45" s="16">
        <v>0</v>
      </c>
      <c r="W45" s="14">
        <v>1</v>
      </c>
      <c r="X45" s="13">
        <v>2</v>
      </c>
      <c r="Y45" s="16">
        <v>1</v>
      </c>
      <c r="Z45" s="16">
        <v>3</v>
      </c>
      <c r="AA45" s="16">
        <v>4</v>
      </c>
      <c r="AB45" s="14">
        <v>5</v>
      </c>
      <c r="AC45" s="13">
        <v>0</v>
      </c>
      <c r="AD45" s="16">
        <v>0</v>
      </c>
      <c r="AE45" s="16">
        <v>0</v>
      </c>
      <c r="AF45" s="16">
        <v>0</v>
      </c>
      <c r="AG45" s="14">
        <v>1</v>
      </c>
      <c r="AH45" s="13">
        <v>2</v>
      </c>
      <c r="AI45" s="16">
        <v>1</v>
      </c>
      <c r="AJ45" s="16">
        <v>5</v>
      </c>
      <c r="AK45" s="16">
        <v>3</v>
      </c>
      <c r="AL45" s="14">
        <v>4</v>
      </c>
      <c r="AM45" s="14">
        <v>0</v>
      </c>
      <c r="AN45" s="14">
        <v>1</v>
      </c>
      <c r="AO45" s="14">
        <v>0</v>
      </c>
      <c r="AP45" s="15">
        <v>0</v>
      </c>
      <c r="AQ45" s="15">
        <v>1</v>
      </c>
      <c r="AS45" s="26">
        <f t="shared" si="0"/>
        <v>1</v>
      </c>
      <c r="AT45" s="26">
        <f t="shared" si="1"/>
        <v>0</v>
      </c>
      <c r="AU45" s="26"/>
      <c r="AV45" s="26">
        <f t="shared" si="2"/>
        <v>0</v>
      </c>
      <c r="AW45" s="26">
        <f t="shared" si="3"/>
        <v>0</v>
      </c>
      <c r="AX45" s="26"/>
      <c r="AY45" s="26">
        <f t="shared" si="4"/>
        <v>1</v>
      </c>
      <c r="AZ45" s="26">
        <f t="shared" si="5"/>
        <v>0</v>
      </c>
    </row>
    <row r="46" spans="2:52" ht="15.75" thickBot="1" x14ac:dyDescent="0.3">
      <c r="B46">
        <v>41</v>
      </c>
      <c r="C46" s="13">
        <v>0</v>
      </c>
      <c r="D46" s="14">
        <v>1</v>
      </c>
      <c r="E46" s="15">
        <v>3</v>
      </c>
      <c r="F46" s="13">
        <v>0</v>
      </c>
      <c r="G46" s="16">
        <v>0</v>
      </c>
      <c r="H46" s="16">
        <v>1</v>
      </c>
      <c r="I46" s="16">
        <v>1</v>
      </c>
      <c r="J46" s="14">
        <v>0</v>
      </c>
      <c r="K46" s="13">
        <v>0</v>
      </c>
      <c r="L46" s="16">
        <v>0</v>
      </c>
      <c r="M46" s="14">
        <v>1</v>
      </c>
      <c r="N46" s="13">
        <v>4</v>
      </c>
      <c r="O46" s="16">
        <v>5</v>
      </c>
      <c r="P46" s="16">
        <v>3</v>
      </c>
      <c r="Q46" s="16">
        <v>1</v>
      </c>
      <c r="R46" s="14">
        <v>2</v>
      </c>
      <c r="S46" s="15">
        <v>1</v>
      </c>
      <c r="T46" s="16">
        <v>0</v>
      </c>
      <c r="U46" s="16">
        <v>0</v>
      </c>
      <c r="V46" s="16">
        <v>1</v>
      </c>
      <c r="W46" s="14">
        <v>0</v>
      </c>
      <c r="X46" s="13">
        <v>4</v>
      </c>
      <c r="Y46" s="16">
        <v>5</v>
      </c>
      <c r="Z46" s="16">
        <v>3</v>
      </c>
      <c r="AA46" s="16">
        <v>1</v>
      </c>
      <c r="AB46" s="14">
        <v>2</v>
      </c>
      <c r="AC46" s="13">
        <v>0</v>
      </c>
      <c r="AD46" s="16">
        <v>0</v>
      </c>
      <c r="AE46" s="16">
        <v>0</v>
      </c>
      <c r="AF46" s="16">
        <v>0</v>
      </c>
      <c r="AG46" s="14">
        <v>1</v>
      </c>
      <c r="AH46" s="13">
        <v>2</v>
      </c>
      <c r="AI46" s="16">
        <v>3</v>
      </c>
      <c r="AJ46" s="16">
        <v>5</v>
      </c>
      <c r="AK46" s="16">
        <v>4</v>
      </c>
      <c r="AL46" s="14">
        <v>1</v>
      </c>
      <c r="AM46" s="14">
        <v>1</v>
      </c>
      <c r="AN46" s="14">
        <v>0</v>
      </c>
      <c r="AO46" s="14">
        <v>0</v>
      </c>
      <c r="AP46" s="15">
        <v>0</v>
      </c>
      <c r="AQ46" s="15">
        <v>1</v>
      </c>
      <c r="AS46" s="26">
        <f t="shared" si="0"/>
        <v>1</v>
      </c>
      <c r="AT46" s="26">
        <f t="shared" si="1"/>
        <v>1</v>
      </c>
      <c r="AU46" s="26"/>
      <c r="AV46" s="26">
        <f t="shared" si="2"/>
        <v>1</v>
      </c>
      <c r="AW46" s="26">
        <f t="shared" si="3"/>
        <v>1</v>
      </c>
      <c r="AX46" s="26"/>
      <c r="AY46" s="26">
        <f t="shared" si="4"/>
        <v>1</v>
      </c>
      <c r="AZ46" s="26">
        <f t="shared" si="5"/>
        <v>1</v>
      </c>
    </row>
    <row r="47" spans="2:52" ht="15.75" thickBot="1" x14ac:dyDescent="0.3">
      <c r="B47">
        <v>42</v>
      </c>
      <c r="C47" s="13">
        <v>0</v>
      </c>
      <c r="D47" s="14">
        <v>1</v>
      </c>
      <c r="E47" s="15">
        <v>3</v>
      </c>
      <c r="F47" s="13">
        <v>0</v>
      </c>
      <c r="G47" s="16">
        <v>0</v>
      </c>
      <c r="H47" s="16">
        <v>0</v>
      </c>
      <c r="I47" s="16">
        <v>0</v>
      </c>
      <c r="J47" s="14">
        <v>1</v>
      </c>
      <c r="K47" s="13">
        <v>0</v>
      </c>
      <c r="L47" s="16">
        <v>0</v>
      </c>
      <c r="M47" s="14">
        <v>1</v>
      </c>
      <c r="N47" s="13">
        <v>3</v>
      </c>
      <c r="O47" s="16">
        <v>4</v>
      </c>
      <c r="P47" s="16">
        <v>5</v>
      </c>
      <c r="Q47" s="16">
        <v>1</v>
      </c>
      <c r="R47" s="14">
        <v>2</v>
      </c>
      <c r="S47" s="15">
        <v>1</v>
      </c>
      <c r="T47" s="16">
        <v>0</v>
      </c>
      <c r="U47" s="16">
        <v>0</v>
      </c>
      <c r="V47" s="16">
        <v>1</v>
      </c>
      <c r="W47" s="14">
        <v>0</v>
      </c>
      <c r="X47" s="13">
        <v>4</v>
      </c>
      <c r="Y47" s="16">
        <v>1</v>
      </c>
      <c r="Z47" s="16">
        <v>2</v>
      </c>
      <c r="AA47" s="16">
        <v>5</v>
      </c>
      <c r="AB47" s="14">
        <v>3</v>
      </c>
      <c r="AC47" s="13">
        <v>0</v>
      </c>
      <c r="AD47" s="16">
        <v>0</v>
      </c>
      <c r="AE47" s="16">
        <v>0</v>
      </c>
      <c r="AF47" s="16">
        <v>0</v>
      </c>
      <c r="AG47" s="14">
        <v>1</v>
      </c>
      <c r="AH47" s="13">
        <v>3</v>
      </c>
      <c r="AI47" s="16">
        <v>2</v>
      </c>
      <c r="AJ47" s="16">
        <v>5</v>
      </c>
      <c r="AK47" s="16">
        <v>4</v>
      </c>
      <c r="AL47" s="14">
        <v>1</v>
      </c>
      <c r="AM47" s="14">
        <v>0</v>
      </c>
      <c r="AN47" s="14">
        <v>0</v>
      </c>
      <c r="AO47" s="14">
        <v>1</v>
      </c>
      <c r="AP47" s="15">
        <v>0</v>
      </c>
      <c r="AQ47" s="15">
        <v>1</v>
      </c>
      <c r="AS47" s="26">
        <f t="shared" si="0"/>
        <v>1</v>
      </c>
      <c r="AT47" s="26">
        <f t="shared" si="1"/>
        <v>1</v>
      </c>
      <c r="AU47" s="26"/>
      <c r="AV47" s="26">
        <f t="shared" si="2"/>
        <v>0</v>
      </c>
      <c r="AW47" s="26">
        <f t="shared" si="3"/>
        <v>0</v>
      </c>
      <c r="AX47" s="26"/>
      <c r="AY47" s="26">
        <f t="shared" si="4"/>
        <v>0</v>
      </c>
      <c r="AZ47" s="26">
        <f t="shared" si="5"/>
        <v>1</v>
      </c>
    </row>
    <row r="48" spans="2:52" ht="15.75" thickBot="1" x14ac:dyDescent="0.3">
      <c r="B48">
        <v>43</v>
      </c>
      <c r="C48" s="13">
        <v>0</v>
      </c>
      <c r="D48" s="14">
        <v>1</v>
      </c>
      <c r="E48" s="15">
        <v>3</v>
      </c>
      <c r="F48" s="13">
        <v>0</v>
      </c>
      <c r="G48" s="16">
        <v>0</v>
      </c>
      <c r="H48" s="16">
        <v>0</v>
      </c>
      <c r="I48" s="16">
        <v>1</v>
      </c>
      <c r="J48" s="14">
        <v>0</v>
      </c>
      <c r="K48" s="13">
        <v>0</v>
      </c>
      <c r="L48" s="16">
        <v>0</v>
      </c>
      <c r="M48" s="14">
        <v>1</v>
      </c>
      <c r="N48" s="13">
        <v>4</v>
      </c>
      <c r="O48" s="16">
        <v>5</v>
      </c>
      <c r="P48" s="16">
        <v>3</v>
      </c>
      <c r="Q48" s="16">
        <v>1</v>
      </c>
      <c r="R48" s="14">
        <v>2</v>
      </c>
      <c r="S48" s="15">
        <v>1</v>
      </c>
      <c r="T48" s="16">
        <v>1</v>
      </c>
      <c r="U48" s="16">
        <v>0</v>
      </c>
      <c r="V48" s="16">
        <v>0</v>
      </c>
      <c r="W48" s="14">
        <v>0</v>
      </c>
      <c r="X48" s="13">
        <v>1</v>
      </c>
      <c r="Y48" s="16">
        <v>3</v>
      </c>
      <c r="Z48" s="16">
        <v>2</v>
      </c>
      <c r="AA48" s="16">
        <v>5</v>
      </c>
      <c r="AB48" s="14">
        <v>4</v>
      </c>
      <c r="AC48" s="13">
        <v>0</v>
      </c>
      <c r="AD48" s="16">
        <v>0</v>
      </c>
      <c r="AE48" s="16">
        <v>0</v>
      </c>
      <c r="AF48" s="16">
        <v>1</v>
      </c>
      <c r="AG48" s="14">
        <v>0</v>
      </c>
      <c r="AH48" s="13">
        <v>3</v>
      </c>
      <c r="AI48" s="16">
        <v>1</v>
      </c>
      <c r="AJ48" s="16">
        <v>5</v>
      </c>
      <c r="AK48" s="16">
        <v>4</v>
      </c>
      <c r="AL48" s="14">
        <v>2</v>
      </c>
      <c r="AM48" s="14">
        <v>0</v>
      </c>
      <c r="AN48" s="14">
        <v>0</v>
      </c>
      <c r="AO48" s="14">
        <v>1</v>
      </c>
      <c r="AP48" s="15">
        <v>0</v>
      </c>
      <c r="AQ48" s="15">
        <v>1</v>
      </c>
      <c r="AS48" s="26">
        <f t="shared" si="0"/>
        <v>1</v>
      </c>
      <c r="AT48" s="26">
        <f t="shared" si="1"/>
        <v>1</v>
      </c>
      <c r="AU48" s="26"/>
      <c r="AV48" s="26">
        <f t="shared" si="2"/>
        <v>0</v>
      </c>
      <c r="AW48" s="26">
        <f t="shared" si="3"/>
        <v>0</v>
      </c>
      <c r="AX48" s="26"/>
      <c r="AY48" s="26">
        <f t="shared" si="4"/>
        <v>0</v>
      </c>
      <c r="AZ48" s="26">
        <f t="shared" si="5"/>
        <v>1</v>
      </c>
    </row>
    <row r="49" spans="2:53" ht="15.75" thickBot="1" x14ac:dyDescent="0.3">
      <c r="B49">
        <v>44</v>
      </c>
      <c r="C49" s="13">
        <v>0</v>
      </c>
      <c r="D49" s="14">
        <v>1</v>
      </c>
      <c r="E49" s="15">
        <v>4</v>
      </c>
      <c r="F49" s="13">
        <v>0</v>
      </c>
      <c r="G49" s="16">
        <v>1</v>
      </c>
      <c r="H49" s="16">
        <v>0</v>
      </c>
      <c r="I49" s="16">
        <v>0</v>
      </c>
      <c r="J49" s="14">
        <v>0</v>
      </c>
      <c r="K49" s="13">
        <v>0</v>
      </c>
      <c r="L49" s="16">
        <v>0</v>
      </c>
      <c r="M49" s="14">
        <v>1</v>
      </c>
      <c r="N49" s="13">
        <v>1</v>
      </c>
      <c r="O49" s="16">
        <v>0</v>
      </c>
      <c r="P49" s="16">
        <v>4</v>
      </c>
      <c r="Q49" s="16">
        <v>2</v>
      </c>
      <c r="R49" s="14">
        <v>3</v>
      </c>
      <c r="S49" s="15">
        <v>1</v>
      </c>
      <c r="T49" s="16">
        <v>0</v>
      </c>
      <c r="U49" s="16">
        <v>1</v>
      </c>
      <c r="V49" s="16">
        <v>0</v>
      </c>
      <c r="W49" s="14">
        <v>0</v>
      </c>
      <c r="X49" s="13">
        <v>0</v>
      </c>
      <c r="Y49" s="16">
        <v>0</v>
      </c>
      <c r="Z49" s="16">
        <v>1</v>
      </c>
      <c r="AA49" s="16">
        <v>3</v>
      </c>
      <c r="AB49" s="14">
        <v>2</v>
      </c>
      <c r="AC49" s="13">
        <v>0</v>
      </c>
      <c r="AD49" s="16">
        <v>0</v>
      </c>
      <c r="AE49" s="16">
        <v>0</v>
      </c>
      <c r="AF49" s="16">
        <v>0</v>
      </c>
      <c r="AG49" s="14">
        <v>1</v>
      </c>
      <c r="AH49" s="13">
        <v>2</v>
      </c>
      <c r="AI49" s="16">
        <v>1</v>
      </c>
      <c r="AJ49" s="16">
        <v>0</v>
      </c>
      <c r="AK49" s="16">
        <v>0</v>
      </c>
      <c r="AL49" s="14">
        <v>3</v>
      </c>
      <c r="AM49" s="14">
        <v>1</v>
      </c>
      <c r="AN49" s="14">
        <v>0</v>
      </c>
      <c r="AO49" s="14">
        <v>0</v>
      </c>
      <c r="AP49" s="15">
        <v>0</v>
      </c>
      <c r="AQ49" s="15">
        <v>1</v>
      </c>
      <c r="AS49" s="26">
        <f t="shared" si="0"/>
        <v>1</v>
      </c>
      <c r="AT49" s="26">
        <f t="shared" si="1"/>
        <v>0</v>
      </c>
      <c r="AU49" s="26"/>
      <c r="AV49" s="26">
        <f t="shared" si="2"/>
        <v>0</v>
      </c>
      <c r="AW49" s="26">
        <f t="shared" si="3"/>
        <v>1</v>
      </c>
      <c r="AX49" s="26"/>
      <c r="AY49" s="26">
        <f t="shared" si="4"/>
        <v>1</v>
      </c>
      <c r="AZ49" s="26">
        <f t="shared" si="5"/>
        <v>0</v>
      </c>
    </row>
    <row r="50" spans="2:53" ht="15.75" thickBot="1" x14ac:dyDescent="0.3">
      <c r="B50">
        <v>45</v>
      </c>
      <c r="C50" s="13">
        <v>0</v>
      </c>
      <c r="D50" s="14">
        <v>1</v>
      </c>
      <c r="E50" s="15">
        <v>4</v>
      </c>
      <c r="F50" s="13">
        <v>0</v>
      </c>
      <c r="G50" s="16">
        <v>1</v>
      </c>
      <c r="H50" s="16">
        <v>0</v>
      </c>
      <c r="I50" s="16">
        <v>0</v>
      </c>
      <c r="J50" s="14">
        <v>0</v>
      </c>
      <c r="K50" s="13">
        <v>0</v>
      </c>
      <c r="L50" s="16">
        <v>0</v>
      </c>
      <c r="M50" s="14">
        <v>1</v>
      </c>
      <c r="N50" s="13">
        <v>0</v>
      </c>
      <c r="O50" s="16">
        <v>2</v>
      </c>
      <c r="P50" s="16">
        <v>1</v>
      </c>
      <c r="Q50" s="16">
        <v>4</v>
      </c>
      <c r="R50" s="14">
        <v>3</v>
      </c>
      <c r="S50" s="15">
        <v>1</v>
      </c>
      <c r="T50" s="16">
        <v>0</v>
      </c>
      <c r="U50" s="16">
        <v>0</v>
      </c>
      <c r="V50" s="16">
        <v>1</v>
      </c>
      <c r="W50" s="14">
        <v>0</v>
      </c>
      <c r="X50" s="13">
        <v>0</v>
      </c>
      <c r="Y50" s="16">
        <v>0</v>
      </c>
      <c r="Z50" s="16">
        <v>1</v>
      </c>
      <c r="AA50" s="16">
        <v>2</v>
      </c>
      <c r="AB50" s="14">
        <v>0</v>
      </c>
      <c r="AC50" s="13">
        <v>0</v>
      </c>
      <c r="AD50" s="16">
        <v>0</v>
      </c>
      <c r="AE50" s="16">
        <v>0</v>
      </c>
      <c r="AF50" s="16">
        <v>0</v>
      </c>
      <c r="AG50" s="14">
        <v>1</v>
      </c>
      <c r="AH50" s="13">
        <v>2</v>
      </c>
      <c r="AI50" s="16">
        <v>1</v>
      </c>
      <c r="AJ50" s="16">
        <v>0</v>
      </c>
      <c r="AK50" s="16">
        <v>3</v>
      </c>
      <c r="AL50" s="14">
        <v>4</v>
      </c>
      <c r="AM50" s="14">
        <v>0</v>
      </c>
      <c r="AN50" s="14">
        <v>1</v>
      </c>
      <c r="AO50" s="14">
        <v>0</v>
      </c>
      <c r="AP50" s="15">
        <v>0</v>
      </c>
      <c r="AQ50" s="15">
        <v>1</v>
      </c>
      <c r="AS50" s="26">
        <f t="shared" si="0"/>
        <v>0</v>
      </c>
      <c r="AT50" s="26">
        <f t="shared" si="1"/>
        <v>0</v>
      </c>
      <c r="AU50" s="26"/>
      <c r="AV50" s="26">
        <f t="shared" si="2"/>
        <v>1</v>
      </c>
      <c r="AW50" s="26">
        <f t="shared" si="3"/>
        <v>0</v>
      </c>
      <c r="AX50" s="26"/>
      <c r="AY50" s="26">
        <f t="shared" si="4"/>
        <v>1</v>
      </c>
      <c r="AZ50" s="26">
        <f t="shared" si="5"/>
        <v>0</v>
      </c>
    </row>
    <row r="51" spans="2:53" ht="15.75" thickBot="1" x14ac:dyDescent="0.3">
      <c r="B51">
        <v>46</v>
      </c>
      <c r="C51" s="13">
        <v>0</v>
      </c>
      <c r="D51" s="14">
        <v>1</v>
      </c>
      <c r="E51" s="15">
        <v>4</v>
      </c>
      <c r="F51" s="13">
        <v>0</v>
      </c>
      <c r="G51" s="16">
        <v>0</v>
      </c>
      <c r="H51" s="16">
        <v>1</v>
      </c>
      <c r="I51" s="16">
        <v>0</v>
      </c>
      <c r="J51" s="14">
        <v>0</v>
      </c>
      <c r="K51" s="13">
        <v>0</v>
      </c>
      <c r="L51" s="16">
        <v>0</v>
      </c>
      <c r="M51" s="14">
        <v>1</v>
      </c>
      <c r="N51" s="13">
        <v>1</v>
      </c>
      <c r="O51" s="16">
        <v>0</v>
      </c>
      <c r="P51" s="16">
        <v>2</v>
      </c>
      <c r="Q51" s="16">
        <v>3</v>
      </c>
      <c r="R51" s="14">
        <v>4</v>
      </c>
      <c r="S51" s="15">
        <v>1</v>
      </c>
      <c r="T51" s="16">
        <v>0</v>
      </c>
      <c r="U51" s="16">
        <v>0</v>
      </c>
      <c r="V51" s="16">
        <v>0</v>
      </c>
      <c r="W51" s="14">
        <v>1</v>
      </c>
      <c r="X51" s="13">
        <v>1</v>
      </c>
      <c r="Y51" s="16">
        <v>3</v>
      </c>
      <c r="Z51" s="16">
        <v>2</v>
      </c>
      <c r="AA51" s="16">
        <v>4</v>
      </c>
      <c r="AB51" s="14">
        <v>5</v>
      </c>
      <c r="AC51" s="13">
        <v>0</v>
      </c>
      <c r="AD51" s="16">
        <v>0</v>
      </c>
      <c r="AE51" s="16">
        <v>0</v>
      </c>
      <c r="AF51" s="16">
        <v>0</v>
      </c>
      <c r="AG51" s="14">
        <v>1</v>
      </c>
      <c r="AH51" s="13">
        <v>2</v>
      </c>
      <c r="AI51" s="16">
        <v>1</v>
      </c>
      <c r="AJ51" s="16">
        <v>0</v>
      </c>
      <c r="AK51" s="16">
        <v>0</v>
      </c>
      <c r="AL51" s="14">
        <v>3</v>
      </c>
      <c r="AM51" s="14">
        <v>1</v>
      </c>
      <c r="AN51" s="14">
        <v>0</v>
      </c>
      <c r="AO51" s="14">
        <v>0</v>
      </c>
      <c r="AP51" s="15">
        <v>0</v>
      </c>
      <c r="AQ51" s="15">
        <v>1</v>
      </c>
      <c r="AS51" s="26">
        <f t="shared" si="0"/>
        <v>0</v>
      </c>
      <c r="AT51" s="26">
        <f t="shared" si="1"/>
        <v>0</v>
      </c>
      <c r="AU51" s="26"/>
      <c r="AV51" s="26">
        <f t="shared" si="2"/>
        <v>0</v>
      </c>
      <c r="AW51" s="26">
        <f t="shared" si="3"/>
        <v>0</v>
      </c>
      <c r="AX51" s="26"/>
      <c r="AY51" s="26">
        <f t="shared" si="4"/>
        <v>1</v>
      </c>
      <c r="AZ51" s="26">
        <f t="shared" si="5"/>
        <v>0</v>
      </c>
    </row>
    <row r="52" spans="2:53" ht="15.75" thickBot="1" x14ac:dyDescent="0.3">
      <c r="B52">
        <v>47</v>
      </c>
      <c r="C52" s="13">
        <v>0</v>
      </c>
      <c r="D52" s="14">
        <v>1</v>
      </c>
      <c r="E52" s="15">
        <v>4</v>
      </c>
      <c r="F52" s="13">
        <v>0</v>
      </c>
      <c r="G52" s="16">
        <v>0</v>
      </c>
      <c r="H52" s="16">
        <v>0</v>
      </c>
      <c r="I52" s="16">
        <v>1</v>
      </c>
      <c r="J52" s="14">
        <v>0</v>
      </c>
      <c r="K52" s="13">
        <v>0</v>
      </c>
      <c r="L52" s="16">
        <v>0</v>
      </c>
      <c r="M52" s="14">
        <v>1</v>
      </c>
      <c r="N52" s="13">
        <v>3</v>
      </c>
      <c r="O52" s="16">
        <v>0</v>
      </c>
      <c r="P52" s="16">
        <v>4</v>
      </c>
      <c r="Q52" s="16">
        <v>2</v>
      </c>
      <c r="R52" s="14">
        <v>1</v>
      </c>
      <c r="S52" s="15">
        <v>1</v>
      </c>
      <c r="T52" s="16">
        <v>1</v>
      </c>
      <c r="U52" s="16">
        <v>0</v>
      </c>
      <c r="V52" s="16">
        <v>0</v>
      </c>
      <c r="W52" s="14">
        <v>0</v>
      </c>
      <c r="X52" s="13">
        <v>0</v>
      </c>
      <c r="Y52" s="16">
        <v>3</v>
      </c>
      <c r="Z52" s="16">
        <v>4</v>
      </c>
      <c r="AA52" s="16">
        <v>1</v>
      </c>
      <c r="AB52" s="14">
        <v>2</v>
      </c>
      <c r="AC52" s="13">
        <v>0</v>
      </c>
      <c r="AD52" s="16">
        <v>0</v>
      </c>
      <c r="AE52" s="16">
        <v>0</v>
      </c>
      <c r="AF52" s="16">
        <v>1</v>
      </c>
      <c r="AG52" s="14">
        <v>0</v>
      </c>
      <c r="AH52" s="13">
        <v>2</v>
      </c>
      <c r="AI52" s="16">
        <v>3</v>
      </c>
      <c r="AJ52" s="16">
        <v>5</v>
      </c>
      <c r="AK52" s="16">
        <v>4</v>
      </c>
      <c r="AL52" s="14">
        <v>2</v>
      </c>
      <c r="AM52" s="14">
        <v>1</v>
      </c>
      <c r="AN52" s="14">
        <v>0</v>
      </c>
      <c r="AO52" s="14">
        <v>0</v>
      </c>
      <c r="AP52" s="15">
        <v>0</v>
      </c>
      <c r="AQ52" s="15">
        <v>1</v>
      </c>
      <c r="AS52" s="26">
        <f t="shared" si="0"/>
        <v>1</v>
      </c>
      <c r="AT52" s="26">
        <f t="shared" si="1"/>
        <v>1</v>
      </c>
      <c r="AU52" s="26"/>
      <c r="AV52" s="26">
        <f t="shared" si="2"/>
        <v>1</v>
      </c>
      <c r="AW52" s="26">
        <f t="shared" si="3"/>
        <v>1</v>
      </c>
      <c r="AX52" s="26"/>
      <c r="AY52" s="26">
        <f t="shared" si="4"/>
        <v>1</v>
      </c>
      <c r="AZ52" s="26">
        <f t="shared" si="5"/>
        <v>1</v>
      </c>
    </row>
    <row r="53" spans="2:53" ht="15.75" thickBot="1" x14ac:dyDescent="0.3">
      <c r="B53">
        <v>48</v>
      </c>
      <c r="C53" s="13">
        <v>0</v>
      </c>
      <c r="D53" s="14">
        <v>1</v>
      </c>
      <c r="E53" s="15">
        <v>4</v>
      </c>
      <c r="F53" s="13">
        <v>0</v>
      </c>
      <c r="G53" s="16">
        <v>0</v>
      </c>
      <c r="H53" s="16">
        <v>1</v>
      </c>
      <c r="I53" s="16">
        <v>0</v>
      </c>
      <c r="J53" s="14">
        <v>0</v>
      </c>
      <c r="K53" s="13">
        <v>0</v>
      </c>
      <c r="L53" s="16">
        <v>0</v>
      </c>
      <c r="M53" s="14">
        <v>1</v>
      </c>
      <c r="N53" s="13">
        <v>3</v>
      </c>
      <c r="O53" s="16">
        <v>5</v>
      </c>
      <c r="P53" s="16">
        <v>4</v>
      </c>
      <c r="Q53" s="16">
        <v>1</v>
      </c>
      <c r="R53" s="14">
        <v>2</v>
      </c>
      <c r="S53" s="15">
        <v>1</v>
      </c>
      <c r="T53" s="16">
        <v>1</v>
      </c>
      <c r="U53" s="16">
        <v>0</v>
      </c>
      <c r="V53" s="16">
        <v>0</v>
      </c>
      <c r="W53" s="14">
        <v>0</v>
      </c>
      <c r="X53" s="13">
        <v>5</v>
      </c>
      <c r="Y53" s="16">
        <v>4</v>
      </c>
      <c r="Z53" s="16">
        <v>3</v>
      </c>
      <c r="AA53" s="16">
        <v>1</v>
      </c>
      <c r="AB53" s="14">
        <v>2</v>
      </c>
      <c r="AC53" s="13">
        <v>0</v>
      </c>
      <c r="AD53" s="16">
        <v>0</v>
      </c>
      <c r="AE53" s="16">
        <v>0</v>
      </c>
      <c r="AF53" s="16">
        <v>0</v>
      </c>
      <c r="AG53" s="14">
        <v>1</v>
      </c>
      <c r="AH53" s="13">
        <v>2</v>
      </c>
      <c r="AI53" s="16">
        <v>1</v>
      </c>
      <c r="AJ53" s="16">
        <v>5</v>
      </c>
      <c r="AK53" s="16">
        <v>3</v>
      </c>
      <c r="AL53" s="14">
        <v>2</v>
      </c>
      <c r="AM53" s="14">
        <v>1</v>
      </c>
      <c r="AN53" s="14">
        <v>0</v>
      </c>
      <c r="AO53" s="14">
        <v>0</v>
      </c>
      <c r="AP53" s="15">
        <v>0</v>
      </c>
      <c r="AQ53" s="15">
        <v>1</v>
      </c>
      <c r="AS53" s="26">
        <f t="shared" si="0"/>
        <v>1</v>
      </c>
      <c r="AT53" s="26">
        <f t="shared" si="1"/>
        <v>1</v>
      </c>
      <c r="AU53" s="26"/>
      <c r="AV53" s="26">
        <f t="shared" si="2"/>
        <v>1</v>
      </c>
      <c r="AW53" s="26">
        <f t="shared" si="3"/>
        <v>1</v>
      </c>
      <c r="AX53" s="26"/>
      <c r="AY53" s="26">
        <f t="shared" si="4"/>
        <v>1</v>
      </c>
      <c r="AZ53" s="26">
        <f t="shared" si="5"/>
        <v>1</v>
      </c>
    </row>
    <row r="54" spans="2:53" ht="15.75" thickBot="1" x14ac:dyDescent="0.3">
      <c r="B54">
        <v>49</v>
      </c>
      <c r="C54" s="13">
        <v>0</v>
      </c>
      <c r="D54" s="14">
        <v>1</v>
      </c>
      <c r="E54" s="15">
        <v>4</v>
      </c>
      <c r="F54" s="13">
        <v>0</v>
      </c>
      <c r="G54" s="16">
        <v>0</v>
      </c>
      <c r="H54" s="16">
        <v>1</v>
      </c>
      <c r="I54" s="16">
        <v>0</v>
      </c>
      <c r="J54" s="14">
        <v>0</v>
      </c>
      <c r="K54" s="13">
        <v>0</v>
      </c>
      <c r="L54" s="16">
        <v>0</v>
      </c>
      <c r="M54" s="14">
        <v>1</v>
      </c>
      <c r="N54" s="13">
        <v>4</v>
      </c>
      <c r="O54" s="16">
        <v>0</v>
      </c>
      <c r="P54" s="16">
        <v>3</v>
      </c>
      <c r="Q54" s="16">
        <v>2</v>
      </c>
      <c r="R54" s="14">
        <v>1</v>
      </c>
      <c r="S54" s="15">
        <v>1</v>
      </c>
      <c r="T54" s="16">
        <v>0</v>
      </c>
      <c r="U54" s="16">
        <v>0</v>
      </c>
      <c r="V54" s="16">
        <v>1</v>
      </c>
      <c r="W54" s="14">
        <v>0</v>
      </c>
      <c r="X54" s="13">
        <v>2</v>
      </c>
      <c r="Y54" s="16">
        <v>5</v>
      </c>
      <c r="Z54" s="16">
        <v>4</v>
      </c>
      <c r="AA54" s="16">
        <v>3</v>
      </c>
      <c r="AB54" s="14">
        <v>1</v>
      </c>
      <c r="AC54" s="13">
        <v>0</v>
      </c>
      <c r="AD54" s="16">
        <v>0</v>
      </c>
      <c r="AE54" s="16">
        <v>0</v>
      </c>
      <c r="AF54" s="16">
        <v>1</v>
      </c>
      <c r="AG54" s="14">
        <v>0</v>
      </c>
      <c r="AH54" s="13">
        <v>3</v>
      </c>
      <c r="AI54" s="16">
        <v>1</v>
      </c>
      <c r="AJ54" s="16">
        <v>0</v>
      </c>
      <c r="AK54" s="16">
        <v>0</v>
      </c>
      <c r="AL54" s="14">
        <v>2</v>
      </c>
      <c r="AM54" s="14">
        <v>1</v>
      </c>
      <c r="AN54" s="14">
        <v>0</v>
      </c>
      <c r="AO54" s="14">
        <v>0</v>
      </c>
      <c r="AP54" s="15">
        <v>0</v>
      </c>
      <c r="AQ54" s="15">
        <v>1</v>
      </c>
      <c r="AS54" s="26">
        <f t="shared" si="0"/>
        <v>1</v>
      </c>
      <c r="AT54" s="26">
        <f t="shared" si="1"/>
        <v>1</v>
      </c>
      <c r="AU54" s="26"/>
      <c r="AV54" s="26">
        <f t="shared" si="2"/>
        <v>0</v>
      </c>
      <c r="AW54" s="26">
        <f t="shared" si="3"/>
        <v>1</v>
      </c>
      <c r="AX54" s="26"/>
      <c r="AY54" s="26">
        <f t="shared" si="4"/>
        <v>0</v>
      </c>
      <c r="AZ54" s="26">
        <f t="shared" si="5"/>
        <v>1</v>
      </c>
    </row>
    <row r="55" spans="2:53" ht="15.75" thickBot="1" x14ac:dyDescent="0.3">
      <c r="B55">
        <v>50</v>
      </c>
      <c r="C55" s="21">
        <v>0</v>
      </c>
      <c r="D55" s="22">
        <v>1</v>
      </c>
      <c r="E55" s="23">
        <v>4</v>
      </c>
      <c r="F55" s="21">
        <v>0</v>
      </c>
      <c r="G55" s="24">
        <v>0</v>
      </c>
      <c r="H55" s="24">
        <v>1</v>
      </c>
      <c r="I55" s="24">
        <v>0</v>
      </c>
      <c r="J55" s="22">
        <v>0</v>
      </c>
      <c r="K55" s="21">
        <v>0</v>
      </c>
      <c r="L55" s="24">
        <v>0</v>
      </c>
      <c r="M55" s="22">
        <v>1</v>
      </c>
      <c r="N55" s="21">
        <v>4</v>
      </c>
      <c r="O55" s="24">
        <v>5</v>
      </c>
      <c r="P55" s="24">
        <v>1</v>
      </c>
      <c r="Q55" s="24">
        <v>2</v>
      </c>
      <c r="R55" s="22">
        <v>3</v>
      </c>
      <c r="S55" s="23">
        <v>1</v>
      </c>
      <c r="T55" s="24">
        <v>0</v>
      </c>
      <c r="U55" s="24">
        <v>0</v>
      </c>
      <c r="V55" s="24">
        <v>1</v>
      </c>
      <c r="W55" s="22">
        <v>0</v>
      </c>
      <c r="X55" s="21">
        <v>4</v>
      </c>
      <c r="Y55" s="24">
        <v>5</v>
      </c>
      <c r="Z55" s="24">
        <v>1</v>
      </c>
      <c r="AA55" s="24">
        <v>2</v>
      </c>
      <c r="AB55" s="22">
        <v>3</v>
      </c>
      <c r="AC55" s="21">
        <v>0</v>
      </c>
      <c r="AD55" s="24">
        <v>0</v>
      </c>
      <c r="AE55" s="24">
        <v>0</v>
      </c>
      <c r="AF55" s="24">
        <v>0</v>
      </c>
      <c r="AG55" s="22">
        <v>1</v>
      </c>
      <c r="AH55" s="21">
        <v>1</v>
      </c>
      <c r="AI55" s="24">
        <v>2</v>
      </c>
      <c r="AJ55" s="24">
        <v>4</v>
      </c>
      <c r="AK55" s="24">
        <v>5</v>
      </c>
      <c r="AL55" s="22">
        <v>3</v>
      </c>
      <c r="AM55" s="23">
        <v>1</v>
      </c>
      <c r="AN55" s="22">
        <v>0</v>
      </c>
      <c r="AO55" s="22">
        <v>0</v>
      </c>
      <c r="AP55" s="23">
        <v>0</v>
      </c>
      <c r="AQ55" s="23">
        <v>0</v>
      </c>
      <c r="AS55" s="26">
        <f t="shared" si="0"/>
        <v>1</v>
      </c>
      <c r="AT55" s="26">
        <f t="shared" si="1"/>
        <v>0</v>
      </c>
      <c r="AU55" s="26"/>
      <c r="AV55" s="26">
        <f t="shared" si="2"/>
        <v>1</v>
      </c>
      <c r="AW55" s="26">
        <f t="shared" si="3"/>
        <v>0</v>
      </c>
      <c r="AX55" s="26"/>
      <c r="AY55" s="26">
        <f t="shared" si="4"/>
        <v>1</v>
      </c>
      <c r="AZ55" s="26">
        <f t="shared" si="5"/>
        <v>0</v>
      </c>
    </row>
    <row r="56" spans="2:53" x14ac:dyDescent="0.25">
      <c r="B56" t="s">
        <v>25</v>
      </c>
      <c r="C56" s="25">
        <f>SUM(C6:C55)</f>
        <v>22</v>
      </c>
      <c r="D56" s="25">
        <f t="shared" ref="D56:AQ56" si="6">SUM(D6:D55)</f>
        <v>28</v>
      </c>
      <c r="E56" s="25"/>
      <c r="F56" s="25">
        <f t="shared" si="6"/>
        <v>7</v>
      </c>
      <c r="G56" s="25">
        <f t="shared" si="6"/>
        <v>17</v>
      </c>
      <c r="H56" s="25">
        <f t="shared" si="6"/>
        <v>22</v>
      </c>
      <c r="I56" s="25">
        <f t="shared" si="6"/>
        <v>4</v>
      </c>
      <c r="J56" s="25">
        <f t="shared" si="6"/>
        <v>1</v>
      </c>
      <c r="K56" s="25">
        <f t="shared" si="6"/>
        <v>1</v>
      </c>
      <c r="L56" s="25">
        <f t="shared" si="6"/>
        <v>9</v>
      </c>
      <c r="M56" s="25">
        <f t="shared" si="6"/>
        <v>44</v>
      </c>
      <c r="N56" s="25"/>
      <c r="O56" s="25"/>
      <c r="P56" s="25"/>
      <c r="Q56" s="25"/>
      <c r="R56" s="25"/>
      <c r="S56" s="25">
        <f t="shared" si="6"/>
        <v>32</v>
      </c>
      <c r="T56" s="25">
        <f t="shared" si="6"/>
        <v>9</v>
      </c>
      <c r="U56" s="25">
        <f t="shared" si="6"/>
        <v>8</v>
      </c>
      <c r="V56" s="25">
        <f t="shared" si="6"/>
        <v>8</v>
      </c>
      <c r="W56" s="25">
        <f t="shared" si="6"/>
        <v>7</v>
      </c>
      <c r="X56" s="25"/>
      <c r="Y56" s="25"/>
      <c r="Z56" s="25"/>
      <c r="AA56" s="25"/>
      <c r="AB56" s="25"/>
      <c r="AC56" s="25">
        <f t="shared" si="6"/>
        <v>1</v>
      </c>
      <c r="AD56" s="25">
        <f t="shared" si="6"/>
        <v>0</v>
      </c>
      <c r="AE56" s="25">
        <f t="shared" si="6"/>
        <v>0</v>
      </c>
      <c r="AF56" s="25">
        <f t="shared" si="6"/>
        <v>27</v>
      </c>
      <c r="AG56" s="25">
        <f t="shared" si="6"/>
        <v>22</v>
      </c>
      <c r="AH56" s="25"/>
      <c r="AI56" s="25"/>
      <c r="AJ56" s="25"/>
      <c r="AK56" s="25"/>
      <c r="AL56" s="25"/>
      <c r="AM56" s="25">
        <f t="shared" si="6"/>
        <v>14</v>
      </c>
      <c r="AN56" s="25">
        <f t="shared" si="6"/>
        <v>9</v>
      </c>
      <c r="AO56" s="25">
        <f t="shared" si="6"/>
        <v>26</v>
      </c>
      <c r="AP56" s="25">
        <f t="shared" si="6"/>
        <v>1</v>
      </c>
      <c r="AQ56" s="25">
        <f t="shared" si="6"/>
        <v>49</v>
      </c>
      <c r="AS56" s="28">
        <f>SUM(AS6:AS55)</f>
        <v>24</v>
      </c>
      <c r="AT56" s="28">
        <f t="shared" ref="AT56:AZ56" si="7">SUM(AT6:AT55)</f>
        <v>14</v>
      </c>
      <c r="AU56" s="28"/>
      <c r="AV56" s="28">
        <f t="shared" si="7"/>
        <v>16</v>
      </c>
      <c r="AW56" s="28">
        <f t="shared" si="7"/>
        <v>11</v>
      </c>
      <c r="AX56" s="28"/>
      <c r="AY56" s="28">
        <f t="shared" si="7"/>
        <v>22</v>
      </c>
      <c r="AZ56" s="28">
        <f t="shared" si="7"/>
        <v>26</v>
      </c>
    </row>
    <row r="57" spans="2:53" x14ac:dyDescent="0.25">
      <c r="B57" t="s">
        <v>26</v>
      </c>
      <c r="C57">
        <f>(C56/50)*100</f>
        <v>44</v>
      </c>
      <c r="D57">
        <f t="shared" ref="D57:AQ57" si="8">(D56/50)*100</f>
        <v>56.000000000000007</v>
      </c>
      <c r="F57">
        <f t="shared" si="8"/>
        <v>14.000000000000002</v>
      </c>
      <c r="G57">
        <f t="shared" si="8"/>
        <v>34</v>
      </c>
      <c r="H57">
        <f t="shared" si="8"/>
        <v>44</v>
      </c>
      <c r="I57">
        <f t="shared" si="8"/>
        <v>8</v>
      </c>
      <c r="J57">
        <f t="shared" si="8"/>
        <v>2</v>
      </c>
      <c r="K57">
        <f t="shared" si="8"/>
        <v>2</v>
      </c>
      <c r="L57">
        <f t="shared" si="8"/>
        <v>18</v>
      </c>
      <c r="M57">
        <f t="shared" si="8"/>
        <v>88</v>
      </c>
      <c r="S57">
        <f t="shared" si="8"/>
        <v>64</v>
      </c>
      <c r="T57">
        <f t="shared" si="8"/>
        <v>18</v>
      </c>
      <c r="U57">
        <f t="shared" si="8"/>
        <v>16</v>
      </c>
      <c r="V57">
        <f t="shared" si="8"/>
        <v>16</v>
      </c>
      <c r="W57">
        <f t="shared" si="8"/>
        <v>14.000000000000002</v>
      </c>
      <c r="AC57">
        <f t="shared" si="8"/>
        <v>2</v>
      </c>
      <c r="AD57">
        <f t="shared" si="8"/>
        <v>0</v>
      </c>
      <c r="AE57">
        <f t="shared" si="8"/>
        <v>0</v>
      </c>
      <c r="AF57">
        <f t="shared" si="8"/>
        <v>54</v>
      </c>
      <c r="AG57">
        <f t="shared" si="8"/>
        <v>44</v>
      </c>
      <c r="AM57">
        <f t="shared" si="8"/>
        <v>28.000000000000004</v>
      </c>
      <c r="AN57">
        <f t="shared" si="8"/>
        <v>18</v>
      </c>
      <c r="AO57">
        <f t="shared" si="8"/>
        <v>52</v>
      </c>
      <c r="AP57">
        <f t="shared" si="8"/>
        <v>2</v>
      </c>
      <c r="AQ57">
        <f t="shared" si="8"/>
        <v>98</v>
      </c>
    </row>
    <row r="58" spans="2:53" ht="15.75" thickBot="1" x14ac:dyDescent="0.3"/>
    <row r="59" spans="2:53" x14ac:dyDescent="0.25">
      <c r="AS59" s="40" t="s">
        <v>9</v>
      </c>
      <c r="AT59" s="42"/>
      <c r="AU59" s="42"/>
      <c r="AV59" s="42" t="s">
        <v>27</v>
      </c>
      <c r="AW59" s="42"/>
      <c r="AX59" s="42"/>
      <c r="AY59" s="42" t="s">
        <v>28</v>
      </c>
      <c r="AZ59" s="42"/>
      <c r="BA59" s="41"/>
    </row>
    <row r="60" spans="2:53" ht="15.75" thickBot="1" x14ac:dyDescent="0.3">
      <c r="F60" s="25"/>
      <c r="AS60" s="31" t="s">
        <v>13</v>
      </c>
      <c r="AT60" s="32" t="s">
        <v>14</v>
      </c>
      <c r="AU60" s="32" t="s">
        <v>30</v>
      </c>
      <c r="AV60" s="32" t="s">
        <v>13</v>
      </c>
      <c r="AW60" s="32" t="s">
        <v>14</v>
      </c>
      <c r="AX60" s="32" t="s">
        <v>30</v>
      </c>
      <c r="AY60" s="32" t="s">
        <v>19</v>
      </c>
      <c r="AZ60" s="32" t="s">
        <v>13</v>
      </c>
      <c r="BA60" s="33" t="s">
        <v>30</v>
      </c>
    </row>
    <row r="61" spans="2:53" x14ac:dyDescent="0.25">
      <c r="AS61" s="30">
        <f>AS56</f>
        <v>24</v>
      </c>
      <c r="AT61" s="30">
        <f t="shared" ref="AT61:AZ61" si="9">AT56</f>
        <v>14</v>
      </c>
      <c r="AU61" s="30">
        <f>50-(AS61+AT61)</f>
        <v>12</v>
      </c>
      <c r="AV61" s="30">
        <f>AV56</f>
        <v>16</v>
      </c>
      <c r="AW61" s="30">
        <f t="shared" si="9"/>
        <v>11</v>
      </c>
      <c r="AX61" s="30">
        <f>50-(AV61+AW61)</f>
        <v>23</v>
      </c>
      <c r="AY61" s="30">
        <f t="shared" si="9"/>
        <v>22</v>
      </c>
      <c r="AZ61" s="30">
        <f t="shared" si="9"/>
        <v>26</v>
      </c>
      <c r="BA61" s="30">
        <f>50-(AY61+AZ61)</f>
        <v>2</v>
      </c>
    </row>
    <row r="64" spans="2:53" x14ac:dyDescent="0.25">
      <c r="AT64" s="49" t="s">
        <v>37</v>
      </c>
      <c r="AU64" s="49"/>
      <c r="AV64" s="49"/>
    </row>
    <row r="65" spans="46:48" x14ac:dyDescent="0.25">
      <c r="AT65" s="50" t="s">
        <v>36</v>
      </c>
      <c r="AU65" s="49" t="s">
        <v>38</v>
      </c>
      <c r="AV65" s="49"/>
    </row>
    <row r="66" spans="46:48" x14ac:dyDescent="0.25">
      <c r="AT66" s="50">
        <v>32</v>
      </c>
      <c r="AU66" s="49">
        <f>50-AT66</f>
        <v>18</v>
      </c>
      <c r="AV66" s="49"/>
    </row>
    <row r="94" spans="11:35" ht="15.75" thickBot="1" x14ac:dyDescent="0.3"/>
    <row r="95" spans="11:35" x14ac:dyDescent="0.25">
      <c r="S95" s="61" t="s">
        <v>48</v>
      </c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62"/>
      <c r="AI95" s="63"/>
    </row>
    <row r="96" spans="11:35" x14ac:dyDescent="0.25">
      <c r="K96" t="s">
        <v>44</v>
      </c>
      <c r="L96" t="s">
        <v>45</v>
      </c>
      <c r="M96" t="s">
        <v>46</v>
      </c>
      <c r="N96" t="s">
        <v>47</v>
      </c>
      <c r="S96" s="64">
        <v>1</v>
      </c>
      <c r="T96" s="59"/>
      <c r="U96" s="59"/>
      <c r="V96" s="59"/>
      <c r="W96" s="59">
        <v>2</v>
      </c>
      <c r="X96" s="59"/>
      <c r="Y96" s="59"/>
      <c r="Z96" s="59"/>
      <c r="AA96" s="59"/>
      <c r="AB96" s="59"/>
      <c r="AC96" s="59"/>
      <c r="AD96" s="59"/>
      <c r="AE96" s="59">
        <v>3</v>
      </c>
      <c r="AF96" s="59"/>
      <c r="AG96" s="59"/>
      <c r="AH96" s="59"/>
      <c r="AI96" s="65"/>
    </row>
    <row r="97" spans="11:48" ht="15.75" thickBot="1" x14ac:dyDescent="0.3">
      <c r="K97">
        <f>IF(E6=1,1,0)</f>
        <v>0</v>
      </c>
      <c r="L97">
        <f>IF(E6=2,1,0)</f>
        <v>1</v>
      </c>
      <c r="M97">
        <f>IF(E6=3,1,0)</f>
        <v>0</v>
      </c>
      <c r="N97">
        <f>IF(E6=4,1,0)</f>
        <v>0</v>
      </c>
      <c r="S97" s="66">
        <v>10</v>
      </c>
      <c r="T97" s="67">
        <v>13</v>
      </c>
      <c r="U97" s="68">
        <v>14</v>
      </c>
      <c r="V97" s="69" t="s">
        <v>50</v>
      </c>
      <c r="W97" s="70">
        <v>12</v>
      </c>
      <c r="X97" s="67">
        <v>9</v>
      </c>
      <c r="Y97" s="67">
        <v>4</v>
      </c>
      <c r="Z97" s="67">
        <v>5</v>
      </c>
      <c r="AA97" s="67">
        <v>6</v>
      </c>
      <c r="AB97" s="67">
        <v>7</v>
      </c>
      <c r="AC97" s="71">
        <v>8</v>
      </c>
      <c r="AD97" s="72" t="s">
        <v>50</v>
      </c>
      <c r="AE97" s="67">
        <v>6</v>
      </c>
      <c r="AF97" s="67">
        <v>8</v>
      </c>
      <c r="AG97" s="67">
        <v>9</v>
      </c>
      <c r="AH97" s="67">
        <v>12</v>
      </c>
      <c r="AI97" s="73" t="s">
        <v>50</v>
      </c>
    </row>
    <row r="98" spans="11:48" x14ac:dyDescent="0.25">
      <c r="K98">
        <f t="shared" ref="K98:K147" si="10">IF(E7=1,1,0)</f>
        <v>0</v>
      </c>
      <c r="L98">
        <f t="shared" ref="L98:L147" si="11">IF(E7=2,1,0)</f>
        <v>1</v>
      </c>
      <c r="M98">
        <f t="shared" ref="M98:M147" si="12">IF(E7=3,1,0)</f>
        <v>0</v>
      </c>
      <c r="N98">
        <f t="shared" ref="N98:N147" si="13">IF(E7=4,1,0)</f>
        <v>0</v>
      </c>
      <c r="S98" s="53">
        <f>AC6*AO122+AD6*AP122+AE6*AQ122+AF6*AR122+AG6*AS122</f>
        <v>5</v>
      </c>
      <c r="T98" s="30">
        <f>AM6*AT122+AN6*AU122+AO6*AV122+AP6*AW122</f>
        <v>2.5</v>
      </c>
      <c r="U98" s="55">
        <v>5</v>
      </c>
      <c r="V98" s="56">
        <f>SUM(S98:U98)</f>
        <v>12.5</v>
      </c>
      <c r="W98" s="52">
        <f>AH6*AZ122+AL6*BA122+AI6*BB122+AJ6*BC122+AK6*BD122</f>
        <v>13.5</v>
      </c>
      <c r="X98" s="30">
        <f>X6*BE122+Y6*BF122+Z6*BG122+AA6*BH122+AB6*BI122</f>
        <v>0</v>
      </c>
      <c r="Y98" s="30">
        <f>F6*BJ122+G6*BK122+H6*BL122+I6*BM122+J6*BN122</f>
        <v>0</v>
      </c>
      <c r="Z98" s="30">
        <f>K6*(-5)+L6*0+M6*5</f>
        <v>5</v>
      </c>
      <c r="AA98" s="30">
        <f>N6*BR122+O6*BS122+P6*BT122+Q6*BU122+R6*BV122</f>
        <v>-2</v>
      </c>
      <c r="AB98" s="30">
        <f>IF(S6=1,5,-5)</f>
        <v>5</v>
      </c>
      <c r="AC98" s="54">
        <f>T6*BY122+U6*BZ122+V6*CA122+W6*CB122</f>
        <v>2.5</v>
      </c>
      <c r="AD98">
        <f>SUM(W98:AC98)</f>
        <v>24</v>
      </c>
      <c r="AE98" s="60">
        <f>AA98</f>
        <v>-2</v>
      </c>
      <c r="AF98" s="30">
        <f>AC98</f>
        <v>2.5</v>
      </c>
      <c r="AG98" s="30">
        <f>X98</f>
        <v>0</v>
      </c>
      <c r="AH98" s="30">
        <f>W98</f>
        <v>13.5</v>
      </c>
      <c r="AI98" s="60">
        <f>SUM(AE98:AH98)</f>
        <v>14</v>
      </c>
      <c r="AJ98">
        <v>1</v>
      </c>
    </row>
    <row r="99" spans="11:48" x14ac:dyDescent="0.25">
      <c r="K99">
        <f t="shared" si="10"/>
        <v>0</v>
      </c>
      <c r="L99">
        <f t="shared" si="11"/>
        <v>1</v>
      </c>
      <c r="M99">
        <f t="shared" si="12"/>
        <v>0</v>
      </c>
      <c r="N99">
        <f t="shared" si="13"/>
        <v>0</v>
      </c>
      <c r="S99" s="53">
        <f t="shared" ref="S99:S147" si="14">AC7*AO123+AD7*AP123+AE7*AQ123+AF7*AR123+AG7*AS123</f>
        <v>5</v>
      </c>
      <c r="T99" s="30">
        <f t="shared" ref="T99:T147" si="15">AM7*AT123+AN7*AU123+AO7*AV123+AP7*AW123</f>
        <v>2.5</v>
      </c>
      <c r="U99" s="55">
        <v>5</v>
      </c>
      <c r="V99" s="56">
        <f t="shared" ref="V99:V147" si="16">SUM(S99:U99)</f>
        <v>12.5</v>
      </c>
      <c r="W99" s="52">
        <f t="shared" ref="W99:W147" si="17">AH7*AZ123+AL7*BA123+AI7*BB123+AJ7*BC123+AK7*BD123</f>
        <v>14</v>
      </c>
      <c r="X99" s="30">
        <f t="shared" ref="X99:X147" si="18">X7*BE123+Y7*BF123+Z7*BG123+AA7*BH123+AB7*BI123</f>
        <v>0</v>
      </c>
      <c r="Y99" s="30">
        <f t="shared" ref="Y99:Y147" si="19">F7*BJ123+G7*BK123+H7*BL123+I7*BM123+J7*BN123</f>
        <v>-2.5</v>
      </c>
      <c r="Z99" s="30">
        <f t="shared" ref="Z99:Z147" si="20">K7*(-5)+L7*0+M7*5</f>
        <v>5</v>
      </c>
      <c r="AA99" s="30">
        <f t="shared" ref="AA99:AA147" si="21">N7*BR123+O7*BS123+P7*BT123+Q7*BU123+R7*BV123</f>
        <v>5.5</v>
      </c>
      <c r="AB99" s="30">
        <f t="shared" ref="AB99:AB147" si="22">IF(S7=1,5,-5)</f>
        <v>-5</v>
      </c>
      <c r="AC99" s="54">
        <f t="shared" ref="AC99:AC147" si="23">T7*BY123+U7*BZ123+V7*CA123+W7*CB123</f>
        <v>0</v>
      </c>
      <c r="AD99">
        <f t="shared" ref="AD99:AD147" si="24">SUM(W99:AC99)</f>
        <v>17</v>
      </c>
      <c r="AE99" s="50">
        <f t="shared" ref="AE99:AE147" si="25">AA99</f>
        <v>5.5</v>
      </c>
      <c r="AF99" s="50">
        <f t="shared" ref="AF99:AF147" si="26">AC99</f>
        <v>0</v>
      </c>
      <c r="AG99" s="30">
        <f t="shared" ref="AG99:AG147" si="27">X99</f>
        <v>0</v>
      </c>
      <c r="AH99" s="50">
        <f t="shared" ref="AH99:AH147" si="28">W99</f>
        <v>14</v>
      </c>
      <c r="AI99" s="60">
        <f t="shared" ref="AI99:AI147" si="29">SUM(AE99:AH99)</f>
        <v>19.5</v>
      </c>
      <c r="AJ99">
        <v>1</v>
      </c>
    </row>
    <row r="100" spans="11:48" x14ac:dyDescent="0.25">
      <c r="K100">
        <f t="shared" si="10"/>
        <v>0</v>
      </c>
      <c r="L100">
        <f t="shared" si="11"/>
        <v>1</v>
      </c>
      <c r="M100">
        <f t="shared" si="12"/>
        <v>0</v>
      </c>
      <c r="N100">
        <f t="shared" si="13"/>
        <v>0</v>
      </c>
      <c r="S100" s="53">
        <f t="shared" si="14"/>
        <v>-6.5</v>
      </c>
      <c r="T100" s="30">
        <f t="shared" si="15"/>
        <v>-2.5</v>
      </c>
      <c r="U100" s="55">
        <v>5</v>
      </c>
      <c r="V100" s="56">
        <f t="shared" si="16"/>
        <v>-4</v>
      </c>
      <c r="W100" s="52">
        <f t="shared" si="17"/>
        <v>1.5</v>
      </c>
      <c r="X100" s="30">
        <f t="shared" si="18"/>
        <v>1.5</v>
      </c>
      <c r="Y100" s="30">
        <f t="shared" si="19"/>
        <v>0</v>
      </c>
      <c r="Z100" s="30">
        <f t="shared" si="20"/>
        <v>5</v>
      </c>
      <c r="AA100" s="30">
        <f t="shared" si="21"/>
        <v>1</v>
      </c>
      <c r="AB100" s="30">
        <f t="shared" si="22"/>
        <v>5</v>
      </c>
      <c r="AC100" s="54">
        <f t="shared" si="23"/>
        <v>2.5</v>
      </c>
      <c r="AD100">
        <f t="shared" si="24"/>
        <v>16.5</v>
      </c>
      <c r="AE100" s="50">
        <f t="shared" si="25"/>
        <v>1</v>
      </c>
      <c r="AF100" s="50">
        <f t="shared" si="26"/>
        <v>2.5</v>
      </c>
      <c r="AG100" s="30">
        <f t="shared" si="27"/>
        <v>1.5</v>
      </c>
      <c r="AH100" s="50">
        <f t="shared" si="28"/>
        <v>1.5</v>
      </c>
      <c r="AI100" s="60">
        <f t="shared" si="29"/>
        <v>6.5</v>
      </c>
      <c r="AJ100">
        <v>1</v>
      </c>
    </row>
    <row r="101" spans="11:48" x14ac:dyDescent="0.25">
      <c r="K101">
        <f t="shared" si="10"/>
        <v>0</v>
      </c>
      <c r="L101">
        <f t="shared" si="11"/>
        <v>1</v>
      </c>
      <c r="M101">
        <f t="shared" si="12"/>
        <v>0</v>
      </c>
      <c r="N101">
        <f t="shared" si="13"/>
        <v>0</v>
      </c>
      <c r="S101" s="53">
        <f t="shared" si="14"/>
        <v>4</v>
      </c>
      <c r="T101" s="30">
        <f t="shared" si="15"/>
        <v>-2.5</v>
      </c>
      <c r="U101" s="55">
        <v>5</v>
      </c>
      <c r="V101" s="56">
        <f t="shared" si="16"/>
        <v>6.5</v>
      </c>
      <c r="W101" s="52">
        <f t="shared" si="17"/>
        <v>10.5</v>
      </c>
      <c r="X101" s="30">
        <f t="shared" si="18"/>
        <v>5.5</v>
      </c>
      <c r="Y101" s="30">
        <f t="shared" si="19"/>
        <v>-2.5</v>
      </c>
      <c r="Z101" s="30">
        <f t="shared" si="20"/>
        <v>-5</v>
      </c>
      <c r="AA101" s="30">
        <f t="shared" si="21"/>
        <v>5.5</v>
      </c>
      <c r="AB101" s="30">
        <f t="shared" si="22"/>
        <v>5</v>
      </c>
      <c r="AC101" s="54">
        <f t="shared" si="23"/>
        <v>-5</v>
      </c>
      <c r="AD101">
        <f t="shared" si="24"/>
        <v>14</v>
      </c>
      <c r="AE101" s="50">
        <f t="shared" si="25"/>
        <v>5.5</v>
      </c>
      <c r="AF101" s="50">
        <f t="shared" si="26"/>
        <v>-5</v>
      </c>
      <c r="AG101" s="30">
        <f t="shared" si="27"/>
        <v>5.5</v>
      </c>
      <c r="AH101" s="50">
        <f t="shared" si="28"/>
        <v>10.5</v>
      </c>
      <c r="AI101" s="60">
        <f t="shared" si="29"/>
        <v>16.5</v>
      </c>
      <c r="AJ101">
        <v>1</v>
      </c>
    </row>
    <row r="102" spans="11:48" x14ac:dyDescent="0.25">
      <c r="K102">
        <f t="shared" si="10"/>
        <v>0</v>
      </c>
      <c r="L102">
        <f t="shared" si="11"/>
        <v>1</v>
      </c>
      <c r="M102">
        <f t="shared" si="12"/>
        <v>0</v>
      </c>
      <c r="N102">
        <f t="shared" si="13"/>
        <v>0</v>
      </c>
      <c r="S102" s="53">
        <f t="shared" si="14"/>
        <v>4</v>
      </c>
      <c r="T102" s="30">
        <f t="shared" si="15"/>
        <v>2.5</v>
      </c>
      <c r="U102" s="55">
        <v>5</v>
      </c>
      <c r="V102" s="56">
        <f t="shared" si="16"/>
        <v>11.5</v>
      </c>
      <c r="W102" s="52">
        <f t="shared" si="17"/>
        <v>-0.5</v>
      </c>
      <c r="X102" s="30">
        <f t="shared" si="18"/>
        <v>-3</v>
      </c>
      <c r="Y102" s="30">
        <f t="shared" si="19"/>
        <v>-2.5</v>
      </c>
      <c r="Z102" s="30">
        <f t="shared" si="20"/>
        <v>5</v>
      </c>
      <c r="AA102" s="30">
        <f t="shared" si="21"/>
        <v>-7.5</v>
      </c>
      <c r="AB102" s="30">
        <f t="shared" si="22"/>
        <v>5</v>
      </c>
      <c r="AC102" s="54">
        <f t="shared" si="23"/>
        <v>-2.5</v>
      </c>
      <c r="AD102">
        <f t="shared" si="24"/>
        <v>-6</v>
      </c>
      <c r="AE102" s="50">
        <f t="shared" si="25"/>
        <v>-7.5</v>
      </c>
      <c r="AF102" s="50">
        <f t="shared" si="26"/>
        <v>-2.5</v>
      </c>
      <c r="AG102" s="30">
        <f t="shared" si="27"/>
        <v>-3</v>
      </c>
      <c r="AH102" s="50">
        <f t="shared" si="28"/>
        <v>-0.5</v>
      </c>
      <c r="AI102" s="60">
        <f t="shared" si="29"/>
        <v>-13.5</v>
      </c>
      <c r="AJ102">
        <v>1</v>
      </c>
    </row>
    <row r="103" spans="11:48" x14ac:dyDescent="0.25">
      <c r="K103">
        <f t="shared" si="10"/>
        <v>0</v>
      </c>
      <c r="L103">
        <f t="shared" si="11"/>
        <v>1</v>
      </c>
      <c r="M103">
        <f t="shared" si="12"/>
        <v>0</v>
      </c>
      <c r="N103">
        <f t="shared" si="13"/>
        <v>0</v>
      </c>
      <c r="S103" s="53">
        <f t="shared" si="14"/>
        <v>4</v>
      </c>
      <c r="T103" s="30">
        <f t="shared" si="15"/>
        <v>-5</v>
      </c>
      <c r="U103" s="55">
        <v>5</v>
      </c>
      <c r="V103" s="56">
        <f t="shared" si="16"/>
        <v>4</v>
      </c>
      <c r="W103" s="52">
        <f t="shared" si="17"/>
        <v>21.5</v>
      </c>
      <c r="X103" s="30">
        <f t="shared" si="18"/>
        <v>0</v>
      </c>
      <c r="Y103" s="30">
        <f t="shared" si="19"/>
        <v>-5</v>
      </c>
      <c r="Z103" s="30">
        <f t="shared" si="20"/>
        <v>0</v>
      </c>
      <c r="AA103" s="30">
        <f t="shared" si="21"/>
        <v>5.5</v>
      </c>
      <c r="AB103" s="30">
        <f t="shared" si="22"/>
        <v>-5</v>
      </c>
      <c r="AC103" s="54">
        <f t="shared" si="23"/>
        <v>0</v>
      </c>
      <c r="AD103">
        <f t="shared" si="24"/>
        <v>17</v>
      </c>
      <c r="AE103" s="50">
        <f t="shared" si="25"/>
        <v>5.5</v>
      </c>
      <c r="AF103" s="50">
        <f t="shared" si="26"/>
        <v>0</v>
      </c>
      <c r="AG103" s="30">
        <f t="shared" si="27"/>
        <v>0</v>
      </c>
      <c r="AH103" s="50">
        <f t="shared" si="28"/>
        <v>21.5</v>
      </c>
      <c r="AI103" s="60">
        <f t="shared" si="29"/>
        <v>27</v>
      </c>
      <c r="AJ103">
        <v>1</v>
      </c>
    </row>
    <row r="104" spans="11:48" x14ac:dyDescent="0.25">
      <c r="K104">
        <f t="shared" si="10"/>
        <v>0</v>
      </c>
      <c r="L104">
        <f t="shared" si="11"/>
        <v>0</v>
      </c>
      <c r="M104">
        <f t="shared" si="12"/>
        <v>1</v>
      </c>
      <c r="N104">
        <f t="shared" si="13"/>
        <v>0</v>
      </c>
      <c r="S104" s="53">
        <f t="shared" si="14"/>
        <v>4</v>
      </c>
      <c r="T104" s="30">
        <f t="shared" si="15"/>
        <v>-5</v>
      </c>
      <c r="U104" s="55">
        <v>5</v>
      </c>
      <c r="V104" s="56">
        <f t="shared" si="16"/>
        <v>4</v>
      </c>
      <c r="W104" s="52">
        <f t="shared" si="17"/>
        <v>-22</v>
      </c>
      <c r="X104" s="30">
        <f t="shared" si="18"/>
        <v>0</v>
      </c>
      <c r="Y104" s="30">
        <f t="shared" si="19"/>
        <v>-5</v>
      </c>
      <c r="Z104" s="30">
        <f t="shared" si="20"/>
        <v>5</v>
      </c>
      <c r="AA104" s="30">
        <f t="shared" si="21"/>
        <v>0</v>
      </c>
      <c r="AB104" s="30">
        <f t="shared" si="22"/>
        <v>-5</v>
      </c>
      <c r="AC104" s="54">
        <f t="shared" si="23"/>
        <v>0</v>
      </c>
      <c r="AD104">
        <f t="shared" si="24"/>
        <v>-27</v>
      </c>
      <c r="AE104" s="50">
        <f t="shared" si="25"/>
        <v>0</v>
      </c>
      <c r="AF104" s="50">
        <f t="shared" si="26"/>
        <v>0</v>
      </c>
      <c r="AG104" s="30">
        <f t="shared" si="27"/>
        <v>0</v>
      </c>
      <c r="AH104" s="50">
        <f t="shared" si="28"/>
        <v>-22</v>
      </c>
      <c r="AI104" s="60">
        <f t="shared" si="29"/>
        <v>-22</v>
      </c>
      <c r="AJ104">
        <v>1</v>
      </c>
    </row>
    <row r="105" spans="11:48" x14ac:dyDescent="0.25">
      <c r="K105">
        <f t="shared" si="10"/>
        <v>0</v>
      </c>
      <c r="L105">
        <f t="shared" si="11"/>
        <v>0</v>
      </c>
      <c r="M105">
        <f t="shared" si="12"/>
        <v>1</v>
      </c>
      <c r="N105">
        <f t="shared" si="13"/>
        <v>0</v>
      </c>
      <c r="S105" s="53">
        <f t="shared" si="14"/>
        <v>4</v>
      </c>
      <c r="T105" s="30">
        <f t="shared" si="15"/>
        <v>2.5</v>
      </c>
      <c r="U105" s="55">
        <v>5</v>
      </c>
      <c r="V105" s="56">
        <f t="shared" si="16"/>
        <v>11.5</v>
      </c>
      <c r="W105" s="52">
        <f t="shared" si="17"/>
        <v>-18</v>
      </c>
      <c r="X105" s="30">
        <f t="shared" si="18"/>
        <v>-10</v>
      </c>
      <c r="Y105" s="30">
        <f t="shared" si="19"/>
        <v>-5</v>
      </c>
      <c r="Z105" s="30">
        <f t="shared" si="20"/>
        <v>0</v>
      </c>
      <c r="AA105" s="30">
        <f t="shared" si="21"/>
        <v>-6.5</v>
      </c>
      <c r="AB105" s="30">
        <f t="shared" si="22"/>
        <v>5</v>
      </c>
      <c r="AC105" s="54">
        <f t="shared" si="23"/>
        <v>-2.5</v>
      </c>
      <c r="AD105">
        <f t="shared" si="24"/>
        <v>-37</v>
      </c>
      <c r="AE105" s="50">
        <f t="shared" si="25"/>
        <v>-6.5</v>
      </c>
      <c r="AF105" s="50">
        <f t="shared" si="26"/>
        <v>-2.5</v>
      </c>
      <c r="AG105" s="30">
        <f t="shared" si="27"/>
        <v>-10</v>
      </c>
      <c r="AH105" s="50">
        <f t="shared" si="28"/>
        <v>-18</v>
      </c>
      <c r="AI105" s="60">
        <f t="shared" si="29"/>
        <v>-37</v>
      </c>
      <c r="AJ105">
        <v>1</v>
      </c>
    </row>
    <row r="106" spans="11:48" x14ac:dyDescent="0.25">
      <c r="K106">
        <f t="shared" si="10"/>
        <v>0</v>
      </c>
      <c r="L106">
        <f t="shared" si="11"/>
        <v>0</v>
      </c>
      <c r="M106">
        <f t="shared" si="12"/>
        <v>1</v>
      </c>
      <c r="N106">
        <f t="shared" si="13"/>
        <v>0</v>
      </c>
      <c r="S106" s="53">
        <f t="shared" si="14"/>
        <v>4</v>
      </c>
      <c r="T106" s="30">
        <f t="shared" si="15"/>
        <v>2.5</v>
      </c>
      <c r="U106" s="55">
        <v>5</v>
      </c>
      <c r="V106" s="56">
        <f t="shared" si="16"/>
        <v>11.5</v>
      </c>
      <c r="W106" s="52">
        <f t="shared" si="17"/>
        <v>10.5</v>
      </c>
      <c r="X106" s="30">
        <f t="shared" si="18"/>
        <v>-10</v>
      </c>
      <c r="Y106" s="30">
        <f t="shared" si="19"/>
        <v>-5</v>
      </c>
      <c r="Z106" s="30">
        <f t="shared" si="20"/>
        <v>0</v>
      </c>
      <c r="AA106" s="30">
        <f t="shared" si="21"/>
        <v>-4.5</v>
      </c>
      <c r="AB106" s="30">
        <f t="shared" si="22"/>
        <v>5</v>
      </c>
      <c r="AC106" s="54">
        <f t="shared" si="23"/>
        <v>5</v>
      </c>
      <c r="AD106">
        <f t="shared" si="24"/>
        <v>1</v>
      </c>
      <c r="AE106" s="50">
        <f t="shared" si="25"/>
        <v>-4.5</v>
      </c>
      <c r="AF106" s="50">
        <f t="shared" si="26"/>
        <v>5</v>
      </c>
      <c r="AG106" s="30">
        <f t="shared" si="27"/>
        <v>-10</v>
      </c>
      <c r="AH106" s="50">
        <f t="shared" si="28"/>
        <v>10.5</v>
      </c>
      <c r="AI106" s="60">
        <f t="shared" si="29"/>
        <v>1</v>
      </c>
      <c r="AJ106">
        <v>1</v>
      </c>
      <c r="AO106" s="59" t="s">
        <v>51</v>
      </c>
      <c r="AP106" s="59"/>
      <c r="AQ106" s="59"/>
      <c r="AR106" s="59"/>
      <c r="AS106" s="59"/>
      <c r="AT106" s="59"/>
      <c r="AU106" s="59"/>
      <c r="AV106" s="59"/>
    </row>
    <row r="107" spans="11:48" x14ac:dyDescent="0.25">
      <c r="K107">
        <f t="shared" si="10"/>
        <v>0</v>
      </c>
      <c r="L107">
        <f t="shared" si="11"/>
        <v>0</v>
      </c>
      <c r="M107">
        <f t="shared" si="12"/>
        <v>1</v>
      </c>
      <c r="N107">
        <f t="shared" si="13"/>
        <v>0</v>
      </c>
      <c r="S107" s="53">
        <f t="shared" si="14"/>
        <v>5</v>
      </c>
      <c r="T107" s="30">
        <f t="shared" si="15"/>
        <v>-5</v>
      </c>
      <c r="U107" s="55">
        <v>5</v>
      </c>
      <c r="V107" s="56">
        <f t="shared" si="16"/>
        <v>5</v>
      </c>
      <c r="W107" s="52">
        <f t="shared" si="17"/>
        <v>14.5</v>
      </c>
      <c r="X107" s="30">
        <f t="shared" si="18"/>
        <v>4</v>
      </c>
      <c r="Y107" s="30">
        <f t="shared" si="19"/>
        <v>0</v>
      </c>
      <c r="Z107" s="30">
        <f t="shared" si="20"/>
        <v>5</v>
      </c>
      <c r="AA107" s="30">
        <f t="shared" si="21"/>
        <v>10.5</v>
      </c>
      <c r="AB107" s="30">
        <f t="shared" si="22"/>
        <v>5</v>
      </c>
      <c r="AC107" s="54">
        <f t="shared" si="23"/>
        <v>-2.5</v>
      </c>
      <c r="AD107">
        <f t="shared" si="24"/>
        <v>36.5</v>
      </c>
      <c r="AE107" s="50">
        <f t="shared" si="25"/>
        <v>10.5</v>
      </c>
      <c r="AF107" s="50">
        <f t="shared" si="26"/>
        <v>-2.5</v>
      </c>
      <c r="AG107" s="30">
        <f t="shared" si="27"/>
        <v>4</v>
      </c>
      <c r="AH107" s="50">
        <f t="shared" si="28"/>
        <v>14.5</v>
      </c>
      <c r="AI107" s="60">
        <f t="shared" si="29"/>
        <v>26.5</v>
      </c>
      <c r="AJ107">
        <v>1</v>
      </c>
      <c r="AO107" s="83">
        <v>10</v>
      </c>
      <c r="AP107" s="84">
        <v>-6.5</v>
      </c>
      <c r="AQ107" s="84">
        <v>-5</v>
      </c>
      <c r="AR107" s="84">
        <v>2.5</v>
      </c>
      <c r="AS107" s="84">
        <v>4</v>
      </c>
      <c r="AT107" s="84">
        <v>5</v>
      </c>
      <c r="AU107" s="84"/>
      <c r="AV107" s="84">
        <f>SUM(AP107:AU107)</f>
        <v>0</v>
      </c>
    </row>
    <row r="108" spans="11:48" x14ac:dyDescent="0.25">
      <c r="K108">
        <f t="shared" si="10"/>
        <v>0</v>
      </c>
      <c r="L108">
        <f t="shared" si="11"/>
        <v>0</v>
      </c>
      <c r="M108">
        <f t="shared" si="12"/>
        <v>1</v>
      </c>
      <c r="N108">
        <f t="shared" si="13"/>
        <v>0</v>
      </c>
      <c r="S108" s="53">
        <f t="shared" si="14"/>
        <v>5</v>
      </c>
      <c r="T108" s="30">
        <f t="shared" si="15"/>
        <v>5</v>
      </c>
      <c r="U108" s="55">
        <v>5</v>
      </c>
      <c r="V108" s="56">
        <f t="shared" si="16"/>
        <v>15</v>
      </c>
      <c r="W108" s="52">
        <f t="shared" si="17"/>
        <v>22</v>
      </c>
      <c r="X108" s="30">
        <f t="shared" si="18"/>
        <v>0</v>
      </c>
      <c r="Y108" s="30">
        <f t="shared" si="19"/>
        <v>0</v>
      </c>
      <c r="Z108" s="30">
        <f t="shared" si="20"/>
        <v>5</v>
      </c>
      <c r="AA108" s="30">
        <f t="shared" si="21"/>
        <v>-1.5</v>
      </c>
      <c r="AB108" s="30">
        <f t="shared" si="22"/>
        <v>-5</v>
      </c>
      <c r="AC108" s="54">
        <f t="shared" si="23"/>
        <v>0</v>
      </c>
      <c r="AD108">
        <f t="shared" si="24"/>
        <v>20.5</v>
      </c>
      <c r="AE108" s="50">
        <f t="shared" si="25"/>
        <v>-1.5</v>
      </c>
      <c r="AF108" s="50">
        <f t="shared" si="26"/>
        <v>0</v>
      </c>
      <c r="AG108" s="30">
        <f t="shared" si="27"/>
        <v>0</v>
      </c>
      <c r="AH108" s="50">
        <f t="shared" si="28"/>
        <v>22</v>
      </c>
      <c r="AI108" s="60">
        <f t="shared" si="29"/>
        <v>20.5</v>
      </c>
      <c r="AJ108">
        <v>1</v>
      </c>
      <c r="AO108" s="83">
        <v>13</v>
      </c>
      <c r="AP108" s="84">
        <v>-5</v>
      </c>
      <c r="AQ108" s="84">
        <v>-2.5</v>
      </c>
      <c r="AR108" s="84">
        <v>2.5</v>
      </c>
      <c r="AS108" s="84">
        <v>5</v>
      </c>
      <c r="AT108" s="84"/>
      <c r="AU108" s="84"/>
      <c r="AV108" s="84">
        <f t="shared" ref="AV108:AV116" si="30">SUM(AP108:AU108)</f>
        <v>0</v>
      </c>
    </row>
    <row r="109" spans="11:48" x14ac:dyDescent="0.25">
      <c r="K109">
        <f t="shared" si="10"/>
        <v>0</v>
      </c>
      <c r="L109">
        <f t="shared" si="11"/>
        <v>0</v>
      </c>
      <c r="M109">
        <f t="shared" si="12"/>
        <v>1</v>
      </c>
      <c r="N109">
        <f t="shared" si="13"/>
        <v>0</v>
      </c>
      <c r="S109" s="53">
        <f t="shared" si="14"/>
        <v>5</v>
      </c>
      <c r="T109" s="30">
        <f t="shared" si="15"/>
        <v>2.5</v>
      </c>
      <c r="U109" s="55">
        <v>5</v>
      </c>
      <c r="V109" s="56">
        <f t="shared" si="16"/>
        <v>12.5</v>
      </c>
      <c r="W109" s="52">
        <f t="shared" si="17"/>
        <v>14.5</v>
      </c>
      <c r="X109" s="30">
        <f t="shared" si="18"/>
        <v>0</v>
      </c>
      <c r="Y109" s="30">
        <f t="shared" si="19"/>
        <v>0</v>
      </c>
      <c r="Z109" s="30">
        <f t="shared" si="20"/>
        <v>5</v>
      </c>
      <c r="AA109" s="30">
        <f t="shared" si="21"/>
        <v>-0.5</v>
      </c>
      <c r="AB109" s="30">
        <f t="shared" si="22"/>
        <v>-5</v>
      </c>
      <c r="AC109" s="54">
        <f t="shared" si="23"/>
        <v>0</v>
      </c>
      <c r="AD109">
        <f t="shared" si="24"/>
        <v>14</v>
      </c>
      <c r="AE109" s="50">
        <f t="shared" si="25"/>
        <v>-0.5</v>
      </c>
      <c r="AF109" s="50">
        <f t="shared" si="26"/>
        <v>0</v>
      </c>
      <c r="AG109" s="30">
        <f t="shared" si="27"/>
        <v>0</v>
      </c>
      <c r="AH109" s="50">
        <f t="shared" si="28"/>
        <v>14.5</v>
      </c>
      <c r="AI109" s="60">
        <f t="shared" si="29"/>
        <v>14</v>
      </c>
      <c r="AJ109">
        <v>1</v>
      </c>
      <c r="AO109" s="83">
        <v>14</v>
      </c>
      <c r="AP109" s="84">
        <v>-5</v>
      </c>
      <c r="AQ109" s="84">
        <v>5</v>
      </c>
      <c r="AR109" s="84"/>
      <c r="AS109" s="84"/>
      <c r="AT109" s="84"/>
      <c r="AU109" s="84"/>
      <c r="AV109" s="84">
        <f t="shared" si="30"/>
        <v>0</v>
      </c>
    </row>
    <row r="110" spans="11:48" x14ac:dyDescent="0.25">
      <c r="K110">
        <f t="shared" si="10"/>
        <v>0</v>
      </c>
      <c r="L110">
        <f t="shared" si="11"/>
        <v>0</v>
      </c>
      <c r="M110">
        <f t="shared" si="12"/>
        <v>1</v>
      </c>
      <c r="N110">
        <f t="shared" si="13"/>
        <v>0</v>
      </c>
      <c r="S110" s="53">
        <f t="shared" si="14"/>
        <v>4</v>
      </c>
      <c r="T110" s="30">
        <f t="shared" si="15"/>
        <v>2.5</v>
      </c>
      <c r="U110" s="55">
        <v>5</v>
      </c>
      <c r="V110" s="56">
        <f t="shared" si="16"/>
        <v>11.5</v>
      </c>
      <c r="W110" s="52">
        <f t="shared" si="17"/>
        <v>14</v>
      </c>
      <c r="X110" s="30">
        <f t="shared" si="18"/>
        <v>0</v>
      </c>
      <c r="Y110" s="30">
        <f t="shared" si="19"/>
        <v>0</v>
      </c>
      <c r="Z110" s="30">
        <f t="shared" si="20"/>
        <v>5</v>
      </c>
      <c r="AA110" s="30">
        <f t="shared" si="21"/>
        <v>-4.5</v>
      </c>
      <c r="AB110" s="30">
        <f t="shared" si="22"/>
        <v>-5</v>
      </c>
      <c r="AC110" s="54">
        <f t="shared" si="23"/>
        <v>0</v>
      </c>
      <c r="AD110">
        <f t="shared" si="24"/>
        <v>9.5</v>
      </c>
      <c r="AE110" s="50">
        <f t="shared" si="25"/>
        <v>-4.5</v>
      </c>
      <c r="AF110" s="50">
        <f t="shared" si="26"/>
        <v>0</v>
      </c>
      <c r="AG110" s="30">
        <f t="shared" si="27"/>
        <v>0</v>
      </c>
      <c r="AH110" s="50">
        <f t="shared" si="28"/>
        <v>14</v>
      </c>
      <c r="AI110" s="60">
        <f t="shared" si="29"/>
        <v>9.5</v>
      </c>
      <c r="AJ110">
        <v>1</v>
      </c>
      <c r="AO110" s="83">
        <v>12</v>
      </c>
      <c r="AP110" s="84">
        <v>-6</v>
      </c>
      <c r="AQ110" s="84">
        <v>-2.5</v>
      </c>
      <c r="AR110" s="84">
        <v>1.5</v>
      </c>
      <c r="AS110" s="84">
        <v>3</v>
      </c>
      <c r="AT110" s="84">
        <v>4</v>
      </c>
      <c r="AU110" s="84"/>
      <c r="AV110" s="84">
        <f t="shared" si="30"/>
        <v>0</v>
      </c>
    </row>
    <row r="111" spans="11:48" x14ac:dyDescent="0.25">
      <c r="K111">
        <f t="shared" si="10"/>
        <v>0</v>
      </c>
      <c r="L111">
        <f t="shared" si="11"/>
        <v>0</v>
      </c>
      <c r="M111">
        <f t="shared" si="12"/>
        <v>1</v>
      </c>
      <c r="N111">
        <f t="shared" si="13"/>
        <v>0</v>
      </c>
      <c r="S111" s="53">
        <f t="shared" si="14"/>
        <v>4</v>
      </c>
      <c r="T111" s="30">
        <f t="shared" si="15"/>
        <v>2.5</v>
      </c>
      <c r="U111" s="55">
        <v>5</v>
      </c>
      <c r="V111" s="56">
        <f t="shared" si="16"/>
        <v>11.5</v>
      </c>
      <c r="W111" s="52">
        <f t="shared" si="17"/>
        <v>14</v>
      </c>
      <c r="X111" s="30">
        <f t="shared" si="18"/>
        <v>7</v>
      </c>
      <c r="Y111" s="30">
        <f t="shared" si="19"/>
        <v>0</v>
      </c>
      <c r="Z111" s="30">
        <f t="shared" si="20"/>
        <v>5</v>
      </c>
      <c r="AA111" s="30">
        <f t="shared" si="21"/>
        <v>11</v>
      </c>
      <c r="AB111" s="30">
        <f t="shared" si="22"/>
        <v>5</v>
      </c>
      <c r="AC111" s="54">
        <f t="shared" si="23"/>
        <v>-2.5</v>
      </c>
      <c r="AD111">
        <f t="shared" si="24"/>
        <v>39.5</v>
      </c>
      <c r="AE111" s="50">
        <f t="shared" si="25"/>
        <v>11</v>
      </c>
      <c r="AF111" s="50">
        <f t="shared" si="26"/>
        <v>-2.5</v>
      </c>
      <c r="AG111" s="30">
        <f t="shared" si="27"/>
        <v>7</v>
      </c>
      <c r="AH111" s="50">
        <f t="shared" si="28"/>
        <v>14</v>
      </c>
      <c r="AI111" s="60">
        <f t="shared" si="29"/>
        <v>29.5</v>
      </c>
      <c r="AJ111">
        <v>1</v>
      </c>
      <c r="AO111" s="83">
        <v>9</v>
      </c>
      <c r="AP111" s="84">
        <v>2.5</v>
      </c>
      <c r="AQ111" s="84">
        <v>1</v>
      </c>
      <c r="AR111" s="84">
        <v>1.5</v>
      </c>
      <c r="AS111" s="84">
        <v>-4</v>
      </c>
      <c r="AT111" s="84">
        <v>-1</v>
      </c>
      <c r="AU111" s="84"/>
      <c r="AV111" s="84">
        <f t="shared" si="30"/>
        <v>0</v>
      </c>
    </row>
    <row r="112" spans="11:48" x14ac:dyDescent="0.25">
      <c r="K112">
        <f t="shared" si="10"/>
        <v>0</v>
      </c>
      <c r="L112">
        <f t="shared" si="11"/>
        <v>0</v>
      </c>
      <c r="M112">
        <f t="shared" si="12"/>
        <v>1</v>
      </c>
      <c r="N112">
        <f t="shared" si="13"/>
        <v>0</v>
      </c>
      <c r="S112" s="53">
        <f t="shared" si="14"/>
        <v>4</v>
      </c>
      <c r="T112" s="30">
        <f t="shared" si="15"/>
        <v>2.5</v>
      </c>
      <c r="U112" s="55">
        <v>5</v>
      </c>
      <c r="V112" s="56">
        <f t="shared" si="16"/>
        <v>11.5</v>
      </c>
      <c r="W112" s="52">
        <f t="shared" si="17"/>
        <v>21.5</v>
      </c>
      <c r="X112" s="30">
        <f t="shared" si="18"/>
        <v>0</v>
      </c>
      <c r="Y112" s="30">
        <f t="shared" si="19"/>
        <v>0</v>
      </c>
      <c r="Z112" s="30">
        <f t="shared" si="20"/>
        <v>5</v>
      </c>
      <c r="AA112" s="30">
        <f t="shared" si="21"/>
        <v>-5.5</v>
      </c>
      <c r="AB112" s="30">
        <f t="shared" si="22"/>
        <v>-5</v>
      </c>
      <c r="AC112" s="54">
        <f t="shared" si="23"/>
        <v>0</v>
      </c>
      <c r="AD112">
        <f t="shared" si="24"/>
        <v>16</v>
      </c>
      <c r="AE112" s="50">
        <f t="shared" si="25"/>
        <v>-5.5</v>
      </c>
      <c r="AF112" s="50">
        <f t="shared" si="26"/>
        <v>0</v>
      </c>
      <c r="AG112" s="30">
        <f t="shared" si="27"/>
        <v>0</v>
      </c>
      <c r="AH112" s="50">
        <f t="shared" si="28"/>
        <v>21.5</v>
      </c>
      <c r="AI112" s="60">
        <f t="shared" si="29"/>
        <v>16</v>
      </c>
      <c r="AJ112">
        <v>1</v>
      </c>
      <c r="AO112" s="83">
        <v>4</v>
      </c>
      <c r="AP112" s="84">
        <v>-5</v>
      </c>
      <c r="AQ112" s="84">
        <v>-2.5</v>
      </c>
      <c r="AR112" s="84">
        <v>0</v>
      </c>
      <c r="AS112" s="84">
        <v>2.5</v>
      </c>
      <c r="AT112" s="84">
        <v>5</v>
      </c>
      <c r="AU112" s="84"/>
      <c r="AV112" s="84">
        <f t="shared" si="30"/>
        <v>0</v>
      </c>
    </row>
    <row r="113" spans="11:80" x14ac:dyDescent="0.25">
      <c r="K113">
        <f t="shared" si="10"/>
        <v>0</v>
      </c>
      <c r="L113">
        <f t="shared" si="11"/>
        <v>0</v>
      </c>
      <c r="M113">
        <f t="shared" si="12"/>
        <v>0</v>
      </c>
      <c r="N113">
        <f t="shared" si="13"/>
        <v>1</v>
      </c>
      <c r="S113" s="53">
        <f t="shared" si="14"/>
        <v>4</v>
      </c>
      <c r="T113" s="30">
        <f t="shared" si="15"/>
        <v>2.5</v>
      </c>
      <c r="U113" s="55">
        <v>5</v>
      </c>
      <c r="V113" s="56">
        <f t="shared" si="16"/>
        <v>11.5</v>
      </c>
      <c r="W113" s="52">
        <f t="shared" si="17"/>
        <v>21.5</v>
      </c>
      <c r="X113" s="30">
        <f t="shared" si="18"/>
        <v>2.5</v>
      </c>
      <c r="Y113" s="30">
        <f t="shared" si="19"/>
        <v>-2.5</v>
      </c>
      <c r="Z113" s="30">
        <f t="shared" si="20"/>
        <v>5</v>
      </c>
      <c r="AA113" s="30">
        <f t="shared" si="21"/>
        <v>2.5</v>
      </c>
      <c r="AB113" s="30">
        <f t="shared" si="22"/>
        <v>5</v>
      </c>
      <c r="AC113" s="54">
        <f t="shared" si="23"/>
        <v>-5</v>
      </c>
      <c r="AD113">
        <f t="shared" si="24"/>
        <v>29</v>
      </c>
      <c r="AE113" s="50">
        <f t="shared" si="25"/>
        <v>2.5</v>
      </c>
      <c r="AF113" s="50">
        <f t="shared" si="26"/>
        <v>-5</v>
      </c>
      <c r="AG113" s="30">
        <f t="shared" si="27"/>
        <v>2.5</v>
      </c>
      <c r="AH113" s="50">
        <f t="shared" si="28"/>
        <v>21.5</v>
      </c>
      <c r="AI113" s="60">
        <f t="shared" si="29"/>
        <v>21.5</v>
      </c>
      <c r="AJ113">
        <v>1</v>
      </c>
      <c r="AO113" s="83">
        <v>5</v>
      </c>
      <c r="AP113" s="84">
        <v>-5</v>
      </c>
      <c r="AQ113" s="84">
        <v>0</v>
      </c>
      <c r="AR113" s="84">
        <v>5</v>
      </c>
      <c r="AS113" s="84"/>
      <c r="AT113" s="84"/>
      <c r="AU113" s="84"/>
      <c r="AV113" s="84">
        <f t="shared" si="30"/>
        <v>0</v>
      </c>
    </row>
    <row r="114" spans="11:80" x14ac:dyDescent="0.25">
      <c r="K114">
        <f t="shared" si="10"/>
        <v>0</v>
      </c>
      <c r="L114">
        <f t="shared" si="11"/>
        <v>0</v>
      </c>
      <c r="M114">
        <f t="shared" si="12"/>
        <v>0</v>
      </c>
      <c r="N114">
        <f t="shared" si="13"/>
        <v>1</v>
      </c>
      <c r="S114" s="53">
        <f t="shared" si="14"/>
        <v>5</v>
      </c>
      <c r="T114" s="30">
        <f t="shared" si="15"/>
        <v>-5</v>
      </c>
      <c r="U114" s="55">
        <v>5</v>
      </c>
      <c r="V114" s="56">
        <f t="shared" si="16"/>
        <v>5</v>
      </c>
      <c r="W114" s="52">
        <f t="shared" si="17"/>
        <v>-9.5</v>
      </c>
      <c r="X114" s="30">
        <f t="shared" si="18"/>
        <v>3.5</v>
      </c>
      <c r="Y114" s="30">
        <f t="shared" si="19"/>
        <v>0</v>
      </c>
      <c r="Z114" s="30">
        <f t="shared" si="20"/>
        <v>5</v>
      </c>
      <c r="AA114" s="30">
        <f t="shared" si="21"/>
        <v>2</v>
      </c>
      <c r="AB114" s="30">
        <f t="shared" si="22"/>
        <v>5</v>
      </c>
      <c r="AC114" s="54">
        <f t="shared" si="23"/>
        <v>5</v>
      </c>
      <c r="AD114">
        <f t="shared" si="24"/>
        <v>11</v>
      </c>
      <c r="AE114" s="50">
        <f t="shared" si="25"/>
        <v>2</v>
      </c>
      <c r="AF114" s="50">
        <f t="shared" si="26"/>
        <v>5</v>
      </c>
      <c r="AG114" s="30">
        <f t="shared" si="27"/>
        <v>3.5</v>
      </c>
      <c r="AH114" s="50">
        <f t="shared" si="28"/>
        <v>-9.5</v>
      </c>
      <c r="AI114" s="60">
        <f t="shared" si="29"/>
        <v>1</v>
      </c>
      <c r="AJ114">
        <v>1</v>
      </c>
      <c r="AO114" s="83">
        <v>6</v>
      </c>
      <c r="AP114" s="84">
        <v>2.5</v>
      </c>
      <c r="AQ114" s="84">
        <v>1</v>
      </c>
      <c r="AR114" s="84">
        <v>1.5</v>
      </c>
      <c r="AS114" s="84">
        <v>-4</v>
      </c>
      <c r="AT114" s="84">
        <v>-1</v>
      </c>
      <c r="AU114" s="84"/>
      <c r="AV114" s="84">
        <f t="shared" si="30"/>
        <v>0</v>
      </c>
    </row>
    <row r="115" spans="11:80" x14ac:dyDescent="0.25">
      <c r="K115">
        <f t="shared" si="10"/>
        <v>0</v>
      </c>
      <c r="L115">
        <f t="shared" si="11"/>
        <v>0</v>
      </c>
      <c r="M115">
        <f t="shared" si="12"/>
        <v>0</v>
      </c>
      <c r="N115">
        <f t="shared" si="13"/>
        <v>1</v>
      </c>
      <c r="S115" s="53">
        <f t="shared" si="14"/>
        <v>5</v>
      </c>
      <c r="T115" s="30">
        <f t="shared" si="15"/>
        <v>2.5</v>
      </c>
      <c r="U115" s="55">
        <v>5</v>
      </c>
      <c r="V115" s="56">
        <f t="shared" si="16"/>
        <v>12.5</v>
      </c>
      <c r="W115" s="52">
        <f t="shared" si="17"/>
        <v>-8.5</v>
      </c>
      <c r="X115" s="30">
        <f t="shared" si="18"/>
        <v>5</v>
      </c>
      <c r="Y115" s="30">
        <f t="shared" si="19"/>
        <v>2.5</v>
      </c>
      <c r="Z115" s="30">
        <f t="shared" si="20"/>
        <v>5</v>
      </c>
      <c r="AA115" s="30">
        <f t="shared" si="21"/>
        <v>0</v>
      </c>
      <c r="AB115" s="30">
        <f t="shared" si="22"/>
        <v>5</v>
      </c>
      <c r="AC115" s="54">
        <f t="shared" si="23"/>
        <v>5</v>
      </c>
      <c r="AD115">
        <f t="shared" si="24"/>
        <v>14</v>
      </c>
      <c r="AE115" s="50">
        <f t="shared" si="25"/>
        <v>0</v>
      </c>
      <c r="AF115" s="50">
        <f t="shared" si="26"/>
        <v>5</v>
      </c>
      <c r="AG115" s="30">
        <f t="shared" si="27"/>
        <v>5</v>
      </c>
      <c r="AH115" s="50">
        <f t="shared" si="28"/>
        <v>-8.5</v>
      </c>
      <c r="AI115" s="60">
        <f t="shared" si="29"/>
        <v>1.5</v>
      </c>
      <c r="AJ115">
        <v>1</v>
      </c>
      <c r="AO115" s="83">
        <v>7</v>
      </c>
      <c r="AP115" s="84">
        <v>5</v>
      </c>
      <c r="AQ115" s="84">
        <v>-5</v>
      </c>
      <c r="AR115" s="84"/>
      <c r="AS115" s="84"/>
      <c r="AT115" s="84"/>
      <c r="AU115" s="84"/>
      <c r="AV115" s="84">
        <f t="shared" si="30"/>
        <v>0</v>
      </c>
    </row>
    <row r="116" spans="11:80" x14ac:dyDescent="0.25">
      <c r="K116">
        <f t="shared" si="10"/>
        <v>0</v>
      </c>
      <c r="L116">
        <f t="shared" si="11"/>
        <v>0</v>
      </c>
      <c r="M116">
        <f t="shared" si="12"/>
        <v>0</v>
      </c>
      <c r="N116">
        <f t="shared" si="13"/>
        <v>1</v>
      </c>
      <c r="S116" s="53">
        <f t="shared" si="14"/>
        <v>4</v>
      </c>
      <c r="T116" s="30">
        <f t="shared" si="15"/>
        <v>2.5</v>
      </c>
      <c r="U116" s="55">
        <v>5</v>
      </c>
      <c r="V116" s="56">
        <f t="shared" si="16"/>
        <v>11.5</v>
      </c>
      <c r="W116" s="52">
        <f t="shared" si="17"/>
        <v>1.5</v>
      </c>
      <c r="X116" s="30">
        <f t="shared" si="18"/>
        <v>0</v>
      </c>
      <c r="Y116" s="30">
        <f t="shared" si="19"/>
        <v>0</v>
      </c>
      <c r="Z116" s="30">
        <f t="shared" si="20"/>
        <v>5</v>
      </c>
      <c r="AA116" s="30">
        <f t="shared" si="21"/>
        <v>-4.5</v>
      </c>
      <c r="AB116" s="30">
        <f t="shared" si="22"/>
        <v>-5</v>
      </c>
      <c r="AC116" s="54">
        <f t="shared" si="23"/>
        <v>0</v>
      </c>
      <c r="AD116">
        <f t="shared" si="24"/>
        <v>-3</v>
      </c>
      <c r="AE116" s="50">
        <f t="shared" si="25"/>
        <v>-4.5</v>
      </c>
      <c r="AF116" s="50">
        <f t="shared" si="26"/>
        <v>0</v>
      </c>
      <c r="AG116" s="30">
        <f t="shared" si="27"/>
        <v>0</v>
      </c>
      <c r="AH116" s="50">
        <f t="shared" si="28"/>
        <v>1.5</v>
      </c>
      <c r="AI116" s="60">
        <f t="shared" si="29"/>
        <v>-3</v>
      </c>
      <c r="AJ116">
        <v>1</v>
      </c>
      <c r="AO116" s="83">
        <v>8</v>
      </c>
      <c r="AP116" s="84">
        <v>-5</v>
      </c>
      <c r="AQ116" s="84">
        <v>-2.5</v>
      </c>
      <c r="AR116" s="84">
        <v>2.5</v>
      </c>
      <c r="AS116" s="84">
        <v>5</v>
      </c>
      <c r="AT116" s="84"/>
      <c r="AU116" s="84"/>
      <c r="AV116" s="84">
        <f t="shared" si="30"/>
        <v>0</v>
      </c>
    </row>
    <row r="117" spans="11:80" x14ac:dyDescent="0.25">
      <c r="K117">
        <f t="shared" si="10"/>
        <v>0</v>
      </c>
      <c r="L117">
        <f t="shared" si="11"/>
        <v>0</v>
      </c>
      <c r="M117">
        <f t="shared" si="12"/>
        <v>0</v>
      </c>
      <c r="N117">
        <f t="shared" si="13"/>
        <v>1</v>
      </c>
      <c r="S117" s="53">
        <f t="shared" si="14"/>
        <v>4</v>
      </c>
      <c r="T117" s="30">
        <f t="shared" si="15"/>
        <v>-2.5</v>
      </c>
      <c r="U117" s="55">
        <v>5</v>
      </c>
      <c r="V117" s="56">
        <f t="shared" si="16"/>
        <v>6.5</v>
      </c>
      <c r="W117" s="52">
        <f t="shared" si="17"/>
        <v>10.5</v>
      </c>
      <c r="X117" s="30">
        <f t="shared" si="18"/>
        <v>0</v>
      </c>
      <c r="Y117" s="30">
        <f t="shared" si="19"/>
        <v>-2.5</v>
      </c>
      <c r="Z117" s="30">
        <f t="shared" si="20"/>
        <v>5</v>
      </c>
      <c r="AA117" s="30">
        <f t="shared" si="21"/>
        <v>-4.5</v>
      </c>
      <c r="AB117" s="30">
        <f t="shared" si="22"/>
        <v>-5</v>
      </c>
      <c r="AC117" s="54">
        <f t="shared" si="23"/>
        <v>0</v>
      </c>
      <c r="AD117">
        <f t="shared" si="24"/>
        <v>3.5</v>
      </c>
      <c r="AE117" s="50">
        <f t="shared" si="25"/>
        <v>-4.5</v>
      </c>
      <c r="AF117" s="50">
        <f t="shared" si="26"/>
        <v>0</v>
      </c>
      <c r="AG117" s="30">
        <f t="shared" si="27"/>
        <v>0</v>
      </c>
      <c r="AH117" s="50">
        <f t="shared" si="28"/>
        <v>10.5</v>
      </c>
      <c r="AI117" s="60">
        <f t="shared" si="29"/>
        <v>6</v>
      </c>
      <c r="AJ117">
        <v>1</v>
      </c>
    </row>
    <row r="118" spans="11:80" x14ac:dyDescent="0.25">
      <c r="K118">
        <f t="shared" si="10"/>
        <v>0</v>
      </c>
      <c r="L118">
        <f t="shared" si="11"/>
        <v>0</v>
      </c>
      <c r="M118">
        <f t="shared" si="12"/>
        <v>0</v>
      </c>
      <c r="N118">
        <f t="shared" si="13"/>
        <v>1</v>
      </c>
      <c r="S118" s="53">
        <f t="shared" si="14"/>
        <v>4</v>
      </c>
      <c r="T118" s="30">
        <f t="shared" si="15"/>
        <v>2.5</v>
      </c>
      <c r="U118" s="55">
        <v>5</v>
      </c>
      <c r="V118" s="56">
        <f t="shared" si="16"/>
        <v>11.5</v>
      </c>
      <c r="W118" s="52">
        <f t="shared" si="17"/>
        <v>-14</v>
      </c>
      <c r="X118" s="30">
        <f t="shared" si="18"/>
        <v>0</v>
      </c>
      <c r="Y118" s="30">
        <f t="shared" si="19"/>
        <v>-2.5</v>
      </c>
      <c r="Z118" s="30">
        <f t="shared" si="20"/>
        <v>0</v>
      </c>
      <c r="AA118" s="30">
        <f t="shared" si="21"/>
        <v>-6.5</v>
      </c>
      <c r="AB118" s="30">
        <f t="shared" si="22"/>
        <v>-5</v>
      </c>
      <c r="AC118" s="54">
        <f t="shared" si="23"/>
        <v>0</v>
      </c>
      <c r="AD118">
        <f t="shared" si="24"/>
        <v>-28</v>
      </c>
      <c r="AE118" s="50">
        <f t="shared" si="25"/>
        <v>-6.5</v>
      </c>
      <c r="AF118" s="50">
        <f t="shared" si="26"/>
        <v>0</v>
      </c>
      <c r="AG118" s="30">
        <f t="shared" si="27"/>
        <v>0</v>
      </c>
      <c r="AH118" s="50">
        <f t="shared" si="28"/>
        <v>-14</v>
      </c>
      <c r="AI118" s="60">
        <f t="shared" si="29"/>
        <v>-20.5</v>
      </c>
      <c r="AJ118">
        <v>1</v>
      </c>
    </row>
    <row r="119" spans="11:80" x14ac:dyDescent="0.25">
      <c r="K119">
        <f t="shared" si="10"/>
        <v>0</v>
      </c>
      <c r="L119">
        <f t="shared" si="11"/>
        <v>1</v>
      </c>
      <c r="M119">
        <f t="shared" si="12"/>
        <v>0</v>
      </c>
      <c r="N119">
        <f t="shared" si="13"/>
        <v>0</v>
      </c>
      <c r="S119" s="53">
        <f t="shared" si="14"/>
        <v>5</v>
      </c>
      <c r="T119" s="30">
        <f t="shared" si="15"/>
        <v>-2.5</v>
      </c>
      <c r="U119" s="55">
        <v>5</v>
      </c>
      <c r="V119" s="56">
        <f t="shared" si="16"/>
        <v>7.5</v>
      </c>
      <c r="W119" s="52">
        <f t="shared" si="17"/>
        <v>9.5</v>
      </c>
      <c r="X119" s="30">
        <f t="shared" si="18"/>
        <v>7</v>
      </c>
      <c r="Y119" s="30">
        <f t="shared" si="19"/>
        <v>0</v>
      </c>
      <c r="Z119" s="30">
        <f t="shared" si="20"/>
        <v>0</v>
      </c>
      <c r="AA119" s="30">
        <f t="shared" si="21"/>
        <v>13.5</v>
      </c>
      <c r="AB119" s="30">
        <f t="shared" si="22"/>
        <v>5</v>
      </c>
      <c r="AC119" s="54">
        <f t="shared" si="23"/>
        <v>2.5</v>
      </c>
      <c r="AD119">
        <f t="shared" si="24"/>
        <v>37.5</v>
      </c>
      <c r="AE119" s="50">
        <f t="shared" si="25"/>
        <v>13.5</v>
      </c>
      <c r="AF119" s="50">
        <f t="shared" si="26"/>
        <v>2.5</v>
      </c>
      <c r="AG119" s="30">
        <f t="shared" si="27"/>
        <v>7</v>
      </c>
      <c r="AH119" s="50">
        <f t="shared" si="28"/>
        <v>9.5</v>
      </c>
      <c r="AI119" s="60">
        <f t="shared" si="29"/>
        <v>32.5</v>
      </c>
      <c r="AJ119">
        <v>1</v>
      </c>
    </row>
    <row r="120" spans="11:80" x14ac:dyDescent="0.25">
      <c r="K120">
        <f t="shared" si="10"/>
        <v>0</v>
      </c>
      <c r="L120">
        <f t="shared" si="11"/>
        <v>1</v>
      </c>
      <c r="M120">
        <f t="shared" si="12"/>
        <v>0</v>
      </c>
      <c r="N120">
        <f t="shared" si="13"/>
        <v>0</v>
      </c>
      <c r="S120" s="53">
        <f t="shared" si="14"/>
        <v>4</v>
      </c>
      <c r="T120" s="30">
        <f t="shared" si="15"/>
        <v>-5</v>
      </c>
      <c r="U120" s="55">
        <v>5</v>
      </c>
      <c r="V120" s="56">
        <f t="shared" si="16"/>
        <v>4</v>
      </c>
      <c r="W120" s="52">
        <f t="shared" si="17"/>
        <v>10.5</v>
      </c>
      <c r="X120" s="30">
        <f t="shared" si="18"/>
        <v>1.5</v>
      </c>
      <c r="Y120" s="30">
        <f t="shared" si="19"/>
        <v>-2.5</v>
      </c>
      <c r="Z120" s="30">
        <f t="shared" si="20"/>
        <v>5</v>
      </c>
      <c r="AA120" s="30">
        <f t="shared" si="21"/>
        <v>0</v>
      </c>
      <c r="AB120" s="30">
        <f t="shared" si="22"/>
        <v>5</v>
      </c>
      <c r="AC120" s="54">
        <f t="shared" si="23"/>
        <v>-2.5</v>
      </c>
      <c r="AD120">
        <f t="shared" si="24"/>
        <v>17</v>
      </c>
      <c r="AE120" s="50">
        <f t="shared" si="25"/>
        <v>0</v>
      </c>
      <c r="AF120" s="50">
        <f t="shared" si="26"/>
        <v>-2.5</v>
      </c>
      <c r="AG120" s="30">
        <f t="shared" si="27"/>
        <v>1.5</v>
      </c>
      <c r="AH120" s="50">
        <f t="shared" si="28"/>
        <v>10.5</v>
      </c>
      <c r="AI120" s="60">
        <f t="shared" si="29"/>
        <v>9.5</v>
      </c>
      <c r="AJ120">
        <v>1</v>
      </c>
      <c r="AU120">
        <v>13</v>
      </c>
      <c r="AV120">
        <v>14</v>
      </c>
      <c r="AW120">
        <v>12</v>
      </c>
      <c r="AX120">
        <v>9</v>
      </c>
      <c r="AY120">
        <v>4</v>
      </c>
      <c r="AZ120">
        <v>5</v>
      </c>
      <c r="BA120">
        <v>6</v>
      </c>
    </row>
    <row r="121" spans="11:80" x14ac:dyDescent="0.25">
      <c r="K121">
        <f t="shared" si="10"/>
        <v>0</v>
      </c>
      <c r="L121">
        <f t="shared" si="11"/>
        <v>1</v>
      </c>
      <c r="M121">
        <f t="shared" si="12"/>
        <v>0</v>
      </c>
      <c r="N121">
        <f t="shared" si="13"/>
        <v>0</v>
      </c>
      <c r="S121" s="53">
        <f t="shared" si="14"/>
        <v>4</v>
      </c>
      <c r="T121" s="30">
        <f t="shared" si="15"/>
        <v>2.5</v>
      </c>
      <c r="U121" s="55">
        <v>5</v>
      </c>
      <c r="V121" s="56">
        <f t="shared" si="16"/>
        <v>11.5</v>
      </c>
      <c r="W121" s="52">
        <f t="shared" si="17"/>
        <v>22</v>
      </c>
      <c r="X121" s="30">
        <f t="shared" si="18"/>
        <v>0</v>
      </c>
      <c r="Y121" s="30">
        <f t="shared" si="19"/>
        <v>0</v>
      </c>
      <c r="Z121" s="30">
        <f t="shared" si="20"/>
        <v>5</v>
      </c>
      <c r="AA121" s="30">
        <f t="shared" si="21"/>
        <v>13</v>
      </c>
      <c r="AB121" s="30">
        <f t="shared" si="22"/>
        <v>-5</v>
      </c>
      <c r="AC121" s="54">
        <f t="shared" si="23"/>
        <v>0</v>
      </c>
      <c r="AD121">
        <f t="shared" si="24"/>
        <v>35</v>
      </c>
      <c r="AE121" s="50">
        <f t="shared" si="25"/>
        <v>13</v>
      </c>
      <c r="AF121" s="50">
        <f t="shared" si="26"/>
        <v>0</v>
      </c>
      <c r="AG121" s="30">
        <f t="shared" si="27"/>
        <v>0</v>
      </c>
      <c r="AH121" s="50">
        <f t="shared" si="28"/>
        <v>22</v>
      </c>
      <c r="AI121" s="60">
        <f t="shared" si="29"/>
        <v>35</v>
      </c>
      <c r="AJ121">
        <v>1</v>
      </c>
      <c r="AO121" s="59">
        <v>10</v>
      </c>
      <c r="AP121" s="59"/>
      <c r="AQ121" s="59"/>
      <c r="AR121" s="59"/>
      <c r="AS121" s="59"/>
      <c r="AT121" s="59">
        <v>13</v>
      </c>
      <c r="AU121" s="59"/>
      <c r="AV121" s="59"/>
      <c r="AW121" s="59"/>
      <c r="AX121" s="59">
        <v>14</v>
      </c>
      <c r="AY121" s="59"/>
      <c r="AZ121" s="59">
        <v>12</v>
      </c>
      <c r="BA121" s="59"/>
      <c r="BB121" s="59"/>
      <c r="BC121" s="59"/>
      <c r="BD121" s="59"/>
      <c r="BE121" s="59">
        <v>9</v>
      </c>
      <c r="BF121" s="59"/>
      <c r="BG121" s="59"/>
      <c r="BH121" s="59"/>
      <c r="BI121" s="59"/>
      <c r="BJ121" s="59">
        <v>4</v>
      </c>
      <c r="BK121" s="59"/>
      <c r="BL121" s="59"/>
      <c r="BM121" s="59"/>
      <c r="BN121" s="59"/>
      <c r="BO121" s="59">
        <v>5</v>
      </c>
      <c r="BP121" s="59"/>
      <c r="BQ121" s="59"/>
      <c r="BR121" s="59">
        <v>6</v>
      </c>
      <c r="BS121" s="59"/>
      <c r="BT121" s="59"/>
      <c r="BU121" s="59"/>
      <c r="BV121" s="59"/>
      <c r="BW121" s="59">
        <v>7</v>
      </c>
      <c r="BX121" s="59"/>
      <c r="BY121" s="59">
        <v>8</v>
      </c>
      <c r="BZ121" s="59"/>
      <c r="CA121" s="59"/>
      <c r="CB121" s="59"/>
    </row>
    <row r="122" spans="11:80" x14ac:dyDescent="0.25">
      <c r="K122">
        <f t="shared" si="10"/>
        <v>0</v>
      </c>
      <c r="L122">
        <f t="shared" si="11"/>
        <v>1</v>
      </c>
      <c r="M122">
        <f t="shared" si="12"/>
        <v>0</v>
      </c>
      <c r="N122">
        <f t="shared" si="13"/>
        <v>0</v>
      </c>
      <c r="S122" s="53">
        <f t="shared" si="14"/>
        <v>4</v>
      </c>
      <c r="T122" s="30">
        <f t="shared" si="15"/>
        <v>2.5</v>
      </c>
      <c r="U122" s="55">
        <v>5</v>
      </c>
      <c r="V122" s="56">
        <f t="shared" si="16"/>
        <v>11.5</v>
      </c>
      <c r="W122" s="52">
        <f t="shared" si="17"/>
        <v>13.5</v>
      </c>
      <c r="X122" s="30">
        <f t="shared" si="18"/>
        <v>10.5</v>
      </c>
      <c r="Y122" s="30">
        <f t="shared" si="19"/>
        <v>0</v>
      </c>
      <c r="Z122" s="30">
        <f t="shared" si="20"/>
        <v>5</v>
      </c>
      <c r="AA122" s="30">
        <f t="shared" si="21"/>
        <v>11</v>
      </c>
      <c r="AB122" s="30">
        <f t="shared" si="22"/>
        <v>5</v>
      </c>
      <c r="AC122" s="54">
        <f t="shared" si="23"/>
        <v>5</v>
      </c>
      <c r="AD122">
        <f t="shared" si="24"/>
        <v>50</v>
      </c>
      <c r="AE122" s="50">
        <f t="shared" si="25"/>
        <v>11</v>
      </c>
      <c r="AF122" s="50">
        <f t="shared" si="26"/>
        <v>5</v>
      </c>
      <c r="AG122" s="30">
        <f t="shared" si="27"/>
        <v>10.5</v>
      </c>
      <c r="AH122" s="50">
        <f t="shared" si="28"/>
        <v>13.5</v>
      </c>
      <c r="AI122" s="60">
        <f t="shared" si="29"/>
        <v>40</v>
      </c>
      <c r="AJ122">
        <v>1</v>
      </c>
      <c r="AO122" s="84">
        <v>-6.5</v>
      </c>
      <c r="AP122" s="84">
        <v>-5</v>
      </c>
      <c r="AQ122" s="84">
        <v>2.5</v>
      </c>
      <c r="AR122" s="84">
        <v>4</v>
      </c>
      <c r="AS122" s="84">
        <v>5</v>
      </c>
      <c r="AT122" s="84">
        <v>-5</v>
      </c>
      <c r="AU122" s="84">
        <v>-2.5</v>
      </c>
      <c r="AV122" s="84">
        <v>2.5</v>
      </c>
      <c r="AW122" s="84">
        <v>5</v>
      </c>
      <c r="AX122" s="84">
        <v>-5</v>
      </c>
      <c r="AY122" s="84">
        <v>5</v>
      </c>
      <c r="AZ122" s="84">
        <v>-6</v>
      </c>
      <c r="BA122" s="84">
        <v>-2.5</v>
      </c>
      <c r="BB122" s="84">
        <v>1.5</v>
      </c>
      <c r="BC122" s="84">
        <v>3</v>
      </c>
      <c r="BD122" s="84">
        <v>4</v>
      </c>
      <c r="BE122" s="84">
        <v>2.5</v>
      </c>
      <c r="BF122" s="84">
        <v>1</v>
      </c>
      <c r="BG122" s="84">
        <v>1.5</v>
      </c>
      <c r="BH122" s="84">
        <v>-4</v>
      </c>
      <c r="BI122" s="84">
        <v>-1</v>
      </c>
      <c r="BJ122" s="84">
        <v>-5</v>
      </c>
      <c r="BK122" s="84">
        <v>-2.5</v>
      </c>
      <c r="BL122" s="84">
        <v>0</v>
      </c>
      <c r="BM122" s="84">
        <v>2.5</v>
      </c>
      <c r="BN122" s="84">
        <v>5</v>
      </c>
      <c r="BO122" s="84">
        <v>-5</v>
      </c>
      <c r="BP122" s="84">
        <v>0</v>
      </c>
      <c r="BQ122" s="84">
        <v>5</v>
      </c>
      <c r="BR122" s="84">
        <v>2.5</v>
      </c>
      <c r="BS122" s="84">
        <v>1</v>
      </c>
      <c r="BT122" s="84">
        <v>1.5</v>
      </c>
      <c r="BU122" s="84">
        <v>-4</v>
      </c>
      <c r="BV122" s="84">
        <v>-1</v>
      </c>
      <c r="BW122" s="84">
        <v>5</v>
      </c>
      <c r="BX122" s="84">
        <v>-5</v>
      </c>
      <c r="BY122" s="84">
        <v>-5</v>
      </c>
      <c r="BZ122" s="84">
        <v>-2.5</v>
      </c>
      <c r="CA122" s="84">
        <v>2.5</v>
      </c>
      <c r="CB122" s="84">
        <v>5</v>
      </c>
    </row>
    <row r="123" spans="11:80" x14ac:dyDescent="0.25">
      <c r="K123">
        <f t="shared" si="10"/>
        <v>0</v>
      </c>
      <c r="L123">
        <f t="shared" si="11"/>
        <v>1</v>
      </c>
      <c r="M123">
        <f t="shared" si="12"/>
        <v>0</v>
      </c>
      <c r="N123">
        <f t="shared" si="13"/>
        <v>0</v>
      </c>
      <c r="S123" s="53">
        <f t="shared" si="14"/>
        <v>4</v>
      </c>
      <c r="T123" s="30">
        <f t="shared" si="15"/>
        <v>2.5</v>
      </c>
      <c r="U123" s="55">
        <v>5</v>
      </c>
      <c r="V123" s="56">
        <f t="shared" si="16"/>
        <v>11.5</v>
      </c>
      <c r="W123" s="52">
        <f t="shared" si="17"/>
        <v>-17.5</v>
      </c>
      <c r="X123" s="30">
        <f t="shared" si="18"/>
        <v>0</v>
      </c>
      <c r="Y123" s="30">
        <f t="shared" si="19"/>
        <v>0</v>
      </c>
      <c r="Z123" s="30">
        <f t="shared" si="20"/>
        <v>5</v>
      </c>
      <c r="AA123" s="30">
        <f t="shared" si="21"/>
        <v>-4</v>
      </c>
      <c r="AB123" s="30">
        <f t="shared" si="22"/>
        <v>-5</v>
      </c>
      <c r="AC123" s="54">
        <f t="shared" si="23"/>
        <v>0</v>
      </c>
      <c r="AD123">
        <f t="shared" si="24"/>
        <v>-21.5</v>
      </c>
      <c r="AE123" s="50">
        <f t="shared" si="25"/>
        <v>-4</v>
      </c>
      <c r="AF123" s="50">
        <f t="shared" si="26"/>
        <v>0</v>
      </c>
      <c r="AG123" s="30">
        <f t="shared" si="27"/>
        <v>0</v>
      </c>
      <c r="AH123" s="50">
        <f t="shared" si="28"/>
        <v>-17.5</v>
      </c>
      <c r="AI123" s="60">
        <f t="shared" si="29"/>
        <v>-21.5</v>
      </c>
      <c r="AJ123">
        <v>1</v>
      </c>
      <c r="AO123" s="84">
        <v>-6.5</v>
      </c>
      <c r="AP123" s="84">
        <v>-5</v>
      </c>
      <c r="AQ123" s="84">
        <v>2.5</v>
      </c>
      <c r="AR123" s="84">
        <v>4</v>
      </c>
      <c r="AS123" s="84">
        <v>5</v>
      </c>
      <c r="AT123" s="84">
        <v>-5</v>
      </c>
      <c r="AU123" s="84">
        <v>-2.5</v>
      </c>
      <c r="AV123" s="84">
        <v>2.5</v>
      </c>
      <c r="AW123" s="84">
        <v>5</v>
      </c>
      <c r="AX123" s="84">
        <v>-5</v>
      </c>
      <c r="AY123" s="84">
        <v>5</v>
      </c>
      <c r="AZ123" s="84">
        <v>-6</v>
      </c>
      <c r="BA123" s="84">
        <v>-2.5</v>
      </c>
      <c r="BB123" s="84">
        <v>1.5</v>
      </c>
      <c r="BC123" s="84">
        <v>3</v>
      </c>
      <c r="BD123" s="84">
        <v>4</v>
      </c>
      <c r="BE123" s="84">
        <v>2.5</v>
      </c>
      <c r="BF123" s="84">
        <v>1</v>
      </c>
      <c r="BG123" s="84">
        <v>1.5</v>
      </c>
      <c r="BH123" s="84">
        <v>-4</v>
      </c>
      <c r="BI123" s="84">
        <v>-1</v>
      </c>
      <c r="BJ123" s="84">
        <v>-5</v>
      </c>
      <c r="BK123" s="84">
        <v>-2.5</v>
      </c>
      <c r="BL123" s="84">
        <v>0</v>
      </c>
      <c r="BM123" s="84">
        <v>2.5</v>
      </c>
      <c r="BN123" s="84">
        <v>5</v>
      </c>
      <c r="BO123" s="84">
        <v>-5</v>
      </c>
      <c r="BP123" s="84">
        <v>0</v>
      </c>
      <c r="BQ123" s="84">
        <v>5</v>
      </c>
      <c r="BR123" s="84">
        <v>2.5</v>
      </c>
      <c r="BS123" s="84">
        <v>1</v>
      </c>
      <c r="BT123" s="84">
        <v>1.5</v>
      </c>
      <c r="BU123" s="84">
        <v>-4</v>
      </c>
      <c r="BV123" s="84">
        <v>-1</v>
      </c>
      <c r="BW123" s="84">
        <v>5</v>
      </c>
      <c r="BX123" s="84">
        <v>-5</v>
      </c>
      <c r="BY123" s="84">
        <v>-5</v>
      </c>
      <c r="BZ123" s="84">
        <v>-2.5</v>
      </c>
      <c r="CA123" s="84">
        <v>2.5</v>
      </c>
      <c r="CB123" s="84">
        <v>5</v>
      </c>
    </row>
    <row r="124" spans="11:80" x14ac:dyDescent="0.25">
      <c r="K124">
        <f t="shared" si="10"/>
        <v>0</v>
      </c>
      <c r="L124">
        <f t="shared" si="11"/>
        <v>1</v>
      </c>
      <c r="M124">
        <f t="shared" si="12"/>
        <v>0</v>
      </c>
      <c r="N124">
        <f t="shared" si="13"/>
        <v>0</v>
      </c>
      <c r="S124" s="53">
        <f t="shared" si="14"/>
        <v>4</v>
      </c>
      <c r="T124" s="30">
        <f t="shared" si="15"/>
        <v>-5</v>
      </c>
      <c r="U124" s="55">
        <v>5</v>
      </c>
      <c r="V124" s="56">
        <f t="shared" si="16"/>
        <v>4</v>
      </c>
      <c r="W124" s="52">
        <f t="shared" si="17"/>
        <v>14.5</v>
      </c>
      <c r="X124" s="30">
        <f t="shared" si="18"/>
        <v>0</v>
      </c>
      <c r="Y124" s="30">
        <f t="shared" si="19"/>
        <v>-2.5</v>
      </c>
      <c r="Z124" s="30">
        <f t="shared" si="20"/>
        <v>5</v>
      </c>
      <c r="AA124" s="30">
        <f>N32*BR148+O32*BS148+P32*BT148+Q32*BU148+R32*BV148</f>
        <v>-2</v>
      </c>
      <c r="AB124" s="30">
        <f t="shared" si="22"/>
        <v>-5</v>
      </c>
      <c r="AC124" s="54">
        <f t="shared" si="23"/>
        <v>0</v>
      </c>
      <c r="AD124">
        <f t="shared" si="24"/>
        <v>10</v>
      </c>
      <c r="AE124" s="50">
        <f t="shared" si="25"/>
        <v>-2</v>
      </c>
      <c r="AF124" s="50">
        <f t="shared" si="26"/>
        <v>0</v>
      </c>
      <c r="AG124" s="30">
        <f t="shared" si="27"/>
        <v>0</v>
      </c>
      <c r="AH124" s="50">
        <f t="shared" si="28"/>
        <v>14.5</v>
      </c>
      <c r="AI124" s="60">
        <f t="shared" si="29"/>
        <v>12.5</v>
      </c>
      <c r="AJ124">
        <v>1</v>
      </c>
      <c r="AO124" s="84">
        <v>-6.5</v>
      </c>
      <c r="AP124" s="84">
        <v>-5</v>
      </c>
      <c r="AQ124" s="84">
        <v>2.5</v>
      </c>
      <c r="AR124" s="84">
        <v>4</v>
      </c>
      <c r="AS124" s="84">
        <v>5</v>
      </c>
      <c r="AT124" s="84">
        <v>-5</v>
      </c>
      <c r="AU124" s="84">
        <v>-2.5</v>
      </c>
      <c r="AV124" s="84">
        <v>2.5</v>
      </c>
      <c r="AW124" s="84">
        <v>5</v>
      </c>
      <c r="AX124" s="84">
        <v>-5</v>
      </c>
      <c r="AY124" s="84">
        <v>5</v>
      </c>
      <c r="AZ124" s="84">
        <v>-6</v>
      </c>
      <c r="BA124" s="84">
        <v>-2.5</v>
      </c>
      <c r="BB124" s="84">
        <v>1.5</v>
      </c>
      <c r="BC124" s="84">
        <v>3</v>
      </c>
      <c r="BD124" s="84">
        <v>4</v>
      </c>
      <c r="BE124" s="84">
        <v>2.5</v>
      </c>
      <c r="BF124" s="84">
        <v>1</v>
      </c>
      <c r="BG124" s="84">
        <v>1.5</v>
      </c>
      <c r="BH124" s="84">
        <v>-4</v>
      </c>
      <c r="BI124" s="84">
        <v>-1</v>
      </c>
      <c r="BJ124" s="84">
        <v>-5</v>
      </c>
      <c r="BK124" s="84">
        <v>-2.5</v>
      </c>
      <c r="BL124" s="84">
        <v>0</v>
      </c>
      <c r="BM124" s="84">
        <v>2.5</v>
      </c>
      <c r="BN124" s="84">
        <v>5</v>
      </c>
      <c r="BO124" s="84">
        <v>-5</v>
      </c>
      <c r="BP124" s="84">
        <v>0</v>
      </c>
      <c r="BQ124" s="84">
        <v>5</v>
      </c>
      <c r="BR124" s="84">
        <v>2.5</v>
      </c>
      <c r="BS124" s="84">
        <v>1</v>
      </c>
      <c r="BT124" s="84">
        <v>1.5</v>
      </c>
      <c r="BU124" s="84">
        <v>-4</v>
      </c>
      <c r="BV124" s="84">
        <v>-1</v>
      </c>
      <c r="BW124" s="84">
        <v>5</v>
      </c>
      <c r="BX124" s="84">
        <v>-5</v>
      </c>
      <c r="BY124" s="84">
        <v>-5</v>
      </c>
      <c r="BZ124" s="84">
        <v>-2.5</v>
      </c>
      <c r="CA124" s="84">
        <v>2.5</v>
      </c>
      <c r="CB124" s="84">
        <v>5</v>
      </c>
    </row>
    <row r="125" spans="11:80" x14ac:dyDescent="0.25">
      <c r="K125">
        <f t="shared" si="10"/>
        <v>0</v>
      </c>
      <c r="L125">
        <f t="shared" si="11"/>
        <v>1</v>
      </c>
      <c r="M125">
        <f t="shared" si="12"/>
        <v>0</v>
      </c>
      <c r="N125">
        <f t="shared" si="13"/>
        <v>0</v>
      </c>
      <c r="S125" s="53">
        <f t="shared" si="14"/>
        <v>5</v>
      </c>
      <c r="T125" s="30">
        <f t="shared" si="15"/>
        <v>2.5</v>
      </c>
      <c r="U125" s="55">
        <v>5</v>
      </c>
      <c r="V125" s="56">
        <f t="shared" si="16"/>
        <v>12.5</v>
      </c>
      <c r="W125" s="52">
        <f t="shared" si="17"/>
        <v>-0.5</v>
      </c>
      <c r="X125" s="30">
        <f t="shared" si="18"/>
        <v>-9.5</v>
      </c>
      <c r="Y125" s="30">
        <f t="shared" si="19"/>
        <v>-2.5</v>
      </c>
      <c r="Z125" s="30">
        <f t="shared" si="20"/>
        <v>5</v>
      </c>
      <c r="AA125" s="30">
        <f t="shared" si="21"/>
        <v>-5.5</v>
      </c>
      <c r="AB125" s="30">
        <f t="shared" si="22"/>
        <v>5</v>
      </c>
      <c r="AC125" s="54">
        <f t="shared" si="23"/>
        <v>-5</v>
      </c>
      <c r="AD125">
        <f t="shared" si="24"/>
        <v>-13</v>
      </c>
      <c r="AE125" s="50">
        <f t="shared" si="25"/>
        <v>-5.5</v>
      </c>
      <c r="AF125" s="50">
        <f t="shared" si="26"/>
        <v>-5</v>
      </c>
      <c r="AG125" s="30">
        <f t="shared" si="27"/>
        <v>-9.5</v>
      </c>
      <c r="AH125" s="50">
        <f t="shared" si="28"/>
        <v>-0.5</v>
      </c>
      <c r="AI125" s="60">
        <f t="shared" si="29"/>
        <v>-20.5</v>
      </c>
      <c r="AJ125">
        <v>1</v>
      </c>
      <c r="AO125" s="84">
        <v>-6.5</v>
      </c>
      <c r="AP125" s="84">
        <v>-5</v>
      </c>
      <c r="AQ125" s="84">
        <v>2.5</v>
      </c>
      <c r="AR125" s="84">
        <v>4</v>
      </c>
      <c r="AS125" s="84">
        <v>5</v>
      </c>
      <c r="AT125" s="84">
        <v>-5</v>
      </c>
      <c r="AU125" s="84">
        <v>-2.5</v>
      </c>
      <c r="AV125" s="84">
        <v>2.5</v>
      </c>
      <c r="AW125" s="84">
        <v>5</v>
      </c>
      <c r="AX125" s="84">
        <v>-5</v>
      </c>
      <c r="AY125" s="84">
        <v>5</v>
      </c>
      <c r="AZ125" s="84">
        <v>-6</v>
      </c>
      <c r="BA125" s="84">
        <v>-2.5</v>
      </c>
      <c r="BB125" s="84">
        <v>1.5</v>
      </c>
      <c r="BC125" s="84">
        <v>3</v>
      </c>
      <c r="BD125" s="84">
        <v>4</v>
      </c>
      <c r="BE125" s="84">
        <v>2.5</v>
      </c>
      <c r="BF125" s="84">
        <v>1</v>
      </c>
      <c r="BG125" s="84">
        <v>1.5</v>
      </c>
      <c r="BH125" s="84">
        <v>-4</v>
      </c>
      <c r="BI125" s="84">
        <v>-1</v>
      </c>
      <c r="BJ125" s="84">
        <v>-5</v>
      </c>
      <c r="BK125" s="84">
        <v>-2.5</v>
      </c>
      <c r="BL125" s="84">
        <v>0</v>
      </c>
      <c r="BM125" s="84">
        <v>2.5</v>
      </c>
      <c r="BN125" s="84">
        <v>5</v>
      </c>
      <c r="BO125" s="84">
        <v>-5</v>
      </c>
      <c r="BP125" s="84">
        <v>0</v>
      </c>
      <c r="BQ125" s="84">
        <v>5</v>
      </c>
      <c r="BR125" s="84">
        <v>2.5</v>
      </c>
      <c r="BS125" s="84">
        <v>1</v>
      </c>
      <c r="BT125" s="84">
        <v>1.5</v>
      </c>
      <c r="BU125" s="84">
        <v>-4</v>
      </c>
      <c r="BV125" s="84">
        <v>-1</v>
      </c>
      <c r="BW125" s="84">
        <v>5</v>
      </c>
      <c r="BX125" s="84">
        <v>-5</v>
      </c>
      <c r="BY125" s="84">
        <v>-5</v>
      </c>
      <c r="BZ125" s="84">
        <v>-2.5</v>
      </c>
      <c r="CA125" s="84">
        <v>2.5</v>
      </c>
      <c r="CB125" s="84">
        <v>5</v>
      </c>
    </row>
    <row r="126" spans="11:80" x14ac:dyDescent="0.25">
      <c r="K126">
        <f t="shared" si="10"/>
        <v>0</v>
      </c>
      <c r="L126">
        <f t="shared" si="11"/>
        <v>1</v>
      </c>
      <c r="M126">
        <f t="shared" si="12"/>
        <v>0</v>
      </c>
      <c r="N126">
        <f t="shared" si="13"/>
        <v>0</v>
      </c>
      <c r="S126" s="53">
        <f t="shared" si="14"/>
        <v>5</v>
      </c>
      <c r="T126" s="30">
        <f t="shared" si="15"/>
        <v>2.5</v>
      </c>
      <c r="U126" s="55">
        <v>5</v>
      </c>
      <c r="V126" s="56">
        <f t="shared" si="16"/>
        <v>12.5</v>
      </c>
      <c r="W126" s="52">
        <f t="shared" si="17"/>
        <v>13</v>
      </c>
      <c r="X126" s="30">
        <f t="shared" si="18"/>
        <v>-8.5</v>
      </c>
      <c r="Y126" s="30">
        <f t="shared" si="19"/>
        <v>0</v>
      </c>
      <c r="Z126" s="30">
        <f t="shared" si="20"/>
        <v>5</v>
      </c>
      <c r="AA126" s="30">
        <f t="shared" si="21"/>
        <v>-5.5</v>
      </c>
      <c r="AB126" s="30">
        <f t="shared" si="22"/>
        <v>5</v>
      </c>
      <c r="AC126" s="54">
        <f t="shared" si="23"/>
        <v>-2.5</v>
      </c>
      <c r="AD126">
        <f t="shared" si="24"/>
        <v>6.5</v>
      </c>
      <c r="AE126" s="50">
        <f t="shared" si="25"/>
        <v>-5.5</v>
      </c>
      <c r="AF126" s="50">
        <f t="shared" si="26"/>
        <v>-2.5</v>
      </c>
      <c r="AG126" s="30">
        <f t="shared" si="27"/>
        <v>-8.5</v>
      </c>
      <c r="AH126" s="50">
        <f t="shared" si="28"/>
        <v>13</v>
      </c>
      <c r="AI126" s="60">
        <f t="shared" si="29"/>
        <v>-3.5</v>
      </c>
      <c r="AJ126">
        <v>1</v>
      </c>
      <c r="AO126" s="84">
        <v>-6.5</v>
      </c>
      <c r="AP126" s="84">
        <v>-5</v>
      </c>
      <c r="AQ126" s="84">
        <v>2.5</v>
      </c>
      <c r="AR126" s="84">
        <v>4</v>
      </c>
      <c r="AS126" s="84">
        <v>5</v>
      </c>
      <c r="AT126" s="84">
        <v>-5</v>
      </c>
      <c r="AU126" s="84">
        <v>-2.5</v>
      </c>
      <c r="AV126" s="84">
        <v>2.5</v>
      </c>
      <c r="AW126" s="84">
        <v>5</v>
      </c>
      <c r="AX126" s="84">
        <v>-5</v>
      </c>
      <c r="AY126" s="84">
        <v>5</v>
      </c>
      <c r="AZ126" s="84">
        <v>-6</v>
      </c>
      <c r="BA126" s="84">
        <v>-2.5</v>
      </c>
      <c r="BB126" s="84">
        <v>1.5</v>
      </c>
      <c r="BC126" s="84">
        <v>3</v>
      </c>
      <c r="BD126" s="84">
        <v>4</v>
      </c>
      <c r="BE126" s="84">
        <v>2.5</v>
      </c>
      <c r="BF126" s="84">
        <v>1</v>
      </c>
      <c r="BG126" s="84">
        <v>1.5</v>
      </c>
      <c r="BH126" s="84">
        <v>-4</v>
      </c>
      <c r="BI126" s="84">
        <v>-1</v>
      </c>
      <c r="BJ126" s="84">
        <v>-5</v>
      </c>
      <c r="BK126" s="84">
        <v>-2.5</v>
      </c>
      <c r="BL126" s="84">
        <v>0</v>
      </c>
      <c r="BM126" s="84">
        <v>2.5</v>
      </c>
      <c r="BN126" s="84">
        <v>5</v>
      </c>
      <c r="BO126" s="84">
        <v>-5</v>
      </c>
      <c r="BP126" s="84">
        <v>0</v>
      </c>
      <c r="BQ126" s="84">
        <v>5</v>
      </c>
      <c r="BR126" s="84">
        <v>2.5</v>
      </c>
      <c r="BS126" s="84">
        <v>1</v>
      </c>
      <c r="BT126" s="84">
        <v>1.5</v>
      </c>
      <c r="BU126" s="84">
        <v>-4</v>
      </c>
      <c r="BV126" s="84">
        <v>-1</v>
      </c>
      <c r="BW126" s="84">
        <v>5</v>
      </c>
      <c r="BX126" s="84">
        <v>-5</v>
      </c>
      <c r="BY126" s="84">
        <v>-5</v>
      </c>
      <c r="BZ126" s="84">
        <v>-2.5</v>
      </c>
      <c r="CA126" s="84">
        <v>2.5</v>
      </c>
      <c r="CB126" s="84">
        <v>5</v>
      </c>
    </row>
    <row r="127" spans="11:80" x14ac:dyDescent="0.25">
      <c r="K127">
        <f t="shared" si="10"/>
        <v>0</v>
      </c>
      <c r="L127">
        <f t="shared" si="11"/>
        <v>1</v>
      </c>
      <c r="M127">
        <f t="shared" si="12"/>
        <v>0</v>
      </c>
      <c r="N127">
        <f t="shared" si="13"/>
        <v>0</v>
      </c>
      <c r="S127" s="53">
        <f t="shared" si="14"/>
        <v>5</v>
      </c>
      <c r="T127" s="30">
        <f t="shared" si="15"/>
        <v>2.5</v>
      </c>
      <c r="U127" s="55">
        <v>5</v>
      </c>
      <c r="V127" s="56">
        <f t="shared" si="16"/>
        <v>12.5</v>
      </c>
      <c r="W127" s="52">
        <f t="shared" si="17"/>
        <v>13</v>
      </c>
      <c r="X127" s="30">
        <f t="shared" si="18"/>
        <v>0</v>
      </c>
      <c r="Y127" s="30">
        <f t="shared" si="19"/>
        <v>-2.5</v>
      </c>
      <c r="Z127" s="30">
        <f t="shared" si="20"/>
        <v>5</v>
      </c>
      <c r="AA127" s="30">
        <f t="shared" si="21"/>
        <v>6.5</v>
      </c>
      <c r="AB127" s="30">
        <f t="shared" si="22"/>
        <v>-5</v>
      </c>
      <c r="AC127" s="54">
        <f t="shared" si="23"/>
        <v>0</v>
      </c>
      <c r="AD127">
        <f t="shared" si="24"/>
        <v>17</v>
      </c>
      <c r="AE127" s="50">
        <f t="shared" si="25"/>
        <v>6.5</v>
      </c>
      <c r="AF127" s="50">
        <f t="shared" si="26"/>
        <v>0</v>
      </c>
      <c r="AG127" s="30">
        <f t="shared" si="27"/>
        <v>0</v>
      </c>
      <c r="AH127" s="50">
        <f t="shared" si="28"/>
        <v>13</v>
      </c>
      <c r="AI127" s="60">
        <f t="shared" si="29"/>
        <v>19.5</v>
      </c>
      <c r="AJ127">
        <v>1</v>
      </c>
      <c r="AO127" s="84">
        <v>-6.5</v>
      </c>
      <c r="AP127" s="84">
        <v>-5</v>
      </c>
      <c r="AQ127" s="84">
        <v>2.5</v>
      </c>
      <c r="AR127" s="84">
        <v>4</v>
      </c>
      <c r="AS127" s="84">
        <v>5</v>
      </c>
      <c r="AT127" s="84">
        <v>-5</v>
      </c>
      <c r="AU127" s="84">
        <v>-2.5</v>
      </c>
      <c r="AV127" s="84">
        <v>2.5</v>
      </c>
      <c r="AW127" s="84">
        <v>5</v>
      </c>
      <c r="AX127" s="84">
        <v>-5</v>
      </c>
      <c r="AY127" s="84">
        <v>5</v>
      </c>
      <c r="AZ127" s="84">
        <v>-6</v>
      </c>
      <c r="BA127" s="84">
        <v>-2.5</v>
      </c>
      <c r="BB127" s="84">
        <v>1.5</v>
      </c>
      <c r="BC127" s="84">
        <v>3</v>
      </c>
      <c r="BD127" s="84">
        <v>4</v>
      </c>
      <c r="BE127" s="84">
        <v>2.5</v>
      </c>
      <c r="BF127" s="84">
        <v>1</v>
      </c>
      <c r="BG127" s="84">
        <v>1.5</v>
      </c>
      <c r="BH127" s="84">
        <v>-4</v>
      </c>
      <c r="BI127" s="84">
        <v>-1</v>
      </c>
      <c r="BJ127" s="84">
        <v>-5</v>
      </c>
      <c r="BK127" s="84">
        <v>-2.5</v>
      </c>
      <c r="BL127" s="84">
        <v>0</v>
      </c>
      <c r="BM127" s="84">
        <v>2.5</v>
      </c>
      <c r="BN127" s="84">
        <v>5</v>
      </c>
      <c r="BO127" s="84">
        <v>-5</v>
      </c>
      <c r="BP127" s="84">
        <v>0</v>
      </c>
      <c r="BQ127" s="84">
        <v>5</v>
      </c>
      <c r="BR127" s="84">
        <v>2.5</v>
      </c>
      <c r="BS127" s="84">
        <v>1</v>
      </c>
      <c r="BT127" s="84">
        <v>1.5</v>
      </c>
      <c r="BU127" s="84">
        <v>-4</v>
      </c>
      <c r="BV127" s="84">
        <v>-1</v>
      </c>
      <c r="BW127" s="84">
        <v>5</v>
      </c>
      <c r="BX127" s="84">
        <v>-5</v>
      </c>
      <c r="BY127" s="84">
        <v>-5</v>
      </c>
      <c r="BZ127" s="84">
        <v>-2.5</v>
      </c>
      <c r="CA127" s="84">
        <v>2.5</v>
      </c>
      <c r="CB127" s="84">
        <v>5</v>
      </c>
    </row>
    <row r="128" spans="11:80" x14ac:dyDescent="0.25">
      <c r="K128">
        <f t="shared" si="10"/>
        <v>0</v>
      </c>
      <c r="L128">
        <f t="shared" si="11"/>
        <v>1</v>
      </c>
      <c r="M128">
        <f t="shared" si="12"/>
        <v>0</v>
      </c>
      <c r="N128">
        <f t="shared" si="13"/>
        <v>0</v>
      </c>
      <c r="S128" s="53">
        <f t="shared" si="14"/>
        <v>5</v>
      </c>
      <c r="T128" s="30">
        <f t="shared" si="15"/>
        <v>-5</v>
      </c>
      <c r="U128" s="55">
        <v>5</v>
      </c>
      <c r="V128" s="56">
        <f t="shared" si="16"/>
        <v>5</v>
      </c>
      <c r="W128" s="52">
        <f t="shared" si="17"/>
        <v>13</v>
      </c>
      <c r="X128" s="30">
        <f t="shared" si="18"/>
        <v>-7.5</v>
      </c>
      <c r="Y128" s="30">
        <f t="shared" si="19"/>
        <v>-2.5</v>
      </c>
      <c r="Z128" s="30">
        <f t="shared" si="20"/>
        <v>5</v>
      </c>
      <c r="AA128" s="30">
        <f t="shared" si="21"/>
        <v>-4.5</v>
      </c>
      <c r="AB128" s="30">
        <f t="shared" si="22"/>
        <v>5</v>
      </c>
      <c r="AC128" s="54">
        <f t="shared" si="23"/>
        <v>-5</v>
      </c>
      <c r="AD128">
        <f t="shared" si="24"/>
        <v>3.5</v>
      </c>
      <c r="AE128" s="50">
        <f t="shared" si="25"/>
        <v>-4.5</v>
      </c>
      <c r="AF128" s="50">
        <f t="shared" si="26"/>
        <v>-5</v>
      </c>
      <c r="AG128" s="30">
        <f t="shared" si="27"/>
        <v>-7.5</v>
      </c>
      <c r="AH128" s="50">
        <f t="shared" si="28"/>
        <v>13</v>
      </c>
      <c r="AI128" s="60">
        <f t="shared" si="29"/>
        <v>-4</v>
      </c>
      <c r="AJ128">
        <v>1</v>
      </c>
      <c r="AO128" s="84">
        <v>-6.5</v>
      </c>
      <c r="AP128" s="84">
        <v>-5</v>
      </c>
      <c r="AQ128" s="84">
        <v>2.5</v>
      </c>
      <c r="AR128" s="84">
        <v>4</v>
      </c>
      <c r="AS128" s="84">
        <v>5</v>
      </c>
      <c r="AT128" s="84">
        <v>-5</v>
      </c>
      <c r="AU128" s="84">
        <v>-2.5</v>
      </c>
      <c r="AV128" s="84">
        <v>2.5</v>
      </c>
      <c r="AW128" s="84">
        <v>5</v>
      </c>
      <c r="AX128" s="84">
        <v>-5</v>
      </c>
      <c r="AY128" s="84">
        <v>5</v>
      </c>
      <c r="AZ128" s="84">
        <v>-6</v>
      </c>
      <c r="BA128" s="84">
        <v>-2.5</v>
      </c>
      <c r="BB128" s="84">
        <v>1.5</v>
      </c>
      <c r="BC128" s="84">
        <v>3</v>
      </c>
      <c r="BD128" s="84">
        <v>4</v>
      </c>
      <c r="BE128" s="84">
        <v>2.5</v>
      </c>
      <c r="BF128" s="84">
        <v>1</v>
      </c>
      <c r="BG128" s="84">
        <v>1.5</v>
      </c>
      <c r="BH128" s="84">
        <v>-4</v>
      </c>
      <c r="BI128" s="84">
        <v>-1</v>
      </c>
      <c r="BJ128" s="84">
        <v>-5</v>
      </c>
      <c r="BK128" s="84">
        <v>-2.5</v>
      </c>
      <c r="BL128" s="84">
        <v>0</v>
      </c>
      <c r="BM128" s="84">
        <v>2.5</v>
      </c>
      <c r="BN128" s="84">
        <v>5</v>
      </c>
      <c r="BO128" s="84">
        <v>-5</v>
      </c>
      <c r="BP128" s="84">
        <v>0</v>
      </c>
      <c r="BQ128" s="84">
        <v>5</v>
      </c>
      <c r="BR128" s="84">
        <v>2.5</v>
      </c>
      <c r="BS128" s="84">
        <v>1</v>
      </c>
      <c r="BT128" s="84">
        <v>1.5</v>
      </c>
      <c r="BU128" s="84">
        <v>-4</v>
      </c>
      <c r="BV128" s="84">
        <v>-1</v>
      </c>
      <c r="BW128" s="84">
        <v>5</v>
      </c>
      <c r="BX128" s="84">
        <v>-5</v>
      </c>
      <c r="BY128" s="84">
        <v>-5</v>
      </c>
      <c r="BZ128" s="84">
        <v>-2.5</v>
      </c>
      <c r="CA128" s="84">
        <v>2.5</v>
      </c>
      <c r="CB128" s="84">
        <v>5</v>
      </c>
    </row>
    <row r="129" spans="11:80" x14ac:dyDescent="0.25">
      <c r="K129">
        <f t="shared" si="10"/>
        <v>0</v>
      </c>
      <c r="L129">
        <f t="shared" si="11"/>
        <v>1</v>
      </c>
      <c r="M129">
        <f t="shared" si="12"/>
        <v>0</v>
      </c>
      <c r="N129">
        <f t="shared" si="13"/>
        <v>0</v>
      </c>
      <c r="S129" s="53">
        <f t="shared" si="14"/>
        <v>4</v>
      </c>
      <c r="T129" s="30">
        <f t="shared" si="15"/>
        <v>-2.5</v>
      </c>
      <c r="U129" s="55">
        <v>5</v>
      </c>
      <c r="V129" s="56">
        <f t="shared" si="16"/>
        <v>6.5</v>
      </c>
      <c r="W129" s="52">
        <f t="shared" si="17"/>
        <v>-18</v>
      </c>
      <c r="X129" s="30">
        <f t="shared" si="18"/>
        <v>-6.5</v>
      </c>
      <c r="Y129" s="30">
        <f t="shared" si="19"/>
        <v>-2.5</v>
      </c>
      <c r="Z129" s="30">
        <f t="shared" si="20"/>
        <v>5</v>
      </c>
      <c r="AA129" s="30">
        <f t="shared" si="21"/>
        <v>-5.5</v>
      </c>
      <c r="AB129" s="30">
        <f t="shared" si="22"/>
        <v>5</v>
      </c>
      <c r="AC129" s="54">
        <f t="shared" si="23"/>
        <v>-2.5</v>
      </c>
      <c r="AD129">
        <f t="shared" si="24"/>
        <v>-25</v>
      </c>
      <c r="AE129" s="50">
        <f t="shared" si="25"/>
        <v>-5.5</v>
      </c>
      <c r="AF129" s="50">
        <f t="shared" si="26"/>
        <v>-2.5</v>
      </c>
      <c r="AG129" s="30">
        <f t="shared" si="27"/>
        <v>-6.5</v>
      </c>
      <c r="AH129" s="50">
        <f t="shared" si="28"/>
        <v>-18</v>
      </c>
      <c r="AI129" s="60">
        <f t="shared" si="29"/>
        <v>-32.5</v>
      </c>
      <c r="AJ129">
        <v>1</v>
      </c>
      <c r="AO129" s="84">
        <v>-6.5</v>
      </c>
      <c r="AP129" s="84">
        <v>-5</v>
      </c>
      <c r="AQ129" s="84">
        <v>2.5</v>
      </c>
      <c r="AR129" s="84">
        <v>4</v>
      </c>
      <c r="AS129" s="84">
        <v>5</v>
      </c>
      <c r="AT129" s="84">
        <v>-5</v>
      </c>
      <c r="AU129" s="84">
        <v>-2.5</v>
      </c>
      <c r="AV129" s="84">
        <v>2.5</v>
      </c>
      <c r="AW129" s="84">
        <v>5</v>
      </c>
      <c r="AX129" s="84">
        <v>-5</v>
      </c>
      <c r="AY129" s="84">
        <v>5</v>
      </c>
      <c r="AZ129" s="84">
        <v>-6</v>
      </c>
      <c r="BA129" s="84">
        <v>-2.5</v>
      </c>
      <c r="BB129" s="84">
        <v>1.5</v>
      </c>
      <c r="BC129" s="84">
        <v>3</v>
      </c>
      <c r="BD129" s="84">
        <v>4</v>
      </c>
      <c r="BE129" s="84">
        <v>2.5</v>
      </c>
      <c r="BF129" s="84">
        <v>1</v>
      </c>
      <c r="BG129" s="84">
        <v>1.5</v>
      </c>
      <c r="BH129" s="84">
        <v>-4</v>
      </c>
      <c r="BI129" s="84">
        <v>-1</v>
      </c>
      <c r="BJ129" s="84">
        <v>-5</v>
      </c>
      <c r="BK129" s="84">
        <v>-2.5</v>
      </c>
      <c r="BL129" s="84">
        <v>0</v>
      </c>
      <c r="BM129" s="84">
        <v>2.5</v>
      </c>
      <c r="BN129" s="84">
        <v>5</v>
      </c>
      <c r="BO129" s="84">
        <v>-5</v>
      </c>
      <c r="BP129" s="84">
        <v>0</v>
      </c>
      <c r="BQ129" s="84">
        <v>5</v>
      </c>
      <c r="BR129" s="84">
        <v>2.5</v>
      </c>
      <c r="BS129" s="84">
        <v>1</v>
      </c>
      <c r="BT129" s="84">
        <v>1.5</v>
      </c>
      <c r="BU129" s="84">
        <v>-4</v>
      </c>
      <c r="BV129" s="84">
        <v>-1</v>
      </c>
      <c r="BW129" s="84">
        <v>5</v>
      </c>
      <c r="BX129" s="84">
        <v>-5</v>
      </c>
      <c r="BY129" s="84">
        <v>-5</v>
      </c>
      <c r="BZ129" s="84">
        <v>-2.5</v>
      </c>
      <c r="CA129" s="84">
        <v>2.5</v>
      </c>
      <c r="CB129" s="84">
        <v>5</v>
      </c>
    </row>
    <row r="130" spans="11:80" x14ac:dyDescent="0.25">
      <c r="K130">
        <f t="shared" si="10"/>
        <v>0</v>
      </c>
      <c r="L130">
        <f t="shared" si="11"/>
        <v>0</v>
      </c>
      <c r="M130">
        <f t="shared" si="12"/>
        <v>1</v>
      </c>
      <c r="N130">
        <f t="shared" si="13"/>
        <v>0</v>
      </c>
      <c r="S130" s="53">
        <f t="shared" si="14"/>
        <v>4</v>
      </c>
      <c r="T130" s="30">
        <f t="shared" si="15"/>
        <v>-2.5</v>
      </c>
      <c r="U130" s="55">
        <v>5</v>
      </c>
      <c r="V130" s="56">
        <f t="shared" si="16"/>
        <v>6.5</v>
      </c>
      <c r="W130" s="52">
        <f t="shared" si="17"/>
        <v>-9.5</v>
      </c>
      <c r="X130" s="30">
        <f t="shared" si="18"/>
        <v>0</v>
      </c>
      <c r="Y130" s="30">
        <f t="shared" si="19"/>
        <v>-2.5</v>
      </c>
      <c r="Z130" s="30">
        <f t="shared" si="20"/>
        <v>5</v>
      </c>
      <c r="AA130" s="30">
        <f t="shared" si="21"/>
        <v>-5</v>
      </c>
      <c r="AB130" s="30">
        <f t="shared" si="22"/>
        <v>-5</v>
      </c>
      <c r="AC130" s="54">
        <f t="shared" si="23"/>
        <v>0</v>
      </c>
      <c r="AD130">
        <f t="shared" si="24"/>
        <v>-17</v>
      </c>
      <c r="AE130" s="50">
        <f t="shared" si="25"/>
        <v>-5</v>
      </c>
      <c r="AF130" s="50">
        <f t="shared" si="26"/>
        <v>0</v>
      </c>
      <c r="AG130" s="30">
        <f t="shared" si="27"/>
        <v>0</v>
      </c>
      <c r="AH130" s="50">
        <f t="shared" si="28"/>
        <v>-9.5</v>
      </c>
      <c r="AI130" s="60">
        <f t="shared" si="29"/>
        <v>-14.5</v>
      </c>
      <c r="AJ130">
        <v>1</v>
      </c>
      <c r="AO130" s="84">
        <v>-6.5</v>
      </c>
      <c r="AP130" s="84">
        <v>-5</v>
      </c>
      <c r="AQ130" s="84">
        <v>2.5</v>
      </c>
      <c r="AR130" s="84">
        <v>4</v>
      </c>
      <c r="AS130" s="84">
        <v>5</v>
      </c>
      <c r="AT130" s="84">
        <v>-5</v>
      </c>
      <c r="AU130" s="84">
        <v>-2.5</v>
      </c>
      <c r="AV130" s="84">
        <v>2.5</v>
      </c>
      <c r="AW130" s="84">
        <v>5</v>
      </c>
      <c r="AX130" s="84">
        <v>-5</v>
      </c>
      <c r="AY130" s="84">
        <v>5</v>
      </c>
      <c r="AZ130" s="84">
        <v>-6</v>
      </c>
      <c r="BA130" s="84">
        <v>-2.5</v>
      </c>
      <c r="BB130" s="84">
        <v>1.5</v>
      </c>
      <c r="BC130" s="84">
        <v>3</v>
      </c>
      <c r="BD130" s="84">
        <v>4</v>
      </c>
      <c r="BE130" s="84">
        <v>2.5</v>
      </c>
      <c r="BF130" s="84">
        <v>1</v>
      </c>
      <c r="BG130" s="84">
        <v>1.5</v>
      </c>
      <c r="BH130" s="84">
        <v>-4</v>
      </c>
      <c r="BI130" s="84">
        <v>-1</v>
      </c>
      <c r="BJ130" s="84">
        <v>-5</v>
      </c>
      <c r="BK130" s="84">
        <v>-2.5</v>
      </c>
      <c r="BL130" s="84">
        <v>0</v>
      </c>
      <c r="BM130" s="84">
        <v>2.5</v>
      </c>
      <c r="BN130" s="84">
        <v>5</v>
      </c>
      <c r="BO130" s="84">
        <v>-5</v>
      </c>
      <c r="BP130" s="84">
        <v>0</v>
      </c>
      <c r="BQ130" s="84">
        <v>5</v>
      </c>
      <c r="BR130" s="84">
        <v>2.5</v>
      </c>
      <c r="BS130" s="84">
        <v>1</v>
      </c>
      <c r="BT130" s="84">
        <v>1.5</v>
      </c>
      <c r="BU130" s="84">
        <v>-4</v>
      </c>
      <c r="BV130" s="84">
        <v>-1</v>
      </c>
      <c r="BW130" s="84">
        <v>5</v>
      </c>
      <c r="BX130" s="84">
        <v>-5</v>
      </c>
      <c r="BY130" s="84">
        <v>-5</v>
      </c>
      <c r="BZ130" s="84">
        <v>-2.5</v>
      </c>
      <c r="CA130" s="84">
        <v>2.5</v>
      </c>
      <c r="CB130" s="84">
        <v>5</v>
      </c>
    </row>
    <row r="131" spans="11:80" x14ac:dyDescent="0.25">
      <c r="K131">
        <f t="shared" si="10"/>
        <v>0</v>
      </c>
      <c r="L131">
        <f t="shared" si="11"/>
        <v>0</v>
      </c>
      <c r="M131">
        <f t="shared" si="12"/>
        <v>1</v>
      </c>
      <c r="N131">
        <f t="shared" si="13"/>
        <v>0</v>
      </c>
      <c r="S131" s="53">
        <f t="shared" si="14"/>
        <v>5</v>
      </c>
      <c r="T131" s="30">
        <f t="shared" si="15"/>
        <v>2.5</v>
      </c>
      <c r="U131" s="55">
        <v>5</v>
      </c>
      <c r="V131" s="56">
        <f t="shared" si="16"/>
        <v>12.5</v>
      </c>
      <c r="W131" s="52">
        <f t="shared" si="17"/>
        <v>3.5</v>
      </c>
      <c r="X131" s="30">
        <f t="shared" si="18"/>
        <v>0</v>
      </c>
      <c r="Y131" s="30">
        <f t="shared" si="19"/>
        <v>-2.5</v>
      </c>
      <c r="Z131" s="30">
        <f t="shared" si="20"/>
        <v>5</v>
      </c>
      <c r="AA131" s="30">
        <f t="shared" si="21"/>
        <v>-8.5</v>
      </c>
      <c r="AB131" s="30">
        <f t="shared" si="22"/>
        <v>-5</v>
      </c>
      <c r="AC131" s="54">
        <f t="shared" si="23"/>
        <v>0</v>
      </c>
      <c r="AD131">
        <f t="shared" si="24"/>
        <v>-7.5</v>
      </c>
      <c r="AE131" s="50">
        <f t="shared" si="25"/>
        <v>-8.5</v>
      </c>
      <c r="AF131" s="50">
        <f t="shared" si="26"/>
        <v>0</v>
      </c>
      <c r="AG131" s="30">
        <f t="shared" si="27"/>
        <v>0</v>
      </c>
      <c r="AH131" s="50">
        <f t="shared" si="28"/>
        <v>3.5</v>
      </c>
      <c r="AI131" s="60">
        <f t="shared" si="29"/>
        <v>-5</v>
      </c>
      <c r="AJ131">
        <v>1</v>
      </c>
      <c r="AO131" s="84">
        <v>-6.5</v>
      </c>
      <c r="AP131" s="84">
        <v>-5</v>
      </c>
      <c r="AQ131" s="84">
        <v>2.5</v>
      </c>
      <c r="AR131" s="84">
        <v>4</v>
      </c>
      <c r="AS131" s="84">
        <v>5</v>
      </c>
      <c r="AT131" s="84">
        <v>-5</v>
      </c>
      <c r="AU131" s="84">
        <v>-2.5</v>
      </c>
      <c r="AV131" s="84">
        <v>2.5</v>
      </c>
      <c r="AW131" s="84">
        <v>5</v>
      </c>
      <c r="AX131" s="84">
        <v>-5</v>
      </c>
      <c r="AY131" s="84">
        <v>5</v>
      </c>
      <c r="AZ131" s="84">
        <v>-6</v>
      </c>
      <c r="BA131" s="84">
        <v>-2.5</v>
      </c>
      <c r="BB131" s="84">
        <v>1.5</v>
      </c>
      <c r="BC131" s="84">
        <v>3</v>
      </c>
      <c r="BD131" s="84">
        <v>4</v>
      </c>
      <c r="BE131" s="84">
        <v>2.5</v>
      </c>
      <c r="BF131" s="84">
        <v>1</v>
      </c>
      <c r="BG131" s="84">
        <v>1.5</v>
      </c>
      <c r="BH131" s="84">
        <v>-4</v>
      </c>
      <c r="BI131" s="84">
        <v>-1</v>
      </c>
      <c r="BJ131" s="84">
        <v>-5</v>
      </c>
      <c r="BK131" s="84">
        <v>-2.5</v>
      </c>
      <c r="BL131" s="84">
        <v>0</v>
      </c>
      <c r="BM131" s="84">
        <v>2.5</v>
      </c>
      <c r="BN131" s="84">
        <v>5</v>
      </c>
      <c r="BO131" s="84">
        <v>-5</v>
      </c>
      <c r="BP131" s="84">
        <v>0</v>
      </c>
      <c r="BQ131" s="84">
        <v>5</v>
      </c>
      <c r="BR131" s="84">
        <v>2.5</v>
      </c>
      <c r="BS131" s="84">
        <v>1</v>
      </c>
      <c r="BT131" s="84">
        <v>1.5</v>
      </c>
      <c r="BU131" s="84">
        <v>-4</v>
      </c>
      <c r="BV131" s="84">
        <v>-1</v>
      </c>
      <c r="BW131" s="84">
        <v>5</v>
      </c>
      <c r="BX131" s="84">
        <v>-5</v>
      </c>
      <c r="BY131" s="84">
        <v>-5</v>
      </c>
      <c r="BZ131" s="84">
        <v>-2.5</v>
      </c>
      <c r="CA131" s="84">
        <v>2.5</v>
      </c>
      <c r="CB131" s="84">
        <v>5</v>
      </c>
    </row>
    <row r="132" spans="11:80" x14ac:dyDescent="0.25">
      <c r="K132">
        <f t="shared" si="10"/>
        <v>0</v>
      </c>
      <c r="L132">
        <f t="shared" si="11"/>
        <v>0</v>
      </c>
      <c r="M132">
        <f t="shared" si="12"/>
        <v>1</v>
      </c>
      <c r="N132">
        <f t="shared" si="13"/>
        <v>0</v>
      </c>
      <c r="S132" s="53">
        <f t="shared" si="14"/>
        <v>5</v>
      </c>
      <c r="T132" s="30">
        <f t="shared" si="15"/>
        <v>2.5</v>
      </c>
      <c r="U132" s="58">
        <v>5</v>
      </c>
      <c r="V132" s="56">
        <f t="shared" si="16"/>
        <v>12.5</v>
      </c>
      <c r="W132" s="52">
        <f t="shared" si="17"/>
        <v>0.5</v>
      </c>
      <c r="X132" s="30">
        <f t="shared" si="18"/>
        <v>12.5</v>
      </c>
      <c r="Y132" s="30">
        <f t="shared" si="19"/>
        <v>-2.5</v>
      </c>
      <c r="Z132" s="30">
        <f t="shared" si="20"/>
        <v>5</v>
      </c>
      <c r="AA132" s="30">
        <f t="shared" si="21"/>
        <v>-0.5</v>
      </c>
      <c r="AB132" s="30">
        <f t="shared" si="22"/>
        <v>5</v>
      </c>
      <c r="AC132" s="54">
        <f t="shared" si="23"/>
        <v>-5</v>
      </c>
      <c r="AD132">
        <f t="shared" si="24"/>
        <v>15</v>
      </c>
      <c r="AE132" s="50">
        <f t="shared" si="25"/>
        <v>-0.5</v>
      </c>
      <c r="AF132" s="50">
        <f t="shared" si="26"/>
        <v>-5</v>
      </c>
      <c r="AG132" s="30">
        <f t="shared" si="27"/>
        <v>12.5</v>
      </c>
      <c r="AH132" s="50">
        <f t="shared" si="28"/>
        <v>0.5</v>
      </c>
      <c r="AI132" s="60">
        <f t="shared" si="29"/>
        <v>7.5</v>
      </c>
      <c r="AJ132">
        <v>1</v>
      </c>
      <c r="AO132" s="84">
        <v>-6.5</v>
      </c>
      <c r="AP132" s="84">
        <v>-5</v>
      </c>
      <c r="AQ132" s="84">
        <v>2.5</v>
      </c>
      <c r="AR132" s="84">
        <v>4</v>
      </c>
      <c r="AS132" s="84">
        <v>5</v>
      </c>
      <c r="AT132" s="84">
        <v>-5</v>
      </c>
      <c r="AU132" s="84">
        <v>-2.5</v>
      </c>
      <c r="AV132" s="84">
        <v>2.5</v>
      </c>
      <c r="AW132" s="84">
        <v>5</v>
      </c>
      <c r="AX132" s="84">
        <v>-5</v>
      </c>
      <c r="AY132" s="84">
        <v>5</v>
      </c>
      <c r="AZ132" s="84">
        <v>-6</v>
      </c>
      <c r="BA132" s="84">
        <v>-2.5</v>
      </c>
      <c r="BB132" s="84">
        <v>1.5</v>
      </c>
      <c r="BC132" s="84">
        <v>3</v>
      </c>
      <c r="BD132" s="84">
        <v>4</v>
      </c>
      <c r="BE132" s="84">
        <v>2.5</v>
      </c>
      <c r="BF132" s="84">
        <v>1</v>
      </c>
      <c r="BG132" s="84">
        <v>1.5</v>
      </c>
      <c r="BH132" s="84">
        <v>-4</v>
      </c>
      <c r="BI132" s="84">
        <v>-1</v>
      </c>
      <c r="BJ132" s="84">
        <v>-5</v>
      </c>
      <c r="BK132" s="84">
        <v>-2.5</v>
      </c>
      <c r="BL132" s="84">
        <v>0</v>
      </c>
      <c r="BM132" s="84">
        <v>2.5</v>
      </c>
      <c r="BN132" s="84">
        <v>5</v>
      </c>
      <c r="BO132" s="84">
        <v>-5</v>
      </c>
      <c r="BP132" s="84">
        <v>0</v>
      </c>
      <c r="BQ132" s="84">
        <v>5</v>
      </c>
      <c r="BR132" s="84">
        <v>2.5</v>
      </c>
      <c r="BS132" s="84">
        <v>1</v>
      </c>
      <c r="BT132" s="84">
        <v>1.5</v>
      </c>
      <c r="BU132" s="84">
        <v>-4</v>
      </c>
      <c r="BV132" s="84">
        <v>-1</v>
      </c>
      <c r="BW132" s="84">
        <v>5</v>
      </c>
      <c r="BX132" s="84">
        <v>-5</v>
      </c>
      <c r="BY132" s="84">
        <v>-5</v>
      </c>
      <c r="BZ132" s="84">
        <v>-2.5</v>
      </c>
      <c r="CA132" s="84">
        <v>2.5</v>
      </c>
      <c r="CB132" s="84">
        <v>5</v>
      </c>
    </row>
    <row r="133" spans="11:80" x14ac:dyDescent="0.25">
      <c r="K133">
        <f t="shared" si="10"/>
        <v>0</v>
      </c>
      <c r="L133">
        <f t="shared" si="11"/>
        <v>0</v>
      </c>
      <c r="M133">
        <f t="shared" si="12"/>
        <v>1</v>
      </c>
      <c r="N133">
        <f t="shared" si="13"/>
        <v>0</v>
      </c>
      <c r="S133" s="53">
        <f t="shared" si="14"/>
        <v>4</v>
      </c>
      <c r="T133" s="30">
        <f t="shared" si="15"/>
        <v>-2.5</v>
      </c>
      <c r="U133" s="55">
        <v>5</v>
      </c>
      <c r="V133" s="56">
        <f t="shared" si="16"/>
        <v>6.5</v>
      </c>
      <c r="W133" s="52">
        <f t="shared" si="17"/>
        <v>0.5</v>
      </c>
      <c r="X133" s="30">
        <f t="shared" si="18"/>
        <v>-1</v>
      </c>
      <c r="Y133" s="30">
        <f t="shared" si="19"/>
        <v>0</v>
      </c>
      <c r="Z133" s="30">
        <f t="shared" si="20"/>
        <v>5</v>
      </c>
      <c r="AA133" s="30">
        <f t="shared" si="21"/>
        <v>12.5</v>
      </c>
      <c r="AB133" s="30">
        <f t="shared" si="22"/>
        <v>5</v>
      </c>
      <c r="AC133" s="54">
        <f t="shared" si="23"/>
        <v>5</v>
      </c>
      <c r="AD133">
        <f t="shared" si="24"/>
        <v>27</v>
      </c>
      <c r="AE133" s="50">
        <f t="shared" si="25"/>
        <v>12.5</v>
      </c>
      <c r="AF133" s="50">
        <f t="shared" si="26"/>
        <v>5</v>
      </c>
      <c r="AG133" s="30">
        <f t="shared" si="27"/>
        <v>-1</v>
      </c>
      <c r="AH133" s="50">
        <f t="shared" si="28"/>
        <v>0.5</v>
      </c>
      <c r="AI133" s="60">
        <f t="shared" si="29"/>
        <v>17</v>
      </c>
      <c r="AJ133">
        <v>1</v>
      </c>
      <c r="AO133" s="84">
        <v>-6.5</v>
      </c>
      <c r="AP133" s="84">
        <v>-5</v>
      </c>
      <c r="AQ133" s="84">
        <v>2.5</v>
      </c>
      <c r="AR133" s="84">
        <v>4</v>
      </c>
      <c r="AS133" s="84">
        <v>5</v>
      </c>
      <c r="AT133" s="84">
        <v>-5</v>
      </c>
      <c r="AU133" s="84">
        <v>-2.5</v>
      </c>
      <c r="AV133" s="84">
        <v>2.5</v>
      </c>
      <c r="AW133" s="84">
        <v>5</v>
      </c>
      <c r="AX133" s="84">
        <v>-5</v>
      </c>
      <c r="AY133" s="84">
        <v>5</v>
      </c>
      <c r="AZ133" s="84">
        <v>-6</v>
      </c>
      <c r="BA133" s="84">
        <v>-2.5</v>
      </c>
      <c r="BB133" s="84">
        <v>1.5</v>
      </c>
      <c r="BC133" s="84">
        <v>3</v>
      </c>
      <c r="BD133" s="84">
        <v>4</v>
      </c>
      <c r="BE133" s="84">
        <v>2.5</v>
      </c>
      <c r="BF133" s="84">
        <v>1</v>
      </c>
      <c r="BG133" s="84">
        <v>1.5</v>
      </c>
      <c r="BH133" s="84">
        <v>-4</v>
      </c>
      <c r="BI133" s="84">
        <v>-1</v>
      </c>
      <c r="BJ133" s="84">
        <v>-5</v>
      </c>
      <c r="BK133" s="84">
        <v>-2.5</v>
      </c>
      <c r="BL133" s="84">
        <v>0</v>
      </c>
      <c r="BM133" s="84">
        <v>2.5</v>
      </c>
      <c r="BN133" s="84">
        <v>5</v>
      </c>
      <c r="BO133" s="84">
        <v>-5</v>
      </c>
      <c r="BP133" s="84">
        <v>0</v>
      </c>
      <c r="BQ133" s="84">
        <v>5</v>
      </c>
      <c r="BR133" s="84">
        <v>2.5</v>
      </c>
      <c r="BS133" s="84">
        <v>1</v>
      </c>
      <c r="BT133" s="84">
        <v>1.5</v>
      </c>
      <c r="BU133" s="84">
        <v>-4</v>
      </c>
      <c r="BV133" s="84">
        <v>-1</v>
      </c>
      <c r="BW133" s="84">
        <v>5</v>
      </c>
      <c r="BX133" s="84">
        <v>-5</v>
      </c>
      <c r="BY133" s="84">
        <v>-5</v>
      </c>
      <c r="BZ133" s="84">
        <v>-2.5</v>
      </c>
      <c r="CA133" s="84">
        <v>2.5</v>
      </c>
      <c r="CB133" s="84">
        <v>5</v>
      </c>
    </row>
    <row r="134" spans="11:80" x14ac:dyDescent="0.25">
      <c r="K134">
        <f t="shared" si="10"/>
        <v>0</v>
      </c>
      <c r="L134">
        <f t="shared" si="11"/>
        <v>0</v>
      </c>
      <c r="M134">
        <f t="shared" si="12"/>
        <v>1</v>
      </c>
      <c r="N134">
        <f t="shared" si="13"/>
        <v>0</v>
      </c>
      <c r="S134" s="53">
        <f t="shared" si="14"/>
        <v>4</v>
      </c>
      <c r="T134" s="30">
        <f t="shared" si="15"/>
        <v>2.5</v>
      </c>
      <c r="U134" s="55">
        <v>5</v>
      </c>
      <c r="V134" s="56">
        <f t="shared" si="16"/>
        <v>11.5</v>
      </c>
      <c r="W134" s="52">
        <f t="shared" si="17"/>
        <v>-7</v>
      </c>
      <c r="X134" s="30">
        <f t="shared" si="18"/>
        <v>0</v>
      </c>
      <c r="Y134" s="30">
        <f t="shared" si="19"/>
        <v>-5</v>
      </c>
      <c r="Z134" s="30">
        <f t="shared" si="20"/>
        <v>5</v>
      </c>
      <c r="AA134" s="30">
        <f t="shared" si="21"/>
        <v>-7.5</v>
      </c>
      <c r="AB134" s="30">
        <f t="shared" si="22"/>
        <v>-5</v>
      </c>
      <c r="AC134" s="54">
        <f t="shared" si="23"/>
        <v>0</v>
      </c>
      <c r="AD134">
        <f t="shared" si="24"/>
        <v>-19.5</v>
      </c>
      <c r="AE134" s="50">
        <f t="shared" si="25"/>
        <v>-7.5</v>
      </c>
      <c r="AF134" s="50">
        <f t="shared" si="26"/>
        <v>0</v>
      </c>
      <c r="AG134" s="30">
        <f t="shared" si="27"/>
        <v>0</v>
      </c>
      <c r="AH134" s="50">
        <f t="shared" si="28"/>
        <v>-7</v>
      </c>
      <c r="AI134" s="60">
        <f t="shared" si="29"/>
        <v>-14.5</v>
      </c>
      <c r="AJ134">
        <v>1</v>
      </c>
      <c r="AO134" s="84">
        <v>-6.5</v>
      </c>
      <c r="AP134" s="84">
        <v>-5</v>
      </c>
      <c r="AQ134" s="84">
        <v>2.5</v>
      </c>
      <c r="AR134" s="84">
        <v>4</v>
      </c>
      <c r="AS134" s="84">
        <v>5</v>
      </c>
      <c r="AT134" s="84">
        <v>-5</v>
      </c>
      <c r="AU134" s="84">
        <v>-2.5</v>
      </c>
      <c r="AV134" s="84">
        <v>2.5</v>
      </c>
      <c r="AW134" s="84">
        <v>5</v>
      </c>
      <c r="AX134" s="84">
        <v>-5</v>
      </c>
      <c r="AY134" s="84">
        <v>5</v>
      </c>
      <c r="AZ134" s="84">
        <v>-6</v>
      </c>
      <c r="BA134" s="84">
        <v>-2.5</v>
      </c>
      <c r="BB134" s="84">
        <v>1.5</v>
      </c>
      <c r="BC134" s="84">
        <v>3</v>
      </c>
      <c r="BD134" s="84">
        <v>4</v>
      </c>
      <c r="BE134" s="84">
        <v>2.5</v>
      </c>
      <c r="BF134" s="84">
        <v>1</v>
      </c>
      <c r="BG134" s="84">
        <v>1.5</v>
      </c>
      <c r="BH134" s="84">
        <v>-4</v>
      </c>
      <c r="BI134" s="84">
        <v>-1</v>
      </c>
      <c r="BJ134" s="84">
        <v>-5</v>
      </c>
      <c r="BK134" s="84">
        <v>-2.5</v>
      </c>
      <c r="BL134" s="84">
        <v>0</v>
      </c>
      <c r="BM134" s="84">
        <v>2.5</v>
      </c>
      <c r="BN134" s="84">
        <v>5</v>
      </c>
      <c r="BO134" s="84">
        <v>-5</v>
      </c>
      <c r="BP134" s="84">
        <v>0</v>
      </c>
      <c r="BQ134" s="84">
        <v>5</v>
      </c>
      <c r="BR134" s="84">
        <v>2.5</v>
      </c>
      <c r="BS134" s="84">
        <v>1</v>
      </c>
      <c r="BT134" s="84">
        <v>1.5</v>
      </c>
      <c r="BU134" s="84">
        <v>-4</v>
      </c>
      <c r="BV134" s="84">
        <v>-1</v>
      </c>
      <c r="BW134" s="84">
        <v>5</v>
      </c>
      <c r="BX134" s="84">
        <v>-5</v>
      </c>
      <c r="BY134" s="84">
        <v>-5</v>
      </c>
      <c r="BZ134" s="84">
        <v>-2.5</v>
      </c>
      <c r="CA134" s="84">
        <v>2.5</v>
      </c>
      <c r="CB134" s="84">
        <v>5</v>
      </c>
    </row>
    <row r="135" spans="11:80" x14ac:dyDescent="0.25">
      <c r="K135">
        <f t="shared" si="10"/>
        <v>0</v>
      </c>
      <c r="L135">
        <f t="shared" si="11"/>
        <v>0</v>
      </c>
      <c r="M135">
        <f t="shared" si="12"/>
        <v>1</v>
      </c>
      <c r="N135">
        <f t="shared" si="13"/>
        <v>0</v>
      </c>
      <c r="S135" s="53">
        <f t="shared" si="14"/>
        <v>4</v>
      </c>
      <c r="T135" s="30">
        <f t="shared" si="15"/>
        <v>2.5</v>
      </c>
      <c r="U135" s="55">
        <v>5</v>
      </c>
      <c r="V135" s="56">
        <f t="shared" si="16"/>
        <v>11.5</v>
      </c>
      <c r="W135" s="52">
        <f t="shared" si="17"/>
        <v>9.5</v>
      </c>
      <c r="X135" s="30">
        <f t="shared" si="18"/>
        <v>2.5</v>
      </c>
      <c r="Y135" s="30">
        <f t="shared" si="19"/>
        <v>-5</v>
      </c>
      <c r="Z135" s="30">
        <f t="shared" si="20"/>
        <v>5</v>
      </c>
      <c r="AA135" s="30">
        <f t="shared" si="21"/>
        <v>2.5</v>
      </c>
      <c r="AB135" s="30">
        <f t="shared" si="22"/>
        <v>5</v>
      </c>
      <c r="AC135" s="54">
        <f t="shared" si="23"/>
        <v>-5</v>
      </c>
      <c r="AD135">
        <f t="shared" si="24"/>
        <v>14.5</v>
      </c>
      <c r="AE135" s="50">
        <f t="shared" si="25"/>
        <v>2.5</v>
      </c>
      <c r="AF135" s="50">
        <f t="shared" si="26"/>
        <v>-5</v>
      </c>
      <c r="AG135" s="30">
        <f t="shared" si="27"/>
        <v>2.5</v>
      </c>
      <c r="AH135" s="50">
        <f t="shared" si="28"/>
        <v>9.5</v>
      </c>
      <c r="AI135" s="60">
        <f t="shared" si="29"/>
        <v>9.5</v>
      </c>
      <c r="AJ135">
        <v>1</v>
      </c>
      <c r="AO135" s="84">
        <v>-6.5</v>
      </c>
      <c r="AP135" s="84">
        <v>-5</v>
      </c>
      <c r="AQ135" s="84">
        <v>2.5</v>
      </c>
      <c r="AR135" s="84">
        <v>4</v>
      </c>
      <c r="AS135" s="84">
        <v>5</v>
      </c>
      <c r="AT135" s="84">
        <v>-5</v>
      </c>
      <c r="AU135" s="84">
        <v>-2.5</v>
      </c>
      <c r="AV135" s="84">
        <v>2.5</v>
      </c>
      <c r="AW135" s="84">
        <v>5</v>
      </c>
      <c r="AX135" s="84">
        <v>-5</v>
      </c>
      <c r="AY135" s="84">
        <v>5</v>
      </c>
      <c r="AZ135" s="84">
        <v>-6</v>
      </c>
      <c r="BA135" s="84">
        <v>-2.5</v>
      </c>
      <c r="BB135" s="84">
        <v>1.5</v>
      </c>
      <c r="BC135" s="84">
        <v>3</v>
      </c>
      <c r="BD135" s="84">
        <v>4</v>
      </c>
      <c r="BE135" s="84">
        <v>2.5</v>
      </c>
      <c r="BF135" s="84">
        <v>1</v>
      </c>
      <c r="BG135" s="84">
        <v>1.5</v>
      </c>
      <c r="BH135" s="84">
        <v>-4</v>
      </c>
      <c r="BI135" s="84">
        <v>-1</v>
      </c>
      <c r="BJ135" s="84">
        <v>-5</v>
      </c>
      <c r="BK135" s="84">
        <v>-2.5</v>
      </c>
      <c r="BL135" s="84">
        <v>0</v>
      </c>
      <c r="BM135" s="84">
        <v>2.5</v>
      </c>
      <c r="BN135" s="84">
        <v>5</v>
      </c>
      <c r="BO135" s="84">
        <v>-5</v>
      </c>
      <c r="BP135" s="84">
        <v>0</v>
      </c>
      <c r="BQ135" s="84">
        <v>5</v>
      </c>
      <c r="BR135" s="84">
        <v>2.5</v>
      </c>
      <c r="BS135" s="84">
        <v>1</v>
      </c>
      <c r="BT135" s="84">
        <v>1.5</v>
      </c>
      <c r="BU135" s="84">
        <v>-4</v>
      </c>
      <c r="BV135" s="84">
        <v>-1</v>
      </c>
      <c r="BW135" s="84">
        <v>5</v>
      </c>
      <c r="BX135" s="84">
        <v>-5</v>
      </c>
      <c r="BY135" s="84">
        <v>-5</v>
      </c>
      <c r="BZ135" s="84">
        <v>-2.5</v>
      </c>
      <c r="CA135" s="84">
        <v>2.5</v>
      </c>
      <c r="CB135" s="84">
        <v>5</v>
      </c>
    </row>
    <row r="136" spans="11:80" x14ac:dyDescent="0.25">
      <c r="K136">
        <f t="shared" si="10"/>
        <v>0</v>
      </c>
      <c r="L136">
        <f t="shared" si="11"/>
        <v>0</v>
      </c>
      <c r="M136">
        <f t="shared" si="12"/>
        <v>1</v>
      </c>
      <c r="N136">
        <f t="shared" si="13"/>
        <v>0</v>
      </c>
      <c r="S136" s="53">
        <f t="shared" si="14"/>
        <v>4</v>
      </c>
      <c r="T136" s="30">
        <f t="shared" si="15"/>
        <v>2.5</v>
      </c>
      <c r="U136" s="55">
        <v>5</v>
      </c>
      <c r="V136" s="56">
        <f t="shared" si="16"/>
        <v>11.5</v>
      </c>
      <c r="W136" s="52">
        <f t="shared" si="17"/>
        <v>-7</v>
      </c>
      <c r="X136" s="30">
        <f t="shared" si="18"/>
        <v>0</v>
      </c>
      <c r="Y136" s="30">
        <f t="shared" si="19"/>
        <v>-5</v>
      </c>
      <c r="Z136" s="30">
        <f t="shared" si="20"/>
        <v>5</v>
      </c>
      <c r="AA136" s="30">
        <f t="shared" si="21"/>
        <v>-11.5</v>
      </c>
      <c r="AB136" s="30">
        <f t="shared" si="22"/>
        <v>-5</v>
      </c>
      <c r="AC136" s="54">
        <f t="shared" si="23"/>
        <v>0</v>
      </c>
      <c r="AD136">
        <f t="shared" si="24"/>
        <v>-23.5</v>
      </c>
      <c r="AE136" s="50">
        <f t="shared" si="25"/>
        <v>-11.5</v>
      </c>
      <c r="AF136" s="50">
        <f t="shared" si="26"/>
        <v>0</v>
      </c>
      <c r="AG136" s="30">
        <f t="shared" si="27"/>
        <v>0</v>
      </c>
      <c r="AH136" s="50">
        <f t="shared" si="28"/>
        <v>-7</v>
      </c>
      <c r="AI136" s="60">
        <f t="shared" si="29"/>
        <v>-18.5</v>
      </c>
      <c r="AJ136">
        <v>1</v>
      </c>
      <c r="AO136" s="84">
        <v>-6.5</v>
      </c>
      <c r="AP136" s="84">
        <v>-5</v>
      </c>
      <c r="AQ136" s="84">
        <v>2.5</v>
      </c>
      <c r="AR136" s="84">
        <v>4</v>
      </c>
      <c r="AS136" s="84">
        <v>5</v>
      </c>
      <c r="AT136" s="84">
        <v>-5</v>
      </c>
      <c r="AU136" s="84">
        <v>-2.5</v>
      </c>
      <c r="AV136" s="84">
        <v>2.5</v>
      </c>
      <c r="AW136" s="84">
        <v>5</v>
      </c>
      <c r="AX136" s="84">
        <v>-5</v>
      </c>
      <c r="AY136" s="84">
        <v>5</v>
      </c>
      <c r="AZ136" s="84">
        <v>-6</v>
      </c>
      <c r="BA136" s="84">
        <v>-2.5</v>
      </c>
      <c r="BB136" s="84">
        <v>1.5</v>
      </c>
      <c r="BC136" s="84">
        <v>3</v>
      </c>
      <c r="BD136" s="84">
        <v>4</v>
      </c>
      <c r="BE136" s="84">
        <v>2.5</v>
      </c>
      <c r="BF136" s="84">
        <v>1</v>
      </c>
      <c r="BG136" s="84">
        <v>1.5</v>
      </c>
      <c r="BH136" s="84">
        <v>-4</v>
      </c>
      <c r="BI136" s="84">
        <v>-1</v>
      </c>
      <c r="BJ136" s="84">
        <v>-5</v>
      </c>
      <c r="BK136" s="84">
        <v>-2.5</v>
      </c>
      <c r="BL136" s="84">
        <v>0</v>
      </c>
      <c r="BM136" s="84">
        <v>2.5</v>
      </c>
      <c r="BN136" s="84">
        <v>5</v>
      </c>
      <c r="BO136" s="84">
        <v>-5</v>
      </c>
      <c r="BP136" s="84">
        <v>0</v>
      </c>
      <c r="BQ136" s="84">
        <v>5</v>
      </c>
      <c r="BR136" s="84">
        <v>2.5</v>
      </c>
      <c r="BS136" s="84">
        <v>1</v>
      </c>
      <c r="BT136" s="84">
        <v>1.5</v>
      </c>
      <c r="BU136" s="84">
        <v>-4</v>
      </c>
      <c r="BV136" s="84">
        <v>-1</v>
      </c>
      <c r="BW136" s="84">
        <v>5</v>
      </c>
      <c r="BX136" s="84">
        <v>-5</v>
      </c>
      <c r="BY136" s="84">
        <v>-5</v>
      </c>
      <c r="BZ136" s="84">
        <v>-2.5</v>
      </c>
      <c r="CA136" s="84">
        <v>2.5</v>
      </c>
      <c r="CB136" s="84">
        <v>5</v>
      </c>
    </row>
    <row r="137" spans="11:80" x14ac:dyDescent="0.25">
      <c r="K137">
        <f t="shared" si="10"/>
        <v>0</v>
      </c>
      <c r="L137">
        <f t="shared" si="11"/>
        <v>0</v>
      </c>
      <c r="M137">
        <f t="shared" si="12"/>
        <v>1</v>
      </c>
      <c r="N137">
        <f t="shared" si="13"/>
        <v>0</v>
      </c>
      <c r="S137" s="53">
        <f t="shared" si="14"/>
        <v>5</v>
      </c>
      <c r="T137" s="30">
        <f t="shared" si="15"/>
        <v>-2.5</v>
      </c>
      <c r="U137" s="55">
        <v>5</v>
      </c>
      <c r="V137" s="56">
        <f t="shared" si="16"/>
        <v>7.5</v>
      </c>
      <c r="W137" s="52">
        <f t="shared" si="17"/>
        <v>6.5</v>
      </c>
      <c r="X137" s="30">
        <f t="shared" si="18"/>
        <v>-10.5</v>
      </c>
      <c r="Y137" s="30">
        <f t="shared" si="19"/>
        <v>0</v>
      </c>
      <c r="Z137" s="30">
        <f t="shared" si="20"/>
        <v>5</v>
      </c>
      <c r="AA137" s="30">
        <f t="shared" si="21"/>
        <v>7</v>
      </c>
      <c r="AB137" s="30">
        <f t="shared" si="22"/>
        <v>5</v>
      </c>
      <c r="AC137" s="54">
        <f t="shared" si="23"/>
        <v>5</v>
      </c>
      <c r="AD137">
        <f t="shared" si="24"/>
        <v>18</v>
      </c>
      <c r="AE137" s="50">
        <f t="shared" si="25"/>
        <v>7</v>
      </c>
      <c r="AF137" s="50">
        <f t="shared" si="26"/>
        <v>5</v>
      </c>
      <c r="AG137" s="30">
        <f t="shared" si="27"/>
        <v>-10.5</v>
      </c>
      <c r="AH137" s="50">
        <f t="shared" si="28"/>
        <v>6.5</v>
      </c>
      <c r="AI137" s="60">
        <f t="shared" si="29"/>
        <v>8</v>
      </c>
      <c r="AJ137">
        <v>1</v>
      </c>
      <c r="AO137" s="84">
        <v>-6.5</v>
      </c>
      <c r="AP137" s="84">
        <v>-5</v>
      </c>
      <c r="AQ137" s="84">
        <v>2.5</v>
      </c>
      <c r="AR137" s="84">
        <v>4</v>
      </c>
      <c r="AS137" s="84">
        <v>5</v>
      </c>
      <c r="AT137" s="84">
        <v>-5</v>
      </c>
      <c r="AU137" s="84">
        <v>-2.5</v>
      </c>
      <c r="AV137" s="84">
        <v>2.5</v>
      </c>
      <c r="AW137" s="84">
        <v>5</v>
      </c>
      <c r="AX137" s="84">
        <v>-5</v>
      </c>
      <c r="AY137" s="84">
        <v>5</v>
      </c>
      <c r="AZ137" s="84">
        <v>-6</v>
      </c>
      <c r="BA137" s="84">
        <v>-2.5</v>
      </c>
      <c r="BB137" s="84">
        <v>1.5</v>
      </c>
      <c r="BC137" s="84">
        <v>3</v>
      </c>
      <c r="BD137" s="84">
        <v>4</v>
      </c>
      <c r="BE137" s="84">
        <v>2.5</v>
      </c>
      <c r="BF137" s="84">
        <v>1</v>
      </c>
      <c r="BG137" s="84">
        <v>1.5</v>
      </c>
      <c r="BH137" s="84">
        <v>-4</v>
      </c>
      <c r="BI137" s="84">
        <v>-1</v>
      </c>
      <c r="BJ137" s="84">
        <v>-5</v>
      </c>
      <c r="BK137" s="84">
        <v>-2.5</v>
      </c>
      <c r="BL137" s="84">
        <v>0</v>
      </c>
      <c r="BM137" s="84">
        <v>2.5</v>
      </c>
      <c r="BN137" s="84">
        <v>5</v>
      </c>
      <c r="BO137" s="84">
        <v>-5</v>
      </c>
      <c r="BP137" s="84">
        <v>0</v>
      </c>
      <c r="BQ137" s="84">
        <v>5</v>
      </c>
      <c r="BR137" s="84">
        <v>2.5</v>
      </c>
      <c r="BS137" s="84">
        <v>1</v>
      </c>
      <c r="BT137" s="84">
        <v>1.5</v>
      </c>
      <c r="BU137" s="84">
        <v>-4</v>
      </c>
      <c r="BV137" s="84">
        <v>-1</v>
      </c>
      <c r="BW137" s="84">
        <v>5</v>
      </c>
      <c r="BX137" s="84">
        <v>-5</v>
      </c>
      <c r="BY137" s="84">
        <v>-5</v>
      </c>
      <c r="BZ137" s="84">
        <v>-2.5</v>
      </c>
      <c r="CA137" s="84">
        <v>2.5</v>
      </c>
      <c r="CB137" s="84">
        <v>5</v>
      </c>
    </row>
    <row r="138" spans="11:80" x14ac:dyDescent="0.25">
      <c r="K138">
        <f t="shared" si="10"/>
        <v>0</v>
      </c>
      <c r="L138">
        <f t="shared" si="11"/>
        <v>0</v>
      </c>
      <c r="M138">
        <f t="shared" si="12"/>
        <v>1</v>
      </c>
      <c r="N138">
        <f t="shared" si="13"/>
        <v>0</v>
      </c>
      <c r="S138" s="53">
        <f t="shared" si="14"/>
        <v>5</v>
      </c>
      <c r="T138" s="30">
        <f t="shared" si="15"/>
        <v>-5</v>
      </c>
      <c r="U138" s="55">
        <v>5</v>
      </c>
      <c r="V138" s="56">
        <f t="shared" si="16"/>
        <v>5</v>
      </c>
      <c r="W138" s="52">
        <f t="shared" si="17"/>
        <v>21</v>
      </c>
      <c r="X138" s="30">
        <f t="shared" si="18"/>
        <v>13.5</v>
      </c>
      <c r="Y138" s="30">
        <f t="shared" si="19"/>
        <v>2.5</v>
      </c>
      <c r="Z138" s="30">
        <f t="shared" si="20"/>
        <v>5</v>
      </c>
      <c r="AA138" s="30">
        <f t="shared" si="21"/>
        <v>13.5</v>
      </c>
      <c r="AB138" s="30">
        <f t="shared" si="22"/>
        <v>5</v>
      </c>
      <c r="AC138" s="54">
        <f t="shared" si="23"/>
        <v>2.5</v>
      </c>
      <c r="AD138">
        <f t="shared" si="24"/>
        <v>63</v>
      </c>
      <c r="AE138" s="50">
        <f t="shared" si="25"/>
        <v>13.5</v>
      </c>
      <c r="AF138" s="50">
        <f t="shared" si="26"/>
        <v>2.5</v>
      </c>
      <c r="AG138" s="30">
        <f t="shared" si="27"/>
        <v>13.5</v>
      </c>
      <c r="AH138" s="50">
        <f t="shared" si="28"/>
        <v>21</v>
      </c>
      <c r="AI138" s="60">
        <f t="shared" si="29"/>
        <v>50.5</v>
      </c>
      <c r="AJ138">
        <v>1</v>
      </c>
      <c r="AO138" s="84">
        <v>-6.5</v>
      </c>
      <c r="AP138" s="84">
        <v>-5</v>
      </c>
      <c r="AQ138" s="84">
        <v>2.5</v>
      </c>
      <c r="AR138" s="84">
        <v>4</v>
      </c>
      <c r="AS138" s="84">
        <v>5</v>
      </c>
      <c r="AT138" s="84">
        <v>-5</v>
      </c>
      <c r="AU138" s="84">
        <v>-2.5</v>
      </c>
      <c r="AV138" s="84">
        <v>2.5</v>
      </c>
      <c r="AW138" s="84">
        <v>5</v>
      </c>
      <c r="AX138" s="84">
        <v>-5</v>
      </c>
      <c r="AY138" s="84">
        <v>5</v>
      </c>
      <c r="AZ138" s="84">
        <v>-6</v>
      </c>
      <c r="BA138" s="84">
        <v>-2.5</v>
      </c>
      <c r="BB138" s="84">
        <v>1.5</v>
      </c>
      <c r="BC138" s="84">
        <v>3</v>
      </c>
      <c r="BD138" s="84">
        <v>4</v>
      </c>
      <c r="BE138" s="84">
        <v>2.5</v>
      </c>
      <c r="BF138" s="84">
        <v>1</v>
      </c>
      <c r="BG138" s="84">
        <v>1.5</v>
      </c>
      <c r="BH138" s="84">
        <v>-4</v>
      </c>
      <c r="BI138" s="84">
        <v>-1</v>
      </c>
      <c r="BJ138" s="84">
        <v>-5</v>
      </c>
      <c r="BK138" s="84">
        <v>-2.5</v>
      </c>
      <c r="BL138" s="84">
        <v>0</v>
      </c>
      <c r="BM138" s="84">
        <v>2.5</v>
      </c>
      <c r="BN138" s="84">
        <v>5</v>
      </c>
      <c r="BO138" s="84">
        <v>-5</v>
      </c>
      <c r="BP138" s="84">
        <v>0</v>
      </c>
      <c r="BQ138" s="84">
        <v>5</v>
      </c>
      <c r="BR138" s="84">
        <v>2.5</v>
      </c>
      <c r="BS138" s="84">
        <v>1</v>
      </c>
      <c r="BT138" s="84">
        <v>1.5</v>
      </c>
      <c r="BU138" s="84">
        <v>-4</v>
      </c>
      <c r="BV138" s="84">
        <v>-1</v>
      </c>
      <c r="BW138" s="84">
        <v>5</v>
      </c>
      <c r="BX138" s="84">
        <v>-5</v>
      </c>
      <c r="BY138" s="84">
        <v>-5</v>
      </c>
      <c r="BZ138" s="84">
        <v>-2.5</v>
      </c>
      <c r="CA138" s="84">
        <v>2.5</v>
      </c>
      <c r="CB138" s="84">
        <v>5</v>
      </c>
    </row>
    <row r="139" spans="11:80" x14ac:dyDescent="0.25">
      <c r="K139">
        <f t="shared" si="10"/>
        <v>0</v>
      </c>
      <c r="L139">
        <f t="shared" si="11"/>
        <v>0</v>
      </c>
      <c r="M139">
        <f t="shared" si="12"/>
        <v>1</v>
      </c>
      <c r="N139">
        <f t="shared" si="13"/>
        <v>0</v>
      </c>
      <c r="S139" s="53">
        <f t="shared" si="14"/>
        <v>5</v>
      </c>
      <c r="T139" s="30">
        <f t="shared" si="15"/>
        <v>2.5</v>
      </c>
      <c r="U139" s="55">
        <v>5</v>
      </c>
      <c r="V139" s="56">
        <f t="shared" si="16"/>
        <v>12.5</v>
      </c>
      <c r="W139" s="52">
        <f t="shared" si="17"/>
        <v>13.5</v>
      </c>
      <c r="X139" s="30">
        <f t="shared" si="18"/>
        <v>-9</v>
      </c>
      <c r="Y139" s="30">
        <f t="shared" si="19"/>
        <v>5</v>
      </c>
      <c r="Z139" s="30">
        <f t="shared" si="20"/>
        <v>5</v>
      </c>
      <c r="AA139" s="30">
        <f t="shared" si="21"/>
        <v>13</v>
      </c>
      <c r="AB139" s="30">
        <f t="shared" si="22"/>
        <v>5</v>
      </c>
      <c r="AC139" s="54">
        <f t="shared" si="23"/>
        <v>2.5</v>
      </c>
      <c r="AD139">
        <f t="shared" si="24"/>
        <v>35</v>
      </c>
      <c r="AE139" s="50">
        <f t="shared" si="25"/>
        <v>13</v>
      </c>
      <c r="AF139" s="50">
        <f t="shared" si="26"/>
        <v>2.5</v>
      </c>
      <c r="AG139" s="30">
        <f t="shared" si="27"/>
        <v>-9</v>
      </c>
      <c r="AH139" s="50">
        <f t="shared" si="28"/>
        <v>13.5</v>
      </c>
      <c r="AI139" s="60">
        <f t="shared" si="29"/>
        <v>20</v>
      </c>
      <c r="AJ139">
        <v>1</v>
      </c>
      <c r="AO139" s="84">
        <v>-6.5</v>
      </c>
      <c r="AP139" s="84">
        <v>-5</v>
      </c>
      <c r="AQ139" s="84">
        <v>2.5</v>
      </c>
      <c r="AR139" s="84">
        <v>4</v>
      </c>
      <c r="AS139" s="84">
        <v>5</v>
      </c>
      <c r="AT139" s="84">
        <v>-5</v>
      </c>
      <c r="AU139" s="84">
        <v>-2.5</v>
      </c>
      <c r="AV139" s="84">
        <v>2.5</v>
      </c>
      <c r="AW139" s="84">
        <v>5</v>
      </c>
      <c r="AX139" s="84">
        <v>-5</v>
      </c>
      <c r="AY139" s="84">
        <v>5</v>
      </c>
      <c r="AZ139" s="84">
        <v>-6</v>
      </c>
      <c r="BA139" s="84">
        <v>-2.5</v>
      </c>
      <c r="BB139" s="84">
        <v>1.5</v>
      </c>
      <c r="BC139" s="84">
        <v>3</v>
      </c>
      <c r="BD139" s="84">
        <v>4</v>
      </c>
      <c r="BE139" s="84">
        <v>2.5</v>
      </c>
      <c r="BF139" s="84">
        <v>1</v>
      </c>
      <c r="BG139" s="84">
        <v>1.5</v>
      </c>
      <c r="BH139" s="84">
        <v>-4</v>
      </c>
      <c r="BI139" s="84">
        <v>-1</v>
      </c>
      <c r="BJ139" s="84">
        <v>-5</v>
      </c>
      <c r="BK139" s="84">
        <v>-2.5</v>
      </c>
      <c r="BL139" s="84">
        <v>0</v>
      </c>
      <c r="BM139" s="84">
        <v>2.5</v>
      </c>
      <c r="BN139" s="84">
        <v>5</v>
      </c>
      <c r="BO139" s="84">
        <v>-5</v>
      </c>
      <c r="BP139" s="84">
        <v>0</v>
      </c>
      <c r="BQ139" s="84">
        <v>5</v>
      </c>
      <c r="BR139" s="84">
        <v>2.5</v>
      </c>
      <c r="BS139" s="84">
        <v>1</v>
      </c>
      <c r="BT139" s="84">
        <v>1.5</v>
      </c>
      <c r="BU139" s="84">
        <v>-4</v>
      </c>
      <c r="BV139" s="84">
        <v>-1</v>
      </c>
      <c r="BW139" s="84">
        <v>5</v>
      </c>
      <c r="BX139" s="84">
        <v>-5</v>
      </c>
      <c r="BY139" s="84">
        <v>-5</v>
      </c>
      <c r="BZ139" s="84">
        <v>-2.5</v>
      </c>
      <c r="CA139" s="84">
        <v>2.5</v>
      </c>
      <c r="CB139" s="84">
        <v>5</v>
      </c>
    </row>
    <row r="140" spans="11:80" x14ac:dyDescent="0.25">
      <c r="K140">
        <f t="shared" si="10"/>
        <v>0</v>
      </c>
      <c r="L140">
        <f t="shared" si="11"/>
        <v>0</v>
      </c>
      <c r="M140">
        <f t="shared" si="12"/>
        <v>0</v>
      </c>
      <c r="N140">
        <f t="shared" si="13"/>
        <v>1</v>
      </c>
      <c r="S140" s="53">
        <f t="shared" si="14"/>
        <v>4</v>
      </c>
      <c r="T140" s="30">
        <f t="shared" si="15"/>
        <v>2.5</v>
      </c>
      <c r="U140" s="55">
        <v>5</v>
      </c>
      <c r="V140" s="56">
        <f t="shared" si="16"/>
        <v>11.5</v>
      </c>
      <c r="W140" s="52">
        <f t="shared" si="17"/>
        <v>9.5</v>
      </c>
      <c r="X140" s="30">
        <f t="shared" si="18"/>
        <v>-15.5</v>
      </c>
      <c r="Y140" s="30">
        <f t="shared" si="19"/>
        <v>2.5</v>
      </c>
      <c r="Z140" s="30">
        <f t="shared" si="20"/>
        <v>5</v>
      </c>
      <c r="AA140" s="30">
        <f t="shared" si="21"/>
        <v>13.5</v>
      </c>
      <c r="AB140" s="30">
        <f t="shared" si="22"/>
        <v>5</v>
      </c>
      <c r="AC140" s="54">
        <f t="shared" si="23"/>
        <v>-5</v>
      </c>
      <c r="AD140">
        <f t="shared" si="24"/>
        <v>15</v>
      </c>
      <c r="AE140" s="50">
        <f t="shared" si="25"/>
        <v>13.5</v>
      </c>
      <c r="AF140" s="50">
        <f t="shared" si="26"/>
        <v>-5</v>
      </c>
      <c r="AG140" s="30">
        <f t="shared" si="27"/>
        <v>-15.5</v>
      </c>
      <c r="AH140" s="50">
        <f t="shared" si="28"/>
        <v>9.5</v>
      </c>
      <c r="AI140" s="60">
        <f t="shared" si="29"/>
        <v>2.5</v>
      </c>
      <c r="AJ140">
        <v>1</v>
      </c>
      <c r="AO140" s="84">
        <v>-6.5</v>
      </c>
      <c r="AP140" s="84">
        <v>-5</v>
      </c>
      <c r="AQ140" s="84">
        <v>2.5</v>
      </c>
      <c r="AR140" s="84">
        <v>4</v>
      </c>
      <c r="AS140" s="84">
        <v>5</v>
      </c>
      <c r="AT140" s="84">
        <v>-5</v>
      </c>
      <c r="AU140" s="84">
        <v>-2.5</v>
      </c>
      <c r="AV140" s="84">
        <v>2.5</v>
      </c>
      <c r="AW140" s="84">
        <v>5</v>
      </c>
      <c r="AX140" s="84">
        <v>-5</v>
      </c>
      <c r="AY140" s="84">
        <v>5</v>
      </c>
      <c r="AZ140" s="84">
        <v>-6</v>
      </c>
      <c r="BA140" s="84">
        <v>-2.5</v>
      </c>
      <c r="BB140" s="84">
        <v>1.5</v>
      </c>
      <c r="BC140" s="84">
        <v>3</v>
      </c>
      <c r="BD140" s="84">
        <v>4</v>
      </c>
      <c r="BE140" s="84">
        <v>2.5</v>
      </c>
      <c r="BF140" s="84">
        <v>1</v>
      </c>
      <c r="BG140" s="84">
        <v>1.5</v>
      </c>
      <c r="BH140" s="84">
        <v>-4</v>
      </c>
      <c r="BI140" s="84">
        <v>-1</v>
      </c>
      <c r="BJ140" s="84">
        <v>-5</v>
      </c>
      <c r="BK140" s="84">
        <v>-2.5</v>
      </c>
      <c r="BL140" s="84">
        <v>0</v>
      </c>
      <c r="BM140" s="84">
        <v>2.5</v>
      </c>
      <c r="BN140" s="84">
        <v>5</v>
      </c>
      <c r="BO140" s="84">
        <v>-5</v>
      </c>
      <c r="BP140" s="84">
        <v>0</v>
      </c>
      <c r="BQ140" s="84">
        <v>5</v>
      </c>
      <c r="BR140" s="84">
        <v>2.5</v>
      </c>
      <c r="BS140" s="84">
        <v>1</v>
      </c>
      <c r="BT140" s="84">
        <v>1.5</v>
      </c>
      <c r="BU140" s="84">
        <v>-4</v>
      </c>
      <c r="BV140" s="84">
        <v>-1</v>
      </c>
      <c r="BW140" s="84">
        <v>5</v>
      </c>
      <c r="BX140" s="84">
        <v>-5</v>
      </c>
      <c r="BY140" s="84">
        <v>-5</v>
      </c>
      <c r="BZ140" s="84">
        <v>-2.5</v>
      </c>
      <c r="CA140" s="84">
        <v>2.5</v>
      </c>
      <c r="CB140" s="84">
        <v>5</v>
      </c>
    </row>
    <row r="141" spans="11:80" x14ac:dyDescent="0.25">
      <c r="K141">
        <f t="shared" si="10"/>
        <v>0</v>
      </c>
      <c r="L141">
        <f t="shared" si="11"/>
        <v>0</v>
      </c>
      <c r="M141">
        <f t="shared" si="12"/>
        <v>0</v>
      </c>
      <c r="N141">
        <f t="shared" si="13"/>
        <v>1</v>
      </c>
      <c r="S141" s="53">
        <f t="shared" si="14"/>
        <v>5</v>
      </c>
      <c r="T141" s="30">
        <f t="shared" si="15"/>
        <v>-5</v>
      </c>
      <c r="U141" s="55">
        <v>5</v>
      </c>
      <c r="V141" s="56">
        <f t="shared" si="16"/>
        <v>5</v>
      </c>
      <c r="W141" s="52">
        <f t="shared" si="17"/>
        <v>-18</v>
      </c>
      <c r="X141" s="30">
        <f t="shared" si="18"/>
        <v>-12.5</v>
      </c>
      <c r="Y141" s="30">
        <f t="shared" si="19"/>
        <v>-2.5</v>
      </c>
      <c r="Z141" s="30">
        <f t="shared" si="20"/>
        <v>5</v>
      </c>
      <c r="AA141" s="30">
        <f t="shared" si="21"/>
        <v>-2.5</v>
      </c>
      <c r="AB141" s="30">
        <f t="shared" si="22"/>
        <v>5</v>
      </c>
      <c r="AC141" s="54">
        <f t="shared" si="23"/>
        <v>-2.5</v>
      </c>
      <c r="AD141">
        <f t="shared" si="24"/>
        <v>-28</v>
      </c>
      <c r="AE141" s="50">
        <f t="shared" si="25"/>
        <v>-2.5</v>
      </c>
      <c r="AF141" s="50">
        <f t="shared" si="26"/>
        <v>-2.5</v>
      </c>
      <c r="AG141" s="30">
        <f t="shared" si="27"/>
        <v>-12.5</v>
      </c>
      <c r="AH141" s="50">
        <f t="shared" si="28"/>
        <v>-18</v>
      </c>
      <c r="AI141" s="60">
        <f t="shared" si="29"/>
        <v>-35.5</v>
      </c>
      <c r="AJ141">
        <v>1</v>
      </c>
      <c r="AO141" s="84">
        <v>-6.5</v>
      </c>
      <c r="AP141" s="84">
        <v>-5</v>
      </c>
      <c r="AQ141" s="84">
        <v>2.5</v>
      </c>
      <c r="AR141" s="84">
        <v>4</v>
      </c>
      <c r="AS141" s="84">
        <v>5</v>
      </c>
      <c r="AT141" s="84">
        <v>-5</v>
      </c>
      <c r="AU141" s="84">
        <v>-2.5</v>
      </c>
      <c r="AV141" s="84">
        <v>2.5</v>
      </c>
      <c r="AW141" s="84">
        <v>5</v>
      </c>
      <c r="AX141" s="84">
        <v>-5</v>
      </c>
      <c r="AY141" s="84">
        <v>5</v>
      </c>
      <c r="AZ141" s="84">
        <v>-6</v>
      </c>
      <c r="BA141" s="84">
        <v>-2.5</v>
      </c>
      <c r="BB141" s="84">
        <v>1.5</v>
      </c>
      <c r="BC141" s="84">
        <v>3</v>
      </c>
      <c r="BD141" s="84">
        <v>4</v>
      </c>
      <c r="BE141" s="84">
        <v>2.5</v>
      </c>
      <c r="BF141" s="84">
        <v>1</v>
      </c>
      <c r="BG141" s="84">
        <v>1.5</v>
      </c>
      <c r="BH141" s="84">
        <v>-4</v>
      </c>
      <c r="BI141" s="84">
        <v>-1</v>
      </c>
      <c r="BJ141" s="84">
        <v>-5</v>
      </c>
      <c r="BK141" s="84">
        <v>-2.5</v>
      </c>
      <c r="BL141" s="84">
        <v>0</v>
      </c>
      <c r="BM141" s="84">
        <v>2.5</v>
      </c>
      <c r="BN141" s="84">
        <v>5</v>
      </c>
      <c r="BO141" s="84">
        <v>-5</v>
      </c>
      <c r="BP141" s="84">
        <v>0</v>
      </c>
      <c r="BQ141" s="84">
        <v>5</v>
      </c>
      <c r="BR141" s="84">
        <v>2.5</v>
      </c>
      <c r="BS141" s="84">
        <v>1</v>
      </c>
      <c r="BT141" s="84">
        <v>1.5</v>
      </c>
      <c r="BU141" s="84">
        <v>-4</v>
      </c>
      <c r="BV141" s="84">
        <v>-1</v>
      </c>
      <c r="BW141" s="84">
        <v>5</v>
      </c>
      <c r="BX141" s="84">
        <v>-5</v>
      </c>
      <c r="BY141" s="84">
        <v>-5</v>
      </c>
      <c r="BZ141" s="84">
        <v>-2.5</v>
      </c>
      <c r="CA141" s="84">
        <v>2.5</v>
      </c>
      <c r="CB141" s="84">
        <v>5</v>
      </c>
    </row>
    <row r="142" spans="11:80" x14ac:dyDescent="0.25">
      <c r="K142">
        <f t="shared" si="10"/>
        <v>0</v>
      </c>
      <c r="L142">
        <f t="shared" si="11"/>
        <v>0</v>
      </c>
      <c r="M142">
        <f t="shared" si="12"/>
        <v>0</v>
      </c>
      <c r="N142">
        <f t="shared" si="13"/>
        <v>1</v>
      </c>
      <c r="S142" s="53">
        <f t="shared" si="14"/>
        <v>5</v>
      </c>
      <c r="T142" s="30">
        <f t="shared" si="15"/>
        <v>-2.5</v>
      </c>
      <c r="U142" s="55">
        <v>5</v>
      </c>
      <c r="V142" s="56">
        <f t="shared" si="16"/>
        <v>7.5</v>
      </c>
      <c r="W142" s="52">
        <f t="shared" si="17"/>
        <v>-8.5</v>
      </c>
      <c r="X142" s="30">
        <f t="shared" si="18"/>
        <v>-6.5</v>
      </c>
      <c r="Y142" s="30">
        <f t="shared" si="19"/>
        <v>-2.5</v>
      </c>
      <c r="Z142" s="30">
        <f t="shared" si="20"/>
        <v>5</v>
      </c>
      <c r="AA142" s="30">
        <f t="shared" si="21"/>
        <v>-15.5</v>
      </c>
      <c r="AB142" s="30">
        <f t="shared" si="22"/>
        <v>5</v>
      </c>
      <c r="AC142" s="54">
        <f t="shared" si="23"/>
        <v>2.5</v>
      </c>
      <c r="AD142">
        <f t="shared" si="24"/>
        <v>-20.5</v>
      </c>
      <c r="AE142" s="50">
        <f t="shared" si="25"/>
        <v>-15.5</v>
      </c>
      <c r="AF142" s="50">
        <f t="shared" si="26"/>
        <v>2.5</v>
      </c>
      <c r="AG142" s="30">
        <f t="shared" si="27"/>
        <v>-6.5</v>
      </c>
      <c r="AH142" s="50">
        <f t="shared" si="28"/>
        <v>-8.5</v>
      </c>
      <c r="AI142" s="60">
        <f t="shared" si="29"/>
        <v>-28</v>
      </c>
      <c r="AJ142">
        <v>1</v>
      </c>
      <c r="AO142" s="84">
        <v>-6.5</v>
      </c>
      <c r="AP142" s="84">
        <v>-5</v>
      </c>
      <c r="AQ142" s="84">
        <v>2.5</v>
      </c>
      <c r="AR142" s="84">
        <v>4</v>
      </c>
      <c r="AS142" s="84">
        <v>5</v>
      </c>
      <c r="AT142" s="84">
        <v>-5</v>
      </c>
      <c r="AU142" s="84">
        <v>-2.5</v>
      </c>
      <c r="AV142" s="84">
        <v>2.5</v>
      </c>
      <c r="AW142" s="84">
        <v>5</v>
      </c>
      <c r="AX142" s="84">
        <v>-5</v>
      </c>
      <c r="AY142" s="84">
        <v>5</v>
      </c>
      <c r="AZ142" s="84">
        <v>-6</v>
      </c>
      <c r="BA142" s="84">
        <v>-2.5</v>
      </c>
      <c r="BB142" s="84">
        <v>1.5</v>
      </c>
      <c r="BC142" s="84">
        <v>3</v>
      </c>
      <c r="BD142" s="84">
        <v>4</v>
      </c>
      <c r="BE142" s="84">
        <v>2.5</v>
      </c>
      <c r="BF142" s="84">
        <v>1</v>
      </c>
      <c r="BG142" s="84">
        <v>1.5</v>
      </c>
      <c r="BH142" s="84">
        <v>-4</v>
      </c>
      <c r="BI142" s="84">
        <v>-1</v>
      </c>
      <c r="BJ142" s="84">
        <v>-5</v>
      </c>
      <c r="BK142" s="84">
        <v>-2.5</v>
      </c>
      <c r="BL142" s="84">
        <v>0</v>
      </c>
      <c r="BM142" s="84">
        <v>2.5</v>
      </c>
      <c r="BN142" s="84">
        <v>5</v>
      </c>
      <c r="BO142" s="84">
        <v>-5</v>
      </c>
      <c r="BP142" s="84">
        <v>0</v>
      </c>
      <c r="BQ142" s="84">
        <v>5</v>
      </c>
      <c r="BR142" s="84">
        <v>2.5</v>
      </c>
      <c r="BS142" s="84">
        <v>1</v>
      </c>
      <c r="BT142" s="84">
        <v>1.5</v>
      </c>
      <c r="BU142" s="84">
        <v>-4</v>
      </c>
      <c r="BV142" s="84">
        <v>-1</v>
      </c>
      <c r="BW142" s="84">
        <v>5</v>
      </c>
      <c r="BX142" s="84">
        <v>-5</v>
      </c>
      <c r="BY142" s="84">
        <v>-5</v>
      </c>
      <c r="BZ142" s="84">
        <v>-2.5</v>
      </c>
      <c r="CA142" s="84">
        <v>2.5</v>
      </c>
      <c r="CB142" s="84">
        <v>5</v>
      </c>
    </row>
    <row r="143" spans="11:80" x14ac:dyDescent="0.25">
      <c r="K143">
        <f t="shared" si="10"/>
        <v>0</v>
      </c>
      <c r="L143">
        <f t="shared" si="11"/>
        <v>0</v>
      </c>
      <c r="M143">
        <f t="shared" si="12"/>
        <v>0</v>
      </c>
      <c r="N143">
        <f t="shared" si="13"/>
        <v>1</v>
      </c>
      <c r="S143" s="53">
        <f t="shared" si="14"/>
        <v>5</v>
      </c>
      <c r="T143" s="30">
        <f t="shared" si="15"/>
        <v>-5</v>
      </c>
      <c r="U143" s="55">
        <v>5</v>
      </c>
      <c r="V143" s="56">
        <f t="shared" si="16"/>
        <v>5</v>
      </c>
      <c r="W143" s="52">
        <f t="shared" si="17"/>
        <v>-18</v>
      </c>
      <c r="X143" s="30">
        <f t="shared" si="18"/>
        <v>-12.5</v>
      </c>
      <c r="Y143" s="30">
        <f t="shared" si="19"/>
        <v>0</v>
      </c>
      <c r="Z143" s="30">
        <f t="shared" si="20"/>
        <v>5</v>
      </c>
      <c r="AA143" s="30">
        <f t="shared" si="21"/>
        <v>-10.5</v>
      </c>
      <c r="AB143" s="30">
        <f t="shared" si="22"/>
        <v>5</v>
      </c>
      <c r="AC143" s="54">
        <f t="shared" si="23"/>
        <v>5</v>
      </c>
      <c r="AD143">
        <f t="shared" si="24"/>
        <v>-26</v>
      </c>
      <c r="AE143" s="50">
        <f t="shared" si="25"/>
        <v>-10.5</v>
      </c>
      <c r="AF143" s="50">
        <f t="shared" si="26"/>
        <v>5</v>
      </c>
      <c r="AG143" s="30">
        <f t="shared" si="27"/>
        <v>-12.5</v>
      </c>
      <c r="AH143" s="50">
        <f t="shared" si="28"/>
        <v>-18</v>
      </c>
      <c r="AI143" s="60">
        <f t="shared" si="29"/>
        <v>-36</v>
      </c>
      <c r="AJ143">
        <v>1</v>
      </c>
      <c r="AO143" s="84">
        <v>-6.5</v>
      </c>
      <c r="AP143" s="84">
        <v>-5</v>
      </c>
      <c r="AQ143" s="84">
        <v>2.5</v>
      </c>
      <c r="AR143" s="84">
        <v>4</v>
      </c>
      <c r="AS143" s="84">
        <v>5</v>
      </c>
      <c r="AT143" s="84">
        <v>-5</v>
      </c>
      <c r="AU143" s="84">
        <v>-2.5</v>
      </c>
      <c r="AV143" s="84">
        <v>2.5</v>
      </c>
      <c r="AW143" s="84">
        <v>5</v>
      </c>
      <c r="AX143" s="84">
        <v>-5</v>
      </c>
      <c r="AY143" s="84">
        <v>5</v>
      </c>
      <c r="AZ143" s="84">
        <v>-6</v>
      </c>
      <c r="BA143" s="84">
        <v>-2.5</v>
      </c>
      <c r="BB143" s="84">
        <v>1.5</v>
      </c>
      <c r="BC143" s="84">
        <v>3</v>
      </c>
      <c r="BD143" s="84">
        <v>4</v>
      </c>
      <c r="BE143" s="84">
        <v>2.5</v>
      </c>
      <c r="BF143" s="84">
        <v>1</v>
      </c>
      <c r="BG143" s="84">
        <v>1.5</v>
      </c>
      <c r="BH143" s="84">
        <v>-4</v>
      </c>
      <c r="BI143" s="84">
        <v>-1</v>
      </c>
      <c r="BJ143" s="84">
        <v>-5</v>
      </c>
      <c r="BK143" s="84">
        <v>-2.5</v>
      </c>
      <c r="BL143" s="84">
        <v>0</v>
      </c>
      <c r="BM143" s="84">
        <v>2.5</v>
      </c>
      <c r="BN143" s="84">
        <v>5</v>
      </c>
      <c r="BO143" s="84">
        <v>-5</v>
      </c>
      <c r="BP143" s="84">
        <v>0</v>
      </c>
      <c r="BQ143" s="84">
        <v>5</v>
      </c>
      <c r="BR143" s="84">
        <v>2.5</v>
      </c>
      <c r="BS143" s="84">
        <v>1</v>
      </c>
      <c r="BT143" s="84">
        <v>1.5</v>
      </c>
      <c r="BU143" s="84">
        <v>-4</v>
      </c>
      <c r="BV143" s="84">
        <v>-1</v>
      </c>
      <c r="BW143" s="84">
        <v>5</v>
      </c>
      <c r="BX143" s="84">
        <v>-5</v>
      </c>
      <c r="BY143" s="84">
        <v>-5</v>
      </c>
      <c r="BZ143" s="84">
        <v>-2.5</v>
      </c>
      <c r="CA143" s="84">
        <v>2.5</v>
      </c>
      <c r="CB143" s="84">
        <v>5</v>
      </c>
    </row>
    <row r="144" spans="11:80" x14ac:dyDescent="0.25">
      <c r="K144">
        <f t="shared" si="10"/>
        <v>0</v>
      </c>
      <c r="L144">
        <f t="shared" si="11"/>
        <v>0</v>
      </c>
      <c r="M144">
        <f t="shared" si="12"/>
        <v>0</v>
      </c>
      <c r="N144">
        <f t="shared" si="13"/>
        <v>1</v>
      </c>
      <c r="S144" s="53">
        <f t="shared" si="14"/>
        <v>4</v>
      </c>
      <c r="T144" s="30">
        <f t="shared" si="15"/>
        <v>-5</v>
      </c>
      <c r="U144" s="55">
        <v>5</v>
      </c>
      <c r="V144" s="56">
        <f t="shared" si="16"/>
        <v>4</v>
      </c>
      <c r="W144" s="52">
        <f t="shared" si="17"/>
        <v>18.5</v>
      </c>
      <c r="X144" s="30">
        <f t="shared" si="18"/>
        <v>3</v>
      </c>
      <c r="Y144" s="30">
        <f t="shared" si="19"/>
        <v>2.5</v>
      </c>
      <c r="Z144" s="30">
        <f t="shared" si="20"/>
        <v>5</v>
      </c>
      <c r="AA144" s="30">
        <f t="shared" si="21"/>
        <v>4.5</v>
      </c>
      <c r="AB144" s="30">
        <f t="shared" si="22"/>
        <v>5</v>
      </c>
      <c r="AC144" s="54">
        <f t="shared" si="23"/>
        <v>-5</v>
      </c>
      <c r="AD144">
        <f t="shared" si="24"/>
        <v>33.5</v>
      </c>
      <c r="AE144" s="50">
        <f t="shared" si="25"/>
        <v>4.5</v>
      </c>
      <c r="AF144" s="50">
        <f t="shared" si="26"/>
        <v>-5</v>
      </c>
      <c r="AG144" s="30">
        <f t="shared" si="27"/>
        <v>3</v>
      </c>
      <c r="AH144" s="50">
        <f t="shared" si="28"/>
        <v>18.5</v>
      </c>
      <c r="AI144" s="60">
        <f t="shared" si="29"/>
        <v>21</v>
      </c>
      <c r="AJ144">
        <v>1</v>
      </c>
      <c r="AO144" s="84">
        <v>-6.5</v>
      </c>
      <c r="AP144" s="84">
        <v>-5</v>
      </c>
      <c r="AQ144" s="84">
        <v>2.5</v>
      </c>
      <c r="AR144" s="84">
        <v>4</v>
      </c>
      <c r="AS144" s="84">
        <v>5</v>
      </c>
      <c r="AT144" s="84">
        <v>-5</v>
      </c>
      <c r="AU144" s="84">
        <v>-2.5</v>
      </c>
      <c r="AV144" s="84">
        <v>2.5</v>
      </c>
      <c r="AW144" s="84">
        <v>5</v>
      </c>
      <c r="AX144" s="84">
        <v>-5</v>
      </c>
      <c r="AY144" s="84">
        <v>5</v>
      </c>
      <c r="AZ144" s="84">
        <v>-6</v>
      </c>
      <c r="BA144" s="84">
        <v>-2.5</v>
      </c>
      <c r="BB144" s="84">
        <v>1.5</v>
      </c>
      <c r="BC144" s="84">
        <v>3</v>
      </c>
      <c r="BD144" s="84">
        <v>4</v>
      </c>
      <c r="BE144" s="84">
        <v>2.5</v>
      </c>
      <c r="BF144" s="84">
        <v>1</v>
      </c>
      <c r="BG144" s="84">
        <v>1.5</v>
      </c>
      <c r="BH144" s="84">
        <v>-4</v>
      </c>
      <c r="BI144" s="84">
        <v>-1</v>
      </c>
      <c r="BJ144" s="84">
        <v>-5</v>
      </c>
      <c r="BK144" s="84">
        <v>-2.5</v>
      </c>
      <c r="BL144" s="84">
        <v>0</v>
      </c>
      <c r="BM144" s="84">
        <v>2.5</v>
      </c>
      <c r="BN144" s="84">
        <v>5</v>
      </c>
      <c r="BO144" s="84">
        <v>-5</v>
      </c>
      <c r="BP144" s="84">
        <v>0</v>
      </c>
      <c r="BQ144" s="84">
        <v>5</v>
      </c>
      <c r="BR144" s="84">
        <v>2.5</v>
      </c>
      <c r="BS144" s="84">
        <v>1</v>
      </c>
      <c r="BT144" s="84">
        <v>1.5</v>
      </c>
      <c r="BU144" s="84">
        <v>-4</v>
      </c>
      <c r="BV144" s="84">
        <v>-1</v>
      </c>
      <c r="BW144" s="84">
        <v>5</v>
      </c>
      <c r="BX144" s="84">
        <v>-5</v>
      </c>
      <c r="BY144" s="84">
        <v>-5</v>
      </c>
      <c r="BZ144" s="84">
        <v>-2.5</v>
      </c>
      <c r="CA144" s="84">
        <v>2.5</v>
      </c>
      <c r="CB144" s="84">
        <v>5</v>
      </c>
    </row>
    <row r="145" spans="11:80" x14ac:dyDescent="0.25">
      <c r="K145">
        <f t="shared" si="10"/>
        <v>0</v>
      </c>
      <c r="L145">
        <f t="shared" si="11"/>
        <v>0</v>
      </c>
      <c r="M145">
        <f t="shared" si="12"/>
        <v>0</v>
      </c>
      <c r="N145">
        <f t="shared" si="13"/>
        <v>1</v>
      </c>
      <c r="S145" s="53">
        <f t="shared" si="14"/>
        <v>5</v>
      </c>
      <c r="T145" s="30">
        <f t="shared" si="15"/>
        <v>-5</v>
      </c>
      <c r="U145" s="55">
        <v>5</v>
      </c>
      <c r="V145" s="56">
        <f t="shared" si="16"/>
        <v>5</v>
      </c>
      <c r="W145" s="52">
        <f t="shared" si="17"/>
        <v>11.5</v>
      </c>
      <c r="X145" s="30">
        <f t="shared" si="18"/>
        <v>15</v>
      </c>
      <c r="Y145" s="30">
        <f t="shared" si="19"/>
        <v>0</v>
      </c>
      <c r="Z145" s="30">
        <f t="shared" si="20"/>
        <v>5</v>
      </c>
      <c r="AA145" s="30">
        <f t="shared" si="21"/>
        <v>12.5</v>
      </c>
      <c r="AB145" s="30">
        <f t="shared" si="22"/>
        <v>5</v>
      </c>
      <c r="AC145" s="54">
        <f t="shared" si="23"/>
        <v>-5</v>
      </c>
      <c r="AD145">
        <f t="shared" si="24"/>
        <v>44</v>
      </c>
      <c r="AE145" s="50">
        <f t="shared" si="25"/>
        <v>12.5</v>
      </c>
      <c r="AF145" s="50">
        <f t="shared" si="26"/>
        <v>-5</v>
      </c>
      <c r="AG145" s="30">
        <f t="shared" si="27"/>
        <v>15</v>
      </c>
      <c r="AH145" s="50">
        <f t="shared" si="28"/>
        <v>11.5</v>
      </c>
      <c r="AI145" s="60">
        <f t="shared" si="29"/>
        <v>34</v>
      </c>
      <c r="AJ145">
        <v>1</v>
      </c>
      <c r="AO145" s="84">
        <v>-6.5</v>
      </c>
      <c r="AP145" s="84">
        <v>-5</v>
      </c>
      <c r="AQ145" s="84">
        <v>2.5</v>
      </c>
      <c r="AR145" s="84">
        <v>4</v>
      </c>
      <c r="AS145" s="84">
        <v>5</v>
      </c>
      <c r="AT145" s="84">
        <v>-5</v>
      </c>
      <c r="AU145" s="84">
        <v>-2.5</v>
      </c>
      <c r="AV145" s="84">
        <v>2.5</v>
      </c>
      <c r="AW145" s="84">
        <v>5</v>
      </c>
      <c r="AX145" s="84">
        <v>-5</v>
      </c>
      <c r="AY145" s="84">
        <v>5</v>
      </c>
      <c r="AZ145" s="84">
        <v>-6</v>
      </c>
      <c r="BA145" s="84">
        <v>-2.5</v>
      </c>
      <c r="BB145" s="84">
        <v>1.5</v>
      </c>
      <c r="BC145" s="84">
        <v>3</v>
      </c>
      <c r="BD145" s="84">
        <v>4</v>
      </c>
      <c r="BE145" s="84">
        <v>2.5</v>
      </c>
      <c r="BF145" s="84">
        <v>1</v>
      </c>
      <c r="BG145" s="84">
        <v>1.5</v>
      </c>
      <c r="BH145" s="84">
        <v>-4</v>
      </c>
      <c r="BI145" s="84">
        <v>-1</v>
      </c>
      <c r="BJ145" s="84">
        <v>-5</v>
      </c>
      <c r="BK145" s="84">
        <v>-2.5</v>
      </c>
      <c r="BL145" s="84">
        <v>0</v>
      </c>
      <c r="BM145" s="84">
        <v>2.5</v>
      </c>
      <c r="BN145" s="84">
        <v>5</v>
      </c>
      <c r="BO145" s="84">
        <v>-5</v>
      </c>
      <c r="BP145" s="84">
        <v>0</v>
      </c>
      <c r="BQ145" s="84">
        <v>5</v>
      </c>
      <c r="BR145" s="84">
        <v>2.5</v>
      </c>
      <c r="BS145" s="84">
        <v>1</v>
      </c>
      <c r="BT145" s="84">
        <v>1.5</v>
      </c>
      <c r="BU145" s="84">
        <v>-4</v>
      </c>
      <c r="BV145" s="84">
        <v>-1</v>
      </c>
      <c r="BW145" s="84">
        <v>5</v>
      </c>
      <c r="BX145" s="84">
        <v>-5</v>
      </c>
      <c r="BY145" s="84">
        <v>-5</v>
      </c>
      <c r="BZ145" s="84">
        <v>-2.5</v>
      </c>
      <c r="CA145" s="84">
        <v>2.5</v>
      </c>
      <c r="CB145" s="84">
        <v>5</v>
      </c>
    </row>
    <row r="146" spans="11:80" x14ac:dyDescent="0.25">
      <c r="K146">
        <f t="shared" si="10"/>
        <v>0</v>
      </c>
      <c r="L146">
        <f t="shared" si="11"/>
        <v>0</v>
      </c>
      <c r="M146">
        <f t="shared" si="12"/>
        <v>0</v>
      </c>
      <c r="N146">
        <f t="shared" si="13"/>
        <v>1</v>
      </c>
      <c r="S146" s="53">
        <f t="shared" si="14"/>
        <v>4</v>
      </c>
      <c r="T146" s="30">
        <f t="shared" si="15"/>
        <v>-5</v>
      </c>
      <c r="U146" s="55">
        <v>5</v>
      </c>
      <c r="V146" s="56">
        <f t="shared" si="16"/>
        <v>4</v>
      </c>
      <c r="W146" s="52">
        <f t="shared" si="17"/>
        <v>-21.5</v>
      </c>
      <c r="X146" s="30">
        <f t="shared" si="18"/>
        <v>3</v>
      </c>
      <c r="Y146" s="30">
        <f t="shared" si="19"/>
        <v>0</v>
      </c>
      <c r="Z146" s="30">
        <f t="shared" si="20"/>
        <v>5</v>
      </c>
      <c r="AA146" s="30">
        <f t="shared" si="21"/>
        <v>5.5</v>
      </c>
      <c r="AB146" s="30">
        <f t="shared" si="22"/>
        <v>5</v>
      </c>
      <c r="AC146" s="54">
        <f t="shared" si="23"/>
        <v>2.5</v>
      </c>
      <c r="AD146">
        <f t="shared" si="24"/>
        <v>-0.5</v>
      </c>
      <c r="AE146" s="50">
        <f t="shared" si="25"/>
        <v>5.5</v>
      </c>
      <c r="AF146" s="50">
        <f t="shared" si="26"/>
        <v>2.5</v>
      </c>
      <c r="AG146" s="30">
        <f t="shared" si="27"/>
        <v>3</v>
      </c>
      <c r="AH146" s="50">
        <f t="shared" si="28"/>
        <v>-21.5</v>
      </c>
      <c r="AI146" s="60">
        <f t="shared" si="29"/>
        <v>-10.5</v>
      </c>
      <c r="AJ146">
        <v>1</v>
      </c>
      <c r="AO146" s="84">
        <v>-6.5</v>
      </c>
      <c r="AP146" s="84">
        <v>-5</v>
      </c>
      <c r="AQ146" s="84">
        <v>2.5</v>
      </c>
      <c r="AR146" s="84">
        <v>4</v>
      </c>
      <c r="AS146" s="84">
        <v>5</v>
      </c>
      <c r="AT146" s="84">
        <v>-5</v>
      </c>
      <c r="AU146" s="84">
        <v>-2.5</v>
      </c>
      <c r="AV146" s="84">
        <v>2.5</v>
      </c>
      <c r="AW146" s="84">
        <v>5</v>
      </c>
      <c r="AX146" s="84">
        <v>-5</v>
      </c>
      <c r="AY146" s="84">
        <v>5</v>
      </c>
      <c r="AZ146" s="84">
        <v>-6</v>
      </c>
      <c r="BA146" s="84">
        <v>-2.5</v>
      </c>
      <c r="BB146" s="84">
        <v>1.5</v>
      </c>
      <c r="BC146" s="84">
        <v>3</v>
      </c>
      <c r="BD146" s="84">
        <v>4</v>
      </c>
      <c r="BE146" s="84">
        <v>2.5</v>
      </c>
      <c r="BF146" s="84">
        <v>1</v>
      </c>
      <c r="BG146" s="84">
        <v>1.5</v>
      </c>
      <c r="BH146" s="84">
        <v>-4</v>
      </c>
      <c r="BI146" s="84">
        <v>-1</v>
      </c>
      <c r="BJ146" s="84">
        <v>-5</v>
      </c>
      <c r="BK146" s="84">
        <v>-2.5</v>
      </c>
      <c r="BL146" s="84">
        <v>0</v>
      </c>
      <c r="BM146" s="84">
        <v>2.5</v>
      </c>
      <c r="BN146" s="84">
        <v>5</v>
      </c>
      <c r="BO146" s="84">
        <v>-5</v>
      </c>
      <c r="BP146" s="84">
        <v>0</v>
      </c>
      <c r="BQ146" s="84">
        <v>5</v>
      </c>
      <c r="BR146" s="84">
        <v>2.5</v>
      </c>
      <c r="BS146" s="84">
        <v>1</v>
      </c>
      <c r="BT146" s="84">
        <v>1.5</v>
      </c>
      <c r="BU146" s="84">
        <v>-4</v>
      </c>
      <c r="BV146" s="84">
        <v>-1</v>
      </c>
      <c r="BW146" s="84">
        <v>5</v>
      </c>
      <c r="BX146" s="84">
        <v>-5</v>
      </c>
      <c r="BY146" s="84">
        <v>-5</v>
      </c>
      <c r="BZ146" s="84">
        <v>-2.5</v>
      </c>
      <c r="CA146" s="84">
        <v>2.5</v>
      </c>
      <c r="CB146" s="84">
        <v>5</v>
      </c>
    </row>
    <row r="147" spans="11:80" x14ac:dyDescent="0.25">
      <c r="K147">
        <f t="shared" si="10"/>
        <v>0</v>
      </c>
      <c r="L147">
        <f t="shared" si="11"/>
        <v>0</v>
      </c>
      <c r="M147">
        <f t="shared" si="12"/>
        <v>0</v>
      </c>
      <c r="N147">
        <f t="shared" si="13"/>
        <v>0</v>
      </c>
      <c r="S147" s="53">
        <f t="shared" si="14"/>
        <v>5</v>
      </c>
      <c r="T147" s="30">
        <f t="shared" si="15"/>
        <v>-5</v>
      </c>
      <c r="U147" s="55">
        <v>-5</v>
      </c>
      <c r="V147" s="57">
        <f t="shared" si="16"/>
        <v>-5</v>
      </c>
      <c r="W147" s="52">
        <f t="shared" si="17"/>
        <v>21.5</v>
      </c>
      <c r="X147" s="30">
        <f t="shared" si="18"/>
        <v>5.5</v>
      </c>
      <c r="Y147" s="30">
        <f t="shared" si="19"/>
        <v>0</v>
      </c>
      <c r="Z147" s="30">
        <f t="shared" si="20"/>
        <v>5</v>
      </c>
      <c r="AA147" s="30">
        <f t="shared" si="21"/>
        <v>5.5</v>
      </c>
      <c r="AB147" s="30">
        <f t="shared" si="22"/>
        <v>5</v>
      </c>
      <c r="AC147" s="54">
        <f t="shared" si="23"/>
        <v>2.5</v>
      </c>
      <c r="AD147">
        <f t="shared" si="24"/>
        <v>45</v>
      </c>
      <c r="AE147" s="50">
        <f t="shared" si="25"/>
        <v>5.5</v>
      </c>
      <c r="AF147" s="50">
        <f t="shared" si="26"/>
        <v>2.5</v>
      </c>
      <c r="AG147" s="30">
        <f t="shared" si="27"/>
        <v>5.5</v>
      </c>
      <c r="AH147" s="50">
        <f t="shared" si="28"/>
        <v>21.5</v>
      </c>
      <c r="AI147" s="60">
        <f t="shared" si="29"/>
        <v>35</v>
      </c>
      <c r="AJ147">
        <v>1</v>
      </c>
      <c r="AO147" s="84">
        <v>-6.5</v>
      </c>
      <c r="AP147" s="84">
        <v>-5</v>
      </c>
      <c r="AQ147" s="84">
        <v>2.5</v>
      </c>
      <c r="AR147" s="84">
        <v>4</v>
      </c>
      <c r="AS147" s="84">
        <v>5</v>
      </c>
      <c r="AT147" s="84">
        <v>-5</v>
      </c>
      <c r="AU147" s="84">
        <v>-2.5</v>
      </c>
      <c r="AV147" s="84">
        <v>2.5</v>
      </c>
      <c r="AW147" s="84">
        <v>5</v>
      </c>
      <c r="AX147" s="84">
        <v>-5</v>
      </c>
      <c r="AY147" s="84">
        <v>5</v>
      </c>
      <c r="AZ147" s="84">
        <v>-6</v>
      </c>
      <c r="BA147" s="84">
        <v>-2.5</v>
      </c>
      <c r="BB147" s="84">
        <v>1.5</v>
      </c>
      <c r="BC147" s="84">
        <v>3</v>
      </c>
      <c r="BD147" s="84">
        <v>4</v>
      </c>
      <c r="BE147" s="84">
        <v>2.5</v>
      </c>
      <c r="BF147" s="84">
        <v>1</v>
      </c>
      <c r="BG147" s="84">
        <v>1.5</v>
      </c>
      <c r="BH147" s="84">
        <v>-4</v>
      </c>
      <c r="BI147" s="84">
        <v>-1</v>
      </c>
      <c r="BJ147" s="84">
        <v>-5</v>
      </c>
      <c r="BK147" s="84">
        <v>-2.5</v>
      </c>
      <c r="BL147" s="84">
        <v>0</v>
      </c>
      <c r="BM147" s="84">
        <v>2.5</v>
      </c>
      <c r="BN147" s="84">
        <v>5</v>
      </c>
      <c r="BO147" s="84">
        <v>-5</v>
      </c>
      <c r="BP147" s="84">
        <v>0</v>
      </c>
      <c r="BQ147" s="84">
        <v>5</v>
      </c>
      <c r="BR147" s="84">
        <v>2.5</v>
      </c>
      <c r="BS147" s="84">
        <v>1</v>
      </c>
      <c r="BT147" s="84">
        <v>1.5</v>
      </c>
      <c r="BU147" s="84">
        <v>-4</v>
      </c>
      <c r="BV147" s="84">
        <v>-1</v>
      </c>
      <c r="BW147" s="84">
        <v>5</v>
      </c>
      <c r="BX147" s="84">
        <v>-5</v>
      </c>
      <c r="BY147" s="84">
        <v>-5</v>
      </c>
      <c r="BZ147" s="84">
        <v>-2.5</v>
      </c>
      <c r="CA147" s="84">
        <v>2.5</v>
      </c>
      <c r="CB147" s="84">
        <v>5</v>
      </c>
    </row>
    <row r="148" spans="11:80" ht="15.75" thickBot="1" x14ac:dyDescent="0.3">
      <c r="K148">
        <f>SUM(K97:K147)</f>
        <v>0</v>
      </c>
      <c r="L148">
        <f t="shared" ref="L148:N148" si="31">SUM(L97:L147)</f>
        <v>18</v>
      </c>
      <c r="M148">
        <f t="shared" si="31"/>
        <v>19</v>
      </c>
      <c r="N148">
        <f t="shared" si="31"/>
        <v>13</v>
      </c>
      <c r="P148">
        <f>SUM(K148:N148)</f>
        <v>50</v>
      </c>
      <c r="S148" s="79">
        <f>SUM(S98:S147)</f>
        <v>211.5</v>
      </c>
      <c r="T148" s="79">
        <f>SUM(T98:T147)</f>
        <v>-22.5</v>
      </c>
      <c r="U148" s="79">
        <f>SUM(U98:U147)</f>
        <v>240</v>
      </c>
      <c r="V148" s="80">
        <f>SUM(V98:V147)</f>
        <v>429</v>
      </c>
      <c r="W148" s="79">
        <f>SUM(W98:W147)</f>
        <v>232.5</v>
      </c>
      <c r="X148" s="79">
        <f>SUM(X98:X147)</f>
        <v>-19.5</v>
      </c>
      <c r="Y148" s="79">
        <f>SUM(Y98:Y147)</f>
        <v>-62.5</v>
      </c>
      <c r="Z148" s="79">
        <f>SUM(Z98:Z147)</f>
        <v>215</v>
      </c>
      <c r="AA148" s="79">
        <f>SUM(AA98:AA147)</f>
        <v>41</v>
      </c>
      <c r="AB148" s="79">
        <f>SUM(AB98:AB147)</f>
        <v>70</v>
      </c>
      <c r="AC148" s="79">
        <f>SUM(AC98:AC147)</f>
        <v>-10</v>
      </c>
      <c r="AD148" s="79">
        <f t="shared" ref="AD148:AI148" si="32">SUM(AD98:AD147)</f>
        <v>466.5</v>
      </c>
      <c r="AE148" s="79">
        <f t="shared" si="32"/>
        <v>41</v>
      </c>
      <c r="AF148" s="79">
        <f t="shared" si="32"/>
        <v>-10</v>
      </c>
      <c r="AG148" s="79">
        <f t="shared" si="32"/>
        <v>-19.5</v>
      </c>
      <c r="AH148" s="79">
        <f t="shared" si="32"/>
        <v>232.5</v>
      </c>
      <c r="AI148" s="79">
        <f t="shared" si="32"/>
        <v>244</v>
      </c>
      <c r="AO148" s="84">
        <v>-6.5</v>
      </c>
      <c r="AP148" s="84">
        <v>-5</v>
      </c>
      <c r="AQ148" s="84">
        <v>2.5</v>
      </c>
      <c r="AR148" s="84">
        <v>4</v>
      </c>
      <c r="AS148" s="84">
        <v>5</v>
      </c>
      <c r="AT148" s="84">
        <v>-5</v>
      </c>
      <c r="AU148" s="84">
        <v>-2.5</v>
      </c>
      <c r="AV148" s="84">
        <v>2.5</v>
      </c>
      <c r="AW148" s="84">
        <v>5</v>
      </c>
      <c r="AX148" s="84">
        <v>-5</v>
      </c>
      <c r="AY148" s="84">
        <v>5</v>
      </c>
      <c r="AZ148" s="84">
        <v>-6</v>
      </c>
      <c r="BA148" s="84">
        <v>-2.5</v>
      </c>
      <c r="BB148" s="84">
        <v>1.5</v>
      </c>
      <c r="BC148" s="84">
        <v>3</v>
      </c>
      <c r="BD148" s="84">
        <v>4</v>
      </c>
      <c r="BE148" s="84">
        <v>2.5</v>
      </c>
      <c r="BF148" s="84">
        <v>1</v>
      </c>
      <c r="BG148" s="84">
        <v>1.5</v>
      </c>
      <c r="BH148" s="84">
        <v>-4</v>
      </c>
      <c r="BI148" s="84">
        <v>-1</v>
      </c>
      <c r="BJ148" s="84">
        <v>-5</v>
      </c>
      <c r="BK148" s="84">
        <v>-2.5</v>
      </c>
      <c r="BL148" s="84">
        <v>0</v>
      </c>
      <c r="BM148" s="84">
        <v>2.5</v>
      </c>
      <c r="BN148" s="84">
        <v>5</v>
      </c>
      <c r="BO148" s="84">
        <v>-5</v>
      </c>
      <c r="BP148" s="84">
        <v>0</v>
      </c>
      <c r="BQ148" s="84">
        <v>5</v>
      </c>
      <c r="BR148" s="84">
        <v>2.5</v>
      </c>
      <c r="BS148" s="84">
        <v>1</v>
      </c>
      <c r="BT148" s="84">
        <v>1.5</v>
      </c>
      <c r="BU148" s="84">
        <v>-4</v>
      </c>
      <c r="BV148" s="84">
        <v>-1</v>
      </c>
      <c r="BW148" s="84">
        <v>5</v>
      </c>
      <c r="BX148" s="84">
        <v>-5</v>
      </c>
      <c r="BY148" s="84">
        <v>-5</v>
      </c>
      <c r="BZ148" s="84">
        <v>-2.5</v>
      </c>
      <c r="CA148" s="84">
        <v>2.5</v>
      </c>
      <c r="CB148" s="84">
        <v>5</v>
      </c>
    </row>
    <row r="149" spans="11:80" ht="15.75" thickBot="1" x14ac:dyDescent="0.3">
      <c r="R149" t="s">
        <v>49</v>
      </c>
      <c r="S149" s="74">
        <f>CORREL(S98:S147,V98:V147)</f>
        <v>0.39450292805090104</v>
      </c>
      <c r="T149" s="75">
        <f>CORREL(T98:T147,V98:V147)</f>
        <v>0.88012266991081778</v>
      </c>
      <c r="U149" s="76">
        <f>CORREL(U98:U147,V98:V147)</f>
        <v>0.45357816589640931</v>
      </c>
      <c r="V149" s="81">
        <f>AVERAGE(S149:U149)</f>
        <v>0.57606792128604267</v>
      </c>
      <c r="W149" s="77">
        <f>CORREL(W98:W147,AD98:AD147)</f>
        <v>0.79756564415597475</v>
      </c>
      <c r="X149" s="75">
        <f>CORREL(X98:X147,AD98:AD147)</f>
        <v>0.57070780073892247</v>
      </c>
      <c r="Y149" s="75">
        <f>CORREL(Y98:Y147,AD98:AD147)</f>
        <v>0.56553994944322561</v>
      </c>
      <c r="Z149" s="75">
        <f>CORREL(Z98:Z147,AD98:AD147)</f>
        <v>9.9689594531525219E-2</v>
      </c>
      <c r="AA149" s="75">
        <f>CORREL(AA98:AA147,AD98:AD147)</f>
        <v>0.80193505288376621</v>
      </c>
      <c r="AB149" s="75">
        <f>CORREL(AB98:AB147,AD98:AD147)</f>
        <v>0.27620715251818695</v>
      </c>
      <c r="AC149" s="78">
        <f>CORREL(AC98:AC147,AD98:AD147)</f>
        <v>7.6227171540893729E-2</v>
      </c>
      <c r="AD149" s="81">
        <f>AVERAGE(W149:AC149)</f>
        <v>0.45541033797321351</v>
      </c>
      <c r="AE149" s="77">
        <f>CORREL(AE98:AE147,AI98:AI147)</f>
        <v>0.76723237397192046</v>
      </c>
      <c r="AF149" s="75">
        <f>CORREL(AF98:AF147,AI98:AI147)</f>
        <v>6.2909688000652136E-2</v>
      </c>
      <c r="AG149" s="75">
        <f>CORREL(AG98:AG147,AI98:AI147)</f>
        <v>0.62245371826524842</v>
      </c>
      <c r="AH149" s="78">
        <f>CORREL(AH98:AH147,AI98:AI147)</f>
        <v>0.8518523149083016</v>
      </c>
      <c r="AI149" s="82">
        <f>AVERAGE(AE149:AH149)</f>
        <v>0.5761120237865307</v>
      </c>
      <c r="AO149" s="84">
        <v>-6.5</v>
      </c>
      <c r="AP149" s="84">
        <v>-5</v>
      </c>
      <c r="AQ149" s="84">
        <v>2.5</v>
      </c>
      <c r="AR149" s="84">
        <v>4</v>
      </c>
      <c r="AS149" s="84">
        <v>5</v>
      </c>
      <c r="AT149" s="84">
        <v>-5</v>
      </c>
      <c r="AU149" s="84">
        <v>-2.5</v>
      </c>
      <c r="AV149" s="84">
        <v>2.5</v>
      </c>
      <c r="AW149" s="84">
        <v>5</v>
      </c>
      <c r="AX149" s="84">
        <v>-5</v>
      </c>
      <c r="AY149" s="84">
        <v>5</v>
      </c>
      <c r="AZ149" s="84">
        <v>-6</v>
      </c>
      <c r="BA149" s="84">
        <v>-2.5</v>
      </c>
      <c r="BB149" s="84">
        <v>1.5</v>
      </c>
      <c r="BC149" s="84">
        <v>3</v>
      </c>
      <c r="BD149" s="84">
        <v>4</v>
      </c>
      <c r="BE149" s="84">
        <v>2.5</v>
      </c>
      <c r="BF149" s="84">
        <v>1</v>
      </c>
      <c r="BG149" s="84">
        <v>1.5</v>
      </c>
      <c r="BH149" s="84">
        <v>-4</v>
      </c>
      <c r="BI149" s="84">
        <v>-1</v>
      </c>
      <c r="BJ149" s="84">
        <v>-5</v>
      </c>
      <c r="BK149" s="84">
        <v>-2.5</v>
      </c>
      <c r="BL149" s="84">
        <v>0</v>
      </c>
      <c r="BM149" s="84">
        <v>2.5</v>
      </c>
      <c r="BN149" s="84">
        <v>5</v>
      </c>
      <c r="BO149" s="84">
        <v>-5</v>
      </c>
      <c r="BP149" s="84">
        <v>0</v>
      </c>
      <c r="BQ149" s="84">
        <v>5</v>
      </c>
      <c r="BR149" s="84">
        <v>2.5</v>
      </c>
      <c r="BS149" s="84">
        <v>1</v>
      </c>
      <c r="BT149" s="84">
        <v>1.5</v>
      </c>
      <c r="BU149" s="84">
        <v>-4</v>
      </c>
      <c r="BV149" s="84">
        <v>-1</v>
      </c>
      <c r="BW149" s="84">
        <v>5</v>
      </c>
      <c r="BX149" s="84">
        <v>-5</v>
      </c>
      <c r="BY149" s="84">
        <v>-5</v>
      </c>
      <c r="BZ149" s="84">
        <v>-2.5</v>
      </c>
      <c r="CA149" s="84">
        <v>2.5</v>
      </c>
      <c r="CB149" s="84">
        <v>5</v>
      </c>
    </row>
    <row r="150" spans="11:80" x14ac:dyDescent="0.25">
      <c r="AO150" s="84">
        <v>-6.5</v>
      </c>
      <c r="AP150" s="84">
        <v>-5</v>
      </c>
      <c r="AQ150" s="84">
        <v>2.5</v>
      </c>
      <c r="AR150" s="84">
        <v>4</v>
      </c>
      <c r="AS150" s="84">
        <v>5</v>
      </c>
      <c r="AT150" s="84">
        <v>-5</v>
      </c>
      <c r="AU150" s="84">
        <v>-2.5</v>
      </c>
      <c r="AV150" s="84">
        <v>2.5</v>
      </c>
      <c r="AW150" s="84">
        <v>5</v>
      </c>
      <c r="AX150" s="84">
        <v>-5</v>
      </c>
      <c r="AY150" s="84">
        <v>5</v>
      </c>
      <c r="AZ150" s="84">
        <v>-6</v>
      </c>
      <c r="BA150" s="84">
        <v>-2.5</v>
      </c>
      <c r="BB150" s="84">
        <v>1.5</v>
      </c>
      <c r="BC150" s="84">
        <v>3</v>
      </c>
      <c r="BD150" s="84">
        <v>4</v>
      </c>
      <c r="BE150" s="84">
        <v>2.5</v>
      </c>
      <c r="BF150" s="84">
        <v>1</v>
      </c>
      <c r="BG150" s="84">
        <v>1.5</v>
      </c>
      <c r="BH150" s="84">
        <v>-4</v>
      </c>
      <c r="BI150" s="84">
        <v>-1</v>
      </c>
      <c r="BJ150" s="84">
        <v>-5</v>
      </c>
      <c r="BK150" s="84">
        <v>-2.5</v>
      </c>
      <c r="BL150" s="84">
        <v>0</v>
      </c>
      <c r="BM150" s="84">
        <v>2.5</v>
      </c>
      <c r="BN150" s="84">
        <v>5</v>
      </c>
      <c r="BO150" s="84">
        <v>-5</v>
      </c>
      <c r="BP150" s="84">
        <v>0</v>
      </c>
      <c r="BQ150" s="84">
        <v>5</v>
      </c>
      <c r="BR150" s="84">
        <v>2.5</v>
      </c>
      <c r="BS150" s="84">
        <v>1</v>
      </c>
      <c r="BT150" s="84">
        <v>1.5</v>
      </c>
      <c r="BU150" s="84">
        <v>-4</v>
      </c>
      <c r="BV150" s="84">
        <v>-1</v>
      </c>
      <c r="BW150" s="84">
        <v>5</v>
      </c>
      <c r="BX150" s="84">
        <v>-5</v>
      </c>
      <c r="BY150" s="84">
        <v>-5</v>
      </c>
      <c r="BZ150" s="84">
        <v>-2.5</v>
      </c>
      <c r="CA150" s="84">
        <v>2.5</v>
      </c>
      <c r="CB150" s="84">
        <v>5</v>
      </c>
    </row>
    <row r="151" spans="11:80" x14ac:dyDescent="0.25">
      <c r="AO151" s="84">
        <v>-6.5</v>
      </c>
      <c r="AP151" s="84">
        <v>-5</v>
      </c>
      <c r="AQ151" s="84">
        <v>2.5</v>
      </c>
      <c r="AR151" s="84">
        <v>4</v>
      </c>
      <c r="AS151" s="84">
        <v>5</v>
      </c>
      <c r="AT151" s="84">
        <v>-5</v>
      </c>
      <c r="AU151" s="84">
        <v>-2.5</v>
      </c>
      <c r="AV151" s="84">
        <v>2.5</v>
      </c>
      <c r="AW151" s="84">
        <v>5</v>
      </c>
      <c r="AX151" s="84">
        <v>-5</v>
      </c>
      <c r="AY151" s="84">
        <v>5</v>
      </c>
      <c r="AZ151" s="84">
        <v>-6</v>
      </c>
      <c r="BA151" s="84">
        <v>-2.5</v>
      </c>
      <c r="BB151" s="84">
        <v>1.5</v>
      </c>
      <c r="BC151" s="84">
        <v>3</v>
      </c>
      <c r="BD151" s="84">
        <v>4</v>
      </c>
      <c r="BE151" s="84">
        <v>2.5</v>
      </c>
      <c r="BF151" s="84">
        <v>1</v>
      </c>
      <c r="BG151" s="84">
        <v>1.5</v>
      </c>
      <c r="BH151" s="84">
        <v>-4</v>
      </c>
      <c r="BI151" s="84">
        <v>-1</v>
      </c>
      <c r="BJ151" s="84">
        <v>-5</v>
      </c>
      <c r="BK151" s="84">
        <v>-2.5</v>
      </c>
      <c r="BL151" s="84">
        <v>0</v>
      </c>
      <c r="BM151" s="84">
        <v>2.5</v>
      </c>
      <c r="BN151" s="84">
        <v>5</v>
      </c>
      <c r="BO151" s="84">
        <v>-5</v>
      </c>
      <c r="BP151" s="84">
        <v>0</v>
      </c>
      <c r="BQ151" s="84">
        <v>5</v>
      </c>
      <c r="BR151" s="84">
        <v>2.5</v>
      </c>
      <c r="BS151" s="84">
        <v>1</v>
      </c>
      <c r="BT151" s="84">
        <v>1.5</v>
      </c>
      <c r="BU151" s="84">
        <v>-4</v>
      </c>
      <c r="BV151" s="84">
        <v>-1</v>
      </c>
      <c r="BW151" s="84">
        <v>5</v>
      </c>
      <c r="BX151" s="84">
        <v>-5</v>
      </c>
      <c r="BY151" s="84">
        <v>-5</v>
      </c>
      <c r="BZ151" s="84">
        <v>-2.5</v>
      </c>
      <c r="CA151" s="84">
        <v>2.5</v>
      </c>
      <c r="CB151" s="84">
        <v>5</v>
      </c>
    </row>
    <row r="152" spans="11:80" x14ac:dyDescent="0.25">
      <c r="AO152" s="84">
        <v>-6.5</v>
      </c>
      <c r="AP152" s="84">
        <v>-5</v>
      </c>
      <c r="AQ152" s="84">
        <v>2.5</v>
      </c>
      <c r="AR152" s="84">
        <v>4</v>
      </c>
      <c r="AS152" s="84">
        <v>5</v>
      </c>
      <c r="AT152" s="84">
        <v>-5</v>
      </c>
      <c r="AU152" s="84">
        <v>-2.5</v>
      </c>
      <c r="AV152" s="84">
        <v>2.5</v>
      </c>
      <c r="AW152" s="84">
        <v>5</v>
      </c>
      <c r="AX152" s="84">
        <v>-5</v>
      </c>
      <c r="AY152" s="84">
        <v>5</v>
      </c>
      <c r="AZ152" s="84">
        <v>-6</v>
      </c>
      <c r="BA152" s="84">
        <v>-2.5</v>
      </c>
      <c r="BB152" s="84">
        <v>1.5</v>
      </c>
      <c r="BC152" s="84">
        <v>3</v>
      </c>
      <c r="BD152" s="84">
        <v>4</v>
      </c>
      <c r="BE152" s="84">
        <v>2.5</v>
      </c>
      <c r="BF152" s="84">
        <v>1</v>
      </c>
      <c r="BG152" s="84">
        <v>1.5</v>
      </c>
      <c r="BH152" s="84">
        <v>-4</v>
      </c>
      <c r="BI152" s="84">
        <v>-1</v>
      </c>
      <c r="BJ152" s="84">
        <v>-5</v>
      </c>
      <c r="BK152" s="84">
        <v>-2.5</v>
      </c>
      <c r="BL152" s="84">
        <v>0</v>
      </c>
      <c r="BM152" s="84">
        <v>2.5</v>
      </c>
      <c r="BN152" s="84">
        <v>5</v>
      </c>
      <c r="BO152" s="84">
        <v>-5</v>
      </c>
      <c r="BP152" s="84">
        <v>0</v>
      </c>
      <c r="BQ152" s="84">
        <v>5</v>
      </c>
      <c r="BR152" s="84">
        <v>2.5</v>
      </c>
      <c r="BS152" s="84">
        <v>1</v>
      </c>
      <c r="BT152" s="84">
        <v>1.5</v>
      </c>
      <c r="BU152" s="84">
        <v>-4</v>
      </c>
      <c r="BV152" s="84">
        <v>-1</v>
      </c>
      <c r="BW152" s="84">
        <v>5</v>
      </c>
      <c r="BX152" s="84">
        <v>-5</v>
      </c>
      <c r="BY152" s="84">
        <v>-5</v>
      </c>
      <c r="BZ152" s="84">
        <v>-2.5</v>
      </c>
      <c r="CA152" s="84">
        <v>2.5</v>
      </c>
      <c r="CB152" s="84">
        <v>5</v>
      </c>
    </row>
    <row r="153" spans="11:80" x14ac:dyDescent="0.25">
      <c r="AO153" s="84">
        <v>-6.5</v>
      </c>
      <c r="AP153" s="84">
        <v>-5</v>
      </c>
      <c r="AQ153" s="84">
        <v>2.5</v>
      </c>
      <c r="AR153" s="84">
        <v>4</v>
      </c>
      <c r="AS153" s="84">
        <v>5</v>
      </c>
      <c r="AT153" s="84">
        <v>-5</v>
      </c>
      <c r="AU153" s="84">
        <v>-2.5</v>
      </c>
      <c r="AV153" s="84">
        <v>2.5</v>
      </c>
      <c r="AW153" s="84">
        <v>5</v>
      </c>
      <c r="AX153" s="84">
        <v>-5</v>
      </c>
      <c r="AY153" s="84">
        <v>5</v>
      </c>
      <c r="AZ153" s="84">
        <v>-6</v>
      </c>
      <c r="BA153" s="84">
        <v>-2.5</v>
      </c>
      <c r="BB153" s="84">
        <v>1.5</v>
      </c>
      <c r="BC153" s="84">
        <v>3</v>
      </c>
      <c r="BD153" s="84">
        <v>4</v>
      </c>
      <c r="BE153" s="84">
        <v>2.5</v>
      </c>
      <c r="BF153" s="84">
        <v>1</v>
      </c>
      <c r="BG153" s="84">
        <v>1.5</v>
      </c>
      <c r="BH153" s="84">
        <v>-4</v>
      </c>
      <c r="BI153" s="84">
        <v>-1</v>
      </c>
      <c r="BJ153" s="84">
        <v>-5</v>
      </c>
      <c r="BK153" s="84">
        <v>-2.5</v>
      </c>
      <c r="BL153" s="84">
        <v>0</v>
      </c>
      <c r="BM153" s="84">
        <v>2.5</v>
      </c>
      <c r="BN153" s="84">
        <v>5</v>
      </c>
      <c r="BO153" s="84">
        <v>-5</v>
      </c>
      <c r="BP153" s="84">
        <v>0</v>
      </c>
      <c r="BQ153" s="84">
        <v>5</v>
      </c>
      <c r="BR153" s="84">
        <v>2.5</v>
      </c>
      <c r="BS153" s="84">
        <v>1</v>
      </c>
      <c r="BT153" s="84">
        <v>1.5</v>
      </c>
      <c r="BU153" s="84">
        <v>-4</v>
      </c>
      <c r="BV153" s="84">
        <v>-1</v>
      </c>
      <c r="BW153" s="84">
        <v>5</v>
      </c>
      <c r="BX153" s="84">
        <v>-5</v>
      </c>
      <c r="BY153" s="84">
        <v>-5</v>
      </c>
      <c r="BZ153" s="84">
        <v>-2.5</v>
      </c>
      <c r="CA153" s="84">
        <v>2.5</v>
      </c>
      <c r="CB153" s="84">
        <v>5</v>
      </c>
    </row>
    <row r="154" spans="11:80" x14ac:dyDescent="0.25">
      <c r="AO154" s="84">
        <v>-6.5</v>
      </c>
      <c r="AP154" s="84">
        <v>-5</v>
      </c>
      <c r="AQ154" s="84">
        <v>2.5</v>
      </c>
      <c r="AR154" s="84">
        <v>4</v>
      </c>
      <c r="AS154" s="84">
        <v>5</v>
      </c>
      <c r="AT154" s="84">
        <v>-5</v>
      </c>
      <c r="AU154" s="84">
        <v>-2.5</v>
      </c>
      <c r="AV154" s="84">
        <v>2.5</v>
      </c>
      <c r="AW154" s="84">
        <v>5</v>
      </c>
      <c r="AX154" s="84">
        <v>-5</v>
      </c>
      <c r="AY154" s="84">
        <v>5</v>
      </c>
      <c r="AZ154" s="84">
        <v>-6</v>
      </c>
      <c r="BA154" s="84">
        <v>-2.5</v>
      </c>
      <c r="BB154" s="84">
        <v>1.5</v>
      </c>
      <c r="BC154" s="84">
        <v>3</v>
      </c>
      <c r="BD154" s="84">
        <v>4</v>
      </c>
      <c r="BE154" s="84">
        <v>2.5</v>
      </c>
      <c r="BF154" s="84">
        <v>1</v>
      </c>
      <c r="BG154" s="84">
        <v>1.5</v>
      </c>
      <c r="BH154" s="84">
        <v>-4</v>
      </c>
      <c r="BI154" s="84">
        <v>-1</v>
      </c>
      <c r="BJ154" s="84">
        <v>-5</v>
      </c>
      <c r="BK154" s="84">
        <v>-2.5</v>
      </c>
      <c r="BL154" s="84">
        <v>0</v>
      </c>
      <c r="BM154" s="84">
        <v>2.5</v>
      </c>
      <c r="BN154" s="84">
        <v>5</v>
      </c>
      <c r="BO154" s="84">
        <v>-5</v>
      </c>
      <c r="BP154" s="84">
        <v>0</v>
      </c>
      <c r="BQ154" s="84">
        <v>5</v>
      </c>
      <c r="BR154" s="84">
        <v>2.5</v>
      </c>
      <c r="BS154" s="84">
        <v>1</v>
      </c>
      <c r="BT154" s="84">
        <v>1.5</v>
      </c>
      <c r="BU154" s="84">
        <v>-4</v>
      </c>
      <c r="BV154" s="84">
        <v>-1</v>
      </c>
      <c r="BW154" s="84">
        <v>5</v>
      </c>
      <c r="BX154" s="84">
        <v>-5</v>
      </c>
      <c r="BY154" s="84">
        <v>-5</v>
      </c>
      <c r="BZ154" s="84">
        <v>-2.5</v>
      </c>
      <c r="CA154" s="84">
        <v>2.5</v>
      </c>
      <c r="CB154" s="84">
        <v>5</v>
      </c>
    </row>
    <row r="155" spans="11:80" x14ac:dyDescent="0.25">
      <c r="AO155" s="84">
        <v>-6.5</v>
      </c>
      <c r="AP155" s="84">
        <v>-5</v>
      </c>
      <c r="AQ155" s="84">
        <v>2.5</v>
      </c>
      <c r="AR155" s="84">
        <v>4</v>
      </c>
      <c r="AS155" s="84">
        <v>5</v>
      </c>
      <c r="AT155" s="84">
        <v>-5</v>
      </c>
      <c r="AU155" s="84">
        <v>-2.5</v>
      </c>
      <c r="AV155" s="84">
        <v>2.5</v>
      </c>
      <c r="AW155" s="84">
        <v>5</v>
      </c>
      <c r="AX155" s="84">
        <v>-5</v>
      </c>
      <c r="AY155" s="84">
        <v>5</v>
      </c>
      <c r="AZ155" s="84">
        <v>-6</v>
      </c>
      <c r="BA155" s="84">
        <v>-2.5</v>
      </c>
      <c r="BB155" s="84">
        <v>1.5</v>
      </c>
      <c r="BC155" s="84">
        <v>3</v>
      </c>
      <c r="BD155" s="84">
        <v>4</v>
      </c>
      <c r="BE155" s="84">
        <v>2.5</v>
      </c>
      <c r="BF155" s="84">
        <v>1</v>
      </c>
      <c r="BG155" s="84">
        <v>1.5</v>
      </c>
      <c r="BH155" s="84">
        <v>-4</v>
      </c>
      <c r="BI155" s="84">
        <v>-1</v>
      </c>
      <c r="BJ155" s="84">
        <v>-5</v>
      </c>
      <c r="BK155" s="84">
        <v>-2.5</v>
      </c>
      <c r="BL155" s="84">
        <v>0</v>
      </c>
      <c r="BM155" s="84">
        <v>2.5</v>
      </c>
      <c r="BN155" s="84">
        <v>5</v>
      </c>
      <c r="BO155" s="84">
        <v>-5</v>
      </c>
      <c r="BP155" s="84">
        <v>0</v>
      </c>
      <c r="BQ155" s="84">
        <v>5</v>
      </c>
      <c r="BR155" s="84">
        <v>2.5</v>
      </c>
      <c r="BS155" s="84">
        <v>1</v>
      </c>
      <c r="BT155" s="84">
        <v>1.5</v>
      </c>
      <c r="BU155" s="84">
        <v>-4</v>
      </c>
      <c r="BV155" s="84">
        <v>-1</v>
      </c>
      <c r="BW155" s="84">
        <v>5</v>
      </c>
      <c r="BX155" s="84">
        <v>-5</v>
      </c>
      <c r="BY155" s="84">
        <v>-5</v>
      </c>
      <c r="BZ155" s="84">
        <v>-2.5</v>
      </c>
      <c r="CA155" s="84">
        <v>2.5</v>
      </c>
      <c r="CB155" s="84">
        <v>5</v>
      </c>
    </row>
    <row r="156" spans="11:80" x14ac:dyDescent="0.25">
      <c r="AO156" s="84">
        <v>-6.5</v>
      </c>
      <c r="AP156" s="84">
        <v>-5</v>
      </c>
      <c r="AQ156" s="84">
        <v>2.5</v>
      </c>
      <c r="AR156" s="84">
        <v>4</v>
      </c>
      <c r="AS156" s="84">
        <v>5</v>
      </c>
      <c r="AT156" s="84">
        <v>-5</v>
      </c>
      <c r="AU156" s="84">
        <v>-2.5</v>
      </c>
      <c r="AV156" s="84">
        <v>2.5</v>
      </c>
      <c r="AW156" s="84">
        <v>5</v>
      </c>
      <c r="AX156" s="84">
        <v>-5</v>
      </c>
      <c r="AY156" s="84">
        <v>5</v>
      </c>
      <c r="AZ156" s="84">
        <v>-6</v>
      </c>
      <c r="BA156" s="84">
        <v>-2.5</v>
      </c>
      <c r="BB156" s="84">
        <v>1.5</v>
      </c>
      <c r="BC156" s="84">
        <v>3</v>
      </c>
      <c r="BD156" s="84">
        <v>4</v>
      </c>
      <c r="BE156" s="84">
        <v>2.5</v>
      </c>
      <c r="BF156" s="84">
        <v>1</v>
      </c>
      <c r="BG156" s="84">
        <v>1.5</v>
      </c>
      <c r="BH156" s="84">
        <v>-4</v>
      </c>
      <c r="BI156" s="84">
        <v>-1</v>
      </c>
      <c r="BJ156" s="84">
        <v>-5</v>
      </c>
      <c r="BK156" s="84">
        <v>-2.5</v>
      </c>
      <c r="BL156" s="84">
        <v>0</v>
      </c>
      <c r="BM156" s="84">
        <v>2.5</v>
      </c>
      <c r="BN156" s="84">
        <v>5</v>
      </c>
      <c r="BO156" s="84">
        <v>-5</v>
      </c>
      <c r="BP156" s="84">
        <v>0</v>
      </c>
      <c r="BQ156" s="84">
        <v>5</v>
      </c>
      <c r="BR156" s="84">
        <v>2.5</v>
      </c>
      <c r="BS156" s="84">
        <v>1</v>
      </c>
      <c r="BT156" s="84">
        <v>1.5</v>
      </c>
      <c r="BU156" s="84">
        <v>-4</v>
      </c>
      <c r="BV156" s="84">
        <v>-1</v>
      </c>
      <c r="BW156" s="84">
        <v>5</v>
      </c>
      <c r="BX156" s="84">
        <v>-5</v>
      </c>
      <c r="BY156" s="84">
        <v>-5</v>
      </c>
      <c r="BZ156" s="84">
        <v>-2.5</v>
      </c>
      <c r="CA156" s="84">
        <v>2.5</v>
      </c>
      <c r="CB156" s="84">
        <v>5</v>
      </c>
    </row>
    <row r="157" spans="11:80" x14ac:dyDescent="0.25">
      <c r="AO157" s="84">
        <v>-6.5</v>
      </c>
      <c r="AP157" s="84">
        <v>-5</v>
      </c>
      <c r="AQ157" s="84">
        <v>2.5</v>
      </c>
      <c r="AR157" s="84">
        <v>4</v>
      </c>
      <c r="AS157" s="84">
        <v>5</v>
      </c>
      <c r="AT157" s="84">
        <v>-5</v>
      </c>
      <c r="AU157" s="84">
        <v>-2.5</v>
      </c>
      <c r="AV157" s="84">
        <v>2.5</v>
      </c>
      <c r="AW157" s="84">
        <v>5</v>
      </c>
      <c r="AX157" s="84">
        <v>-5</v>
      </c>
      <c r="AY157" s="84">
        <v>5</v>
      </c>
      <c r="AZ157" s="84">
        <v>-6</v>
      </c>
      <c r="BA157" s="84">
        <v>-2.5</v>
      </c>
      <c r="BB157" s="84">
        <v>1.5</v>
      </c>
      <c r="BC157" s="84">
        <v>3</v>
      </c>
      <c r="BD157" s="84">
        <v>4</v>
      </c>
      <c r="BE157" s="84">
        <v>2.5</v>
      </c>
      <c r="BF157" s="84">
        <v>1</v>
      </c>
      <c r="BG157" s="84">
        <v>1.5</v>
      </c>
      <c r="BH157" s="84">
        <v>-4</v>
      </c>
      <c r="BI157" s="84">
        <v>-1</v>
      </c>
      <c r="BJ157" s="84">
        <v>-5</v>
      </c>
      <c r="BK157" s="84">
        <v>-2.5</v>
      </c>
      <c r="BL157" s="84">
        <v>0</v>
      </c>
      <c r="BM157" s="84">
        <v>2.5</v>
      </c>
      <c r="BN157" s="84">
        <v>5</v>
      </c>
      <c r="BO157" s="84">
        <v>-5</v>
      </c>
      <c r="BP157" s="84">
        <v>0</v>
      </c>
      <c r="BQ157" s="84">
        <v>5</v>
      </c>
      <c r="BR157" s="84">
        <v>2.5</v>
      </c>
      <c r="BS157" s="84">
        <v>1</v>
      </c>
      <c r="BT157" s="84">
        <v>1.5</v>
      </c>
      <c r="BU157" s="84">
        <v>-4</v>
      </c>
      <c r="BV157" s="84">
        <v>-1</v>
      </c>
      <c r="BW157" s="84">
        <v>5</v>
      </c>
      <c r="BX157" s="84">
        <v>-5</v>
      </c>
      <c r="BY157" s="84">
        <v>-5</v>
      </c>
      <c r="BZ157" s="84">
        <v>-2.5</v>
      </c>
      <c r="CA157" s="84">
        <v>2.5</v>
      </c>
      <c r="CB157" s="84">
        <v>5</v>
      </c>
    </row>
    <row r="158" spans="11:80" x14ac:dyDescent="0.25">
      <c r="AO158" s="84">
        <v>-6.5</v>
      </c>
      <c r="AP158" s="84">
        <v>-5</v>
      </c>
      <c r="AQ158" s="84">
        <v>2.5</v>
      </c>
      <c r="AR158" s="84">
        <v>4</v>
      </c>
      <c r="AS158" s="84">
        <v>5</v>
      </c>
      <c r="AT158" s="84">
        <v>-5</v>
      </c>
      <c r="AU158" s="84">
        <v>-2.5</v>
      </c>
      <c r="AV158" s="84">
        <v>2.5</v>
      </c>
      <c r="AW158" s="84">
        <v>5</v>
      </c>
      <c r="AX158" s="84">
        <v>-5</v>
      </c>
      <c r="AY158" s="84">
        <v>5</v>
      </c>
      <c r="AZ158" s="84">
        <v>-6</v>
      </c>
      <c r="BA158" s="84">
        <v>-2.5</v>
      </c>
      <c r="BB158" s="84">
        <v>1.5</v>
      </c>
      <c r="BC158" s="84">
        <v>3</v>
      </c>
      <c r="BD158" s="84">
        <v>4</v>
      </c>
      <c r="BE158" s="84">
        <v>2.5</v>
      </c>
      <c r="BF158" s="84">
        <v>1</v>
      </c>
      <c r="BG158" s="84">
        <v>1.5</v>
      </c>
      <c r="BH158" s="84">
        <v>-4</v>
      </c>
      <c r="BI158" s="84">
        <v>-1</v>
      </c>
      <c r="BJ158" s="84">
        <v>-5</v>
      </c>
      <c r="BK158" s="84">
        <v>-2.5</v>
      </c>
      <c r="BL158" s="84">
        <v>0</v>
      </c>
      <c r="BM158" s="84">
        <v>2.5</v>
      </c>
      <c r="BN158" s="84">
        <v>5</v>
      </c>
      <c r="BO158" s="84">
        <v>-5</v>
      </c>
      <c r="BP158" s="84">
        <v>0</v>
      </c>
      <c r="BQ158" s="84">
        <v>5</v>
      </c>
      <c r="BR158" s="84">
        <v>2.5</v>
      </c>
      <c r="BS158" s="84">
        <v>1</v>
      </c>
      <c r="BT158" s="84">
        <v>1.5</v>
      </c>
      <c r="BU158" s="84">
        <v>-4</v>
      </c>
      <c r="BV158" s="84">
        <v>-1</v>
      </c>
      <c r="BW158" s="84">
        <v>5</v>
      </c>
      <c r="BX158" s="84">
        <v>-5</v>
      </c>
      <c r="BY158" s="84">
        <v>-5</v>
      </c>
      <c r="BZ158" s="84">
        <v>-2.5</v>
      </c>
      <c r="CA158" s="84">
        <v>2.5</v>
      </c>
      <c r="CB158" s="84">
        <v>5</v>
      </c>
    </row>
    <row r="159" spans="11:80" x14ac:dyDescent="0.25">
      <c r="AO159" s="84">
        <v>-6.5</v>
      </c>
      <c r="AP159" s="84">
        <v>-5</v>
      </c>
      <c r="AQ159" s="84">
        <v>2.5</v>
      </c>
      <c r="AR159" s="84">
        <v>4</v>
      </c>
      <c r="AS159" s="84">
        <v>5</v>
      </c>
      <c r="AT159" s="84">
        <v>-5</v>
      </c>
      <c r="AU159" s="84">
        <v>-2.5</v>
      </c>
      <c r="AV159" s="84">
        <v>2.5</v>
      </c>
      <c r="AW159" s="84">
        <v>5</v>
      </c>
      <c r="AX159" s="84">
        <v>-5</v>
      </c>
      <c r="AY159" s="84">
        <v>5</v>
      </c>
      <c r="AZ159" s="84">
        <v>-6</v>
      </c>
      <c r="BA159" s="84">
        <v>-2.5</v>
      </c>
      <c r="BB159" s="84">
        <v>1.5</v>
      </c>
      <c r="BC159" s="84">
        <v>3</v>
      </c>
      <c r="BD159" s="84">
        <v>4</v>
      </c>
      <c r="BE159" s="84">
        <v>2.5</v>
      </c>
      <c r="BF159" s="84">
        <v>1</v>
      </c>
      <c r="BG159" s="84">
        <v>1.5</v>
      </c>
      <c r="BH159" s="84">
        <v>-4</v>
      </c>
      <c r="BI159" s="84">
        <v>-1</v>
      </c>
      <c r="BJ159" s="84">
        <v>-5</v>
      </c>
      <c r="BK159" s="84">
        <v>-2.5</v>
      </c>
      <c r="BL159" s="84">
        <v>0</v>
      </c>
      <c r="BM159" s="84">
        <v>2.5</v>
      </c>
      <c r="BN159" s="84">
        <v>5</v>
      </c>
      <c r="BO159" s="84">
        <v>-5</v>
      </c>
      <c r="BP159" s="84">
        <v>0</v>
      </c>
      <c r="BQ159" s="84">
        <v>5</v>
      </c>
      <c r="BR159" s="84">
        <v>2.5</v>
      </c>
      <c r="BS159" s="84">
        <v>1</v>
      </c>
      <c r="BT159" s="84">
        <v>1.5</v>
      </c>
      <c r="BU159" s="84">
        <v>-4</v>
      </c>
      <c r="BV159" s="84">
        <v>-1</v>
      </c>
      <c r="BW159" s="84">
        <v>5</v>
      </c>
      <c r="BX159" s="84">
        <v>-5</v>
      </c>
      <c r="BY159" s="84">
        <v>-5</v>
      </c>
      <c r="BZ159" s="84">
        <v>-2.5</v>
      </c>
      <c r="CA159" s="84">
        <v>2.5</v>
      </c>
      <c r="CB159" s="84">
        <v>5</v>
      </c>
    </row>
    <row r="160" spans="11:80" x14ac:dyDescent="0.25">
      <c r="AO160" s="84">
        <v>-6.5</v>
      </c>
      <c r="AP160" s="84">
        <v>-5</v>
      </c>
      <c r="AQ160" s="84">
        <v>2.5</v>
      </c>
      <c r="AR160" s="84">
        <v>4</v>
      </c>
      <c r="AS160" s="84">
        <v>5</v>
      </c>
      <c r="AT160" s="84">
        <v>-5</v>
      </c>
      <c r="AU160" s="84">
        <v>-2.5</v>
      </c>
      <c r="AV160" s="84">
        <v>2.5</v>
      </c>
      <c r="AW160" s="84">
        <v>5</v>
      </c>
      <c r="AX160" s="84">
        <v>-5</v>
      </c>
      <c r="AY160" s="84">
        <v>5</v>
      </c>
      <c r="AZ160" s="84">
        <v>-6</v>
      </c>
      <c r="BA160" s="84">
        <v>-2.5</v>
      </c>
      <c r="BB160" s="84">
        <v>1.5</v>
      </c>
      <c r="BC160" s="84">
        <v>3</v>
      </c>
      <c r="BD160" s="84">
        <v>4</v>
      </c>
      <c r="BE160" s="84">
        <v>2.5</v>
      </c>
      <c r="BF160" s="84">
        <v>1</v>
      </c>
      <c r="BG160" s="84">
        <v>1.5</v>
      </c>
      <c r="BH160" s="84">
        <v>-4</v>
      </c>
      <c r="BI160" s="84">
        <v>-1</v>
      </c>
      <c r="BJ160" s="84">
        <v>-5</v>
      </c>
      <c r="BK160" s="84">
        <v>-2.5</v>
      </c>
      <c r="BL160" s="84">
        <v>0</v>
      </c>
      <c r="BM160" s="84">
        <v>2.5</v>
      </c>
      <c r="BN160" s="84">
        <v>5</v>
      </c>
      <c r="BO160" s="84">
        <v>-5</v>
      </c>
      <c r="BP160" s="84">
        <v>0</v>
      </c>
      <c r="BQ160" s="84">
        <v>5</v>
      </c>
      <c r="BR160" s="84">
        <v>2.5</v>
      </c>
      <c r="BS160" s="84">
        <v>1</v>
      </c>
      <c r="BT160" s="84">
        <v>1.5</v>
      </c>
      <c r="BU160" s="84">
        <v>-4</v>
      </c>
      <c r="BV160" s="84">
        <v>-1</v>
      </c>
      <c r="BW160" s="84">
        <v>5</v>
      </c>
      <c r="BX160" s="84">
        <v>-5</v>
      </c>
      <c r="BY160" s="84">
        <v>-5</v>
      </c>
      <c r="BZ160" s="84">
        <v>-2.5</v>
      </c>
      <c r="CA160" s="84">
        <v>2.5</v>
      </c>
      <c r="CB160" s="84">
        <v>5</v>
      </c>
    </row>
    <row r="161" spans="41:80" x14ac:dyDescent="0.25">
      <c r="AO161" s="84">
        <v>-6.5</v>
      </c>
      <c r="AP161" s="84">
        <v>-5</v>
      </c>
      <c r="AQ161" s="84">
        <v>2.5</v>
      </c>
      <c r="AR161" s="84">
        <v>4</v>
      </c>
      <c r="AS161" s="84">
        <v>5</v>
      </c>
      <c r="AT161" s="84">
        <v>-5</v>
      </c>
      <c r="AU161" s="84">
        <v>-2.5</v>
      </c>
      <c r="AV161" s="84">
        <v>2.5</v>
      </c>
      <c r="AW161" s="84">
        <v>5</v>
      </c>
      <c r="AX161" s="84">
        <v>-5</v>
      </c>
      <c r="AY161" s="84">
        <v>5</v>
      </c>
      <c r="AZ161" s="84">
        <v>-6</v>
      </c>
      <c r="BA161" s="84">
        <v>-2.5</v>
      </c>
      <c r="BB161" s="84">
        <v>1.5</v>
      </c>
      <c r="BC161" s="84">
        <v>3</v>
      </c>
      <c r="BD161" s="84">
        <v>4</v>
      </c>
      <c r="BE161" s="84">
        <v>2.5</v>
      </c>
      <c r="BF161" s="84">
        <v>1</v>
      </c>
      <c r="BG161" s="84">
        <v>1.5</v>
      </c>
      <c r="BH161" s="84">
        <v>-4</v>
      </c>
      <c r="BI161" s="84">
        <v>-1</v>
      </c>
      <c r="BJ161" s="84">
        <v>-5</v>
      </c>
      <c r="BK161" s="84">
        <v>-2.5</v>
      </c>
      <c r="BL161" s="84">
        <v>0</v>
      </c>
      <c r="BM161" s="84">
        <v>2.5</v>
      </c>
      <c r="BN161" s="84">
        <v>5</v>
      </c>
      <c r="BO161" s="84">
        <v>-5</v>
      </c>
      <c r="BP161" s="84">
        <v>0</v>
      </c>
      <c r="BQ161" s="84">
        <v>5</v>
      </c>
      <c r="BR161" s="84">
        <v>2.5</v>
      </c>
      <c r="BS161" s="84">
        <v>1</v>
      </c>
      <c r="BT161" s="84">
        <v>1.5</v>
      </c>
      <c r="BU161" s="84">
        <v>-4</v>
      </c>
      <c r="BV161" s="84">
        <v>-1</v>
      </c>
      <c r="BW161" s="84">
        <v>5</v>
      </c>
      <c r="BX161" s="84">
        <v>-5</v>
      </c>
      <c r="BY161" s="84">
        <v>-5</v>
      </c>
      <c r="BZ161" s="84">
        <v>-2.5</v>
      </c>
      <c r="CA161" s="84">
        <v>2.5</v>
      </c>
      <c r="CB161" s="84">
        <v>5</v>
      </c>
    </row>
    <row r="162" spans="41:80" x14ac:dyDescent="0.25">
      <c r="AO162" s="84">
        <v>-6.5</v>
      </c>
      <c r="AP162" s="84">
        <v>-5</v>
      </c>
      <c r="AQ162" s="84">
        <v>2.5</v>
      </c>
      <c r="AR162" s="84">
        <v>4</v>
      </c>
      <c r="AS162" s="84">
        <v>5</v>
      </c>
      <c r="AT162" s="84">
        <v>-5</v>
      </c>
      <c r="AU162" s="84">
        <v>-2.5</v>
      </c>
      <c r="AV162" s="84">
        <v>2.5</v>
      </c>
      <c r="AW162" s="84">
        <v>5</v>
      </c>
      <c r="AX162" s="84">
        <v>-5</v>
      </c>
      <c r="AY162" s="84">
        <v>5</v>
      </c>
      <c r="AZ162" s="84">
        <v>-6</v>
      </c>
      <c r="BA162" s="84">
        <v>-2.5</v>
      </c>
      <c r="BB162" s="84">
        <v>1.5</v>
      </c>
      <c r="BC162" s="84">
        <v>3</v>
      </c>
      <c r="BD162" s="84">
        <v>4</v>
      </c>
      <c r="BE162" s="84">
        <v>2.5</v>
      </c>
      <c r="BF162" s="84">
        <v>1</v>
      </c>
      <c r="BG162" s="84">
        <v>1.5</v>
      </c>
      <c r="BH162" s="84">
        <v>-4</v>
      </c>
      <c r="BI162" s="84">
        <v>-1</v>
      </c>
      <c r="BJ162" s="84">
        <v>-5</v>
      </c>
      <c r="BK162" s="84">
        <v>-2.5</v>
      </c>
      <c r="BL162" s="84">
        <v>0</v>
      </c>
      <c r="BM162" s="84">
        <v>2.5</v>
      </c>
      <c r="BN162" s="84">
        <v>5</v>
      </c>
      <c r="BO162" s="84">
        <v>-5</v>
      </c>
      <c r="BP162" s="84">
        <v>0</v>
      </c>
      <c r="BQ162" s="84">
        <v>5</v>
      </c>
      <c r="BR162" s="84">
        <v>2.5</v>
      </c>
      <c r="BS162" s="84">
        <v>1</v>
      </c>
      <c r="BT162" s="84">
        <v>1.5</v>
      </c>
      <c r="BU162" s="84">
        <v>-4</v>
      </c>
      <c r="BV162" s="84">
        <v>-1</v>
      </c>
      <c r="BW162" s="84">
        <v>5</v>
      </c>
      <c r="BX162" s="84">
        <v>-5</v>
      </c>
      <c r="BY162" s="84">
        <v>-5</v>
      </c>
      <c r="BZ162" s="84">
        <v>-2.5</v>
      </c>
      <c r="CA162" s="84">
        <v>2.5</v>
      </c>
      <c r="CB162" s="84">
        <v>5</v>
      </c>
    </row>
    <row r="163" spans="41:80" x14ac:dyDescent="0.25">
      <c r="AO163" s="84">
        <v>-6.5</v>
      </c>
      <c r="AP163" s="84">
        <v>-5</v>
      </c>
      <c r="AQ163" s="84">
        <v>2.5</v>
      </c>
      <c r="AR163" s="84">
        <v>4</v>
      </c>
      <c r="AS163" s="84">
        <v>5</v>
      </c>
      <c r="AT163" s="84">
        <v>-5</v>
      </c>
      <c r="AU163" s="84">
        <v>-2.5</v>
      </c>
      <c r="AV163" s="84">
        <v>2.5</v>
      </c>
      <c r="AW163" s="84">
        <v>5</v>
      </c>
      <c r="AX163" s="84">
        <v>-5</v>
      </c>
      <c r="AY163" s="84">
        <v>5</v>
      </c>
      <c r="AZ163" s="84">
        <v>-6</v>
      </c>
      <c r="BA163" s="84">
        <v>-2.5</v>
      </c>
      <c r="BB163" s="84">
        <v>1.5</v>
      </c>
      <c r="BC163" s="84">
        <v>3</v>
      </c>
      <c r="BD163" s="84">
        <v>4</v>
      </c>
      <c r="BE163" s="84">
        <v>2.5</v>
      </c>
      <c r="BF163" s="84">
        <v>1</v>
      </c>
      <c r="BG163" s="84">
        <v>1.5</v>
      </c>
      <c r="BH163" s="84">
        <v>-4</v>
      </c>
      <c r="BI163" s="84">
        <v>-1</v>
      </c>
      <c r="BJ163" s="84">
        <v>-5</v>
      </c>
      <c r="BK163" s="84">
        <v>-2.5</v>
      </c>
      <c r="BL163" s="84">
        <v>0</v>
      </c>
      <c r="BM163" s="84">
        <v>2.5</v>
      </c>
      <c r="BN163" s="84">
        <v>5</v>
      </c>
      <c r="BO163" s="84">
        <v>-5</v>
      </c>
      <c r="BP163" s="84">
        <v>0</v>
      </c>
      <c r="BQ163" s="84">
        <v>5</v>
      </c>
      <c r="BR163" s="84">
        <v>2.5</v>
      </c>
      <c r="BS163" s="84">
        <v>1</v>
      </c>
      <c r="BT163" s="84">
        <v>1.5</v>
      </c>
      <c r="BU163" s="84">
        <v>-4</v>
      </c>
      <c r="BV163" s="84">
        <v>-1</v>
      </c>
      <c r="BW163" s="84">
        <v>5</v>
      </c>
      <c r="BX163" s="84">
        <v>-5</v>
      </c>
      <c r="BY163" s="84">
        <v>-5</v>
      </c>
      <c r="BZ163" s="84">
        <v>-2.5</v>
      </c>
      <c r="CA163" s="84">
        <v>2.5</v>
      </c>
      <c r="CB163" s="84">
        <v>5</v>
      </c>
    </row>
    <row r="164" spans="41:80" x14ac:dyDescent="0.25">
      <c r="AO164" s="84">
        <v>-6.5</v>
      </c>
      <c r="AP164" s="84">
        <v>-5</v>
      </c>
      <c r="AQ164" s="84">
        <v>2.5</v>
      </c>
      <c r="AR164" s="84">
        <v>4</v>
      </c>
      <c r="AS164" s="84">
        <v>5</v>
      </c>
      <c r="AT164" s="84">
        <v>-5</v>
      </c>
      <c r="AU164" s="84">
        <v>-2.5</v>
      </c>
      <c r="AV164" s="84">
        <v>2.5</v>
      </c>
      <c r="AW164" s="84">
        <v>5</v>
      </c>
      <c r="AX164" s="84">
        <v>-5</v>
      </c>
      <c r="AY164" s="84">
        <v>5</v>
      </c>
      <c r="AZ164" s="84">
        <v>-6</v>
      </c>
      <c r="BA164" s="84">
        <v>-2.5</v>
      </c>
      <c r="BB164" s="84">
        <v>1.5</v>
      </c>
      <c r="BC164" s="84">
        <v>3</v>
      </c>
      <c r="BD164" s="84">
        <v>4</v>
      </c>
      <c r="BE164" s="84">
        <v>2.5</v>
      </c>
      <c r="BF164" s="84">
        <v>1</v>
      </c>
      <c r="BG164" s="84">
        <v>1.5</v>
      </c>
      <c r="BH164" s="84">
        <v>-4</v>
      </c>
      <c r="BI164" s="84">
        <v>-1</v>
      </c>
      <c r="BJ164" s="84">
        <v>-5</v>
      </c>
      <c r="BK164" s="84">
        <v>-2.5</v>
      </c>
      <c r="BL164" s="84">
        <v>0</v>
      </c>
      <c r="BM164" s="84">
        <v>2.5</v>
      </c>
      <c r="BN164" s="84">
        <v>5</v>
      </c>
      <c r="BO164" s="84">
        <v>-5</v>
      </c>
      <c r="BP164" s="84">
        <v>0</v>
      </c>
      <c r="BQ164" s="84">
        <v>5</v>
      </c>
      <c r="BR164" s="84">
        <v>2.5</v>
      </c>
      <c r="BS164" s="84">
        <v>1</v>
      </c>
      <c r="BT164" s="84">
        <v>1.5</v>
      </c>
      <c r="BU164" s="84">
        <v>-4</v>
      </c>
      <c r="BV164" s="84">
        <v>-1</v>
      </c>
      <c r="BW164" s="84">
        <v>5</v>
      </c>
      <c r="BX164" s="84">
        <v>-5</v>
      </c>
      <c r="BY164" s="84">
        <v>-5</v>
      </c>
      <c r="BZ164" s="84">
        <v>-2.5</v>
      </c>
      <c r="CA164" s="84">
        <v>2.5</v>
      </c>
      <c r="CB164" s="84">
        <v>5</v>
      </c>
    </row>
    <row r="165" spans="41:80" x14ac:dyDescent="0.25">
      <c r="AO165" s="84">
        <v>-6.5</v>
      </c>
      <c r="AP165" s="84">
        <v>-5</v>
      </c>
      <c r="AQ165" s="84">
        <v>2.5</v>
      </c>
      <c r="AR165" s="84">
        <v>4</v>
      </c>
      <c r="AS165" s="84">
        <v>5</v>
      </c>
      <c r="AT165" s="84">
        <v>-5</v>
      </c>
      <c r="AU165" s="84">
        <v>-2.5</v>
      </c>
      <c r="AV165" s="84">
        <v>2.5</v>
      </c>
      <c r="AW165" s="84">
        <v>5</v>
      </c>
      <c r="AX165" s="84">
        <v>-5</v>
      </c>
      <c r="AY165" s="84">
        <v>5</v>
      </c>
      <c r="AZ165" s="84">
        <v>-6</v>
      </c>
      <c r="BA165" s="84">
        <v>-2.5</v>
      </c>
      <c r="BB165" s="84">
        <v>1.5</v>
      </c>
      <c r="BC165" s="84">
        <v>3</v>
      </c>
      <c r="BD165" s="84">
        <v>4</v>
      </c>
      <c r="BE165" s="84">
        <v>2.5</v>
      </c>
      <c r="BF165" s="84">
        <v>1</v>
      </c>
      <c r="BG165" s="84">
        <v>1.5</v>
      </c>
      <c r="BH165" s="84">
        <v>-4</v>
      </c>
      <c r="BI165" s="84">
        <v>-1</v>
      </c>
      <c r="BJ165" s="84">
        <v>-5</v>
      </c>
      <c r="BK165" s="84">
        <v>-2.5</v>
      </c>
      <c r="BL165" s="84">
        <v>0</v>
      </c>
      <c r="BM165" s="84">
        <v>2.5</v>
      </c>
      <c r="BN165" s="84">
        <v>5</v>
      </c>
      <c r="BO165" s="84">
        <v>-5</v>
      </c>
      <c r="BP165" s="84">
        <v>0</v>
      </c>
      <c r="BQ165" s="84">
        <v>5</v>
      </c>
      <c r="BR165" s="84">
        <v>2.5</v>
      </c>
      <c r="BS165" s="84">
        <v>1</v>
      </c>
      <c r="BT165" s="84">
        <v>1.5</v>
      </c>
      <c r="BU165" s="84">
        <v>-4</v>
      </c>
      <c r="BV165" s="84">
        <v>-1</v>
      </c>
      <c r="BW165" s="84">
        <v>5</v>
      </c>
      <c r="BX165" s="84">
        <v>-5</v>
      </c>
      <c r="BY165" s="84">
        <v>-5</v>
      </c>
      <c r="BZ165" s="84">
        <v>-2.5</v>
      </c>
      <c r="CA165" s="84">
        <v>2.5</v>
      </c>
      <c r="CB165" s="84">
        <v>5</v>
      </c>
    </row>
    <row r="166" spans="41:80" x14ac:dyDescent="0.25">
      <c r="AO166" s="84">
        <v>-6.5</v>
      </c>
      <c r="AP166" s="84">
        <v>-5</v>
      </c>
      <c r="AQ166" s="84">
        <v>2.5</v>
      </c>
      <c r="AR166" s="84">
        <v>4</v>
      </c>
      <c r="AS166" s="84">
        <v>5</v>
      </c>
      <c r="AT166" s="84">
        <v>-5</v>
      </c>
      <c r="AU166" s="84">
        <v>-2.5</v>
      </c>
      <c r="AV166" s="84">
        <v>2.5</v>
      </c>
      <c r="AW166" s="84">
        <v>5</v>
      </c>
      <c r="AX166" s="84">
        <v>-5</v>
      </c>
      <c r="AY166" s="84">
        <v>5</v>
      </c>
      <c r="AZ166" s="84">
        <v>-6</v>
      </c>
      <c r="BA166" s="84">
        <v>-2.5</v>
      </c>
      <c r="BB166" s="84">
        <v>1.5</v>
      </c>
      <c r="BC166" s="84">
        <v>3</v>
      </c>
      <c r="BD166" s="84">
        <v>4</v>
      </c>
      <c r="BE166" s="84">
        <v>2.5</v>
      </c>
      <c r="BF166" s="84">
        <v>1</v>
      </c>
      <c r="BG166" s="84">
        <v>1.5</v>
      </c>
      <c r="BH166" s="84">
        <v>-4</v>
      </c>
      <c r="BI166" s="84">
        <v>-1</v>
      </c>
      <c r="BJ166" s="84">
        <v>-5</v>
      </c>
      <c r="BK166" s="84">
        <v>-2.5</v>
      </c>
      <c r="BL166" s="84">
        <v>0</v>
      </c>
      <c r="BM166" s="84">
        <v>2.5</v>
      </c>
      <c r="BN166" s="84">
        <v>5</v>
      </c>
      <c r="BO166" s="84">
        <v>-5</v>
      </c>
      <c r="BP166" s="84">
        <v>0</v>
      </c>
      <c r="BQ166" s="84">
        <v>5</v>
      </c>
      <c r="BR166" s="84">
        <v>2.5</v>
      </c>
      <c r="BS166" s="84">
        <v>1</v>
      </c>
      <c r="BT166" s="84">
        <v>1.5</v>
      </c>
      <c r="BU166" s="84">
        <v>-4</v>
      </c>
      <c r="BV166" s="84">
        <v>-1</v>
      </c>
      <c r="BW166" s="84">
        <v>5</v>
      </c>
      <c r="BX166" s="84">
        <v>-5</v>
      </c>
      <c r="BY166" s="84">
        <v>-5</v>
      </c>
      <c r="BZ166" s="84">
        <v>-2.5</v>
      </c>
      <c r="CA166" s="84">
        <v>2.5</v>
      </c>
      <c r="CB166" s="84">
        <v>5</v>
      </c>
    </row>
    <row r="167" spans="41:80" x14ac:dyDescent="0.25">
      <c r="AO167" s="84">
        <v>-6.5</v>
      </c>
      <c r="AP167" s="84">
        <v>-5</v>
      </c>
      <c r="AQ167" s="84">
        <v>2.5</v>
      </c>
      <c r="AR167" s="84">
        <v>4</v>
      </c>
      <c r="AS167" s="84">
        <v>5</v>
      </c>
      <c r="AT167" s="84">
        <v>-5</v>
      </c>
      <c r="AU167" s="84">
        <v>-2.5</v>
      </c>
      <c r="AV167" s="84">
        <v>2.5</v>
      </c>
      <c r="AW167" s="84">
        <v>5</v>
      </c>
      <c r="AX167" s="84">
        <v>-5</v>
      </c>
      <c r="AY167" s="84">
        <v>5</v>
      </c>
      <c r="AZ167" s="84">
        <v>-6</v>
      </c>
      <c r="BA167" s="84">
        <v>-2.5</v>
      </c>
      <c r="BB167" s="84">
        <v>1.5</v>
      </c>
      <c r="BC167" s="84">
        <v>3</v>
      </c>
      <c r="BD167" s="84">
        <v>4</v>
      </c>
      <c r="BE167" s="84">
        <v>2.5</v>
      </c>
      <c r="BF167" s="84">
        <v>1</v>
      </c>
      <c r="BG167" s="84">
        <v>1.5</v>
      </c>
      <c r="BH167" s="84">
        <v>-4</v>
      </c>
      <c r="BI167" s="84">
        <v>-1</v>
      </c>
      <c r="BJ167" s="84">
        <v>-5</v>
      </c>
      <c r="BK167" s="84">
        <v>-2.5</v>
      </c>
      <c r="BL167" s="84">
        <v>0</v>
      </c>
      <c r="BM167" s="84">
        <v>2.5</v>
      </c>
      <c r="BN167" s="84">
        <v>5</v>
      </c>
      <c r="BO167" s="84">
        <v>-5</v>
      </c>
      <c r="BP167" s="84">
        <v>0</v>
      </c>
      <c r="BQ167" s="84">
        <v>5</v>
      </c>
      <c r="BR167" s="84">
        <v>2.5</v>
      </c>
      <c r="BS167" s="84">
        <v>1</v>
      </c>
      <c r="BT167" s="84">
        <v>1.5</v>
      </c>
      <c r="BU167" s="84">
        <v>-4</v>
      </c>
      <c r="BV167" s="84">
        <v>-1</v>
      </c>
      <c r="BW167" s="84">
        <v>5</v>
      </c>
      <c r="BX167" s="84">
        <v>-5</v>
      </c>
      <c r="BY167" s="84">
        <v>-5</v>
      </c>
      <c r="BZ167" s="84">
        <v>-2.5</v>
      </c>
      <c r="CA167" s="84">
        <v>2.5</v>
      </c>
      <c r="CB167" s="84">
        <v>5</v>
      </c>
    </row>
    <row r="168" spans="41:80" x14ac:dyDescent="0.25">
      <c r="AO168" s="84">
        <v>-6.5</v>
      </c>
      <c r="AP168" s="84">
        <v>-5</v>
      </c>
      <c r="AQ168" s="84">
        <v>2.5</v>
      </c>
      <c r="AR168" s="84">
        <v>4</v>
      </c>
      <c r="AS168" s="84">
        <v>5</v>
      </c>
      <c r="AT168" s="84">
        <v>-5</v>
      </c>
      <c r="AU168" s="84">
        <v>-2.5</v>
      </c>
      <c r="AV168" s="84">
        <v>2.5</v>
      </c>
      <c r="AW168" s="84">
        <v>5</v>
      </c>
      <c r="AX168" s="84">
        <v>-5</v>
      </c>
      <c r="AY168" s="84">
        <v>5</v>
      </c>
      <c r="AZ168" s="84">
        <v>-6</v>
      </c>
      <c r="BA168" s="84">
        <v>-2.5</v>
      </c>
      <c r="BB168" s="84">
        <v>1.5</v>
      </c>
      <c r="BC168" s="84">
        <v>3</v>
      </c>
      <c r="BD168" s="84">
        <v>4</v>
      </c>
      <c r="BE168" s="84">
        <v>2.5</v>
      </c>
      <c r="BF168" s="84">
        <v>1</v>
      </c>
      <c r="BG168" s="84">
        <v>1.5</v>
      </c>
      <c r="BH168" s="84">
        <v>-4</v>
      </c>
      <c r="BI168" s="84">
        <v>-1</v>
      </c>
      <c r="BJ168" s="84">
        <v>-5</v>
      </c>
      <c r="BK168" s="84">
        <v>-2.5</v>
      </c>
      <c r="BL168" s="84">
        <v>0</v>
      </c>
      <c r="BM168" s="84">
        <v>2.5</v>
      </c>
      <c r="BN168" s="84">
        <v>5</v>
      </c>
      <c r="BO168" s="84">
        <v>-5</v>
      </c>
      <c r="BP168" s="84">
        <v>0</v>
      </c>
      <c r="BQ168" s="84">
        <v>5</v>
      </c>
      <c r="BR168" s="84">
        <v>2.5</v>
      </c>
      <c r="BS168" s="84">
        <v>1</v>
      </c>
      <c r="BT168" s="84">
        <v>1.5</v>
      </c>
      <c r="BU168" s="84">
        <v>-4</v>
      </c>
      <c r="BV168" s="84">
        <v>-1</v>
      </c>
      <c r="BW168" s="84">
        <v>5</v>
      </c>
      <c r="BX168" s="84">
        <v>-5</v>
      </c>
      <c r="BY168" s="84">
        <v>-5</v>
      </c>
      <c r="BZ168" s="84">
        <v>-2.5</v>
      </c>
      <c r="CA168" s="84">
        <v>2.5</v>
      </c>
      <c r="CB168" s="84">
        <v>5</v>
      </c>
    </row>
    <row r="169" spans="41:80" x14ac:dyDescent="0.25">
      <c r="AO169" s="84">
        <v>-6.5</v>
      </c>
      <c r="AP169" s="84">
        <v>-5</v>
      </c>
      <c r="AQ169" s="84">
        <v>2.5</v>
      </c>
      <c r="AR169" s="84">
        <v>4</v>
      </c>
      <c r="AS169" s="84">
        <v>5</v>
      </c>
      <c r="AT169" s="84">
        <v>-5</v>
      </c>
      <c r="AU169" s="84">
        <v>-2.5</v>
      </c>
      <c r="AV169" s="84">
        <v>2.5</v>
      </c>
      <c r="AW169" s="84">
        <v>5</v>
      </c>
      <c r="AX169" s="84">
        <v>-5</v>
      </c>
      <c r="AY169" s="84">
        <v>5</v>
      </c>
      <c r="AZ169" s="84">
        <v>-6</v>
      </c>
      <c r="BA169" s="84">
        <v>-2.5</v>
      </c>
      <c r="BB169" s="84">
        <v>1.5</v>
      </c>
      <c r="BC169" s="84">
        <v>3</v>
      </c>
      <c r="BD169" s="84">
        <v>4</v>
      </c>
      <c r="BE169" s="84">
        <v>2.5</v>
      </c>
      <c r="BF169" s="84">
        <v>1</v>
      </c>
      <c r="BG169" s="84">
        <v>1.5</v>
      </c>
      <c r="BH169" s="84">
        <v>-4</v>
      </c>
      <c r="BI169" s="84">
        <v>-1</v>
      </c>
      <c r="BJ169" s="84">
        <v>-5</v>
      </c>
      <c r="BK169" s="84">
        <v>-2.5</v>
      </c>
      <c r="BL169" s="84">
        <v>0</v>
      </c>
      <c r="BM169" s="84">
        <v>2.5</v>
      </c>
      <c r="BN169" s="84">
        <v>5</v>
      </c>
      <c r="BO169" s="84">
        <v>-5</v>
      </c>
      <c r="BP169" s="84">
        <v>0</v>
      </c>
      <c r="BQ169" s="84">
        <v>5</v>
      </c>
      <c r="BR169" s="84">
        <v>2.5</v>
      </c>
      <c r="BS169" s="84">
        <v>1</v>
      </c>
      <c r="BT169" s="84">
        <v>1.5</v>
      </c>
      <c r="BU169" s="84">
        <v>-4</v>
      </c>
      <c r="BV169" s="84">
        <v>-1</v>
      </c>
      <c r="BW169" s="84">
        <v>5</v>
      </c>
      <c r="BX169" s="84">
        <v>-5</v>
      </c>
      <c r="BY169" s="84">
        <v>-5</v>
      </c>
      <c r="BZ169" s="84">
        <v>-2.5</v>
      </c>
      <c r="CA169" s="84">
        <v>2.5</v>
      </c>
      <c r="CB169" s="84">
        <v>5</v>
      </c>
    </row>
    <row r="170" spans="41:80" x14ac:dyDescent="0.25">
      <c r="AO170" s="84">
        <v>-6.5</v>
      </c>
      <c r="AP170" s="84">
        <v>-5</v>
      </c>
      <c r="AQ170" s="84">
        <v>2.5</v>
      </c>
      <c r="AR170" s="84">
        <v>4</v>
      </c>
      <c r="AS170" s="84">
        <v>5</v>
      </c>
      <c r="AT170" s="84">
        <v>-5</v>
      </c>
      <c r="AU170" s="84">
        <v>-2.5</v>
      </c>
      <c r="AV170" s="84">
        <v>2.5</v>
      </c>
      <c r="AW170" s="84">
        <v>5</v>
      </c>
      <c r="AX170" s="84">
        <v>-5</v>
      </c>
      <c r="AY170" s="84">
        <v>5</v>
      </c>
      <c r="AZ170" s="84">
        <v>-6</v>
      </c>
      <c r="BA170" s="84">
        <v>-2.5</v>
      </c>
      <c r="BB170" s="84">
        <v>1.5</v>
      </c>
      <c r="BC170" s="84">
        <v>3</v>
      </c>
      <c r="BD170" s="84">
        <v>4</v>
      </c>
      <c r="BE170" s="84">
        <v>2.5</v>
      </c>
      <c r="BF170" s="84">
        <v>1</v>
      </c>
      <c r="BG170" s="84">
        <v>1.5</v>
      </c>
      <c r="BH170" s="84">
        <v>-4</v>
      </c>
      <c r="BI170" s="84">
        <v>-1</v>
      </c>
      <c r="BJ170" s="84">
        <v>-5</v>
      </c>
      <c r="BK170" s="84">
        <v>-2.5</v>
      </c>
      <c r="BL170" s="84">
        <v>0</v>
      </c>
      <c r="BM170" s="84">
        <v>2.5</v>
      </c>
      <c r="BN170" s="84">
        <v>5</v>
      </c>
      <c r="BO170" s="84">
        <v>-5</v>
      </c>
      <c r="BP170" s="84">
        <v>0</v>
      </c>
      <c r="BQ170" s="84">
        <v>5</v>
      </c>
      <c r="BR170" s="84">
        <v>2.5</v>
      </c>
      <c r="BS170" s="84">
        <v>1</v>
      </c>
      <c r="BT170" s="84">
        <v>1.5</v>
      </c>
      <c r="BU170" s="84">
        <v>-4</v>
      </c>
      <c r="BV170" s="84">
        <v>-1</v>
      </c>
      <c r="BW170" s="84">
        <v>5</v>
      </c>
      <c r="BX170" s="84">
        <v>-5</v>
      </c>
      <c r="BY170" s="84">
        <v>-5</v>
      </c>
      <c r="BZ170" s="84">
        <v>-2.5</v>
      </c>
      <c r="CA170" s="84">
        <v>2.5</v>
      </c>
      <c r="CB170" s="84">
        <v>5</v>
      </c>
    </row>
    <row r="171" spans="41:80" x14ac:dyDescent="0.25">
      <c r="AO171" s="84">
        <v>-6.5</v>
      </c>
      <c r="AP171" s="84">
        <v>-5</v>
      </c>
      <c r="AQ171" s="84">
        <v>2.5</v>
      </c>
      <c r="AR171" s="84">
        <v>4</v>
      </c>
      <c r="AS171" s="84">
        <v>5</v>
      </c>
      <c r="AT171" s="84">
        <v>-5</v>
      </c>
      <c r="AU171" s="84">
        <v>-2.5</v>
      </c>
      <c r="AV171" s="84">
        <v>2.5</v>
      </c>
      <c r="AW171" s="84">
        <v>5</v>
      </c>
      <c r="AX171" s="84">
        <v>-5</v>
      </c>
      <c r="AY171" s="84">
        <v>5</v>
      </c>
      <c r="AZ171" s="84">
        <v>-6</v>
      </c>
      <c r="BA171" s="84">
        <v>-2.5</v>
      </c>
      <c r="BB171" s="84">
        <v>1.5</v>
      </c>
      <c r="BC171" s="84">
        <v>3</v>
      </c>
      <c r="BD171" s="84">
        <v>4</v>
      </c>
      <c r="BE171" s="84">
        <v>2.5</v>
      </c>
      <c r="BF171" s="84">
        <v>1</v>
      </c>
      <c r="BG171" s="84">
        <v>1.5</v>
      </c>
      <c r="BH171" s="84">
        <v>-4</v>
      </c>
      <c r="BI171" s="84">
        <v>-1</v>
      </c>
      <c r="BJ171" s="84">
        <v>-5</v>
      </c>
      <c r="BK171" s="84">
        <v>-2.5</v>
      </c>
      <c r="BL171" s="84">
        <v>0</v>
      </c>
      <c r="BM171" s="84">
        <v>2.5</v>
      </c>
      <c r="BN171" s="84">
        <v>5</v>
      </c>
      <c r="BO171" s="84">
        <v>-5</v>
      </c>
      <c r="BP171" s="84">
        <v>0</v>
      </c>
      <c r="BQ171" s="84">
        <v>5</v>
      </c>
      <c r="BR171" s="84">
        <v>2.5</v>
      </c>
      <c r="BS171" s="84">
        <v>1</v>
      </c>
      <c r="BT171" s="84">
        <v>1.5</v>
      </c>
      <c r="BU171" s="84">
        <v>-4</v>
      </c>
      <c r="BV171" s="84">
        <v>-1</v>
      </c>
      <c r="BW171" s="84">
        <v>5</v>
      </c>
      <c r="BX171" s="84">
        <v>-5</v>
      </c>
      <c r="BY171" s="84">
        <v>-5</v>
      </c>
      <c r="BZ171" s="84">
        <v>-2.5</v>
      </c>
      <c r="CA171" s="84">
        <v>2.5</v>
      </c>
      <c r="CB171" s="84">
        <v>5</v>
      </c>
    </row>
    <row r="172" spans="41:80" x14ac:dyDescent="0.25">
      <c r="AO172" s="84">
        <v>-6.5</v>
      </c>
      <c r="AP172" s="84">
        <v>-5</v>
      </c>
      <c r="AQ172" s="84">
        <v>2.5</v>
      </c>
      <c r="AR172" s="84">
        <v>4</v>
      </c>
      <c r="AS172" s="84">
        <v>5</v>
      </c>
      <c r="AT172" s="84">
        <v>-5</v>
      </c>
      <c r="AU172" s="84">
        <v>-2.5</v>
      </c>
      <c r="AV172" s="84">
        <v>2.5</v>
      </c>
      <c r="AW172" s="84">
        <v>5</v>
      </c>
      <c r="AX172" s="84">
        <v>-5</v>
      </c>
      <c r="AY172" s="84">
        <v>5</v>
      </c>
      <c r="AZ172" s="84">
        <v>-6</v>
      </c>
      <c r="BA172" s="84">
        <v>-2.5</v>
      </c>
      <c r="BB172" s="84">
        <v>1.5</v>
      </c>
      <c r="BC172" s="84">
        <v>3</v>
      </c>
      <c r="BD172" s="84">
        <v>4</v>
      </c>
      <c r="BE172" s="84">
        <v>2.5</v>
      </c>
      <c r="BF172" s="84">
        <v>1</v>
      </c>
      <c r="BG172" s="84">
        <v>1.5</v>
      </c>
      <c r="BH172" s="84">
        <v>-4</v>
      </c>
      <c r="BI172" s="84">
        <v>-1</v>
      </c>
      <c r="BJ172" s="84">
        <v>-5</v>
      </c>
      <c r="BK172" s="84">
        <v>-2.5</v>
      </c>
      <c r="BL172" s="84">
        <v>0</v>
      </c>
      <c r="BM172" s="84">
        <v>2.5</v>
      </c>
      <c r="BN172" s="84">
        <v>5</v>
      </c>
      <c r="BO172" s="84">
        <v>-5</v>
      </c>
      <c r="BP172" s="84">
        <v>0</v>
      </c>
      <c r="BQ172" s="84">
        <v>5</v>
      </c>
      <c r="BR172" s="84">
        <v>2.5</v>
      </c>
      <c r="BS172" s="84">
        <v>1</v>
      </c>
      <c r="BT172" s="84">
        <v>1.5</v>
      </c>
      <c r="BU172" s="84">
        <v>-4</v>
      </c>
      <c r="BV172" s="84">
        <v>-1</v>
      </c>
      <c r="BW172" s="84">
        <v>5</v>
      </c>
      <c r="BX172" s="84">
        <v>-5</v>
      </c>
      <c r="BY172" s="84">
        <v>-5</v>
      </c>
      <c r="BZ172" s="84">
        <v>-2.5</v>
      </c>
      <c r="CA172" s="84">
        <v>2.5</v>
      </c>
      <c r="CB172" s="84">
        <v>5</v>
      </c>
    </row>
  </sheetData>
  <mergeCells count="44">
    <mergeCell ref="BY121:CB121"/>
    <mergeCell ref="BE121:BI121"/>
    <mergeCell ref="BJ121:BN121"/>
    <mergeCell ref="BO121:BQ121"/>
    <mergeCell ref="BR121:BV121"/>
    <mergeCell ref="BW121:BX121"/>
    <mergeCell ref="AO106:AV106"/>
    <mergeCell ref="AO121:AS121"/>
    <mergeCell ref="AT121:AW121"/>
    <mergeCell ref="AX121:AY121"/>
    <mergeCell ref="AZ121:BD121"/>
    <mergeCell ref="AC3:AG3"/>
    <mergeCell ref="AH3:AL3"/>
    <mergeCell ref="AM3:AP3"/>
    <mergeCell ref="S96:V96"/>
    <mergeCell ref="W96:AD96"/>
    <mergeCell ref="AE96:AI96"/>
    <mergeCell ref="S95:AI95"/>
    <mergeCell ref="F3:J3"/>
    <mergeCell ref="K3:M3"/>
    <mergeCell ref="N3:R3"/>
    <mergeCell ref="T3:W3"/>
    <mergeCell ref="X3:AB3"/>
    <mergeCell ref="AY4:AZ4"/>
    <mergeCell ref="AY59:BA59"/>
    <mergeCell ref="AV59:AX59"/>
    <mergeCell ref="AS59:AU59"/>
    <mergeCell ref="AS4:AT4"/>
    <mergeCell ref="AV4:AW4"/>
    <mergeCell ref="S4:S5"/>
    <mergeCell ref="T4:W4"/>
    <mergeCell ref="X4:AB4"/>
    <mergeCell ref="AC4:AG4"/>
    <mergeCell ref="AH4:AL4"/>
    <mergeCell ref="C4:D4"/>
    <mergeCell ref="F4:J4"/>
    <mergeCell ref="K4:M4"/>
    <mergeCell ref="E4:E5"/>
    <mergeCell ref="N4:R4"/>
    <mergeCell ref="AT64:AV64"/>
    <mergeCell ref="AU65:AV65"/>
    <mergeCell ref="AU66:AV66"/>
    <mergeCell ref="AQ4:AQ5"/>
    <mergeCell ref="AM4:AP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Goldstone</dc:creator>
  <cp:lastModifiedBy>Nick Goldstone</cp:lastModifiedBy>
  <dcterms:created xsi:type="dcterms:W3CDTF">2015-01-16T04:52:43Z</dcterms:created>
  <dcterms:modified xsi:type="dcterms:W3CDTF">2015-01-25T11:20:01Z</dcterms:modified>
</cp:coreProperties>
</file>