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aster\Master_git\Master\general\Genetic algorithm\"/>
    </mc:Choice>
  </mc:AlternateContent>
  <xr:revisionPtr revIDLastSave="0" documentId="13_ncr:1_{4D528DD5-A7FD-41BB-8F54-9284D993AA92}" xr6:coauthVersionLast="44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all grpahs" sheetId="9" r:id="rId1"/>
    <sheet name="1_run_f" sheetId="8" r:id="rId2"/>
    <sheet name="2_run_e" sheetId="7" r:id="rId3"/>
    <sheet name="3_run_d" sheetId="6" r:id="rId4"/>
    <sheet name="4_run_c" sheetId="5" r:id="rId5"/>
    <sheet name="5_run_b" sheetId="4" r:id="rId6"/>
    <sheet name="new concepts" sheetId="3" r:id="rId7"/>
    <sheet name="6 concepts" sheetId="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5" i="9" l="1"/>
  <c r="AD26" i="9"/>
  <c r="AD27" i="9"/>
  <c r="AD28" i="9"/>
  <c r="AD29" i="9"/>
  <c r="AD30" i="9"/>
  <c r="AC26" i="9"/>
  <c r="AC27" i="9"/>
  <c r="AC28" i="9"/>
  <c r="AC29" i="9"/>
  <c r="AC30" i="9"/>
  <c r="AC25" i="9"/>
  <c r="K43" i="8" l="1"/>
  <c r="J43" i="8"/>
  <c r="I43" i="8"/>
  <c r="H43" i="8"/>
  <c r="G43" i="8"/>
  <c r="F43" i="8"/>
  <c r="E43" i="8"/>
  <c r="D43" i="8"/>
  <c r="C43" i="8"/>
  <c r="B43" i="8"/>
  <c r="P26" i="8"/>
  <c r="O26" i="8"/>
  <c r="N26" i="8"/>
  <c r="M26" i="8"/>
  <c r="L26" i="8"/>
  <c r="H20" i="8"/>
  <c r="F20" i="8"/>
  <c r="D20" i="8"/>
  <c r="B20" i="8"/>
  <c r="K43" i="7" l="1"/>
  <c r="J43" i="7"/>
  <c r="I43" i="7"/>
  <c r="H43" i="7"/>
  <c r="G43" i="7"/>
  <c r="F43" i="7"/>
  <c r="E43" i="7"/>
  <c r="D43" i="7"/>
  <c r="C43" i="7"/>
  <c r="B43" i="7"/>
  <c r="P26" i="7"/>
  <c r="O26" i="7"/>
  <c r="N26" i="7"/>
  <c r="M26" i="7"/>
  <c r="L26" i="7"/>
  <c r="H20" i="7"/>
  <c r="F20" i="7"/>
  <c r="D20" i="7"/>
  <c r="B20" i="7"/>
  <c r="K43" i="6" l="1"/>
  <c r="J43" i="6"/>
  <c r="I43" i="6"/>
  <c r="H43" i="6"/>
  <c r="G43" i="6"/>
  <c r="F43" i="6"/>
  <c r="E43" i="6"/>
  <c r="D43" i="6"/>
  <c r="C43" i="6"/>
  <c r="B43" i="6"/>
  <c r="P26" i="6"/>
  <c r="O26" i="6"/>
  <c r="N26" i="6"/>
  <c r="M26" i="6"/>
  <c r="L26" i="6"/>
  <c r="H20" i="6"/>
  <c r="F20" i="6"/>
  <c r="D20" i="6"/>
  <c r="B20" i="6"/>
  <c r="K43" i="5" l="1"/>
  <c r="J43" i="5"/>
  <c r="I43" i="5"/>
  <c r="H43" i="5"/>
  <c r="G43" i="5"/>
  <c r="F43" i="5"/>
  <c r="E43" i="5"/>
  <c r="D43" i="5"/>
  <c r="C43" i="5"/>
  <c r="B43" i="5"/>
  <c r="P26" i="5"/>
  <c r="O26" i="5"/>
  <c r="N26" i="5"/>
  <c r="M26" i="5"/>
  <c r="L26" i="5"/>
  <c r="H20" i="5"/>
  <c r="F20" i="5"/>
  <c r="D20" i="5"/>
  <c r="B20" i="5"/>
  <c r="K43" i="4" l="1"/>
  <c r="J43" i="4"/>
  <c r="I43" i="4"/>
  <c r="H43" i="4"/>
  <c r="G43" i="4"/>
  <c r="F43" i="4"/>
  <c r="E43" i="4"/>
  <c r="D43" i="4"/>
  <c r="C43" i="4"/>
  <c r="B43" i="4"/>
  <c r="P26" i="4"/>
  <c r="O26" i="4"/>
  <c r="N26" i="4"/>
  <c r="M26" i="4"/>
  <c r="L26" i="4"/>
  <c r="J20" i="4"/>
  <c r="F20" i="4"/>
  <c r="D20" i="4"/>
  <c r="B20" i="4"/>
  <c r="K43" i="3" l="1"/>
  <c r="J43" i="3"/>
  <c r="I43" i="3"/>
  <c r="H43" i="3"/>
  <c r="G43" i="3"/>
  <c r="F43" i="3"/>
  <c r="E43" i="3"/>
  <c r="D43" i="3"/>
  <c r="C43" i="3"/>
  <c r="B43" i="3"/>
  <c r="P26" i="3"/>
  <c r="O26" i="3"/>
  <c r="N26" i="3"/>
  <c r="M26" i="3"/>
  <c r="L26" i="3"/>
  <c r="D20" i="3"/>
  <c r="B20" i="3"/>
  <c r="P43" i="1" l="1"/>
  <c r="O43" i="1"/>
  <c r="N43" i="1"/>
  <c r="M43" i="1"/>
  <c r="L43" i="1"/>
  <c r="M24" i="1" l="1"/>
</calcChain>
</file>

<file path=xl/sharedStrings.xml><?xml version="1.0" encoding="utf-8"?>
<sst xmlns="http://schemas.openxmlformats.org/spreadsheetml/2006/main" count="1831" uniqueCount="51">
  <si>
    <t>HV</t>
  </si>
  <si>
    <t>Min Manip</t>
  </si>
  <si>
    <t>IGD</t>
  </si>
  <si>
    <t>Wilcoxon</t>
  </si>
  <si>
    <t>Median</t>
  </si>
  <si>
    <t>Variance</t>
  </si>
  <si>
    <t>Aggressive_Exploration</t>
  </si>
  <si>
    <t>-</t>
  </si>
  <si>
    <t>~</t>
  </si>
  <si>
    <t>Aggressive_Exploitation</t>
  </si>
  <si>
    <t>Aggressive_Random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</si>
  <si>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</si>
  <si>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</si>
  <si>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</si>
  <si>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</si>
  <si>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</si>
  <si>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</si>
  <si>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</si>
  <si>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</si>
  <si>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</si>
  <si>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</si>
  <si>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</si>
  <si>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</si>
  <si>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</si>
  <si>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>Reference</t>
  </si>
  <si>
    <t xml:space="preserve"> Generations</t>
  </si>
  <si>
    <t>Mid Proximity</t>
  </si>
  <si>
    <t>Generations</t>
  </si>
  <si>
    <t>HV@30</t>
  </si>
  <si>
    <t>HV@50</t>
  </si>
  <si>
    <t>HV@75</t>
  </si>
  <si>
    <t>HV@125</t>
  </si>
  <si>
    <t>HV@200</t>
  </si>
  <si>
    <t xml:space="preserve"> </t>
  </si>
  <si>
    <t>Exploration</t>
  </si>
  <si>
    <t>Exploitation</t>
  </si>
  <si>
    <t>Random</t>
  </si>
  <si>
    <t>Combine</t>
  </si>
  <si>
    <t>6 Concepts</t>
  </si>
  <si>
    <t>RUN A</t>
  </si>
  <si>
    <t>RUN B</t>
  </si>
  <si>
    <t>RUN C</t>
  </si>
  <si>
    <t>RUN D</t>
  </si>
  <si>
    <t>RUN E</t>
  </si>
  <si>
    <t>RUN F</t>
  </si>
  <si>
    <t>in the last concepts</t>
  </si>
  <si>
    <t>V</t>
  </si>
  <si>
    <t># None-dominated</t>
  </si>
  <si>
    <t>Method</t>
  </si>
  <si>
    <t>Gen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</si>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</sst>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"/>
  </numFmts>
  <fonts count="13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trike/>
      <sz val="11"/>
      <color theme="0"/>
      <name val="Calibri"/>
      <family val="2"/>
    </font>
    <font>
      <strike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trike/>
      <sz val="11"/>
      <color rgb="FFFFFFFF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92D050"/>
        <bgColor rgb="FFC0C0C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rgb="FF203864"/>
        <bgColor rgb="FF333333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1" fontId="0" fillId="4" borderId="3" xfId="0" applyNumberFormat="1" applyFill="1" applyBorder="1" applyAlignment="1">
      <alignment horizontal="center" vertical="center"/>
    </xf>
    <xf numFmtId="11" fontId="0" fillId="4" borderId="4" xfId="0" applyNumberForma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4" xfId="0" applyNumberForma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1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1" fontId="3" fillId="2" borderId="2" xfId="0" applyNumberFormat="1" applyFont="1" applyFill="1" applyBorder="1" applyAlignment="1">
      <alignment horizontal="center" vertical="center"/>
    </xf>
    <xf numFmtId="11" fontId="3" fillId="2" borderId="3" xfId="0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1" fontId="3" fillId="3" borderId="2" xfId="0" applyNumberFormat="1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3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11" fontId="3" fillId="5" borderId="3" xfId="0" applyNumberFormat="1" applyFon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1" fontId="3" fillId="5" borderId="9" xfId="0" applyNumberFormat="1" applyFon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7" fillId="2" borderId="2" xfId="0" applyNumberFormat="1" applyFont="1" applyFill="1" applyBorder="1" applyAlignment="1">
      <alignment horizontal="center" vertical="center"/>
    </xf>
    <xf numFmtId="11" fontId="7" fillId="2" borderId="3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1" fontId="7" fillId="3" borderId="2" xfId="0" applyNumberFormat="1" applyFont="1" applyFill="1" applyBorder="1" applyAlignment="1">
      <alignment horizontal="center" vertical="center"/>
    </xf>
    <xf numFmtId="11" fontId="7" fillId="3" borderId="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1" fontId="7" fillId="4" borderId="2" xfId="0" applyNumberFormat="1" applyFont="1" applyFill="1" applyBorder="1" applyAlignment="1">
      <alignment horizontal="center" vertical="center"/>
    </xf>
    <xf numFmtId="11" fontId="7" fillId="4" borderId="3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 vertical="center"/>
    </xf>
    <xf numFmtId="11" fontId="7" fillId="5" borderId="3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1" fontId="7" fillId="5" borderId="9" xfId="0" applyNumberFormat="1" applyFont="1" applyFill="1" applyBorder="1" applyAlignment="1">
      <alignment horizontal="center" vertical="center"/>
    </xf>
    <xf numFmtId="11" fontId="7" fillId="5" borderId="10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8" fillId="0" borderId="0" xfId="0" applyFont="1" applyAlignment="1">
      <alignment horizontal="left" vertical="center" indent="5" readingOrder="1"/>
    </xf>
    <xf numFmtId="0" fontId="9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5" fillId="9" borderId="2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66CC"/>
          <bgColor rgb="FF2E75B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'1_run_f'!$D$4:$D$19</c:f>
              <c:numCache>
                <c:formatCode>0.000E+00</c:formatCode>
                <c:ptCount val="16"/>
                <c:pt idx="0">
                  <c:v>0.57550000000000001</c:v>
                </c:pt>
                <c:pt idx="1">
                  <c:v>0.57150000000000001</c:v>
                </c:pt>
                <c:pt idx="2">
                  <c:v>0.58950000000000002</c:v>
                </c:pt>
                <c:pt idx="3">
                  <c:v>0.58250000000000002</c:v>
                </c:pt>
                <c:pt idx="4">
                  <c:v>0.56399999999999995</c:v>
                </c:pt>
                <c:pt idx="5">
                  <c:v>0.55349999999999999</c:v>
                </c:pt>
                <c:pt idx="6">
                  <c:v>0.57350000000000001</c:v>
                </c:pt>
                <c:pt idx="7">
                  <c:v>0.5655</c:v>
                </c:pt>
                <c:pt idx="8">
                  <c:v>0.53900000000000003</c:v>
                </c:pt>
                <c:pt idx="9">
                  <c:v>0.54800000000000004</c:v>
                </c:pt>
                <c:pt idx="10">
                  <c:v>0.55400000000000005</c:v>
                </c:pt>
                <c:pt idx="11">
                  <c:v>0.55000000000000004</c:v>
                </c:pt>
                <c:pt idx="12">
                  <c:v>0.52400000000000002</c:v>
                </c:pt>
                <c:pt idx="13">
                  <c:v>0.52400000000000002</c:v>
                </c:pt>
                <c:pt idx="14">
                  <c:v>0.52400000000000002</c:v>
                </c:pt>
                <c:pt idx="15">
                  <c:v>0.52249999999999996</c:v>
                </c:pt>
              </c:numCache>
            </c:numRef>
          </c:xVal>
          <c:yVal>
            <c:numRef>
              <c:f>'1_run_f'!$H$4:$H$19</c:f>
              <c:numCache>
                <c:formatCode>General</c:formatCode>
                <c:ptCount val="16"/>
                <c:pt idx="0">
                  <c:v>44</c:v>
                </c:pt>
                <c:pt idx="1">
                  <c:v>43.5</c:v>
                </c:pt>
                <c:pt idx="2">
                  <c:v>46</c:v>
                </c:pt>
                <c:pt idx="3">
                  <c:v>47.5</c:v>
                </c:pt>
                <c:pt idx="4">
                  <c:v>77</c:v>
                </c:pt>
                <c:pt idx="5">
                  <c:v>73</c:v>
                </c:pt>
                <c:pt idx="6">
                  <c:v>78.5</c:v>
                </c:pt>
                <c:pt idx="7">
                  <c:v>58.5</c:v>
                </c:pt>
                <c:pt idx="8">
                  <c:v>129.5</c:v>
                </c:pt>
                <c:pt idx="9">
                  <c:v>151</c:v>
                </c:pt>
                <c:pt idx="10">
                  <c:v>144.5</c:v>
                </c:pt>
                <c:pt idx="11">
                  <c:v>137</c:v>
                </c:pt>
                <c:pt idx="12">
                  <c:v>1017.5</c:v>
                </c:pt>
                <c:pt idx="13">
                  <c:v>911.5</c:v>
                </c:pt>
                <c:pt idx="14">
                  <c:v>885</c:v>
                </c:pt>
                <c:pt idx="15">
                  <c:v>864.5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F71-A14E-2EDA4CBF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89647658274141E-2"/>
          <c:y val="6.1953767062191009E-2"/>
          <c:w val="0.81267866780216325"/>
          <c:h val="0.85974401511174137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2394021720046512"/>
                  <c:y val="2.2273642259920155E-2"/>
                </c:manualLayout>
              </c:layout>
              <c:tx>
                <c:rich>
                  <a:bodyPr/>
                  <a:lstStyle/>
                  <a:p>
                    <a:fld id="{C9B74BE7-C23F-4323-9435-42BEBB34A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928-44F1-AE8C-B0CCCC6EF5A2}"/>
                </c:ext>
              </c:extLst>
            </c:dLbl>
            <c:dLbl>
              <c:idx val="1"/>
              <c:layout>
                <c:manualLayout>
                  <c:x val="-2.2008075951484459E-2"/>
                  <c:y val="3.7982578031152882E-2"/>
                </c:manualLayout>
              </c:layout>
              <c:tx>
                <c:rich>
                  <a:bodyPr/>
                  <a:lstStyle/>
                  <a:p>
                    <a:fld id="{8903D898-4D21-4C6B-82ED-30518A5F8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928-44F1-AE8C-B0CCCC6EF5A2}"/>
                </c:ext>
              </c:extLst>
            </c:dLbl>
            <c:dLbl>
              <c:idx val="2"/>
              <c:layout>
                <c:manualLayout>
                  <c:x val="-2.43247155253251E-2"/>
                  <c:y val="-0.10068873171872719"/>
                </c:manualLayout>
              </c:layout>
              <c:tx>
                <c:rich>
                  <a:bodyPr/>
                  <a:lstStyle/>
                  <a:p>
                    <a:fld id="{5E95DC28-B31D-48E1-9FBC-75AB7B904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928-44F1-AE8C-B0CCCC6EF5A2}"/>
                </c:ext>
              </c:extLst>
            </c:dLbl>
            <c:dLbl>
              <c:idx val="3"/>
              <c:layout>
                <c:manualLayout>
                  <c:x val="-9.4982222527459248E-2"/>
                  <c:y val="-9.5372097494837403E-3"/>
                </c:manualLayout>
              </c:layout>
              <c:tx>
                <c:rich>
                  <a:bodyPr/>
                  <a:lstStyle/>
                  <a:p>
                    <a:fld id="{9E49F062-1D23-4DED-9E61-5A9E2959F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928-44F1-AE8C-B0CCCC6EF5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'5_run_b'!$D$4:$D$7</c:f>
              <c:numCache>
                <c:formatCode>0.000E+00</c:formatCode>
                <c:ptCount val="4"/>
                <c:pt idx="0">
                  <c:v>0.57199999999999995</c:v>
                </c:pt>
                <c:pt idx="1">
                  <c:v>0.57350000000000001</c:v>
                </c:pt>
                <c:pt idx="2">
                  <c:v>0.58199999999999996</c:v>
                </c:pt>
                <c:pt idx="3">
                  <c:v>0.56850000000000001</c:v>
                </c:pt>
              </c:numCache>
            </c:numRef>
          </c:xVal>
          <c:yVal>
            <c:numRef>
              <c:f>'5_run_b'!$J$4:$J$7</c:f>
              <c:numCache>
                <c:formatCode>General</c:formatCode>
                <c:ptCount val="4"/>
                <c:pt idx="0">
                  <c:v>42</c:v>
                </c:pt>
                <c:pt idx="1">
                  <c:v>53.5</c:v>
                </c:pt>
                <c:pt idx="2">
                  <c:v>37</c:v>
                </c:pt>
                <c:pt idx="3">
                  <c:v>43.5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928-44F1-AE8C-B0CCCC6EF5A2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746462313518494"/>
                  <c:y val="-8.1441812931164412E-3"/>
                </c:manualLayout>
              </c:layout>
              <c:tx>
                <c:rich>
                  <a:bodyPr/>
                  <a:lstStyle/>
                  <a:p>
                    <a:fld id="{23D0221C-FFFB-4792-9CFC-FF75542EA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928-44F1-AE8C-B0CCCC6EF5A2}"/>
                </c:ext>
              </c:extLst>
            </c:dLbl>
            <c:dLbl>
              <c:idx val="1"/>
              <c:layout>
                <c:manualLayout>
                  <c:x val="-0.1730554387355088"/>
                  <c:y val="-0.1424463752631433"/>
                </c:manualLayout>
              </c:layout>
              <c:tx>
                <c:rich>
                  <a:bodyPr/>
                  <a:lstStyle/>
                  <a:p>
                    <a:fld id="{AB9BED6E-396F-4E19-9D50-CB2D2DFDC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928-44F1-AE8C-B0CCCC6EF5A2}"/>
                </c:ext>
              </c:extLst>
            </c:dLbl>
            <c:dLbl>
              <c:idx val="2"/>
              <c:layout>
                <c:manualLayout>
                  <c:x val="-0.10325089288670355"/>
                  <c:y val="-5.3317240791471578E-2"/>
                </c:manualLayout>
              </c:layout>
              <c:tx>
                <c:rich>
                  <a:bodyPr/>
                  <a:lstStyle/>
                  <a:p>
                    <a:fld id="{73E0340C-93B7-45D3-A561-55DF023E6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928-44F1-AE8C-B0CCCC6EF5A2}"/>
                </c:ext>
              </c:extLst>
            </c:dLbl>
            <c:dLbl>
              <c:idx val="3"/>
              <c:layout>
                <c:manualLayout>
                  <c:x val="-0.12633392608296296"/>
                  <c:y val="2.3990639829685339E-2"/>
                </c:manualLayout>
              </c:layout>
              <c:tx>
                <c:rich>
                  <a:bodyPr/>
                  <a:lstStyle/>
                  <a:p>
                    <a:fld id="{E2452C88-28A6-48DF-BEFB-B46F51908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928-44F1-AE8C-B0CCCC6EF5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'5_run_b'!$D$8:$D$11</c:f>
              <c:numCache>
                <c:formatCode>0.000E+00</c:formatCode>
                <c:ptCount val="4"/>
                <c:pt idx="0">
                  <c:v>0.55200000000000005</c:v>
                </c:pt>
                <c:pt idx="1">
                  <c:v>0.57099999999999995</c:v>
                </c:pt>
                <c:pt idx="2">
                  <c:v>0.56499999999999995</c:v>
                </c:pt>
                <c:pt idx="3">
                  <c:v>0.55600000000000005</c:v>
                </c:pt>
              </c:numCache>
            </c:numRef>
          </c:xVal>
          <c:yVal>
            <c:numRef>
              <c:f>'5_run_b'!$J$8:$J$11</c:f>
              <c:numCache>
                <c:formatCode>General</c:formatCode>
                <c:ptCount val="4"/>
                <c:pt idx="0">
                  <c:v>79.5</c:v>
                </c:pt>
                <c:pt idx="1">
                  <c:v>77.5</c:v>
                </c:pt>
                <c:pt idx="2">
                  <c:v>86.5</c:v>
                </c:pt>
                <c:pt idx="3">
                  <c:v>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928-44F1-AE8C-B0CCCC6EF5A2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40181593532453"/>
                  <c:y val="2.975228850415677E-3"/>
                </c:manualLayout>
              </c:layout>
              <c:tx>
                <c:rich>
                  <a:bodyPr/>
                  <a:lstStyle/>
                  <a:p>
                    <a:fld id="{9AD0C841-302A-4669-BA58-FB78F575B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928-44F1-AE8C-B0CCCC6EF5A2}"/>
                </c:ext>
              </c:extLst>
            </c:dLbl>
            <c:dLbl>
              <c:idx val="1"/>
              <c:layout>
                <c:manualLayout>
                  <c:x val="-0.16526651342187093"/>
                  <c:y val="5.3131405135605519E-2"/>
                </c:manualLayout>
              </c:layout>
              <c:tx>
                <c:rich>
                  <a:bodyPr/>
                  <a:lstStyle/>
                  <a:p>
                    <a:fld id="{37BAF963-F16A-453F-A255-9231B5B9D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928-44F1-AE8C-B0CCCC6EF5A2}"/>
                </c:ext>
              </c:extLst>
            </c:dLbl>
            <c:dLbl>
              <c:idx val="2"/>
              <c:layout>
                <c:manualLayout>
                  <c:x val="-9.4258865501470016E-2"/>
                  <c:y val="-5.1942552499811688E-2"/>
                </c:manualLayout>
              </c:layout>
              <c:tx>
                <c:rich>
                  <a:bodyPr/>
                  <a:lstStyle/>
                  <a:p>
                    <a:fld id="{B59E4984-164F-4206-93A7-69BF94BEA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928-44F1-AE8C-B0CCCC6EF5A2}"/>
                </c:ext>
              </c:extLst>
            </c:dLbl>
            <c:dLbl>
              <c:idx val="3"/>
              <c:layout>
                <c:manualLayout>
                  <c:x val="-0.16587568018225213"/>
                  <c:y val="-6.2754718738973744E-2"/>
                </c:manualLayout>
              </c:layout>
              <c:tx>
                <c:rich>
                  <a:bodyPr/>
                  <a:lstStyle/>
                  <a:p>
                    <a:fld id="{DE358616-0A31-4CC2-8F34-0BB368871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928-44F1-AE8C-B0CCCC6EF5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'5_run_b'!$D$12:$D$15</c:f>
              <c:numCache>
                <c:formatCode>0.000E+00</c:formatCode>
                <c:ptCount val="4"/>
                <c:pt idx="0">
                  <c:v>0.52649999999999997</c:v>
                </c:pt>
                <c:pt idx="1">
                  <c:v>0.53700000000000003</c:v>
                </c:pt>
                <c:pt idx="2">
                  <c:v>0.54500000000000004</c:v>
                </c:pt>
                <c:pt idx="3">
                  <c:v>0.53700000000000003</c:v>
                </c:pt>
              </c:numCache>
            </c:numRef>
          </c:xVal>
          <c:yVal>
            <c:numRef>
              <c:f>'5_run_b'!$J$12:$J$15</c:f>
              <c:numCache>
                <c:formatCode>General</c:formatCode>
                <c:ptCount val="4"/>
                <c:pt idx="0">
                  <c:v>131.5</c:v>
                </c:pt>
                <c:pt idx="1">
                  <c:v>132.5</c:v>
                </c:pt>
                <c:pt idx="2">
                  <c:v>140</c:v>
                </c:pt>
                <c:pt idx="3">
                  <c:v>133.5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928-44F1-AE8C-B0CCCC6EF5A2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5134028088069154E-2"/>
                  <c:y val="3.6050905187045484E-2"/>
                </c:manualLayout>
              </c:layout>
              <c:tx>
                <c:rich>
                  <a:bodyPr/>
                  <a:lstStyle/>
                  <a:p>
                    <a:fld id="{498B28A0-8DF7-43E8-A3D8-D44758E54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928-44F1-AE8C-B0CCCC6EF5A2}"/>
                </c:ext>
              </c:extLst>
            </c:dLbl>
            <c:dLbl>
              <c:idx val="1"/>
              <c:layout>
                <c:manualLayout>
                  <c:x val="1.2728748776581517E-3"/>
                  <c:y val="-3.8044399359337774E-2"/>
                </c:manualLayout>
              </c:layout>
              <c:tx>
                <c:rich>
                  <a:bodyPr/>
                  <a:lstStyle/>
                  <a:p>
                    <a:fld id="{3216CAE0-3013-4CF0-8BAD-9889109BA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928-44F1-AE8C-B0CCCC6EF5A2}"/>
                </c:ext>
              </c:extLst>
            </c:dLbl>
            <c:dLbl>
              <c:idx val="2"/>
              <c:layout>
                <c:manualLayout>
                  <c:x val="-3.2105614686108563E-2"/>
                  <c:y val="5.0051795006613109E-2"/>
                </c:manualLayout>
              </c:layout>
              <c:tx>
                <c:rich>
                  <a:bodyPr/>
                  <a:lstStyle/>
                  <a:p>
                    <a:fld id="{16E5451C-D880-4655-BD22-7CE7C4E3D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928-44F1-AE8C-B0CCCC6EF5A2}"/>
                </c:ext>
              </c:extLst>
            </c:dLbl>
            <c:dLbl>
              <c:idx val="3"/>
              <c:layout>
                <c:manualLayout>
                  <c:x val="5.2130227613486381E-2"/>
                  <c:y val="2.8902400104662642E-3"/>
                </c:manualLayout>
              </c:layout>
              <c:tx>
                <c:rich>
                  <a:bodyPr/>
                  <a:lstStyle/>
                  <a:p>
                    <a:fld id="{F496709A-E886-41E7-B6DB-B4CD7789F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928-44F1-AE8C-B0CCCC6EF5A2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'5_run_b'!$D$16:$D$19</c:f>
              <c:numCache>
                <c:formatCode>0.000E+00</c:formatCode>
                <c:ptCount val="4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</c:numCache>
            </c:numRef>
          </c:xVal>
          <c:yVal>
            <c:numRef>
              <c:f>'5_run_b'!$J$16:$J$19</c:f>
              <c:numCache>
                <c:formatCode>General</c:formatCode>
                <c:ptCount val="4"/>
                <c:pt idx="0">
                  <c:v>916.5</c:v>
                </c:pt>
                <c:pt idx="1">
                  <c:v>928.5</c:v>
                </c:pt>
                <c:pt idx="2">
                  <c:v>826.5</c:v>
                </c:pt>
                <c:pt idx="3">
                  <c:v>923.5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928-44F1-AE8C-B0CCCC6E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Concepts (run</a:t>
            </a:r>
            <a:r>
              <a:rPr lang="en-US" baseline="0"/>
              <a:t>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1147927434381"/>
          <c:y val="9.0347575833457247E-2"/>
          <c:w val="0.81963213388096567"/>
          <c:h val="0.78715643887712505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7460672927735592E-2"/>
                  <c:y val="-0.410347595763937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9116A8-7402-4105-92DE-E22080C154F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832290723993725E-2"/>
                      <c:h val="5.23387307410017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AB-4797-99AC-7D6E27905350}"/>
                </c:ext>
              </c:extLst>
            </c:dLbl>
            <c:dLbl>
              <c:idx val="1"/>
              <c:layout>
                <c:manualLayout>
                  <c:x val="-0.13159126265673607"/>
                  <c:y val="-0.2939329747707548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7DBAE3-06E9-4FF7-8895-2F59F2ACBC5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6998455471688524E-2"/>
                      <c:h val="6.074754288700200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BAB-4797-99AC-7D6E27905350}"/>
                </c:ext>
              </c:extLst>
            </c:dLbl>
            <c:dLbl>
              <c:idx val="2"/>
              <c:layout>
                <c:manualLayout>
                  <c:x val="-0.11416206212832263"/>
                  <c:y val="1.500471549674195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D2CFB5-3B9C-45AF-9FAA-C4FBA4673C6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491455116518891E-2"/>
                      <c:h val="5.570232204775614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BAB-4797-99AC-7D6E27905350}"/>
                </c:ext>
              </c:extLst>
            </c:dLbl>
            <c:dLbl>
              <c:idx val="3"/>
              <c:layout>
                <c:manualLayout>
                  <c:x val="-0.18264402014086598"/>
                  <c:y val="1.214657901533365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FF5BA1-16E3-4A60-B339-77059A53E73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5021209368518545E-2"/>
                      <c:h val="4.897529124123262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AB-4797-99AC-7D6E27905350}"/>
                </c:ext>
              </c:extLst>
            </c:dLbl>
            <c:dLbl>
              <c:idx val="4"/>
              <c:layout>
                <c:manualLayout>
                  <c:x val="-0.21752224525891176"/>
                  <c:y val="7.650430160075267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D9BDCB-B513-4941-8FBF-F78595E6795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760925793648593"/>
                      <c:h val="2.03854867686479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BAB-4797-99AC-7D6E27905350}"/>
                </c:ext>
              </c:extLst>
            </c:dLbl>
            <c:dLbl>
              <c:idx val="5"/>
              <c:layout>
                <c:manualLayout>
                  <c:x val="-0.21494844508050479"/>
                  <c:y val="-0.2419115794304503"/>
                </c:manualLayout>
              </c:layout>
              <c:tx>
                <c:rich>
                  <a:bodyPr/>
                  <a:lstStyle/>
                  <a:p>
                    <a:fld id="{30F7AC93-BFB9-41BA-966E-445B64EA6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AB-4797-99AC-7D6E27905350}"/>
                </c:ext>
              </c:extLst>
            </c:dLbl>
            <c:dLbl>
              <c:idx val="6"/>
              <c:layout>
                <c:manualLayout>
                  <c:x val="-8.4263479553453757E-2"/>
                  <c:y val="-0.1614779179051229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07D17B-76DE-4619-863E-27633A5AE42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374364798095977E-2"/>
                      <c:h val="4.72934653769697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BAB-4797-99AC-7D6E27905350}"/>
                </c:ext>
              </c:extLst>
            </c:dLbl>
            <c:dLbl>
              <c:idx val="7"/>
              <c:layout>
                <c:manualLayout>
                  <c:x val="-0.18054566465370844"/>
                  <c:y val="-0.17828605965722258"/>
                </c:manualLayout>
              </c:layout>
              <c:tx>
                <c:rich>
                  <a:bodyPr/>
                  <a:lstStyle/>
                  <a:p>
                    <a:fld id="{D53185A3-241E-4EA7-858B-89E8168FB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AB-4797-99AC-7D6E27905350}"/>
                </c:ext>
              </c:extLst>
            </c:dLbl>
            <c:dLbl>
              <c:idx val="8"/>
              <c:layout>
                <c:manualLayout>
                  <c:x val="-0.2069728972280733"/>
                  <c:y val="-4.4943818864884855E-2"/>
                </c:manualLayout>
              </c:layout>
              <c:tx>
                <c:rich>
                  <a:bodyPr/>
                  <a:lstStyle/>
                  <a:p>
                    <a:fld id="{A2118A1A-D595-4BEB-A0AC-0FD85E0EB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AB-4797-99AC-7D6E27905350}"/>
                </c:ext>
              </c:extLst>
            </c:dLbl>
            <c:dLbl>
              <c:idx val="9"/>
              <c:layout>
                <c:manualLayout>
                  <c:x val="-0.20041564923752953"/>
                  <c:y val="1.0314740707015036E-2"/>
                </c:manualLayout>
              </c:layout>
              <c:tx>
                <c:rich>
                  <a:bodyPr/>
                  <a:lstStyle/>
                  <a:p>
                    <a:fld id="{3C657A7A-131F-4264-9212-54DD7AB9C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BAB-4797-99AC-7D6E27905350}"/>
                </c:ext>
              </c:extLst>
            </c:dLbl>
            <c:dLbl>
              <c:idx val="10"/>
              <c:layout>
                <c:manualLayout>
                  <c:x val="-8.0291916670105379E-2"/>
                  <c:y val="-7.0479785272145976E-2"/>
                </c:manualLayout>
              </c:layout>
              <c:tx>
                <c:rich>
                  <a:bodyPr/>
                  <a:lstStyle/>
                  <a:p>
                    <a:fld id="{1E056844-9500-4865-92CA-EA6218E6C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AB-4797-99AC-7D6E27905350}"/>
                </c:ext>
              </c:extLst>
            </c:dLbl>
            <c:dLbl>
              <c:idx val="11"/>
              <c:layout>
                <c:manualLayout>
                  <c:x val="-0.15764324864971446"/>
                  <c:y val="-0.21925839489054519"/>
                </c:manualLayout>
              </c:layout>
              <c:tx>
                <c:rich>
                  <a:bodyPr/>
                  <a:lstStyle/>
                  <a:p>
                    <a:fld id="{71DBC860-EC4D-4DA4-AF7F-0D6603FDC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BAB-4797-99AC-7D6E27905350}"/>
                </c:ext>
              </c:extLst>
            </c:dLbl>
            <c:dLbl>
              <c:idx val="12"/>
              <c:layout>
                <c:manualLayout>
                  <c:x val="0.10513003079372821"/>
                  <c:y val="4.3785607143782122E-2"/>
                </c:manualLayout>
              </c:layout>
              <c:tx>
                <c:rich>
                  <a:bodyPr/>
                  <a:lstStyle/>
                  <a:p>
                    <a:fld id="{EDAACA8B-8504-49E8-9E26-11C259925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BAB-4797-99AC-7D6E27905350}"/>
                </c:ext>
              </c:extLst>
            </c:dLbl>
            <c:dLbl>
              <c:idx val="13"/>
              <c:layout>
                <c:manualLayout>
                  <c:x val="-2.6272526256086233E-2"/>
                  <c:y val="6.9641080232726763E-2"/>
                </c:manualLayout>
              </c:layout>
              <c:tx>
                <c:rich>
                  <a:bodyPr/>
                  <a:lstStyle/>
                  <a:p>
                    <a:fld id="{65CF7040-BE68-4178-BC50-8D0CC4476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BAB-4797-99AC-7D6E27905350}"/>
                </c:ext>
              </c:extLst>
            </c:dLbl>
            <c:dLbl>
              <c:idx val="14"/>
              <c:layout>
                <c:manualLayout>
                  <c:x val="7.7312301509671E-2"/>
                  <c:y val="9.6870258898488684E-3"/>
                </c:manualLayout>
              </c:layout>
              <c:tx>
                <c:rich>
                  <a:bodyPr/>
                  <a:lstStyle/>
                  <a:p>
                    <a:fld id="{74AF954C-103A-448D-9883-63E7F4685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BAB-4797-99AC-7D6E27905350}"/>
                </c:ext>
              </c:extLst>
            </c:dLbl>
            <c:dLbl>
              <c:idx val="15"/>
              <c:layout>
                <c:manualLayout>
                  <c:x val="6.5353004472860451E-2"/>
                  <c:y val="-4.3287104105200966E-3"/>
                </c:manualLayout>
              </c:layout>
              <c:tx>
                <c:rich>
                  <a:bodyPr/>
                  <a:lstStyle/>
                  <a:p>
                    <a:fld id="{29500A80-0C0D-4D40-9E0C-94E91AE91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BAB-4797-99AC-7D6E27905350}"/>
                </c:ext>
              </c:extLst>
            </c:dLbl>
            <c:spPr>
              <a:gradFill flip="none" rotWithShape="1"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  <a:tileRect/>
              </a:gradFill>
              <a:ln>
                <a:gradFill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_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'new concepts'!$D$4:$D$19</c:f>
              <c:numCache>
                <c:formatCode>0.000E+00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 formatCode="0.000000">
                  <c:v>0.57699999999999996</c:v>
                </c:pt>
                <c:pt idx="4" formatCode="0.000000">
                  <c:v>0.57699999999999996</c:v>
                </c:pt>
                <c:pt idx="5">
                  <c:v>0.6</c:v>
                </c:pt>
                <c:pt idx="6">
                  <c:v>0.6</c:v>
                </c:pt>
                <c:pt idx="7" formatCode="0.000000">
                  <c:v>0.59050000000000002</c:v>
                </c:pt>
                <c:pt idx="8">
                  <c:v>0.55649999999999999</c:v>
                </c:pt>
                <c:pt idx="9">
                  <c:v>0.55700000000000005</c:v>
                </c:pt>
                <c:pt idx="10">
                  <c:v>0.57299999999999995</c:v>
                </c:pt>
                <c:pt idx="11">
                  <c:v>0.55649999999999999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</c:numCache>
            </c:numRef>
          </c:xVal>
          <c:yVal>
            <c:numRef>
              <c:f>'new concepts'!$J$4:$J$19</c:f>
              <c:numCache>
                <c:formatCode>General</c:formatCode>
                <c:ptCount val="16"/>
                <c:pt idx="0">
                  <c:v>49</c:v>
                </c:pt>
                <c:pt idx="1">
                  <c:v>53</c:v>
                </c:pt>
                <c:pt idx="2">
                  <c:v>45</c:v>
                </c:pt>
                <c:pt idx="3">
                  <c:v>43</c:v>
                </c:pt>
                <c:pt idx="4" formatCode="0.000000">
                  <c:v>82.5</c:v>
                </c:pt>
                <c:pt idx="5">
                  <c:v>72.5</c:v>
                </c:pt>
                <c:pt idx="6">
                  <c:v>70.5</c:v>
                </c:pt>
                <c:pt idx="7" formatCode="0.000000">
                  <c:v>65</c:v>
                </c:pt>
                <c:pt idx="8">
                  <c:v>151</c:v>
                </c:pt>
                <c:pt idx="9">
                  <c:v>145.5</c:v>
                </c:pt>
                <c:pt idx="10">
                  <c:v>136</c:v>
                </c:pt>
                <c:pt idx="11">
                  <c:v>163</c:v>
                </c:pt>
                <c:pt idx="12">
                  <c:v>831</c:v>
                </c:pt>
                <c:pt idx="13">
                  <c:v>787</c:v>
                </c:pt>
                <c:pt idx="14">
                  <c:v>871.5</c:v>
                </c:pt>
                <c:pt idx="15">
                  <c:v>880.5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concepts'!$A$4:$A$19</c15:f>
                <c15:dlblRangeCache>
                  <c:ptCount val="16"/>
                  <c:pt idx="0">
                    <c:v>Aggressive_Exploration</c:v>
                  </c:pt>
                  <c:pt idx="1">
                    <c:v>Aggressive_Exploitation</c:v>
                  </c:pt>
                  <c:pt idx="2">
                    <c:v>Aggressive_Random</c:v>
                  </c:pt>
                  <c:pt idx="3">
                    <c:v>Aggressive_Combine</c:v>
                  </c:pt>
                  <c:pt idx="4">
                    <c:v>Medium_Exploration</c:v>
                  </c:pt>
                  <c:pt idx="5">
                    <c:v>Medium_Exploitation</c:v>
                  </c:pt>
                  <c:pt idx="6">
                    <c:v>Medium_Random</c:v>
                  </c:pt>
                  <c:pt idx="7">
                    <c:v>Medium_Combine</c:v>
                  </c:pt>
                  <c:pt idx="8">
                    <c:v>Ease_Exploration</c:v>
                  </c:pt>
                  <c:pt idx="9">
                    <c:v>Ease_Exploitation</c:v>
                  </c:pt>
                  <c:pt idx="10">
                    <c:v>Ease_Random</c:v>
                  </c:pt>
                  <c:pt idx="11">
                    <c:v>Ease_Combine</c:v>
                  </c:pt>
                  <c:pt idx="12">
                    <c:v>Regular_Exploration</c:v>
                  </c:pt>
                  <c:pt idx="13">
                    <c:v>Regular_Exploitation</c:v>
                  </c:pt>
                  <c:pt idx="14">
                    <c:v>Regular_Random</c:v>
                  </c:pt>
                  <c:pt idx="15">
                    <c:v>Regular_Combine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DBAB-4797-99AC-7D6E2790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Concepts (run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31327871353899E-2"/>
          <c:y val="6.0380316372545768E-2"/>
          <c:w val="0.80529783427595625"/>
          <c:h val="0.85974401511174137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866054244321277"/>
                  <c:y val="1.5287408873136116E-2"/>
                </c:manualLayout>
              </c:layout>
              <c:tx>
                <c:rich>
                  <a:bodyPr/>
                  <a:lstStyle/>
                  <a:p>
                    <a:fld id="{40828B62-3302-46B4-9559-433133F00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09B-4100-8471-75B405369176}"/>
                </c:ext>
              </c:extLst>
            </c:dLbl>
            <c:dLbl>
              <c:idx val="1"/>
              <c:layout>
                <c:manualLayout>
                  <c:x val="-0.11222255262722018"/>
                  <c:y val="-0.15291241984915785"/>
                </c:manualLayout>
              </c:layout>
              <c:tx>
                <c:rich>
                  <a:bodyPr/>
                  <a:lstStyle/>
                  <a:p>
                    <a:fld id="{232899D3-E2F2-46F6-96AF-CD7982B31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09B-4100-8471-75B405369176}"/>
                </c:ext>
              </c:extLst>
            </c:dLbl>
            <c:dLbl>
              <c:idx val="2"/>
              <c:layout>
                <c:manualLayout>
                  <c:x val="4.6332791476809392E-3"/>
                  <c:y val="-9.4310466176271857E-3"/>
                </c:manualLayout>
              </c:layout>
              <c:tx>
                <c:rich>
                  <a:bodyPr/>
                  <a:lstStyle/>
                  <a:p>
                    <a:fld id="{F0766A5B-5349-4BB9-BE1C-C06F52D20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09B-4100-8471-75B405369176}"/>
                </c:ext>
              </c:extLst>
            </c:dLbl>
            <c:dLbl>
              <c:idx val="3"/>
              <c:layout>
                <c:manualLayout>
                  <c:x val="-0.10772374018358183"/>
                  <c:y val="1.4766114890448923E-3"/>
                </c:manualLayout>
              </c:layout>
              <c:tx>
                <c:rich>
                  <a:bodyPr/>
                  <a:lstStyle/>
                  <a:p>
                    <a:fld id="{B87683EC-D7AD-4780-AAAB-EDCF022E1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09B-4100-8471-75B405369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'new concepts'!$D$4:$D$7</c:f>
              <c:numCache>
                <c:formatCode>0.000E+00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 formatCode="0.000000">
                  <c:v>0.57699999999999996</c:v>
                </c:pt>
              </c:numCache>
            </c:numRef>
          </c:xVal>
          <c:yVal>
            <c:numRef>
              <c:f>'new concepts'!$J$4:$J$7</c:f>
              <c:numCache>
                <c:formatCode>General</c:formatCode>
                <c:ptCount val="4"/>
                <c:pt idx="0">
                  <c:v>49</c:v>
                </c:pt>
                <c:pt idx="1">
                  <c:v>53</c:v>
                </c:pt>
                <c:pt idx="2">
                  <c:v>45</c:v>
                </c:pt>
                <c:pt idx="3">
                  <c:v>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09B-4100-8471-75B405369176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829889103383078"/>
                  <c:y val="-1.0774025245805275E-2"/>
                </c:manualLayout>
              </c:layout>
              <c:tx>
                <c:rich>
                  <a:bodyPr/>
                  <a:lstStyle/>
                  <a:p>
                    <a:fld id="{94CEFE2A-8B87-4E59-9483-2C77DB968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09B-4100-8471-75B405369176}"/>
                </c:ext>
              </c:extLst>
            </c:dLbl>
            <c:dLbl>
              <c:idx val="1"/>
              <c:layout>
                <c:manualLayout>
                  <c:x val="-0.1101010942432365"/>
                  <c:y val="-9.3848050432710342E-2"/>
                </c:manualLayout>
              </c:layout>
              <c:tx>
                <c:rich>
                  <a:bodyPr/>
                  <a:lstStyle/>
                  <a:p>
                    <a:fld id="{4E369038-9FF3-4672-BC70-37E211DE9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9B-4100-8471-75B405369176}"/>
                </c:ext>
              </c:extLst>
            </c:dLbl>
            <c:dLbl>
              <c:idx val="2"/>
              <c:layout>
                <c:manualLayout>
                  <c:x val="-1.4437772846456188E-2"/>
                  <c:y val="-0.11348317414768175"/>
                </c:manualLayout>
              </c:layout>
              <c:tx>
                <c:rich>
                  <a:bodyPr/>
                  <a:lstStyle/>
                  <a:p>
                    <a:fld id="{78E68C03-4595-408C-B137-CF84FC9E9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9B-4100-8471-75B405369176}"/>
                </c:ext>
              </c:extLst>
            </c:dLbl>
            <c:dLbl>
              <c:idx val="3"/>
              <c:layout>
                <c:manualLayout>
                  <c:x val="-5.6582458594173012E-2"/>
                  <c:y val="-5.3286719712190046E-2"/>
                </c:manualLayout>
              </c:layout>
              <c:tx>
                <c:rich>
                  <a:bodyPr/>
                  <a:lstStyle/>
                  <a:p>
                    <a:fld id="{A9639340-4E64-4DEB-B109-FAB1AF399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9B-4100-8471-75B405369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'new concepts'!$D$8:$D$11</c:f>
              <c:numCache>
                <c:formatCode>0.000E+00</c:formatCode>
                <c:ptCount val="4"/>
                <c:pt idx="0" formatCode="0.000000">
                  <c:v>0.57699999999999996</c:v>
                </c:pt>
                <c:pt idx="1">
                  <c:v>0.6</c:v>
                </c:pt>
                <c:pt idx="2">
                  <c:v>0.6</c:v>
                </c:pt>
                <c:pt idx="3" formatCode="0.000000">
                  <c:v>0.59050000000000002</c:v>
                </c:pt>
              </c:numCache>
            </c:numRef>
          </c:xVal>
          <c:yVal>
            <c:numRef>
              <c:f>'new concepts'!$J$8:$J$11</c:f>
              <c:numCache>
                <c:formatCode>General</c:formatCode>
                <c:ptCount val="4"/>
                <c:pt idx="0" formatCode="0.000000">
                  <c:v>82.5</c:v>
                </c:pt>
                <c:pt idx="1">
                  <c:v>72.5</c:v>
                </c:pt>
                <c:pt idx="2">
                  <c:v>70.5</c:v>
                </c:pt>
                <c:pt idx="3" formatCode="0.000000">
                  <c:v>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09B-4100-8471-75B405369176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4768128337480615"/>
                  <c:y val="7.1309389576806768E-3"/>
                </c:manualLayout>
              </c:layout>
              <c:tx>
                <c:rich>
                  <a:bodyPr/>
                  <a:lstStyle/>
                  <a:p>
                    <a:fld id="{04439841-FD6E-4058-B85E-1B2D37B99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09B-4100-8471-75B405369176}"/>
                </c:ext>
              </c:extLst>
            </c:dLbl>
            <c:dLbl>
              <c:idx val="1"/>
              <c:layout>
                <c:manualLayout>
                  <c:x val="-0.13765467554821131"/>
                  <c:y val="6.2383624434568741E-2"/>
                </c:manualLayout>
              </c:layout>
              <c:tx>
                <c:rich>
                  <a:bodyPr/>
                  <a:lstStyle/>
                  <a:p>
                    <a:fld id="{824990FF-D5C4-4F95-9B68-C05FC4B08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09B-4100-8471-75B405369176}"/>
                </c:ext>
              </c:extLst>
            </c:dLbl>
            <c:dLbl>
              <c:idx val="2"/>
              <c:layout>
                <c:manualLayout>
                  <c:x val="-6.4304636852082084E-2"/>
                  <c:y val="-6.6268763791230353E-2"/>
                </c:manualLayout>
              </c:layout>
              <c:tx>
                <c:rich>
                  <a:bodyPr/>
                  <a:lstStyle/>
                  <a:p>
                    <a:fld id="{1C393BBC-2BC1-4B16-9678-4F4586DB9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09B-4100-8471-75B405369176}"/>
                </c:ext>
              </c:extLst>
            </c:dLbl>
            <c:dLbl>
              <c:idx val="3"/>
              <c:layout>
                <c:manualLayout>
                  <c:x val="-0.12121138741363595"/>
                  <c:y val="-3.034563157035898E-2"/>
                </c:manualLayout>
              </c:layout>
              <c:tx>
                <c:rich>
                  <a:bodyPr/>
                  <a:lstStyle/>
                  <a:p>
                    <a:fld id="{AB01D8FC-B5FF-4BD0-812E-CA54E7B39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09B-4100-8471-75B405369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'new concepts'!$D$12:$D$15</c:f>
              <c:numCache>
                <c:formatCode>0.000E+00</c:formatCode>
                <c:ptCount val="4"/>
                <c:pt idx="0">
                  <c:v>0.55649999999999999</c:v>
                </c:pt>
                <c:pt idx="1">
                  <c:v>0.55700000000000005</c:v>
                </c:pt>
                <c:pt idx="2">
                  <c:v>0.57299999999999995</c:v>
                </c:pt>
                <c:pt idx="3">
                  <c:v>0.55649999999999999</c:v>
                </c:pt>
              </c:numCache>
            </c:numRef>
          </c:xVal>
          <c:yVal>
            <c:numRef>
              <c:f>'new concepts'!$J$12:$J$15</c:f>
              <c:numCache>
                <c:formatCode>General</c:formatCode>
                <c:ptCount val="4"/>
                <c:pt idx="0">
                  <c:v>151</c:v>
                </c:pt>
                <c:pt idx="1">
                  <c:v>145.5</c:v>
                </c:pt>
                <c:pt idx="2">
                  <c:v>136</c:v>
                </c:pt>
                <c:pt idx="3">
                  <c:v>163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509B-4100-8471-75B405369176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433791842914056E-2"/>
                  <c:y val="1.4209401803428785E-2"/>
                </c:manualLayout>
              </c:layout>
              <c:tx>
                <c:rich>
                  <a:bodyPr/>
                  <a:lstStyle/>
                  <a:p>
                    <a:fld id="{52B04CDF-B58F-46EC-99F7-8B4321D40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09B-4100-8471-75B405369176}"/>
                </c:ext>
              </c:extLst>
            </c:dLbl>
            <c:dLbl>
              <c:idx val="1"/>
              <c:layout>
                <c:manualLayout>
                  <c:x val="3.1586308834825161E-2"/>
                  <c:y val="1.8122150514165252E-2"/>
                </c:manualLayout>
              </c:layout>
              <c:tx>
                <c:rich>
                  <a:bodyPr/>
                  <a:lstStyle/>
                  <a:p>
                    <a:fld id="{D791A9E2-0226-44DE-833C-5AF2C9257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09B-4100-8471-75B405369176}"/>
                </c:ext>
              </c:extLst>
            </c:dLbl>
            <c:dLbl>
              <c:idx val="2"/>
              <c:layout>
                <c:manualLayout>
                  <c:x val="4.9774264507174017E-2"/>
                  <c:y val="-2.8878799106646495E-3"/>
                </c:manualLayout>
              </c:layout>
              <c:tx>
                <c:rich>
                  <a:bodyPr/>
                  <a:lstStyle/>
                  <a:p>
                    <a:fld id="{61252364-CE1F-4877-908D-C3903BC0E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09B-4100-8471-75B405369176}"/>
                </c:ext>
              </c:extLst>
            </c:dLbl>
            <c:dLbl>
              <c:idx val="3"/>
              <c:layout>
                <c:manualLayout>
                  <c:x val="-6.3701720017628721E-2"/>
                  <c:y val="-9.6234513441980557E-2"/>
                </c:manualLayout>
              </c:layout>
              <c:tx>
                <c:rich>
                  <a:bodyPr/>
                  <a:lstStyle/>
                  <a:p>
                    <a:fld id="{CF02D0C9-504A-4755-898F-0CE6C3E28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09B-4100-8471-75B405369176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'new concepts'!$D$16:$D$19</c:f>
              <c:numCache>
                <c:formatCode>0.000E+00</c:formatCode>
                <c:ptCount val="4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</c:numCache>
            </c:numRef>
          </c:xVal>
          <c:yVal>
            <c:numRef>
              <c:f>'new concepts'!$J$16:$J$19</c:f>
              <c:numCache>
                <c:formatCode>General</c:formatCode>
                <c:ptCount val="4"/>
                <c:pt idx="0">
                  <c:v>831</c:v>
                </c:pt>
                <c:pt idx="1">
                  <c:v>787</c:v>
                </c:pt>
                <c:pt idx="2">
                  <c:v>871.5</c:v>
                </c:pt>
                <c:pt idx="3">
                  <c:v>880.5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509B-4100-8471-75B40536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 Concepts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1147927434381"/>
          <c:y val="9.0347575833457247E-2"/>
          <c:w val="0.83653726991821875"/>
          <c:h val="0.78715643887712505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7800579820338485E-2"/>
                  <c:y val="-0.4103475705365994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4FF815-F2FC-4A6F-9E1C-BC07FE2AFCF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2152476938787938E-2"/>
                      <c:h val="5.23387811956782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3CB-4B5D-9FA7-51C904A1A2B3}"/>
                </c:ext>
              </c:extLst>
            </c:dLbl>
            <c:dLbl>
              <c:idx val="1"/>
              <c:layout>
                <c:manualLayout>
                  <c:x val="-7.7253367766802014E-2"/>
                  <c:y val="-0.2645918168579649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2089D7-78C6-4E50-AE7E-B01C96522C4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6998455471688524E-2"/>
                      <c:h val="6.074754288700200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3CB-4B5D-9FA7-51C904A1A2B3}"/>
                </c:ext>
              </c:extLst>
            </c:dLbl>
            <c:dLbl>
              <c:idx val="2"/>
              <c:layout>
                <c:manualLayout>
                  <c:x val="-6.5626655899544918E-4"/>
                  <c:y val="-7.147447437625208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26D690-A1A5-4178-B6D7-DC65C8CB062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6649716015444513E-2"/>
                      <c:h val="5.57022858722077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3CB-4B5D-9FA7-51C904A1A2B3}"/>
                </c:ext>
              </c:extLst>
            </c:dLbl>
            <c:dLbl>
              <c:idx val="3"/>
              <c:layout>
                <c:manualLayout>
                  <c:x val="-9.0873381304798231E-2"/>
                  <c:y val="-0.3321460868072885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69252A-D838-4714-A48C-A0F1A4FDCFB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6756401564981031E-2"/>
                      <c:h val="4.8975276519148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3CB-4B5D-9FA7-51C904A1A2B3}"/>
                </c:ext>
              </c:extLst>
            </c:dLbl>
            <c:dLbl>
              <c:idx val="4"/>
              <c:layout>
                <c:manualLayout>
                  <c:x val="-0.17525940841096704"/>
                  <c:y val="3.531679910355979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EB12CA-7287-49D1-A586-24AA2C3B891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760925793648593"/>
                      <c:h val="2.03854867686479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CB-4B5D-9FA7-51C904A1A2B3}"/>
                </c:ext>
              </c:extLst>
            </c:dLbl>
            <c:dLbl>
              <c:idx val="5"/>
              <c:layout>
                <c:manualLayout>
                  <c:x val="-0.23909857938729803"/>
                  <c:y val="-6.0543084177531077E-2"/>
                </c:manualLayout>
              </c:layout>
              <c:tx>
                <c:rich>
                  <a:bodyPr/>
                  <a:lstStyle/>
                  <a:p>
                    <a:fld id="{DC63A2ED-1FDD-475C-BEFF-EF4667FF3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3CB-4B5D-9FA7-51C904A1A2B3}"/>
                </c:ext>
              </c:extLst>
            </c:dLbl>
            <c:dLbl>
              <c:idx val="6"/>
              <c:layout>
                <c:manualLayout>
                  <c:x val="2.320480662059346E-2"/>
                  <c:y val="-0.1398580998290836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AE32C1A-4B0C-4B96-B764-1A8480274C4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gradFill>
                    <a:gsLst>
                      <a:gs pos="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8233796992728454E-2"/>
                      <c:h val="4.72935241808839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CB-4B5D-9FA7-51C904A1A2B3}"/>
                </c:ext>
              </c:extLst>
            </c:dLbl>
            <c:dLbl>
              <c:idx val="7"/>
              <c:layout>
                <c:manualLayout>
                  <c:x val="-9.2397534274098136E-2"/>
                  <c:y val="-0.23208182268053579"/>
                </c:manualLayout>
              </c:layout>
              <c:tx>
                <c:rich>
                  <a:bodyPr/>
                  <a:lstStyle/>
                  <a:p>
                    <a:fld id="{5136B5F6-FBC5-4355-B91E-EB959365A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CB-4B5D-9FA7-51C904A1A2B3}"/>
                </c:ext>
              </c:extLst>
            </c:dLbl>
            <c:dLbl>
              <c:idx val="8"/>
              <c:layout>
                <c:manualLayout>
                  <c:x val="-6.6901920195458972E-2"/>
                  <c:y val="-0.13716504492331288"/>
                </c:manualLayout>
              </c:layout>
              <c:tx>
                <c:rich>
                  <a:bodyPr/>
                  <a:lstStyle/>
                  <a:p>
                    <a:fld id="{148E44EB-4F11-4EEA-B835-A32D3CD23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CB-4B5D-9FA7-51C904A1A2B3}"/>
                </c:ext>
              </c:extLst>
            </c:dLbl>
            <c:dLbl>
              <c:idx val="9"/>
              <c:layout>
                <c:manualLayout>
                  <c:x val="-0.15694532870133893"/>
                  <c:y val="-0.16336860025369301"/>
                </c:manualLayout>
              </c:layout>
              <c:tx>
                <c:rich>
                  <a:bodyPr/>
                  <a:lstStyle/>
                  <a:p>
                    <a:fld id="{CF85A2CF-1B29-42D3-BBD3-9278DD0C9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CB-4B5D-9FA7-51C904A1A2B3}"/>
                </c:ext>
              </c:extLst>
            </c:dLbl>
            <c:dLbl>
              <c:idx val="10"/>
              <c:layout>
                <c:manualLayout>
                  <c:x val="-0.18534520278688257"/>
                  <c:y val="-4.4350457588920672E-2"/>
                </c:manualLayout>
              </c:layout>
              <c:tx>
                <c:rich>
                  <a:bodyPr/>
                  <a:lstStyle/>
                  <a:p>
                    <a:fld id="{B951A302-0782-4716-9DA1-A26A1FACF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3CB-4B5D-9FA7-51C904A1A2B3}"/>
                </c:ext>
              </c:extLst>
            </c:dLbl>
            <c:dLbl>
              <c:idx val="11"/>
              <c:layout>
                <c:manualLayout>
                  <c:x val="-0.15764324864971446"/>
                  <c:y val="-0.21925839489054519"/>
                </c:manualLayout>
              </c:layout>
              <c:tx>
                <c:rich>
                  <a:bodyPr/>
                  <a:lstStyle/>
                  <a:p>
                    <a:fld id="{ACE62E51-ABA1-49CA-B1D0-E90659A67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CB-4B5D-9FA7-51C904A1A2B3}"/>
                </c:ext>
              </c:extLst>
            </c:dLbl>
            <c:dLbl>
              <c:idx val="12"/>
              <c:layout>
                <c:manualLayout>
                  <c:x val="4.6718983151784244E-2"/>
                  <c:y val="-4.843565913502048E-2"/>
                </c:manualLayout>
              </c:layout>
              <c:tx>
                <c:rich>
                  <a:bodyPr/>
                  <a:lstStyle/>
                  <a:p>
                    <a:fld id="{ADC8C7FD-D7AB-4216-BD77-4A42818C7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CB-4B5D-9FA7-51C904A1A2B3}"/>
                </c:ext>
              </c:extLst>
            </c:dLbl>
            <c:dLbl>
              <c:idx val="13"/>
              <c:layout>
                <c:manualLayout>
                  <c:x val="-1.3844658133353003E-2"/>
                  <c:y val="-9.4820110103133792E-2"/>
                </c:manualLayout>
              </c:layout>
              <c:tx>
                <c:rich>
                  <a:bodyPr/>
                  <a:lstStyle/>
                  <a:p>
                    <a:fld id="{3FC612C3-6FDA-4C22-AA11-72D129B5F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CB-4B5D-9FA7-51C904A1A2B3}"/>
                </c:ext>
              </c:extLst>
            </c:dLbl>
            <c:dLbl>
              <c:idx val="14"/>
              <c:layout>
                <c:manualLayout>
                  <c:x val="7.7312301509671E-2"/>
                  <c:y val="9.6870258898488684E-3"/>
                </c:manualLayout>
              </c:layout>
              <c:tx>
                <c:rich>
                  <a:bodyPr/>
                  <a:lstStyle/>
                  <a:p>
                    <a:fld id="{9D0B753E-47D3-420E-855C-2FD752EA1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CB-4B5D-9FA7-51C904A1A2B3}"/>
                </c:ext>
              </c:extLst>
            </c:dLbl>
            <c:dLbl>
              <c:idx val="15"/>
              <c:layout>
                <c:manualLayout>
                  <c:x val="-8.0053171905601295E-2"/>
                  <c:y val="-0.12237582079776771"/>
                </c:manualLayout>
              </c:layout>
              <c:tx>
                <c:rich>
                  <a:bodyPr/>
                  <a:lstStyle/>
                  <a:p>
                    <a:fld id="{B6A71F11-6813-4571-B130-BA2BF89B4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_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CB-4B5D-9FA7-51C904A1A2B3}"/>
                </c:ext>
              </c:extLst>
            </c:dLbl>
            <c:spPr>
              <a:gradFill flip="none" rotWithShape="1"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  <a:tileRect/>
              </a:gradFill>
              <a:ln>
                <a:gradFill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_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'6 concepts'!$D$4:$D$19</c:f>
              <c:numCache>
                <c:formatCode>0.000E+00</c:formatCode>
                <c:ptCount val="16"/>
                <c:pt idx="0">
                  <c:v>0.57399999999999995</c:v>
                </c:pt>
                <c:pt idx="1">
                  <c:v>0.57050000000000001</c:v>
                </c:pt>
                <c:pt idx="2">
                  <c:v>0.55799999999999905</c:v>
                </c:pt>
                <c:pt idx="3">
                  <c:v>0.5655</c:v>
                </c:pt>
                <c:pt idx="4">
                  <c:v>0.55049999999999999</c:v>
                </c:pt>
                <c:pt idx="5">
                  <c:v>0.54549999999999998</c:v>
                </c:pt>
                <c:pt idx="6">
                  <c:v>0.57099999999999995</c:v>
                </c:pt>
                <c:pt idx="7">
                  <c:v>0.5575</c:v>
                </c:pt>
                <c:pt idx="8">
                  <c:v>0.55000000000000004</c:v>
                </c:pt>
                <c:pt idx="9">
                  <c:v>0.54449999999999998</c:v>
                </c:pt>
                <c:pt idx="10">
                  <c:v>0.54200000000000004</c:v>
                </c:pt>
                <c:pt idx="11">
                  <c:v>0.54900000000000004</c:v>
                </c:pt>
                <c:pt idx="12">
                  <c:v>0.52200000000000002</c:v>
                </c:pt>
                <c:pt idx="13">
                  <c:v>0.52200000000000002</c:v>
                </c:pt>
                <c:pt idx="14">
                  <c:v>0.52149999999999996</c:v>
                </c:pt>
                <c:pt idx="15">
                  <c:v>0.51749999999999996</c:v>
                </c:pt>
              </c:numCache>
            </c:numRef>
          </c:xVal>
          <c:yVal>
            <c:numRef>
              <c:f>'6 concepts'!$J$4:$J$19</c:f>
              <c:numCache>
                <c:formatCode>General</c:formatCode>
                <c:ptCount val="16"/>
                <c:pt idx="0">
                  <c:v>44.5</c:v>
                </c:pt>
                <c:pt idx="1">
                  <c:v>47</c:v>
                </c:pt>
                <c:pt idx="2">
                  <c:v>36</c:v>
                </c:pt>
                <c:pt idx="3">
                  <c:v>43</c:v>
                </c:pt>
                <c:pt idx="4">
                  <c:v>80.5</c:v>
                </c:pt>
                <c:pt idx="5">
                  <c:v>66</c:v>
                </c:pt>
                <c:pt idx="6">
                  <c:v>76.5</c:v>
                </c:pt>
                <c:pt idx="7">
                  <c:v>77</c:v>
                </c:pt>
                <c:pt idx="8">
                  <c:v>147</c:v>
                </c:pt>
                <c:pt idx="9">
                  <c:v>127.5</c:v>
                </c:pt>
                <c:pt idx="10">
                  <c:v>184</c:v>
                </c:pt>
                <c:pt idx="11">
                  <c:v>111.5</c:v>
                </c:pt>
                <c:pt idx="12">
                  <c:v>948.5</c:v>
                </c:pt>
                <c:pt idx="13">
                  <c:v>977</c:v>
                </c:pt>
                <c:pt idx="14">
                  <c:v>913</c:v>
                </c:pt>
                <c:pt idx="15">
                  <c:v>953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concepts'!$A$4:$A$19</c15:f>
                <c15:dlblRangeCache>
                  <c:ptCount val="16"/>
                  <c:pt idx="0">
                    <c:v>Aggressive_Exploration</c:v>
                  </c:pt>
                  <c:pt idx="1">
                    <c:v>Aggressive_Exploitation</c:v>
                  </c:pt>
                  <c:pt idx="2">
                    <c:v>Aggressive_Random</c:v>
                  </c:pt>
                  <c:pt idx="3">
                    <c:v>Aggressive_Combine</c:v>
                  </c:pt>
                  <c:pt idx="4">
                    <c:v>Medium_Exploration</c:v>
                  </c:pt>
                  <c:pt idx="5">
                    <c:v>Medium_Exploitation</c:v>
                  </c:pt>
                  <c:pt idx="6">
                    <c:v>Medium_Random</c:v>
                  </c:pt>
                  <c:pt idx="7">
                    <c:v>Medium_Combine</c:v>
                  </c:pt>
                  <c:pt idx="8">
                    <c:v>Ease_Exploration</c:v>
                  </c:pt>
                  <c:pt idx="9">
                    <c:v>Ease_Exploitation</c:v>
                  </c:pt>
                  <c:pt idx="10">
                    <c:v>Ease_Random</c:v>
                  </c:pt>
                  <c:pt idx="11">
                    <c:v>Ease_Combine</c:v>
                  </c:pt>
                  <c:pt idx="12">
                    <c:v>Regular_Exploration</c:v>
                  </c:pt>
                  <c:pt idx="13">
                    <c:v>Regular_Exploitation</c:v>
                  </c:pt>
                  <c:pt idx="14">
                    <c:v>Regular_Random</c:v>
                  </c:pt>
                  <c:pt idx="15">
                    <c:v>Regular_Combine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B3-4D5A-B87B-9CF8B31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Concepts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31293401254901E-2"/>
          <c:y val="6.1950968028274975E-2"/>
          <c:w val="0.81267866780216325"/>
          <c:h val="0.85974401511174137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3899837443042816E-2"/>
                  <c:y val="-6.2825823936564718E-2"/>
                </c:manualLayout>
              </c:layout>
              <c:tx>
                <c:rich>
                  <a:bodyPr/>
                  <a:lstStyle/>
                  <a:p>
                    <a:fld id="{09E10C72-89D7-4B61-AE7C-18900A0BA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701-4D3C-B432-8B548AE8D37D}"/>
                </c:ext>
              </c:extLst>
            </c:dLbl>
            <c:dLbl>
              <c:idx val="1"/>
              <c:layout>
                <c:manualLayout>
                  <c:x val="-7.6449105936735498E-2"/>
                  <c:y val="-6.5967115133392831E-2"/>
                </c:manualLayout>
              </c:layout>
              <c:tx>
                <c:rich>
                  <a:bodyPr/>
                  <a:lstStyle/>
                  <a:p>
                    <a:fld id="{FEBEA9F4-3692-442C-A53D-4EFB14212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701-4D3C-B432-8B548AE8D3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2F8297-7957-47CB-BD19-33A23B491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01-4D3C-B432-8B548AE8D37D}"/>
                </c:ext>
              </c:extLst>
            </c:dLbl>
            <c:dLbl>
              <c:idx val="3"/>
              <c:layout>
                <c:manualLayout>
                  <c:x val="-0.10656542039666168"/>
                  <c:y val="-5.9684532739736597E-2"/>
                </c:manualLayout>
              </c:layout>
              <c:tx>
                <c:rich>
                  <a:bodyPr/>
                  <a:lstStyle/>
                  <a:p>
                    <a:fld id="{839404A4-7610-4DBD-A04A-BF6A9DC45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701-4D3C-B432-8B548AE8D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'6 concepts'!$D$4:$D$7</c:f>
              <c:numCache>
                <c:formatCode>0.000E+00</c:formatCode>
                <c:ptCount val="4"/>
                <c:pt idx="0">
                  <c:v>0.57399999999999995</c:v>
                </c:pt>
                <c:pt idx="1">
                  <c:v>0.57050000000000001</c:v>
                </c:pt>
                <c:pt idx="2">
                  <c:v>0.55799999999999905</c:v>
                </c:pt>
                <c:pt idx="3">
                  <c:v>0.5655</c:v>
                </c:pt>
              </c:numCache>
            </c:numRef>
          </c:xVal>
          <c:yVal>
            <c:numRef>
              <c:f>'6 concepts'!$J$4:$J$7</c:f>
              <c:numCache>
                <c:formatCode>General</c:formatCode>
                <c:ptCount val="4"/>
                <c:pt idx="0">
                  <c:v>44.5</c:v>
                </c:pt>
                <c:pt idx="1">
                  <c:v>47</c:v>
                </c:pt>
                <c:pt idx="2">
                  <c:v>36</c:v>
                </c:pt>
                <c:pt idx="3">
                  <c:v>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701-4D3C-B432-8B548AE8D37D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1108873212961107E-2"/>
                  <c:y val="-7.250842119570157E-2"/>
                </c:manualLayout>
              </c:layout>
              <c:tx>
                <c:rich>
                  <a:bodyPr/>
                  <a:lstStyle/>
                  <a:p>
                    <a:fld id="{A7560418-DEEA-45D0-B38B-21CEC61C1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701-4D3C-B432-8B548AE8D37D}"/>
                </c:ext>
              </c:extLst>
            </c:dLbl>
            <c:dLbl>
              <c:idx val="1"/>
              <c:layout>
                <c:manualLayout>
                  <c:x val="-0.11977270869666899"/>
                  <c:y val="2.4058628360495136E-2"/>
                </c:manualLayout>
              </c:layout>
              <c:tx>
                <c:rich>
                  <a:bodyPr/>
                  <a:lstStyle/>
                  <a:p>
                    <a:fld id="{F6144D2D-C501-4165-B6F6-F9C93B756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701-4D3C-B432-8B548AE8D37D}"/>
                </c:ext>
              </c:extLst>
            </c:dLbl>
            <c:dLbl>
              <c:idx val="2"/>
              <c:layout>
                <c:manualLayout>
                  <c:x val="-4.7651507761040317E-2"/>
                  <c:y val="-9.1079093079017306E-2"/>
                </c:manualLayout>
              </c:layout>
              <c:tx>
                <c:rich>
                  <a:bodyPr/>
                  <a:lstStyle/>
                  <a:p>
                    <a:fld id="{644E9D3E-A502-462E-9FE6-D750A31A9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701-4D3C-B432-8B548AE8D37D}"/>
                </c:ext>
              </c:extLst>
            </c:dLbl>
            <c:dLbl>
              <c:idx val="3"/>
              <c:layout>
                <c:manualLayout>
                  <c:x val="-8.4634413753834431E-2"/>
                  <c:y val="2.8327026222484678E-2"/>
                </c:manualLayout>
              </c:layout>
              <c:tx>
                <c:rich>
                  <a:bodyPr/>
                  <a:lstStyle/>
                  <a:p>
                    <a:fld id="{461A6201-0E15-42F9-8196-4E6F3AC7D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701-4D3C-B432-8B548AE8D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'6 concepts'!$D$8:$D$11</c:f>
              <c:numCache>
                <c:formatCode>0.000E+00</c:formatCode>
                <c:ptCount val="4"/>
                <c:pt idx="0">
                  <c:v>0.55049999999999999</c:v>
                </c:pt>
                <c:pt idx="1">
                  <c:v>0.54549999999999998</c:v>
                </c:pt>
                <c:pt idx="2">
                  <c:v>0.57099999999999995</c:v>
                </c:pt>
                <c:pt idx="3">
                  <c:v>0.5575</c:v>
                </c:pt>
              </c:numCache>
            </c:numRef>
          </c:xVal>
          <c:yVal>
            <c:numRef>
              <c:f>'6 concepts'!$J$8:$J$11</c:f>
              <c:numCache>
                <c:formatCode>General</c:formatCode>
                <c:ptCount val="4"/>
                <c:pt idx="0">
                  <c:v>80.5</c:v>
                </c:pt>
                <c:pt idx="1">
                  <c:v>66</c:v>
                </c:pt>
                <c:pt idx="2">
                  <c:v>76.5</c:v>
                </c:pt>
                <c:pt idx="3">
                  <c:v>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701-4D3C-B432-8B548AE8D37D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6527048089515678E-2"/>
                  <c:y val="-8.474102960394872E-2"/>
                </c:manualLayout>
              </c:layout>
              <c:tx>
                <c:rich>
                  <a:bodyPr/>
                  <a:lstStyle/>
                  <a:p>
                    <a:fld id="{B3D56F24-D77A-4B07-9F7B-03AB4BE52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701-4D3C-B432-8B548AE8D37D}"/>
                </c:ext>
              </c:extLst>
            </c:dLbl>
            <c:dLbl>
              <c:idx val="1"/>
              <c:layout>
                <c:manualLayout>
                  <c:x val="-5.6384453451368853E-2"/>
                  <c:y val="-0.13034528108187057"/>
                </c:manualLayout>
              </c:layout>
              <c:tx>
                <c:rich>
                  <a:bodyPr/>
                  <a:lstStyle/>
                  <a:p>
                    <a:fld id="{A003A0A9-957B-4A55-A487-03C7E4618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701-4D3C-B432-8B548AE8D37D}"/>
                </c:ext>
              </c:extLst>
            </c:dLbl>
            <c:dLbl>
              <c:idx val="2"/>
              <c:layout>
                <c:manualLayout>
                  <c:x val="-7.3409079523764853E-2"/>
                  <c:y val="-5.4991150538274601E-2"/>
                </c:manualLayout>
              </c:layout>
              <c:tx>
                <c:rich>
                  <a:bodyPr/>
                  <a:lstStyle/>
                  <a:p>
                    <a:fld id="{7C28AE13-3F54-4673-AB48-FE1297EE7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701-4D3C-B432-8B548AE8D37D}"/>
                </c:ext>
              </c:extLst>
            </c:dLbl>
            <c:dLbl>
              <c:idx val="3"/>
              <c:layout>
                <c:manualLayout>
                  <c:x val="-0.16471736039533189"/>
                  <c:y val="6.2640314613916226E-3"/>
                </c:manualLayout>
              </c:layout>
              <c:tx>
                <c:rich>
                  <a:bodyPr/>
                  <a:lstStyle/>
                  <a:p>
                    <a:fld id="{D328D630-1FA9-44E7-BDC9-BD2C14C16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01-4D3C-B432-8B548AE8D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'6 concepts'!$D$12:$D$15</c:f>
              <c:numCache>
                <c:formatCode>0.000E+00</c:formatCode>
                <c:ptCount val="4"/>
                <c:pt idx="0">
                  <c:v>0.55000000000000004</c:v>
                </c:pt>
                <c:pt idx="1">
                  <c:v>0.54449999999999998</c:v>
                </c:pt>
                <c:pt idx="2">
                  <c:v>0.54200000000000004</c:v>
                </c:pt>
                <c:pt idx="3">
                  <c:v>0.54900000000000004</c:v>
                </c:pt>
              </c:numCache>
            </c:numRef>
          </c:xVal>
          <c:yVal>
            <c:numRef>
              <c:f>'6 concepts'!$J$12:$J$15</c:f>
              <c:numCache>
                <c:formatCode>General</c:formatCode>
                <c:ptCount val="4"/>
                <c:pt idx="0">
                  <c:v>147</c:v>
                </c:pt>
                <c:pt idx="1">
                  <c:v>127.5</c:v>
                </c:pt>
                <c:pt idx="2">
                  <c:v>184</c:v>
                </c:pt>
                <c:pt idx="3">
                  <c:v>111.5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701-4D3C-B432-8B548AE8D37D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6.5250317964040405E-2"/>
                  <c:y val="-3.608794254074274E-2"/>
                </c:manualLayout>
              </c:layout>
              <c:tx>
                <c:rich>
                  <a:bodyPr/>
                  <a:lstStyle/>
                  <a:p>
                    <a:fld id="{CB3C5BBB-8787-47A6-B2DB-176385342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701-4D3C-B432-8B548AE8D37D}"/>
                </c:ext>
              </c:extLst>
            </c:dLbl>
            <c:dLbl>
              <c:idx val="1"/>
              <c:layout>
                <c:manualLayout>
                  <c:x val="-1.1468609531234504E-2"/>
                  <c:y val="-0.10482688071358595"/>
                </c:manualLayout>
              </c:layout>
              <c:tx>
                <c:rich>
                  <a:bodyPr/>
                  <a:lstStyle/>
                  <a:p>
                    <a:fld id="{BD5CA66B-CC1C-4490-86E7-5E00A7BEC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701-4D3C-B432-8B548AE8D37D}"/>
                </c:ext>
              </c:extLst>
            </c:dLbl>
            <c:dLbl>
              <c:idx val="2"/>
              <c:layout>
                <c:manualLayout>
                  <c:x val="-0.1027630775958004"/>
                  <c:y val="3.4369469086421564E-2"/>
                </c:manualLayout>
              </c:layout>
              <c:tx>
                <c:rich>
                  <a:bodyPr/>
                  <a:lstStyle/>
                  <a:p>
                    <a:fld id="{740104CB-67CB-4EFF-9128-5CB22DFC2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01-4D3C-B432-8B548AE8D37D}"/>
                </c:ext>
              </c:extLst>
            </c:dLbl>
            <c:dLbl>
              <c:idx val="3"/>
              <c:layout>
                <c:manualLayout>
                  <c:x val="-6.3701720017628721E-2"/>
                  <c:y val="-9.6234513441980557E-2"/>
                </c:manualLayout>
              </c:layout>
              <c:tx>
                <c:rich>
                  <a:bodyPr/>
                  <a:lstStyle/>
                  <a:p>
                    <a:fld id="{B280D635-82B5-49E4-AEE7-83767B24F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701-4D3C-B432-8B548AE8D37D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'6 concepts'!$D$16:$D$19</c:f>
              <c:numCache>
                <c:formatCode>0.000E+00</c:formatCode>
                <c:ptCount val="4"/>
                <c:pt idx="0">
                  <c:v>0.52200000000000002</c:v>
                </c:pt>
                <c:pt idx="1">
                  <c:v>0.52200000000000002</c:v>
                </c:pt>
                <c:pt idx="2">
                  <c:v>0.52149999999999996</c:v>
                </c:pt>
                <c:pt idx="3">
                  <c:v>0.51749999999999996</c:v>
                </c:pt>
              </c:numCache>
            </c:numRef>
          </c:xVal>
          <c:yVal>
            <c:numRef>
              <c:f>'6 concepts'!$J$16:$J$19</c:f>
              <c:numCache>
                <c:formatCode>General</c:formatCode>
                <c:ptCount val="4"/>
                <c:pt idx="0">
                  <c:v>948.5</c:v>
                </c:pt>
                <c:pt idx="1">
                  <c:v>977</c:v>
                </c:pt>
                <c:pt idx="2">
                  <c:v>913</c:v>
                </c:pt>
                <c:pt idx="3">
                  <c:v>953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701-4D3C-B432-8B548AE8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6368510593186E-2"/>
          <c:y val="6.1953738919757938E-2"/>
          <c:w val="0.81267866780216325"/>
          <c:h val="0.85974401511174137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66413550991654E-2"/>
                  <c:y val="2.2273636347480443E-2"/>
                </c:manualLayout>
              </c:layout>
              <c:tx>
                <c:rich>
                  <a:bodyPr/>
                  <a:lstStyle/>
                  <a:p>
                    <a:fld id="{9AA0E272-E1E5-4697-AE32-7E65BCBAA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157-4D7D-B8CD-EE18731D445B}"/>
                </c:ext>
              </c:extLst>
            </c:dLbl>
            <c:dLbl>
              <c:idx val="1"/>
              <c:layout>
                <c:manualLayout>
                  <c:x val="-0.10540710060974136"/>
                  <c:y val="1.2744190110190859E-2"/>
                </c:manualLayout>
              </c:layout>
              <c:tx>
                <c:rich>
                  <a:bodyPr/>
                  <a:lstStyle/>
                  <a:p>
                    <a:fld id="{2E3B6B08-1E44-4D03-916F-BB18997B0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157-4D7D-B8CD-EE18731D445B}"/>
                </c:ext>
              </c:extLst>
            </c:dLbl>
            <c:dLbl>
              <c:idx val="2"/>
              <c:layout>
                <c:manualLayout>
                  <c:x val="-3.4749593607607043E-2"/>
                  <c:y val="-2.6594692966992569E-2"/>
                </c:manualLayout>
              </c:layout>
              <c:tx>
                <c:rich>
                  <a:bodyPr/>
                  <a:lstStyle/>
                  <a:p>
                    <a:fld id="{448E239C-A6AA-42A6-B4A5-160ABDAF8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57-4D7D-B8CD-EE18731D445B}"/>
                </c:ext>
              </c:extLst>
            </c:dLbl>
            <c:dLbl>
              <c:idx val="3"/>
              <c:layout>
                <c:manualLayout>
                  <c:x val="-3.474959360760696E-2"/>
                  <c:y val="-2.8495609908380428E-2"/>
                </c:manualLayout>
              </c:layout>
              <c:tx>
                <c:rich>
                  <a:bodyPr/>
                  <a:lstStyle/>
                  <a:p>
                    <a:fld id="{7C5FEE39-367B-412F-A3FA-DE150C57B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57-4D7D-B8CD-EE18731D4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'1_run_f'!$D$4:$D$7</c:f>
              <c:numCache>
                <c:formatCode>0.000E+00</c:formatCode>
                <c:ptCount val="4"/>
                <c:pt idx="0">
                  <c:v>0.57550000000000001</c:v>
                </c:pt>
                <c:pt idx="1">
                  <c:v>0.57150000000000001</c:v>
                </c:pt>
                <c:pt idx="2">
                  <c:v>0.58950000000000002</c:v>
                </c:pt>
                <c:pt idx="3">
                  <c:v>0.58250000000000002</c:v>
                </c:pt>
              </c:numCache>
            </c:numRef>
          </c:xVal>
          <c:yVal>
            <c:numRef>
              <c:f>'1_run_f'!$H$4:$H$7</c:f>
              <c:numCache>
                <c:formatCode>General</c:formatCode>
                <c:ptCount val="4"/>
                <c:pt idx="0">
                  <c:v>44</c:v>
                </c:pt>
                <c:pt idx="1">
                  <c:v>43.5</c:v>
                </c:pt>
                <c:pt idx="2">
                  <c:v>46</c:v>
                </c:pt>
                <c:pt idx="3">
                  <c:v>47.5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157-4D7D-B8CD-EE18731D445B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9356384626743302E-2"/>
                  <c:y val="1.2786947302123382E-2"/>
                </c:manualLayout>
              </c:layout>
              <c:tx>
                <c:rich>
                  <a:bodyPr/>
                  <a:lstStyle/>
                  <a:p>
                    <a:fld id="{996ABC6A-B9D5-4795-9272-EEE551D42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57-4D7D-B8CD-EE18731D445B}"/>
                </c:ext>
              </c:extLst>
            </c:dLbl>
            <c:dLbl>
              <c:idx val="1"/>
              <c:layout>
                <c:manualLayout>
                  <c:x val="3.6600442697053683E-2"/>
                  <c:y val="-6.8293324309280395E-2"/>
                </c:manualLayout>
              </c:layout>
              <c:tx>
                <c:rich>
                  <a:bodyPr/>
                  <a:lstStyle/>
                  <a:p>
                    <a:fld id="{EBCD92A3-DFBE-4D55-AA32-5CB888444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157-4D7D-B8CD-EE18731D445B}"/>
                </c:ext>
              </c:extLst>
            </c:dLbl>
            <c:dLbl>
              <c:idx val="2"/>
              <c:layout>
                <c:manualLayout>
                  <c:x val="-3.0276746310728676E-2"/>
                  <c:y val="-2.9649382978715472E-2"/>
                </c:manualLayout>
              </c:layout>
              <c:tx>
                <c:rich>
                  <a:bodyPr/>
                  <a:lstStyle/>
                  <a:p>
                    <a:fld id="{61A4982E-F984-4727-A06A-3B60C8013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57-4D7D-B8CD-EE18731D445B}"/>
                </c:ext>
              </c:extLst>
            </c:dLbl>
            <c:dLbl>
              <c:idx val="3"/>
              <c:layout>
                <c:manualLayout>
                  <c:x val="-4.1776581637785824E-2"/>
                  <c:y val="-4.2410481205872964E-2"/>
                </c:manualLayout>
              </c:layout>
              <c:tx>
                <c:rich>
                  <a:bodyPr/>
                  <a:lstStyle/>
                  <a:p>
                    <a:fld id="{C29AE5AC-834D-488A-906E-EE43BDB03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157-4D7D-B8CD-EE18731D4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'1_run_f'!$D$8:$D$11</c:f>
              <c:numCache>
                <c:formatCode>0.000E+00</c:formatCode>
                <c:ptCount val="4"/>
                <c:pt idx="0">
                  <c:v>0.56399999999999995</c:v>
                </c:pt>
                <c:pt idx="1">
                  <c:v>0.55349999999999999</c:v>
                </c:pt>
                <c:pt idx="2">
                  <c:v>0.57350000000000001</c:v>
                </c:pt>
                <c:pt idx="3">
                  <c:v>0.5655</c:v>
                </c:pt>
              </c:numCache>
            </c:numRef>
          </c:xVal>
          <c:yVal>
            <c:numRef>
              <c:f>'1_run_f'!$H$8:$H$11</c:f>
              <c:numCache>
                <c:formatCode>General</c:formatCode>
                <c:ptCount val="4"/>
                <c:pt idx="0">
                  <c:v>77</c:v>
                </c:pt>
                <c:pt idx="1">
                  <c:v>73</c:v>
                </c:pt>
                <c:pt idx="2">
                  <c:v>78.5</c:v>
                </c:pt>
                <c:pt idx="3">
                  <c:v>58.5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C157-4D7D-B8CD-EE18731D445B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938488020556436"/>
                  <c:y val="-1.7473905716807145E-4"/>
                </c:manualLayout>
              </c:layout>
              <c:tx>
                <c:rich>
                  <a:bodyPr/>
                  <a:lstStyle/>
                  <a:p>
                    <a:fld id="{008C6AE1-5F92-48ED-8642-8CCAB52E7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157-4D7D-B8CD-EE18731D445B}"/>
                </c:ext>
              </c:extLst>
            </c:dLbl>
            <c:dLbl>
              <c:idx val="1"/>
              <c:layout>
                <c:manualLayout>
                  <c:x val="-0.12125036151890205"/>
                  <c:y val="-2.5605162652422311E-2"/>
                </c:manualLayout>
              </c:layout>
              <c:tx>
                <c:rich>
                  <a:bodyPr/>
                  <a:lstStyle/>
                  <a:p>
                    <a:fld id="{FC4B0AF9-1D0D-4A4F-B49C-F18E0051D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57-4D7D-B8CD-EE18731D445B}"/>
                </c:ext>
              </c:extLst>
            </c:dLbl>
            <c:dLbl>
              <c:idx val="2"/>
              <c:layout>
                <c:manualLayout>
                  <c:x val="-0.13711669761751868"/>
                  <c:y val="-8.9742705729506531E-2"/>
                </c:manualLayout>
              </c:layout>
              <c:tx>
                <c:rich>
                  <a:bodyPr/>
                  <a:lstStyle/>
                  <a:p>
                    <a:fld id="{74118422-8D20-4B7D-AEA6-77B4AE20B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157-4D7D-B8CD-EE18731D445B}"/>
                </c:ext>
              </c:extLst>
            </c:dLbl>
            <c:dLbl>
              <c:idx val="3"/>
              <c:layout>
                <c:manualLayout>
                  <c:x val="-9.1743213819357017E-2"/>
                  <c:y val="3.6528151962707665E-2"/>
                </c:manualLayout>
              </c:layout>
              <c:tx>
                <c:rich>
                  <a:bodyPr/>
                  <a:lstStyle/>
                  <a:p>
                    <a:fld id="{79C7568B-A1F0-47FB-8A93-4B7FB1B36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157-4D7D-B8CD-EE18731D4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'1_run_f'!$D$12:$D$15</c:f>
              <c:numCache>
                <c:formatCode>0.000E+00</c:formatCode>
                <c:ptCount val="4"/>
                <c:pt idx="0">
                  <c:v>0.53900000000000003</c:v>
                </c:pt>
                <c:pt idx="1">
                  <c:v>0.54800000000000004</c:v>
                </c:pt>
                <c:pt idx="2">
                  <c:v>0.55400000000000005</c:v>
                </c:pt>
                <c:pt idx="3">
                  <c:v>0.55000000000000004</c:v>
                </c:pt>
              </c:numCache>
            </c:numRef>
          </c:xVal>
          <c:yVal>
            <c:numRef>
              <c:f>'1_run_f'!$H$12:$H$15</c:f>
              <c:numCache>
                <c:formatCode>General</c:formatCode>
                <c:ptCount val="4"/>
                <c:pt idx="0">
                  <c:v>129.5</c:v>
                </c:pt>
                <c:pt idx="1">
                  <c:v>151</c:v>
                </c:pt>
                <c:pt idx="2">
                  <c:v>144.5</c:v>
                </c:pt>
                <c:pt idx="3">
                  <c:v>137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157-4D7D-B8CD-EE18731D445B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2392510431946549E-2"/>
                  <c:y val="-1.7592961275439703E-2"/>
                </c:manualLayout>
              </c:layout>
              <c:tx>
                <c:rich>
                  <a:bodyPr/>
                  <a:lstStyle/>
                  <a:p>
                    <a:fld id="{5CBCB18E-C10A-4914-8A28-AD9944812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157-4D7D-B8CD-EE18731D445B}"/>
                </c:ext>
              </c:extLst>
            </c:dLbl>
            <c:dLbl>
              <c:idx val="1"/>
              <c:layout>
                <c:manualLayout>
                  <c:x val="5.5713904862909204E-2"/>
                  <c:y val="-4.9141484317138613E-2"/>
                </c:manualLayout>
              </c:layout>
              <c:tx>
                <c:rich>
                  <a:bodyPr/>
                  <a:lstStyle/>
                  <a:p>
                    <a:fld id="{69BF0433-B2E8-4537-9B3C-62AA16814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157-4D7D-B8CD-EE18731D445B}"/>
                </c:ext>
              </c:extLst>
            </c:dLbl>
            <c:dLbl>
              <c:idx val="2"/>
              <c:layout>
                <c:manualLayout>
                  <c:x val="4.0868531889866222E-2"/>
                  <c:y val="4.522628769911447E-3"/>
                </c:manualLayout>
              </c:layout>
              <c:tx>
                <c:rich>
                  <a:bodyPr/>
                  <a:lstStyle/>
                  <a:p>
                    <a:fld id="{41507B5C-2A2E-4A74-A873-25A23EAB6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157-4D7D-B8CD-EE18731D445B}"/>
                </c:ext>
              </c:extLst>
            </c:dLbl>
            <c:dLbl>
              <c:idx val="3"/>
              <c:layout>
                <c:manualLayout>
                  <c:x val="2.7805512088161431E-2"/>
                  <c:y val="-3.0111917327715225E-2"/>
                </c:manualLayout>
              </c:layout>
              <c:tx>
                <c:rich>
                  <a:bodyPr/>
                  <a:lstStyle/>
                  <a:p>
                    <a:fld id="{D05E615E-A8CD-4938-BA04-F6A898D66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157-4D7D-B8CD-EE18731D445B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'1_run_f'!$D$16:$D$19</c:f>
              <c:numCache>
                <c:formatCode>0.000E+00</c:formatCode>
                <c:ptCount val="4"/>
                <c:pt idx="0">
                  <c:v>0.52400000000000002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0.52249999999999996</c:v>
                </c:pt>
              </c:numCache>
            </c:numRef>
          </c:xVal>
          <c:yVal>
            <c:numRef>
              <c:f>'1_run_f'!$H$16:$H$19</c:f>
              <c:numCache>
                <c:formatCode>General</c:formatCode>
                <c:ptCount val="4"/>
                <c:pt idx="0">
                  <c:v>1017.5</c:v>
                </c:pt>
                <c:pt idx="1">
                  <c:v>911.5</c:v>
                </c:pt>
                <c:pt idx="2">
                  <c:v>885</c:v>
                </c:pt>
                <c:pt idx="3">
                  <c:v>864.5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C157-4D7D-B8CD-EE18731D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'2_run_e'!$D$4:$D$19</c:f>
              <c:numCache>
                <c:formatCode>0.000E+00</c:formatCode>
                <c:ptCount val="16"/>
                <c:pt idx="0">
                  <c:v>0.58599999999999997</c:v>
                </c:pt>
                <c:pt idx="1">
                  <c:v>0.57099999999999995</c:v>
                </c:pt>
                <c:pt idx="2">
                  <c:v>0.57050000000000001</c:v>
                </c:pt>
                <c:pt idx="3">
                  <c:v>0.6</c:v>
                </c:pt>
                <c:pt idx="4">
                  <c:v>0.5645</c:v>
                </c:pt>
                <c:pt idx="5">
                  <c:v>0.55700000000000005</c:v>
                </c:pt>
                <c:pt idx="6">
                  <c:v>0.57799999999999996</c:v>
                </c:pt>
                <c:pt idx="7">
                  <c:v>0.5625</c:v>
                </c:pt>
                <c:pt idx="8">
                  <c:v>0.53700000000000003</c:v>
                </c:pt>
                <c:pt idx="9">
                  <c:v>0.54600000000000004</c:v>
                </c:pt>
                <c:pt idx="10">
                  <c:v>0.54900000000000004</c:v>
                </c:pt>
                <c:pt idx="11">
                  <c:v>0.54</c:v>
                </c:pt>
                <c:pt idx="12">
                  <c:v>0.52400000000000002</c:v>
                </c:pt>
                <c:pt idx="13">
                  <c:v>0.52100000000000002</c:v>
                </c:pt>
                <c:pt idx="14">
                  <c:v>0.52249999999999996</c:v>
                </c:pt>
                <c:pt idx="15">
                  <c:v>0.52400000000000002</c:v>
                </c:pt>
              </c:numCache>
            </c:numRef>
          </c:xVal>
          <c:yVal>
            <c:numRef>
              <c:f>'2_run_e'!$H$4:$H$19</c:f>
              <c:numCache>
                <c:formatCode>General</c:formatCode>
                <c:ptCount val="16"/>
                <c:pt idx="0">
                  <c:v>47.5</c:v>
                </c:pt>
                <c:pt idx="1">
                  <c:v>41.5</c:v>
                </c:pt>
                <c:pt idx="2">
                  <c:v>47</c:v>
                </c:pt>
                <c:pt idx="3">
                  <c:v>36.5</c:v>
                </c:pt>
                <c:pt idx="4">
                  <c:v>75</c:v>
                </c:pt>
                <c:pt idx="5">
                  <c:v>67</c:v>
                </c:pt>
                <c:pt idx="6">
                  <c:v>76.5</c:v>
                </c:pt>
                <c:pt idx="7">
                  <c:v>80.5</c:v>
                </c:pt>
                <c:pt idx="8">
                  <c:v>136</c:v>
                </c:pt>
                <c:pt idx="9">
                  <c:v>141</c:v>
                </c:pt>
                <c:pt idx="10">
                  <c:v>154.5</c:v>
                </c:pt>
                <c:pt idx="11">
                  <c:v>147</c:v>
                </c:pt>
                <c:pt idx="12">
                  <c:v>906.5</c:v>
                </c:pt>
                <c:pt idx="13">
                  <c:v>954.5</c:v>
                </c:pt>
                <c:pt idx="14">
                  <c:v>868.5</c:v>
                </c:pt>
                <c:pt idx="15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F02-968F-A06DEF21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63685105932E-2"/>
          <c:y val="5.7235755887064747E-2"/>
          <c:w val="0.81267866780216325"/>
          <c:h val="0.85974401511174137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6332791476809472E-2"/>
                  <c:y val="-3.1196988307413971E-2"/>
                </c:manualLayout>
              </c:layout>
              <c:tx>
                <c:rich>
                  <a:bodyPr/>
                  <a:lstStyle/>
                  <a:p>
                    <a:fld id="{5D0FE56B-3CBE-40B5-9293-66D32BD8D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29-49E2-914D-E5B6F66047F4}"/>
                </c:ext>
              </c:extLst>
            </c:dLbl>
            <c:dLbl>
              <c:idx val="1"/>
              <c:layout>
                <c:manualLayout>
                  <c:x val="-0.13320677549582699"/>
                  <c:y val="2.2227891152238177E-2"/>
                </c:manualLayout>
              </c:layout>
              <c:tx>
                <c:rich>
                  <a:bodyPr/>
                  <a:lstStyle/>
                  <a:p>
                    <a:fld id="{624BB49F-9DBE-4433-AF75-715470AF5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9-49E2-914D-E5B6F66047F4}"/>
                </c:ext>
              </c:extLst>
            </c:dLbl>
            <c:dLbl>
              <c:idx val="2"/>
              <c:layout>
                <c:manualLayout>
                  <c:x val="-0.11351533911818308"/>
                  <c:y val="3.3791978919201194E-3"/>
                </c:manualLayout>
              </c:layout>
              <c:tx>
                <c:rich>
                  <a:bodyPr/>
                  <a:lstStyle/>
                  <a:p>
                    <a:fld id="{8BD373F1-C917-49C4-B45B-AD8CD20F4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029-49E2-914D-E5B6F66047F4}"/>
                </c:ext>
              </c:extLst>
            </c:dLbl>
            <c:dLbl>
              <c:idx val="3"/>
              <c:layout>
                <c:manualLayout>
                  <c:x val="-4.1699512329128448E-2"/>
                  <c:y val="-2.8320990794455266E-2"/>
                </c:manualLayout>
              </c:layout>
              <c:tx>
                <c:rich>
                  <a:bodyPr/>
                  <a:lstStyle/>
                  <a:p>
                    <a:fld id="{ECE33259-1FE6-41A6-B1C2-4AC7154F2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029-49E2-914D-E5B6F66047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'2_run_e'!$D$4:$D$7</c:f>
              <c:numCache>
                <c:formatCode>0.000E+00</c:formatCode>
                <c:ptCount val="4"/>
                <c:pt idx="0">
                  <c:v>0.58599999999999997</c:v>
                </c:pt>
                <c:pt idx="1">
                  <c:v>0.57099999999999995</c:v>
                </c:pt>
                <c:pt idx="2">
                  <c:v>0.57050000000000001</c:v>
                </c:pt>
                <c:pt idx="3">
                  <c:v>0.6</c:v>
                </c:pt>
              </c:numCache>
            </c:numRef>
          </c:xVal>
          <c:yVal>
            <c:numRef>
              <c:f>'2_run_e'!$H$4:$H$7</c:f>
              <c:numCache>
                <c:formatCode>General</c:formatCode>
                <c:ptCount val="4"/>
                <c:pt idx="0">
                  <c:v>47.5</c:v>
                </c:pt>
                <c:pt idx="1">
                  <c:v>41.5</c:v>
                </c:pt>
                <c:pt idx="2">
                  <c:v>47</c:v>
                </c:pt>
                <c:pt idx="3">
                  <c:v>36.5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029-49E2-914D-E5B6F66047F4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158423123638232E-3"/>
                  <c:y val="-6.4591318953718696E-2"/>
                </c:manualLayout>
              </c:layout>
              <c:tx>
                <c:rich>
                  <a:bodyPr/>
                  <a:lstStyle/>
                  <a:p>
                    <a:fld id="{8539AEC9-9055-4C24-9011-B7DD8CBAE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029-49E2-914D-E5B6F66047F4}"/>
                </c:ext>
              </c:extLst>
            </c:dLbl>
            <c:dLbl>
              <c:idx val="1"/>
              <c:layout>
                <c:manualLayout>
                  <c:x val="-8.1548175568810263E-2"/>
                  <c:y val="-3.8371531200284942E-2"/>
                </c:manualLayout>
              </c:layout>
              <c:tx>
                <c:rich>
                  <a:bodyPr/>
                  <a:lstStyle/>
                  <a:p>
                    <a:fld id="{58DE6935-C08C-489A-9D10-4A9FBD410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029-49E2-914D-E5B6F66047F4}"/>
                </c:ext>
              </c:extLst>
            </c:dLbl>
            <c:dLbl>
              <c:idx val="2"/>
              <c:layout>
                <c:manualLayout>
                  <c:x val="-3.9543304606090554E-2"/>
                  <c:y val="-3.9137837242440451E-2"/>
                </c:manualLayout>
              </c:layout>
              <c:tx>
                <c:rich>
                  <a:bodyPr/>
                  <a:lstStyle/>
                  <a:p>
                    <a:fld id="{07C44B1C-9F32-49C9-B7BC-75D64679B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029-49E2-914D-E5B6F66047F4}"/>
                </c:ext>
              </c:extLst>
            </c:dLbl>
            <c:dLbl>
              <c:idx val="3"/>
              <c:layout>
                <c:manualLayout>
                  <c:x val="-5.4518099293908322E-2"/>
                  <c:y val="-6.4331752703432721E-2"/>
                </c:manualLayout>
              </c:layout>
              <c:tx>
                <c:rich>
                  <a:bodyPr/>
                  <a:lstStyle/>
                  <a:p>
                    <a:fld id="{4BAC1EC1-29C1-4634-9826-F0B44964C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029-49E2-914D-E5B6F66047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'2_run_e'!$D$8:$D$11</c:f>
              <c:numCache>
                <c:formatCode>0.000E+00</c:formatCode>
                <c:ptCount val="4"/>
                <c:pt idx="0">
                  <c:v>0.5645</c:v>
                </c:pt>
                <c:pt idx="1">
                  <c:v>0.55700000000000005</c:v>
                </c:pt>
                <c:pt idx="2">
                  <c:v>0.57799999999999996</c:v>
                </c:pt>
                <c:pt idx="3">
                  <c:v>0.5625</c:v>
                </c:pt>
              </c:numCache>
            </c:numRef>
          </c:xVal>
          <c:yVal>
            <c:numRef>
              <c:f>'2_run_e'!$H$8:$H$11</c:f>
              <c:numCache>
                <c:formatCode>General</c:formatCode>
                <c:ptCount val="4"/>
                <c:pt idx="0">
                  <c:v>75</c:v>
                </c:pt>
                <c:pt idx="1">
                  <c:v>67</c:v>
                </c:pt>
                <c:pt idx="2">
                  <c:v>76.5</c:v>
                </c:pt>
                <c:pt idx="3">
                  <c:v>80.5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029-49E2-914D-E5B6F66047F4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938488020556436"/>
                  <c:y val="-1.7473905716807145E-4"/>
                </c:manualLayout>
              </c:layout>
              <c:tx>
                <c:rich>
                  <a:bodyPr/>
                  <a:lstStyle/>
                  <a:p>
                    <a:fld id="{868E73BF-8212-4F04-8B44-7FD3B497C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029-49E2-914D-E5B6F66047F4}"/>
                </c:ext>
              </c:extLst>
            </c:dLbl>
            <c:dLbl>
              <c:idx val="1"/>
              <c:layout>
                <c:manualLayout>
                  <c:x val="-0.12472532087966273"/>
                  <c:y val="-6.6555366113669426E-2"/>
                </c:manualLayout>
              </c:layout>
              <c:tx>
                <c:rich>
                  <a:bodyPr/>
                  <a:lstStyle/>
                  <a:p>
                    <a:fld id="{5D82D7ED-EEB0-4F4C-80C5-8EAF59BB8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029-49E2-914D-E5B6F66047F4}"/>
                </c:ext>
              </c:extLst>
            </c:dLbl>
            <c:dLbl>
              <c:idx val="2"/>
              <c:layout>
                <c:manualLayout>
                  <c:x val="-0.13711669761751868"/>
                  <c:y val="-8.9742705729506531E-2"/>
                </c:manualLayout>
              </c:layout>
              <c:tx>
                <c:rich>
                  <a:bodyPr/>
                  <a:lstStyle/>
                  <a:p>
                    <a:fld id="{2A1B4937-3660-451A-B5D4-B49C570DB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029-49E2-914D-E5B6F66047F4}"/>
                </c:ext>
              </c:extLst>
            </c:dLbl>
            <c:dLbl>
              <c:idx val="3"/>
              <c:layout>
                <c:manualLayout>
                  <c:x val="-9.2901533606277273E-2"/>
                  <c:y val="-2.8047168880028058E-2"/>
                </c:manualLayout>
              </c:layout>
              <c:tx>
                <c:rich>
                  <a:bodyPr/>
                  <a:lstStyle/>
                  <a:p>
                    <a:fld id="{536E5187-C829-4B98-B6AC-D4C0D8FE6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029-49E2-914D-E5B6F66047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'2_run_e'!$D$12:$D$15</c:f>
              <c:numCache>
                <c:formatCode>0.000E+00</c:formatCode>
                <c:ptCount val="4"/>
                <c:pt idx="0">
                  <c:v>0.53700000000000003</c:v>
                </c:pt>
                <c:pt idx="1">
                  <c:v>0.54600000000000004</c:v>
                </c:pt>
                <c:pt idx="2">
                  <c:v>0.54900000000000004</c:v>
                </c:pt>
                <c:pt idx="3">
                  <c:v>0.54</c:v>
                </c:pt>
              </c:numCache>
            </c:numRef>
          </c:xVal>
          <c:yVal>
            <c:numRef>
              <c:f>'2_run_e'!$H$12:$H$15</c:f>
              <c:numCache>
                <c:formatCode>General</c:formatCode>
                <c:ptCount val="4"/>
                <c:pt idx="0">
                  <c:v>136</c:v>
                </c:pt>
                <c:pt idx="1">
                  <c:v>141</c:v>
                </c:pt>
                <c:pt idx="2">
                  <c:v>154.5</c:v>
                </c:pt>
                <c:pt idx="3">
                  <c:v>147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3029-49E2-914D-E5B6F66047F4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2392510431946549E-2"/>
                  <c:y val="-1.7592961275439703E-2"/>
                </c:manualLayout>
              </c:layout>
              <c:tx>
                <c:rich>
                  <a:bodyPr/>
                  <a:lstStyle/>
                  <a:p>
                    <a:fld id="{DDF190AB-738B-4AA7-AC29-8AD6A17E1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029-49E2-914D-E5B6F66047F4}"/>
                </c:ext>
              </c:extLst>
            </c:dLbl>
            <c:dLbl>
              <c:idx val="1"/>
              <c:layout>
                <c:manualLayout>
                  <c:x val="5.5713904862909204E-2"/>
                  <c:y val="-4.9141484317138613E-2"/>
                </c:manualLayout>
              </c:layout>
              <c:tx>
                <c:rich>
                  <a:bodyPr/>
                  <a:lstStyle/>
                  <a:p>
                    <a:fld id="{EEF823A0-54B1-42C8-943D-ED549B973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029-49E2-914D-E5B6F66047F4}"/>
                </c:ext>
              </c:extLst>
            </c:dLbl>
            <c:dLbl>
              <c:idx val="2"/>
              <c:layout>
                <c:manualLayout>
                  <c:x val="4.0868531889866222E-2"/>
                  <c:y val="4.522628769911447E-3"/>
                </c:manualLayout>
              </c:layout>
              <c:tx>
                <c:rich>
                  <a:bodyPr/>
                  <a:lstStyle/>
                  <a:p>
                    <a:fld id="{89AC576C-67E8-42EA-8762-3E62AFFE2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029-49E2-914D-E5B6F66047F4}"/>
                </c:ext>
              </c:extLst>
            </c:dLbl>
            <c:dLbl>
              <c:idx val="3"/>
              <c:layout>
                <c:manualLayout>
                  <c:x val="2.7805512088161431E-2"/>
                  <c:y val="-3.0111917327715225E-2"/>
                </c:manualLayout>
              </c:layout>
              <c:tx>
                <c:rich>
                  <a:bodyPr/>
                  <a:lstStyle/>
                  <a:p>
                    <a:fld id="{7858F30D-1BBC-4125-AEED-B9BE0E577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029-49E2-914D-E5B6F66047F4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'2_run_e'!$D$16:$D$19</c:f>
              <c:numCache>
                <c:formatCode>0.000E+00</c:formatCode>
                <c:ptCount val="4"/>
                <c:pt idx="0">
                  <c:v>0.52400000000000002</c:v>
                </c:pt>
                <c:pt idx="1">
                  <c:v>0.52100000000000002</c:v>
                </c:pt>
                <c:pt idx="2">
                  <c:v>0.52249999999999996</c:v>
                </c:pt>
                <c:pt idx="3">
                  <c:v>0.52400000000000002</c:v>
                </c:pt>
              </c:numCache>
            </c:numRef>
          </c:xVal>
          <c:yVal>
            <c:numRef>
              <c:f>'2_run_e'!$H$16:$H$19</c:f>
              <c:numCache>
                <c:formatCode>General</c:formatCode>
                <c:ptCount val="4"/>
                <c:pt idx="0">
                  <c:v>906.5</c:v>
                </c:pt>
                <c:pt idx="1">
                  <c:v>954.5</c:v>
                </c:pt>
                <c:pt idx="2">
                  <c:v>868.5</c:v>
                </c:pt>
                <c:pt idx="3">
                  <c:v>928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3029-49E2-914D-E5B6F660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'3_run_d'!$D$4:$D$19</c:f>
              <c:numCache>
                <c:formatCode>0.000E+00</c:formatCode>
                <c:ptCount val="16"/>
                <c:pt idx="0">
                  <c:v>0.6</c:v>
                </c:pt>
                <c:pt idx="1">
                  <c:v>0.58150000000000002</c:v>
                </c:pt>
                <c:pt idx="2">
                  <c:v>0.57550000000000001</c:v>
                </c:pt>
                <c:pt idx="3">
                  <c:v>0.58299999999999996</c:v>
                </c:pt>
                <c:pt idx="4">
                  <c:v>0.6</c:v>
                </c:pt>
                <c:pt idx="5">
                  <c:v>0.5635</c:v>
                </c:pt>
                <c:pt idx="6">
                  <c:v>0.55700000000000005</c:v>
                </c:pt>
                <c:pt idx="7">
                  <c:v>0.56850000000000001</c:v>
                </c:pt>
                <c:pt idx="8">
                  <c:v>0.53500000000000003</c:v>
                </c:pt>
                <c:pt idx="9">
                  <c:v>0.54049999999999998</c:v>
                </c:pt>
                <c:pt idx="10">
                  <c:v>0.53849999999999998</c:v>
                </c:pt>
                <c:pt idx="11">
                  <c:v>0.53700000000000003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</c:numCache>
            </c:numRef>
          </c:xVal>
          <c:yVal>
            <c:numRef>
              <c:f>'3_run_d'!$H$4:$H$19</c:f>
              <c:numCache>
                <c:formatCode>General</c:formatCode>
                <c:ptCount val="16"/>
                <c:pt idx="0">
                  <c:v>44</c:v>
                </c:pt>
                <c:pt idx="1">
                  <c:v>49</c:v>
                </c:pt>
                <c:pt idx="2">
                  <c:v>42.5</c:v>
                </c:pt>
                <c:pt idx="3">
                  <c:v>44</c:v>
                </c:pt>
                <c:pt idx="4">
                  <c:v>77.5</c:v>
                </c:pt>
                <c:pt idx="5">
                  <c:v>70</c:v>
                </c:pt>
                <c:pt idx="6">
                  <c:v>69.5</c:v>
                </c:pt>
                <c:pt idx="7">
                  <c:v>68.5</c:v>
                </c:pt>
                <c:pt idx="8">
                  <c:v>143.5</c:v>
                </c:pt>
                <c:pt idx="9">
                  <c:v>148.5</c:v>
                </c:pt>
                <c:pt idx="10">
                  <c:v>161.5</c:v>
                </c:pt>
                <c:pt idx="11">
                  <c:v>127</c:v>
                </c:pt>
                <c:pt idx="12">
                  <c:v>1055.5</c:v>
                </c:pt>
                <c:pt idx="13">
                  <c:v>1010.5</c:v>
                </c:pt>
                <c:pt idx="14">
                  <c:v>1009</c:v>
                </c:pt>
                <c:pt idx="15">
                  <c:v>1064.5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5-45EF-AEFC-5DA1B6AA8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48292559108751E-2"/>
          <c:y val="9.6654539185954347E-2"/>
          <c:w val="0.81267866780216325"/>
          <c:h val="0.837693955392802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5174471689889327E-2"/>
                  <c:y val="2.2273595865511895E-2"/>
                </c:manualLayout>
              </c:layout>
              <c:tx>
                <c:rich>
                  <a:bodyPr/>
                  <a:lstStyle/>
                  <a:p>
                    <a:fld id="{591B8924-AF3D-472A-8C2C-27AD8065A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16-4129-A507-A788C89C2975}"/>
                </c:ext>
              </c:extLst>
            </c:dLbl>
            <c:dLbl>
              <c:idx val="1"/>
              <c:layout>
                <c:manualLayout>
                  <c:x val="-1.6216477016883286E-2"/>
                  <c:y val="-7.2410672746056032E-2"/>
                </c:manualLayout>
              </c:layout>
              <c:tx>
                <c:rich>
                  <a:bodyPr/>
                  <a:lstStyle/>
                  <a:p>
                    <a:fld id="{035482D6-3B49-43A1-A2EA-A590B7C67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216-4129-A507-A788C89C2975}"/>
                </c:ext>
              </c:extLst>
            </c:dLbl>
            <c:dLbl>
              <c:idx val="2"/>
              <c:layout>
                <c:manualLayout>
                  <c:x val="-8.5715664232097449E-2"/>
                  <c:y val="9.7229325634406345E-3"/>
                </c:manualLayout>
              </c:layout>
              <c:tx>
                <c:rich>
                  <a:bodyPr/>
                  <a:lstStyle/>
                  <a:p>
                    <a:fld id="{31EF5A54-81C6-4523-A2C2-546B53D83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216-4129-A507-A788C89C2975}"/>
                </c:ext>
              </c:extLst>
            </c:dLbl>
            <c:dLbl>
              <c:idx val="3"/>
              <c:layout>
                <c:manualLayout>
                  <c:x val="-3.0116314459926102E-2"/>
                  <c:y val="2.0431621402026739E-2"/>
                </c:manualLayout>
              </c:layout>
              <c:tx>
                <c:rich>
                  <a:bodyPr/>
                  <a:lstStyle/>
                  <a:p>
                    <a:fld id="{00B3F496-06E2-457C-9ECC-84051C687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216-4129-A507-A788C89C2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'3_run_d'!$D$4:$D$7</c:f>
              <c:numCache>
                <c:formatCode>0.000E+00</c:formatCode>
                <c:ptCount val="4"/>
                <c:pt idx="0">
                  <c:v>0.6</c:v>
                </c:pt>
                <c:pt idx="1">
                  <c:v>0.58150000000000002</c:v>
                </c:pt>
                <c:pt idx="2">
                  <c:v>0.57550000000000001</c:v>
                </c:pt>
                <c:pt idx="3">
                  <c:v>0.58299999999999996</c:v>
                </c:pt>
              </c:numCache>
            </c:numRef>
          </c:xVal>
          <c:yVal>
            <c:numRef>
              <c:f>'3_run_d'!$H$4:$H$7</c:f>
              <c:numCache>
                <c:formatCode>General</c:formatCode>
                <c:ptCount val="4"/>
                <c:pt idx="0">
                  <c:v>44</c:v>
                </c:pt>
                <c:pt idx="1">
                  <c:v>49</c:v>
                </c:pt>
                <c:pt idx="2">
                  <c:v>42.5</c:v>
                </c:pt>
                <c:pt idx="3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216-4129-A507-A788C89C2975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070695357609345E-2"/>
                  <c:y val="-0.10081649893866806"/>
                </c:manualLayout>
              </c:layout>
              <c:tx>
                <c:rich>
                  <a:bodyPr/>
                  <a:lstStyle/>
                  <a:p>
                    <a:fld id="{9CEE8B41-8B53-47AD-86C8-BB5C5DE31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216-4129-A507-A788C89C2975}"/>
                </c:ext>
              </c:extLst>
            </c:dLbl>
            <c:dLbl>
              <c:idx val="1"/>
              <c:layout>
                <c:manualLayout>
                  <c:x val="-8.0389855781890104E-2"/>
                  <c:y val="-6.989008264852864E-2"/>
                </c:manualLayout>
              </c:layout>
              <c:tx>
                <c:rich>
                  <a:bodyPr/>
                  <a:lstStyle/>
                  <a:p>
                    <a:fld id="{9711A06B-6900-40D5-A850-FB51C489C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216-4129-A507-A788C89C2975}"/>
                </c:ext>
              </c:extLst>
            </c:dLbl>
            <c:dLbl>
              <c:idx val="2"/>
              <c:layout>
                <c:manualLayout>
                  <c:x val="-0.10325089288670347"/>
                  <c:y val="6.6366224415606865E-3"/>
                </c:manualLayout>
              </c:layout>
              <c:tx>
                <c:rich>
                  <a:bodyPr/>
                  <a:lstStyle/>
                  <a:p>
                    <a:fld id="{B1CBEB92-1ACF-4554-AF7C-EAE981D4E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216-4129-A507-A788C89C2975}"/>
                </c:ext>
              </c:extLst>
            </c:dLbl>
            <c:dLbl>
              <c:idx val="3"/>
              <c:layout>
                <c:manualLayout>
                  <c:x val="-2.5560104620902455E-2"/>
                  <c:y val="-3.5981656512685783E-2"/>
                </c:manualLayout>
              </c:layout>
              <c:tx>
                <c:rich>
                  <a:bodyPr/>
                  <a:lstStyle/>
                  <a:p>
                    <a:fld id="{D3B0A223-2F82-4741-BDCB-DCEA36D22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216-4129-A507-A788C89C2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'3_run_d'!$D$8:$D$11</c:f>
              <c:numCache>
                <c:formatCode>0.000E+00</c:formatCode>
                <c:ptCount val="4"/>
                <c:pt idx="0">
                  <c:v>0.6</c:v>
                </c:pt>
                <c:pt idx="1">
                  <c:v>0.5635</c:v>
                </c:pt>
                <c:pt idx="2">
                  <c:v>0.55700000000000005</c:v>
                </c:pt>
                <c:pt idx="3">
                  <c:v>0.56850000000000001</c:v>
                </c:pt>
              </c:numCache>
            </c:numRef>
          </c:xVal>
          <c:yVal>
            <c:numRef>
              <c:f>'3_run_d'!$H$8:$H$11</c:f>
              <c:numCache>
                <c:formatCode>General</c:formatCode>
                <c:ptCount val="4"/>
                <c:pt idx="0">
                  <c:v>77.5</c:v>
                </c:pt>
                <c:pt idx="1">
                  <c:v>70</c:v>
                </c:pt>
                <c:pt idx="2">
                  <c:v>69.5</c:v>
                </c:pt>
                <c:pt idx="3">
                  <c:v>68.5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216-4129-A507-A788C89C2975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3023463637012864"/>
                  <c:y val="1.4003278319596666E-3"/>
                </c:manualLayout>
              </c:layout>
              <c:tx>
                <c:rich>
                  <a:bodyPr/>
                  <a:lstStyle/>
                  <a:p>
                    <a:fld id="{6B589390-B53D-4A6C-BC1E-34C38A61C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216-4129-A507-A788C89C2975}"/>
                </c:ext>
              </c:extLst>
            </c:dLbl>
            <c:dLbl>
              <c:idx val="1"/>
              <c:layout>
                <c:manualLayout>
                  <c:x val="-0.16294987384803045"/>
                  <c:y val="-2.7180145872553896E-2"/>
                </c:manualLayout>
              </c:layout>
              <c:tx>
                <c:rich>
                  <a:bodyPr/>
                  <a:lstStyle/>
                  <a:p>
                    <a:fld id="{258424C0-8D8C-4538-BE7B-BD08D9DC7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16-4129-A507-A788C89C2975}"/>
                </c:ext>
              </c:extLst>
            </c:dLbl>
            <c:dLbl>
              <c:idx val="2"/>
              <c:layout>
                <c:manualLayout>
                  <c:x val="-0.13711669761751868"/>
                  <c:y val="-8.9742705729506531E-2"/>
                </c:manualLayout>
              </c:layout>
              <c:tx>
                <c:rich>
                  <a:bodyPr/>
                  <a:lstStyle/>
                  <a:p>
                    <a:fld id="{421F2D33-2A2D-456A-8B45-D96030AE4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216-4129-A507-A788C89C2975}"/>
                </c:ext>
              </c:extLst>
            </c:dLbl>
            <c:dLbl>
              <c:idx val="3"/>
              <c:layout>
                <c:manualLayout>
                  <c:x val="-0.1380760052961664"/>
                  <c:y val="2.0778132679292148E-2"/>
                </c:manualLayout>
              </c:layout>
              <c:tx>
                <c:rich>
                  <a:bodyPr/>
                  <a:lstStyle/>
                  <a:p>
                    <a:fld id="{6DCED6E8-942D-4378-A37F-4F7BBE826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16-4129-A507-A788C89C2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'3_run_d'!$D$12:$D$15</c:f>
              <c:numCache>
                <c:formatCode>0.000E+00</c:formatCode>
                <c:ptCount val="4"/>
                <c:pt idx="0">
                  <c:v>0.53500000000000003</c:v>
                </c:pt>
                <c:pt idx="1">
                  <c:v>0.54049999999999998</c:v>
                </c:pt>
                <c:pt idx="2">
                  <c:v>0.53849999999999998</c:v>
                </c:pt>
                <c:pt idx="3">
                  <c:v>0.53700000000000003</c:v>
                </c:pt>
              </c:numCache>
            </c:numRef>
          </c:xVal>
          <c:yVal>
            <c:numRef>
              <c:f>'3_run_d'!$H$12:$H$15</c:f>
              <c:numCache>
                <c:formatCode>General</c:formatCode>
                <c:ptCount val="4"/>
                <c:pt idx="0">
                  <c:v>143.5</c:v>
                </c:pt>
                <c:pt idx="1">
                  <c:v>148.5</c:v>
                </c:pt>
                <c:pt idx="2">
                  <c:v>161.5</c:v>
                </c:pt>
                <c:pt idx="3">
                  <c:v>127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216-4129-A507-A788C89C2975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2392510431946549E-2"/>
                  <c:y val="-1.7592961275439703E-2"/>
                </c:manualLayout>
              </c:layout>
              <c:tx>
                <c:rich>
                  <a:bodyPr/>
                  <a:lstStyle/>
                  <a:p>
                    <a:fld id="{64224339-7B07-40FC-99C1-2BD4BCB2B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16-4129-A507-A788C89C2975}"/>
                </c:ext>
              </c:extLst>
            </c:dLbl>
            <c:dLbl>
              <c:idx val="1"/>
              <c:layout>
                <c:manualLayout>
                  <c:x val="1.2856072746860521E-2"/>
                  <c:y val="-3.4662305509678346E-3"/>
                </c:manualLayout>
              </c:layout>
              <c:tx>
                <c:rich>
                  <a:bodyPr/>
                  <a:lstStyle/>
                  <a:p>
                    <a:fld id="{1C2941F8-A4B7-4A12-96F6-C477FCF19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216-4129-A507-A788C89C2975}"/>
                </c:ext>
              </c:extLst>
            </c:dLbl>
            <c:dLbl>
              <c:idx val="2"/>
              <c:layout>
                <c:manualLayout>
                  <c:x val="3.2733934765798839E-4"/>
                  <c:y val="5.8072894834619221E-2"/>
                </c:manualLayout>
              </c:layout>
              <c:tx>
                <c:rich>
                  <a:bodyPr/>
                  <a:lstStyle/>
                  <a:p>
                    <a:fld id="{B83D14C5-0852-41CB-887C-E570F78E7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16-4129-A507-A788C89C2975}"/>
                </c:ext>
              </c:extLst>
            </c:dLbl>
            <c:dLbl>
              <c:idx val="3"/>
              <c:layout>
                <c:manualLayout>
                  <c:x val="-3.0110477257850283E-2"/>
                  <c:y val="-3.7986917327113866E-2"/>
                </c:manualLayout>
              </c:layout>
              <c:tx>
                <c:rich>
                  <a:bodyPr/>
                  <a:lstStyle/>
                  <a:p>
                    <a:fld id="{7D7D94DE-78FD-48BC-996D-F667AFCC5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216-4129-A507-A788C89C2975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'3_run_d'!$D$16:$D$19</c:f>
              <c:numCache>
                <c:formatCode>0.000E+00</c:formatCode>
                <c:ptCount val="4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</c:numCache>
            </c:numRef>
          </c:xVal>
          <c:yVal>
            <c:numRef>
              <c:f>'3_run_d'!$H$16:$H$19</c:f>
              <c:numCache>
                <c:formatCode>General</c:formatCode>
                <c:ptCount val="4"/>
                <c:pt idx="0">
                  <c:v>1055.5</c:v>
                </c:pt>
                <c:pt idx="1">
                  <c:v>1010.5</c:v>
                </c:pt>
                <c:pt idx="2">
                  <c:v>1009</c:v>
                </c:pt>
                <c:pt idx="3">
                  <c:v>1064.5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B216-4129-A507-A788C89C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'4_run_c'!$D$4:$D$19</c:f>
              <c:numCache>
                <c:formatCode>0.000E+00</c:formatCode>
                <c:ptCount val="16"/>
                <c:pt idx="0">
                  <c:v>0.58650000000000002</c:v>
                </c:pt>
                <c:pt idx="1">
                  <c:v>0.6</c:v>
                </c:pt>
                <c:pt idx="2">
                  <c:v>0.58099999999999996</c:v>
                </c:pt>
                <c:pt idx="3">
                  <c:v>0.56699999999999995</c:v>
                </c:pt>
                <c:pt idx="4">
                  <c:v>0.55649999999999999</c:v>
                </c:pt>
                <c:pt idx="5">
                  <c:v>0.55649999999999999</c:v>
                </c:pt>
                <c:pt idx="6">
                  <c:v>0.55700000000000005</c:v>
                </c:pt>
                <c:pt idx="7">
                  <c:v>0.5675</c:v>
                </c:pt>
                <c:pt idx="8">
                  <c:v>0.53400000000000003</c:v>
                </c:pt>
                <c:pt idx="9">
                  <c:v>0.54200000000000004</c:v>
                </c:pt>
                <c:pt idx="10">
                  <c:v>0.55400000000000005</c:v>
                </c:pt>
                <c:pt idx="11">
                  <c:v>0.53749999999999998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</c:numCache>
            </c:numRef>
          </c:xVal>
          <c:yVal>
            <c:numRef>
              <c:f>'4_run_c'!$H$4:$H$19</c:f>
              <c:numCache>
                <c:formatCode>General</c:formatCode>
                <c:ptCount val="16"/>
                <c:pt idx="0">
                  <c:v>51</c:v>
                </c:pt>
                <c:pt idx="1">
                  <c:v>46.5</c:v>
                </c:pt>
                <c:pt idx="2">
                  <c:v>43.5</c:v>
                </c:pt>
                <c:pt idx="3">
                  <c:v>45.5</c:v>
                </c:pt>
                <c:pt idx="4">
                  <c:v>76</c:v>
                </c:pt>
                <c:pt idx="5">
                  <c:v>88.5</c:v>
                </c:pt>
                <c:pt idx="6">
                  <c:v>74.5</c:v>
                </c:pt>
                <c:pt idx="7">
                  <c:v>107</c:v>
                </c:pt>
                <c:pt idx="8">
                  <c:v>112.5</c:v>
                </c:pt>
                <c:pt idx="9">
                  <c:v>174</c:v>
                </c:pt>
                <c:pt idx="10">
                  <c:v>134.5</c:v>
                </c:pt>
                <c:pt idx="11">
                  <c:v>153.5</c:v>
                </c:pt>
                <c:pt idx="12">
                  <c:v>888.5</c:v>
                </c:pt>
                <c:pt idx="13">
                  <c:v>905.5</c:v>
                </c:pt>
                <c:pt idx="14">
                  <c:v>922.5</c:v>
                </c:pt>
                <c:pt idx="15">
                  <c:v>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F-4D4F-9B50-0A049901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89647658274141E-2"/>
          <c:y val="6.1953767062191009E-2"/>
          <c:w val="0.81267866780216325"/>
          <c:h val="0.85974401511174137"/>
        </c:manualLayout>
      </c:layout>
      <c:scatterChart>
        <c:scatterStyle val="lineMarker"/>
        <c:varyColors val="0"/>
        <c:ser>
          <c:idx val="1"/>
          <c:order val="0"/>
          <c:tx>
            <c:v>Aggressive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2394021720046512"/>
                  <c:y val="2.2273642259920155E-2"/>
                </c:manualLayout>
              </c:layout>
              <c:tx>
                <c:rich>
                  <a:bodyPr/>
                  <a:lstStyle/>
                  <a:p>
                    <a:fld id="{829DD1D2-549E-4609-903A-9A5C1E0D1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118-B8D4-EA33E8C41CF1}"/>
                </c:ext>
              </c:extLst>
            </c:dLbl>
            <c:dLbl>
              <c:idx val="1"/>
              <c:layout>
                <c:manualLayout>
                  <c:x val="-3.9382872755288151E-2"/>
                  <c:y val="2.538255327867011E-2"/>
                </c:manualLayout>
              </c:layout>
              <c:tx>
                <c:rich>
                  <a:bodyPr/>
                  <a:lstStyle/>
                  <a:p>
                    <a:fld id="{CB8725FA-8AEA-46A5-95E0-B53C8ABC9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BB9-4118-B8D4-EA33E8C41CF1}"/>
                </c:ext>
              </c:extLst>
            </c:dLbl>
            <c:dLbl>
              <c:idx val="2"/>
              <c:layout>
                <c:manualLayout>
                  <c:x val="-2.43247155253251E-2"/>
                  <c:y val="-0.10068873171872719"/>
                </c:manualLayout>
              </c:layout>
              <c:tx>
                <c:rich>
                  <a:bodyPr/>
                  <a:lstStyle/>
                  <a:p>
                    <a:fld id="{53C8C496-17EF-4D6F-A8BF-0AF6384FD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BB9-4118-B8D4-EA33E8C41CF1}"/>
                </c:ext>
              </c:extLst>
            </c:dLbl>
            <c:dLbl>
              <c:idx val="3"/>
              <c:layout>
                <c:manualLayout>
                  <c:x val="-9.4982222527459248E-2"/>
                  <c:y val="-9.5372097494837403E-3"/>
                </c:manualLayout>
              </c:layout>
              <c:tx>
                <c:rich>
                  <a:bodyPr/>
                  <a:lstStyle/>
                  <a:p>
                    <a:fld id="{C65C8B56-DCC7-47A9-A4FE-5D20C9839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B9-4118-B8D4-EA33E8C4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'4_run_c'!$D$4:$D$7</c:f>
              <c:numCache>
                <c:formatCode>0.000E+00</c:formatCode>
                <c:ptCount val="4"/>
                <c:pt idx="0">
                  <c:v>0.58650000000000002</c:v>
                </c:pt>
                <c:pt idx="1">
                  <c:v>0.6</c:v>
                </c:pt>
                <c:pt idx="2">
                  <c:v>0.58099999999999996</c:v>
                </c:pt>
                <c:pt idx="3">
                  <c:v>0.56699999999999995</c:v>
                </c:pt>
              </c:numCache>
            </c:numRef>
          </c:xVal>
          <c:yVal>
            <c:numRef>
              <c:f>'4_run_c'!$H$4:$H$7</c:f>
              <c:numCache>
                <c:formatCode>General</c:formatCode>
                <c:ptCount val="4"/>
                <c:pt idx="0">
                  <c:v>51</c:v>
                </c:pt>
                <c:pt idx="1">
                  <c:v>46.5</c:v>
                </c:pt>
                <c:pt idx="2">
                  <c:v>43.5</c:v>
                </c:pt>
                <c:pt idx="3">
                  <c:v>45.5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BB9-4118-B8D4-EA33E8C41CF1}"/>
            </c:ext>
          </c:extLst>
        </c:ser>
        <c:ser>
          <c:idx val="0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630630334826471"/>
                  <c:y val="-1.4123443790654958E-2"/>
                </c:manualLayout>
              </c:layout>
              <c:tx>
                <c:rich>
                  <a:bodyPr/>
                  <a:lstStyle/>
                  <a:p>
                    <a:fld id="{701AE0C2-DF73-477C-BDC3-E0CF87AFC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B9-4118-B8D4-EA33E8C41CF1}"/>
                </c:ext>
              </c:extLst>
            </c:dLbl>
            <c:dLbl>
              <c:idx val="1"/>
              <c:layout>
                <c:manualLayout>
                  <c:x val="-3.8690343452761573E-2"/>
                  <c:y val="-8.9007820294386336E-2"/>
                </c:manualLayout>
              </c:layout>
              <c:tx>
                <c:rich>
                  <a:bodyPr/>
                  <a:lstStyle/>
                  <a:p>
                    <a:fld id="{73457226-7EDF-4740-A53B-8A88C413B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BB9-4118-B8D4-EA33E8C41CF1}"/>
                </c:ext>
              </c:extLst>
            </c:dLbl>
            <c:dLbl>
              <c:idx val="2"/>
              <c:layout>
                <c:manualLayout>
                  <c:x val="-9.8617613739022614E-2"/>
                  <c:y val="3.6574352406177055E-2"/>
                </c:manualLayout>
              </c:layout>
              <c:tx>
                <c:rich>
                  <a:bodyPr/>
                  <a:lstStyle/>
                  <a:p>
                    <a:fld id="{BAFCCDF8-42C1-476A-A6B8-6745BE805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B9-4118-B8D4-EA33E8C41CF1}"/>
                </c:ext>
              </c:extLst>
            </c:dLbl>
            <c:dLbl>
              <c:idx val="3"/>
              <c:layout>
                <c:manualLayout>
                  <c:x val="-2.3243465047061984E-2"/>
                  <c:y val="-4.8580053535372342E-2"/>
                </c:manualLayout>
              </c:layout>
              <c:tx>
                <c:rich>
                  <a:bodyPr/>
                  <a:lstStyle/>
                  <a:p>
                    <a:fld id="{BE51D1FE-92A8-4A5B-87B9-074F0B184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B9-4118-B8D4-EA33E8C4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'4_run_c'!$D$8:$D$11</c:f>
              <c:numCache>
                <c:formatCode>0.000E+00</c:formatCode>
                <c:ptCount val="4"/>
                <c:pt idx="0">
                  <c:v>0.55649999999999999</c:v>
                </c:pt>
                <c:pt idx="1">
                  <c:v>0.55649999999999999</c:v>
                </c:pt>
                <c:pt idx="2">
                  <c:v>0.55700000000000005</c:v>
                </c:pt>
                <c:pt idx="3">
                  <c:v>0.5675</c:v>
                </c:pt>
              </c:numCache>
            </c:numRef>
          </c:xVal>
          <c:yVal>
            <c:numRef>
              <c:f>'4_run_c'!$H$8:$H$11</c:f>
              <c:numCache>
                <c:formatCode>General</c:formatCode>
                <c:ptCount val="4"/>
                <c:pt idx="0">
                  <c:v>76</c:v>
                </c:pt>
                <c:pt idx="1">
                  <c:v>88.5</c:v>
                </c:pt>
                <c:pt idx="2">
                  <c:v>74.5</c:v>
                </c:pt>
                <c:pt idx="3">
                  <c:v>107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BB9-4118-B8D4-EA33E8C41CF1}"/>
            </c:ext>
          </c:extLst>
        </c:ser>
        <c:ser>
          <c:idx val="2"/>
          <c:order val="2"/>
          <c:tx>
            <c:v>Ease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3139295615704891"/>
                  <c:y val="1.40026876826451E-3"/>
                </c:manualLayout>
              </c:layout>
              <c:tx>
                <c:rich>
                  <a:bodyPr/>
                  <a:lstStyle/>
                  <a:p>
                    <a:fld id="{65D108A8-06DB-4D21-8F95-75F39B10E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B9-4118-B8D4-EA33E8C41CF1}"/>
                </c:ext>
              </c:extLst>
            </c:dLbl>
            <c:dLbl>
              <c:idx val="1"/>
              <c:layout>
                <c:manualLayout>
                  <c:x val="-0.16526651342187093"/>
                  <c:y val="-3.6643983246877392E-2"/>
                </c:manualLayout>
              </c:layout>
              <c:tx>
                <c:rich>
                  <a:bodyPr/>
                  <a:lstStyle/>
                  <a:p>
                    <a:fld id="{FBE6E869-7B8F-46A7-AB99-8AC2E7D9F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BB9-4118-B8D4-EA33E8C41CF1}"/>
                </c:ext>
              </c:extLst>
            </c:dLbl>
            <c:dLbl>
              <c:idx val="2"/>
              <c:layout>
                <c:manualLayout>
                  <c:x val="-0.13711669761751868"/>
                  <c:y val="-8.9742705729506531E-2"/>
                </c:manualLayout>
              </c:layout>
              <c:tx>
                <c:rich>
                  <a:bodyPr/>
                  <a:lstStyle/>
                  <a:p>
                    <a:fld id="{74652B3E-72FA-4178-B7F9-D98D8D777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BB9-4118-B8D4-EA33E8C41CF1}"/>
                </c:ext>
              </c:extLst>
            </c:dLbl>
            <c:dLbl>
              <c:idx val="3"/>
              <c:layout>
                <c:manualLayout>
                  <c:x val="-0.14155096465692713"/>
                  <c:y val="-1.8654541504060543E-2"/>
                </c:manualLayout>
              </c:layout>
              <c:tx>
                <c:rich>
                  <a:bodyPr/>
                  <a:lstStyle/>
                  <a:p>
                    <a:fld id="{8E1F6CC0-32FD-4B17-815B-F46BFD37E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BB9-4118-B8D4-EA33E8C4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'4_run_c'!$D$12:$D$15</c:f>
              <c:numCache>
                <c:formatCode>0.000E+00</c:formatCode>
                <c:ptCount val="4"/>
                <c:pt idx="0">
                  <c:v>0.53400000000000003</c:v>
                </c:pt>
                <c:pt idx="1">
                  <c:v>0.54200000000000004</c:v>
                </c:pt>
                <c:pt idx="2">
                  <c:v>0.55400000000000005</c:v>
                </c:pt>
                <c:pt idx="3">
                  <c:v>0.53749999999999998</c:v>
                </c:pt>
              </c:numCache>
            </c:numRef>
          </c:xVal>
          <c:yVal>
            <c:numRef>
              <c:f>'4_run_c'!$H$12:$H$15</c:f>
              <c:numCache>
                <c:formatCode>General</c:formatCode>
                <c:ptCount val="4"/>
                <c:pt idx="0">
                  <c:v>112.5</c:v>
                </c:pt>
                <c:pt idx="1">
                  <c:v>174</c:v>
                </c:pt>
                <c:pt idx="2">
                  <c:v>134.5</c:v>
                </c:pt>
                <c:pt idx="3">
                  <c:v>153.5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BB9-4118-B8D4-EA33E8C41CF1}"/>
            </c:ext>
          </c:extLst>
        </c:ser>
        <c:ser>
          <c:idx val="3"/>
          <c:order val="3"/>
          <c:tx>
            <c:v>Regular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0156758061746109E-2"/>
                  <c:y val="4.0767480496071921E-2"/>
                </c:manualLayout>
              </c:layout>
              <c:tx>
                <c:rich>
                  <a:bodyPr/>
                  <a:lstStyle/>
                  <a:p>
                    <a:fld id="{26E83E82-EC04-45BE-BC61-E5769A559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BB9-4118-B8D4-EA33E8C41CF1}"/>
                </c:ext>
              </c:extLst>
            </c:dLbl>
            <c:dLbl>
              <c:idx val="1"/>
              <c:layout>
                <c:manualLayout>
                  <c:x val="2.9072549763743787E-2"/>
                  <c:y val="-3.1159242670710224E-4"/>
                </c:manualLayout>
              </c:layout>
              <c:tx>
                <c:rich>
                  <a:bodyPr/>
                  <a:lstStyle/>
                  <a:p>
                    <a:fld id="{89D9D8DF-040D-481D-8E25-3F252A761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BB9-4118-B8D4-EA33E8C41CF1}"/>
                </c:ext>
              </c:extLst>
            </c:dLbl>
            <c:dLbl>
              <c:idx val="2"/>
              <c:layout>
                <c:manualLayout>
                  <c:x val="-2.9788975112268093E-2"/>
                  <c:y val="-3.1702579643618486E-2"/>
                </c:manualLayout>
              </c:layout>
              <c:tx>
                <c:rich>
                  <a:bodyPr/>
                  <a:lstStyle/>
                  <a:p>
                    <a:fld id="{A762879B-2E56-4464-AD9D-5F113B9CF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BB9-4118-B8D4-EA33E8C41CF1}"/>
                </c:ext>
              </c:extLst>
            </c:dLbl>
            <c:dLbl>
              <c:idx val="3"/>
              <c:layout>
                <c:manualLayout>
                  <c:x val="-3.0110477257850283E-2"/>
                  <c:y val="-3.7986917327113866E-2"/>
                </c:manualLayout>
              </c:layout>
              <c:tx>
                <c:rich>
                  <a:bodyPr/>
                  <a:lstStyle/>
                  <a:p>
                    <a:fld id="{68D87FEF-F148-456A-8FEA-C14DEE26B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BB9-4118-B8D4-EA33E8C41CF1}"/>
                </c:ext>
              </c:extLst>
            </c:dLbl>
            <c:spPr>
              <a:noFill/>
              <a:ln cap="rnd">
                <a:noFill/>
                <a:beve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'4_run_c'!$D$16:$D$19</c:f>
              <c:numCache>
                <c:formatCode>0.000E+00</c:formatCode>
                <c:ptCount val="4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</c:numCache>
            </c:numRef>
          </c:xVal>
          <c:yVal>
            <c:numRef>
              <c:f>'4_run_c'!$H$16:$H$19</c:f>
              <c:numCache>
                <c:formatCode>General</c:formatCode>
                <c:ptCount val="4"/>
                <c:pt idx="0">
                  <c:v>888.5</c:v>
                </c:pt>
                <c:pt idx="1">
                  <c:v>905.5</c:v>
                </c:pt>
                <c:pt idx="2">
                  <c:v>922.5</c:v>
                </c:pt>
                <c:pt idx="3">
                  <c:v>1042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 concepts'!$P$2:$P$5</c15:f>
                <c15:dlblRangeCache>
                  <c:ptCount val="4"/>
                  <c:pt idx="0">
                    <c:v>Exploration</c:v>
                  </c:pt>
                  <c:pt idx="1">
                    <c:v>Exploitation</c:v>
                  </c:pt>
                  <c:pt idx="2">
                    <c:v>Random</c:v>
                  </c:pt>
                  <c:pt idx="3">
                    <c:v>Combine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BB9-4118-B8D4-EA33E8C4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'5_run_b'!$D$4:$D$19</c:f>
              <c:numCache>
                <c:formatCode>0.000E+00</c:formatCode>
                <c:ptCount val="16"/>
                <c:pt idx="0">
                  <c:v>0.57199999999999995</c:v>
                </c:pt>
                <c:pt idx="1">
                  <c:v>0.57350000000000001</c:v>
                </c:pt>
                <c:pt idx="2">
                  <c:v>0.58199999999999996</c:v>
                </c:pt>
                <c:pt idx="3">
                  <c:v>0.56850000000000001</c:v>
                </c:pt>
                <c:pt idx="4">
                  <c:v>0.55200000000000005</c:v>
                </c:pt>
                <c:pt idx="5">
                  <c:v>0.57099999999999995</c:v>
                </c:pt>
                <c:pt idx="6">
                  <c:v>0.56499999999999995</c:v>
                </c:pt>
                <c:pt idx="7">
                  <c:v>0.55600000000000005</c:v>
                </c:pt>
                <c:pt idx="8">
                  <c:v>0.52649999999999997</c:v>
                </c:pt>
                <c:pt idx="9">
                  <c:v>0.53700000000000003</c:v>
                </c:pt>
                <c:pt idx="10">
                  <c:v>0.54500000000000004</c:v>
                </c:pt>
                <c:pt idx="11">
                  <c:v>0.53700000000000003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</c:numCache>
            </c:numRef>
          </c:xVal>
          <c:yVal>
            <c:numRef>
              <c:f>'5_run_b'!$J$4:$J$19</c:f>
              <c:numCache>
                <c:formatCode>General</c:formatCode>
                <c:ptCount val="16"/>
                <c:pt idx="0">
                  <c:v>42</c:v>
                </c:pt>
                <c:pt idx="1">
                  <c:v>53.5</c:v>
                </c:pt>
                <c:pt idx="2">
                  <c:v>37</c:v>
                </c:pt>
                <c:pt idx="3">
                  <c:v>43.5</c:v>
                </c:pt>
                <c:pt idx="4">
                  <c:v>79.5</c:v>
                </c:pt>
                <c:pt idx="5">
                  <c:v>77.5</c:v>
                </c:pt>
                <c:pt idx="6">
                  <c:v>86.5</c:v>
                </c:pt>
                <c:pt idx="7">
                  <c:v>71</c:v>
                </c:pt>
                <c:pt idx="8">
                  <c:v>131.5</c:v>
                </c:pt>
                <c:pt idx="9">
                  <c:v>132.5</c:v>
                </c:pt>
                <c:pt idx="10">
                  <c:v>140</c:v>
                </c:pt>
                <c:pt idx="11">
                  <c:v>133.5</c:v>
                </c:pt>
                <c:pt idx="12">
                  <c:v>916.5</c:v>
                </c:pt>
                <c:pt idx="13">
                  <c:v>928.5</c:v>
                </c:pt>
                <c:pt idx="14">
                  <c:v>826.5</c:v>
                </c:pt>
                <c:pt idx="15">
                  <c:v>923.5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299-9B3B-06CFB2D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549089</xdr:colOff>
      <xdr:row>46</xdr:row>
      <xdr:rowOff>28015</xdr:rowOff>
    </xdr:from>
    <xdr:to>
      <xdr:col>27</xdr:col>
      <xdr:colOff>216113</xdr:colOff>
      <xdr:row>84</xdr:row>
      <xdr:rowOff>141965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52E59-DACE-44EF-B869-2EA325495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0</xdr:row>
      <xdr:rowOff>81643</xdr:rowOff>
    </xdr:from>
    <xdr:to>
      <xdr:col>36</xdr:col>
      <xdr:colOff>10407</xdr:colOff>
      <xdr:row>42</xdr:row>
      <xdr:rowOff>48845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6A426-BFB9-4D91-802B-3C1F0542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56830</xdr:colOff>
      <xdr:row>47</xdr:row>
      <xdr:rowOff>23213</xdr:rowOff>
    </xdr:from>
    <xdr:to>
      <xdr:col>31</xdr:col>
      <xdr:colOff>412217</xdr:colOff>
      <xdr:row>85</xdr:row>
      <xdr:rowOff>127557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CACC1-95F2-45F0-9E6F-2CC305A09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358588</xdr:colOff>
      <xdr:row>2</xdr:row>
      <xdr:rowOff>123265</xdr:rowOff>
    </xdr:from>
    <xdr:to>
      <xdr:col>36</xdr:col>
      <xdr:colOff>464245</xdr:colOff>
      <xdr:row>44</xdr:row>
      <xdr:rowOff>129688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FA889-AE61-425C-AF08-7A5F1B714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529733</xdr:colOff>
      <xdr:row>43</xdr:row>
      <xdr:rowOff>95759</xdr:rowOff>
    </xdr:from>
    <xdr:to>
      <xdr:col>32</xdr:col>
      <xdr:colOff>305615</xdr:colOff>
      <xdr:row>81</xdr:row>
      <xdr:rowOff>187516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C3B3D-D9B6-4D05-9AD1-3DDCF358D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493059</xdr:colOff>
      <xdr:row>0</xdr:row>
      <xdr:rowOff>33618</xdr:rowOff>
    </xdr:from>
    <xdr:to>
      <xdr:col>36</xdr:col>
      <xdr:colOff>27216</xdr:colOff>
      <xdr:row>42</xdr:row>
      <xdr:rowOff>17629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3C75E-289D-494C-8B7F-AEC954E54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319368</xdr:colOff>
      <xdr:row>49</xdr:row>
      <xdr:rowOff>81643</xdr:rowOff>
    </xdr:from>
    <xdr:to>
      <xdr:col>19</xdr:col>
      <xdr:colOff>530678</xdr:colOff>
      <xdr:row>87</xdr:row>
      <xdr:rowOff>160667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C01C7-AD6C-46DC-AFDD-E5E1DD80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231321</xdr:colOff>
      <xdr:row>0</xdr:row>
      <xdr:rowOff>13607</xdr:rowOff>
    </xdr:from>
    <xdr:to>
      <xdr:col>36</xdr:col>
      <xdr:colOff>336978</xdr:colOff>
      <xdr:row>41</xdr:row>
      <xdr:rowOff>199324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768B7-318E-4123-927E-25B56410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197922</xdr:colOff>
      <xdr:row>51</xdr:row>
      <xdr:rowOff>110093</xdr:rowOff>
    </xdr:from>
    <xdr:to>
      <xdr:col>34</xdr:col>
      <xdr:colOff>545304</xdr:colOff>
      <xdr:row>89</xdr:row>
      <xdr:rowOff>174709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8F612-76A8-4FBF-9814-561E46969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544285</xdr:colOff>
      <xdr:row>2</xdr:row>
      <xdr:rowOff>95250</xdr:rowOff>
    </xdr:from>
    <xdr:to>
      <xdr:col>37</xdr:col>
      <xdr:colOff>78442</xdr:colOff>
      <xdr:row>44</xdr:row>
      <xdr:rowOff>124485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69D4AD-CD68-4AE3-A2A3-4028929E6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495300</xdr:colOff>
      <xdr:row>54</xdr:row>
      <xdr:rowOff>171450</xdr:rowOff>
    </xdr:from>
    <xdr:to>
      <xdr:col>35</xdr:col>
      <xdr:colOff>232888</xdr:colOff>
      <xdr:row>74</xdr:row>
      <xdr:rowOff>23664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388C3-2BD6-4B6C-B688-0FEEE7597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217714</xdr:colOff>
      <xdr:row>0</xdr:row>
      <xdr:rowOff>182217</xdr:rowOff>
    </xdr:from>
    <xdr:to>
      <xdr:col>35</xdr:col>
      <xdr:colOff>254744</xdr:colOff>
      <xdr:row>36</xdr:row>
      <xdr:rowOff>40822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45A4F-3571-477B-963D-98847DF5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502663</xdr:colOff>
      <xdr:row>0</xdr:row>
      <xdr:rowOff>12325</xdr:rowOff>
    </xdr:from>
    <xdr:to>
      <xdr:col>30</xdr:col>
      <xdr:colOff>267339</xdr:colOff>
      <xdr:row>26</xdr:row>
      <xdr:rowOff>100854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3983D-FD4A-40BE-82B5-990335C4A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112056</xdr:colOff>
      <xdr:row>4</xdr:row>
      <xdr:rowOff>78438</xdr:rowOff>
    </xdr:from>
    <xdr:to>
      <xdr:col>35</xdr:col>
      <xdr:colOff>217713</xdr:colOff>
      <xdr:row>46</xdr:row>
      <xdr:rowOff>54427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10E1B-F4AC-4611-B3E3-B78529BDB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E9DEE-4214-4A1F-ADD0-5D1BF985FA30}" name="Table1" displayName="Table1" ref="B4:J20" totalsRowShown="0" headerRowDxfId="1129" dataDxfId="1127" headerRowBorderDxfId="1128" tableBorderDxfId="1126" totalsRowBorderDxfId="1125">
  <tableColumns count="9">
    <tableColumn id="1" xr3:uid="{F55D1A09-5330-4F11-947A-75E561C0CB8F}" name="Method" dataDxfId="1124"/>
    <tableColumn id="2" xr3:uid="{8278453E-597F-4624-AD14-B2C1025826F5}" name="6 Concepts" dataDxfId="1123"/>
    <tableColumn id="3" xr3:uid="{BAB66267-FBE7-4583-9069-485B809AC75E}" name="RUN A" dataDxfId="1122"/>
    <tableColumn id="4" xr3:uid="{7C3476B0-B173-4432-82EE-D2B7F6E46C6E}" name="RUN B" dataDxfId="1121"/>
    <tableColumn id="5" xr3:uid="{960B5F5E-004B-450C-9D52-4382CD61CCD7}" name="RUN C" dataDxfId="1120"/>
    <tableColumn id="6" xr3:uid="{850BFF35-F90A-4D3E-8AFC-3931DA319EE5}" name="RUN D" dataDxfId="1119"/>
    <tableColumn id="7" xr3:uid="{003D1AA7-2618-4EA6-ADB5-E642E2E1420E}" name="RUN E" dataDxfId="1118"/>
    <tableColumn id="8" xr3:uid="{58C6C866-D237-4DF1-8930-E14D0FCC9F30}" name="RUN F" dataDxfId="1117"/>
    <tableColumn id="9" xr3:uid="{04089D03-D4E2-4984-9444-1434EF70C90E}" name="# None-dominated" dataDxfId="11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19A2-3E12-4E67-9353-F8893C0542AB}">
  <dimension ref="B2:AD30"/>
  <sheetViews>
    <sheetView topLeftCell="B1" zoomScaleNormal="100" workbookViewId="0">
      <selection activeCell="M7" sqref="M7"/>
    </sheetView>
  </sheetViews>
  <sheetFormatPr defaultRowHeight="15" x14ac:dyDescent="0.25"/>
  <cols>
    <col min="2" max="2" width="22.7109375" bestFit="1" customWidth="1"/>
    <col min="3" max="3" width="10.5703125" bestFit="1" customWidth="1"/>
    <col min="4" max="4" width="6.7109375" bestFit="1" customWidth="1"/>
    <col min="6" max="6" width="6.5703125" bestFit="1" customWidth="1"/>
    <col min="7" max="7" width="6.7109375" bestFit="1" customWidth="1"/>
    <col min="8" max="9" width="6.42578125" bestFit="1" customWidth="1"/>
    <col min="10" max="10" width="13.5703125" customWidth="1"/>
    <col min="14" max="14" width="21.42578125" customWidth="1"/>
    <col min="15" max="15" width="10.42578125" bestFit="1" customWidth="1"/>
    <col min="16" max="16" width="4.5703125" bestFit="1" customWidth="1"/>
    <col min="17" max="17" width="10.42578125" bestFit="1" customWidth="1"/>
    <col min="18" max="18" width="4.5703125" bestFit="1" customWidth="1"/>
    <col min="19" max="19" width="10.42578125" bestFit="1" customWidth="1"/>
    <col min="20" max="20" width="4.5703125" bestFit="1" customWidth="1"/>
    <col min="21" max="21" width="10.42578125" bestFit="1" customWidth="1"/>
    <col min="22" max="22" width="5.5703125" bestFit="1" customWidth="1"/>
    <col min="23" max="23" width="10.42578125" bestFit="1" customWidth="1"/>
    <col min="24" max="24" width="7" bestFit="1" customWidth="1"/>
    <col min="25" max="25" width="10.42578125" bestFit="1" customWidth="1"/>
    <col min="26" max="26" width="4.5703125" bestFit="1" customWidth="1"/>
    <col min="27" max="27" width="10.42578125" bestFit="1" customWidth="1"/>
    <col min="28" max="28" width="4.5703125" bestFit="1" customWidth="1"/>
    <col min="29" max="29" width="10.42578125" bestFit="1" customWidth="1"/>
  </cols>
  <sheetData>
    <row r="2" spans="2:17" ht="15.75" thickBot="1" x14ac:dyDescent="0.3"/>
    <row r="3" spans="2:17" ht="21.75" thickBot="1" x14ac:dyDescent="0.3">
      <c r="B3" s="149" t="s">
        <v>45</v>
      </c>
      <c r="C3" s="150"/>
      <c r="D3" s="150"/>
      <c r="E3" s="150"/>
      <c r="F3" s="150"/>
      <c r="G3" s="150"/>
      <c r="H3" s="150"/>
      <c r="I3" s="150"/>
      <c r="J3" s="151"/>
    </row>
    <row r="4" spans="2:17" ht="30.75" thickBot="1" x14ac:dyDescent="0.3">
      <c r="B4" s="138" t="s">
        <v>48</v>
      </c>
      <c r="C4" s="139" t="s">
        <v>38</v>
      </c>
      <c r="D4" s="139" t="s">
        <v>39</v>
      </c>
      <c r="E4" s="139" t="s">
        <v>40</v>
      </c>
      <c r="F4" s="139" t="s">
        <v>41</v>
      </c>
      <c r="G4" s="139" t="s">
        <v>42</v>
      </c>
      <c r="H4" s="139" t="s">
        <v>43</v>
      </c>
      <c r="I4" s="140" t="s">
        <v>44</v>
      </c>
      <c r="J4" s="141" t="s">
        <v>47</v>
      </c>
      <c r="L4" s="118"/>
    </row>
    <row r="5" spans="2:17" x14ac:dyDescent="0.25">
      <c r="B5" s="137" t="s">
        <v>6</v>
      </c>
      <c r="C5" s="121" t="s">
        <v>7</v>
      </c>
      <c r="D5" s="121" t="s">
        <v>7</v>
      </c>
      <c r="E5" s="121" t="s">
        <v>46</v>
      </c>
      <c r="F5" s="121" t="s">
        <v>7</v>
      </c>
      <c r="G5" s="121" t="s">
        <v>7</v>
      </c>
      <c r="H5" s="121" t="s">
        <v>7</v>
      </c>
      <c r="I5" s="121" t="s">
        <v>7</v>
      </c>
      <c r="J5" s="143">
        <v>1</v>
      </c>
    </row>
    <row r="6" spans="2:17" x14ac:dyDescent="0.25">
      <c r="B6" s="123" t="s">
        <v>9</v>
      </c>
      <c r="C6" s="117" t="s">
        <v>7</v>
      </c>
      <c r="D6" s="117" t="s">
        <v>7</v>
      </c>
      <c r="E6" s="117" t="s">
        <v>7</v>
      </c>
      <c r="F6" s="117" t="s">
        <v>7</v>
      </c>
      <c r="G6" s="117" t="s">
        <v>7</v>
      </c>
      <c r="H6" s="117" t="s">
        <v>46</v>
      </c>
      <c r="I6" s="117" t="s">
        <v>46</v>
      </c>
      <c r="J6" s="124">
        <v>2</v>
      </c>
      <c r="Q6" s="119"/>
    </row>
    <row r="7" spans="2:17" x14ac:dyDescent="0.25">
      <c r="B7" s="123" t="s">
        <v>10</v>
      </c>
      <c r="C7" s="117" t="s">
        <v>46</v>
      </c>
      <c r="D7" s="117" t="s">
        <v>7</v>
      </c>
      <c r="E7" s="117" t="s">
        <v>46</v>
      </c>
      <c r="F7" s="117" t="s">
        <v>46</v>
      </c>
      <c r="G7" s="117" t="s">
        <v>46</v>
      </c>
      <c r="H7" s="117" t="s">
        <v>46</v>
      </c>
      <c r="I7" s="117" t="s">
        <v>7</v>
      </c>
      <c r="J7" s="124">
        <v>5</v>
      </c>
      <c r="K7" s="118"/>
    </row>
    <row r="8" spans="2:17" ht="15.75" thickBot="1" x14ac:dyDescent="0.3">
      <c r="B8" s="131" t="s">
        <v>11</v>
      </c>
      <c r="C8" s="122" t="s">
        <v>7</v>
      </c>
      <c r="D8" s="122" t="s">
        <v>46</v>
      </c>
      <c r="E8" s="122" t="s">
        <v>46</v>
      </c>
      <c r="F8" s="122" t="s">
        <v>46</v>
      </c>
      <c r="G8" s="122" t="s">
        <v>7</v>
      </c>
      <c r="H8" s="122" t="s">
        <v>46</v>
      </c>
      <c r="I8" s="122" t="s">
        <v>7</v>
      </c>
      <c r="J8" s="142">
        <v>4</v>
      </c>
    </row>
    <row r="9" spans="2:17" x14ac:dyDescent="0.25">
      <c r="B9" s="133" t="s">
        <v>12</v>
      </c>
      <c r="C9" s="134" t="s">
        <v>7</v>
      </c>
      <c r="D9" s="134" t="s">
        <v>7</v>
      </c>
      <c r="E9" s="134" t="s">
        <v>46</v>
      </c>
      <c r="F9" s="134" t="s">
        <v>46</v>
      </c>
      <c r="G9" s="134" t="s">
        <v>7</v>
      </c>
      <c r="H9" s="134" t="s">
        <v>7</v>
      </c>
      <c r="I9" s="134" t="s">
        <v>7</v>
      </c>
      <c r="J9" s="144">
        <v>2</v>
      </c>
    </row>
    <row r="10" spans="2:17" x14ac:dyDescent="0.25">
      <c r="B10" s="125" t="s">
        <v>13</v>
      </c>
      <c r="C10" s="117" t="s">
        <v>46</v>
      </c>
      <c r="D10" s="117" t="s">
        <v>46</v>
      </c>
      <c r="E10" s="117" t="s">
        <v>7</v>
      </c>
      <c r="F10" s="117" t="s">
        <v>46</v>
      </c>
      <c r="G10" s="117" t="s">
        <v>7</v>
      </c>
      <c r="H10" s="117" t="s">
        <v>46</v>
      </c>
      <c r="I10" s="117" t="s">
        <v>46</v>
      </c>
      <c r="J10" s="124">
        <v>5</v>
      </c>
    </row>
    <row r="11" spans="2:17" x14ac:dyDescent="0.25">
      <c r="B11" s="125" t="s">
        <v>14</v>
      </c>
      <c r="C11" s="117" t="s">
        <v>7</v>
      </c>
      <c r="D11" s="117" t="s">
        <v>7</v>
      </c>
      <c r="E11" s="117" t="s">
        <v>7</v>
      </c>
      <c r="F11" s="117" t="s">
        <v>46</v>
      </c>
      <c r="G11" s="117" t="s">
        <v>46</v>
      </c>
      <c r="H11" s="117" t="s">
        <v>7</v>
      </c>
      <c r="I11" s="117" t="s">
        <v>7</v>
      </c>
      <c r="J11" s="124">
        <v>2</v>
      </c>
    </row>
    <row r="12" spans="2:17" ht="15.75" thickBot="1" x14ac:dyDescent="0.3">
      <c r="B12" s="145" t="s">
        <v>15</v>
      </c>
      <c r="C12" s="129" t="s">
        <v>7</v>
      </c>
      <c r="D12" s="129" t="s">
        <v>7</v>
      </c>
      <c r="E12" s="129" t="s">
        <v>46</v>
      </c>
      <c r="F12" s="129" t="s">
        <v>7</v>
      </c>
      <c r="G12" s="129" t="s">
        <v>46</v>
      </c>
      <c r="H12" s="129" t="s">
        <v>7</v>
      </c>
      <c r="I12" s="129" t="s">
        <v>46</v>
      </c>
      <c r="J12" s="130">
        <v>3</v>
      </c>
    </row>
    <row r="13" spans="2:17" x14ac:dyDescent="0.25">
      <c r="B13" s="132" t="s">
        <v>16</v>
      </c>
      <c r="C13" s="121" t="s">
        <v>7</v>
      </c>
      <c r="D13" s="121" t="s">
        <v>46</v>
      </c>
      <c r="E13" s="121" t="s">
        <v>46</v>
      </c>
      <c r="F13" s="121" t="s">
        <v>46</v>
      </c>
      <c r="G13" s="121" t="s">
        <v>46</v>
      </c>
      <c r="H13" s="121" t="s">
        <v>46</v>
      </c>
      <c r="I13" s="121" t="s">
        <v>46</v>
      </c>
      <c r="J13" s="143">
        <v>6</v>
      </c>
    </row>
    <row r="14" spans="2:17" x14ac:dyDescent="0.25">
      <c r="B14" s="126" t="s">
        <v>17</v>
      </c>
      <c r="C14" s="117" t="s">
        <v>46</v>
      </c>
      <c r="D14" s="117" t="s">
        <v>46</v>
      </c>
      <c r="E14" s="117" t="s">
        <v>7</v>
      </c>
      <c r="F14" s="117" t="s">
        <v>7</v>
      </c>
      <c r="G14" s="117" t="s">
        <v>7</v>
      </c>
      <c r="H14" s="117" t="s">
        <v>7</v>
      </c>
      <c r="I14" s="117" t="s">
        <v>7</v>
      </c>
      <c r="J14" s="124">
        <v>2</v>
      </c>
    </row>
    <row r="15" spans="2:17" x14ac:dyDescent="0.25">
      <c r="B15" s="126" t="s">
        <v>18</v>
      </c>
      <c r="C15" s="117" t="s">
        <v>46</v>
      </c>
      <c r="D15" s="117" t="s">
        <v>46</v>
      </c>
      <c r="E15" s="117" t="s">
        <v>7</v>
      </c>
      <c r="F15" s="117" t="s">
        <v>7</v>
      </c>
      <c r="G15" s="117" t="s">
        <v>7</v>
      </c>
      <c r="H15" s="117" t="s">
        <v>7</v>
      </c>
      <c r="I15" s="117" t="s">
        <v>7</v>
      </c>
      <c r="J15" s="124">
        <v>2</v>
      </c>
    </row>
    <row r="16" spans="2:17" ht="15.75" thickBot="1" x14ac:dyDescent="0.3">
      <c r="B16" s="135" t="s">
        <v>19</v>
      </c>
      <c r="C16" s="122" t="s">
        <v>7</v>
      </c>
      <c r="D16" s="122" t="s">
        <v>46</v>
      </c>
      <c r="E16" s="122" t="s">
        <v>7</v>
      </c>
      <c r="F16" s="122" t="s">
        <v>7</v>
      </c>
      <c r="G16" s="122" t="s">
        <v>46</v>
      </c>
      <c r="H16" s="122" t="s">
        <v>7</v>
      </c>
      <c r="I16" s="122" t="s">
        <v>7</v>
      </c>
      <c r="J16" s="142">
        <v>2</v>
      </c>
    </row>
    <row r="17" spans="2:30" x14ac:dyDescent="0.25">
      <c r="B17" s="136" t="s">
        <v>20</v>
      </c>
      <c r="C17" s="134" t="s">
        <v>7</v>
      </c>
      <c r="D17" s="134" t="s">
        <v>46</v>
      </c>
      <c r="E17" s="134" t="s">
        <v>46</v>
      </c>
      <c r="F17" s="134" t="s">
        <v>46</v>
      </c>
      <c r="G17" s="134" t="s">
        <v>46</v>
      </c>
      <c r="H17" s="134" t="s">
        <v>7</v>
      </c>
      <c r="I17" s="134" t="s">
        <v>7</v>
      </c>
      <c r="J17" s="144">
        <v>4</v>
      </c>
    </row>
    <row r="18" spans="2:30" x14ac:dyDescent="0.25">
      <c r="B18" s="127" t="s">
        <v>21</v>
      </c>
      <c r="C18" s="117" t="s">
        <v>7</v>
      </c>
      <c r="D18" s="117" t="s">
        <v>46</v>
      </c>
      <c r="E18" s="117" t="s">
        <v>46</v>
      </c>
      <c r="F18" s="117" t="s">
        <v>46</v>
      </c>
      <c r="G18" s="117" t="s">
        <v>46</v>
      </c>
      <c r="H18" s="117" t="s">
        <v>46</v>
      </c>
      <c r="I18" s="117" t="s">
        <v>7</v>
      </c>
      <c r="J18" s="124">
        <v>5</v>
      </c>
    </row>
    <row r="19" spans="2:30" x14ac:dyDescent="0.25">
      <c r="B19" s="127" t="s">
        <v>22</v>
      </c>
      <c r="C19" s="117" t="s">
        <v>46</v>
      </c>
      <c r="D19" s="117" t="s">
        <v>46</v>
      </c>
      <c r="E19" s="117" t="s">
        <v>46</v>
      </c>
      <c r="F19" s="117" t="s">
        <v>46</v>
      </c>
      <c r="G19" s="117" t="s">
        <v>46</v>
      </c>
      <c r="H19" s="117" t="s">
        <v>46</v>
      </c>
      <c r="I19" s="117" t="s">
        <v>7</v>
      </c>
      <c r="J19" s="124">
        <v>6</v>
      </c>
    </row>
    <row r="20" spans="2:30" ht="15.75" thickBot="1" x14ac:dyDescent="0.3">
      <c r="B20" s="128" t="s">
        <v>23</v>
      </c>
      <c r="C20" s="129" t="s">
        <v>46</v>
      </c>
      <c r="D20" s="129" t="s">
        <v>46</v>
      </c>
      <c r="E20" s="129" t="s">
        <v>46</v>
      </c>
      <c r="F20" s="129" t="s">
        <v>46</v>
      </c>
      <c r="G20" s="129" t="s">
        <v>46</v>
      </c>
      <c r="H20" s="129" t="s">
        <v>7</v>
      </c>
      <c r="I20" s="129" t="s">
        <v>46</v>
      </c>
      <c r="J20" s="130">
        <v>6</v>
      </c>
    </row>
    <row r="21" spans="2:30" x14ac:dyDescent="0.25">
      <c r="B21" s="120"/>
      <c r="C21" s="120"/>
      <c r="D21" s="120"/>
      <c r="E21" s="120"/>
      <c r="F21" s="120"/>
      <c r="G21" s="120"/>
      <c r="H21" s="120"/>
      <c r="I21" s="120"/>
      <c r="J21" s="120"/>
    </row>
    <row r="23" spans="2:30" ht="30.75" customHeight="1" x14ac:dyDescent="0.25">
      <c r="N23" s="146"/>
      <c r="O23" s="148" t="s">
        <v>38</v>
      </c>
      <c r="P23" s="148"/>
      <c r="Q23" s="148" t="s">
        <v>39</v>
      </c>
      <c r="R23" s="148"/>
      <c r="S23" s="148" t="s">
        <v>40</v>
      </c>
      <c r="T23" s="148"/>
      <c r="U23" s="148" t="s">
        <v>41</v>
      </c>
      <c r="V23" s="148"/>
      <c r="W23" s="148" t="s">
        <v>42</v>
      </c>
      <c r="X23" s="148"/>
      <c r="Y23" s="148" t="s">
        <v>43</v>
      </c>
      <c r="Z23" s="148"/>
      <c r="AA23" s="148" t="s">
        <v>44</v>
      </c>
      <c r="AB23" s="148"/>
      <c r="AC23" s="148" t="s">
        <v>50</v>
      </c>
      <c r="AD23" s="148"/>
    </row>
    <row r="24" spans="2:30" ht="15.75" customHeight="1" x14ac:dyDescent="0.25">
      <c r="N24" s="146" t="s">
        <v>48</v>
      </c>
      <c r="O24" s="117" t="s">
        <v>1</v>
      </c>
      <c r="P24" s="117" t="s">
        <v>49</v>
      </c>
      <c r="Q24" s="117" t="s">
        <v>1</v>
      </c>
      <c r="R24" s="117" t="s">
        <v>49</v>
      </c>
      <c r="S24" s="117" t="s">
        <v>1</v>
      </c>
      <c r="T24" s="117" t="s">
        <v>49</v>
      </c>
      <c r="U24" s="117" t="s">
        <v>1</v>
      </c>
      <c r="V24" s="117" t="s">
        <v>49</v>
      </c>
      <c r="W24" s="117" t="s">
        <v>1</v>
      </c>
      <c r="X24" s="117" t="s">
        <v>49</v>
      </c>
      <c r="Y24" s="117" t="s">
        <v>1</v>
      </c>
      <c r="Z24" s="117" t="s">
        <v>49</v>
      </c>
      <c r="AA24" s="117" t="s">
        <v>1</v>
      </c>
      <c r="AB24" s="117" t="s">
        <v>49</v>
      </c>
      <c r="AC24" s="117" t="s">
        <v>1</v>
      </c>
      <c r="AD24" s="117" t="s">
        <v>49</v>
      </c>
    </row>
    <row r="25" spans="2:30" x14ac:dyDescent="0.25">
      <c r="N25" s="117" t="s">
        <v>10</v>
      </c>
      <c r="O25" s="117">
        <v>0.55799999999999905</v>
      </c>
      <c r="P25" s="117">
        <v>36</v>
      </c>
      <c r="Q25" s="117">
        <v>0.6</v>
      </c>
      <c r="R25" s="117">
        <v>45</v>
      </c>
      <c r="S25" s="117">
        <v>0.58199999999999996</v>
      </c>
      <c r="T25" s="117">
        <v>37</v>
      </c>
      <c r="U25" s="117">
        <v>0.58099999999999996</v>
      </c>
      <c r="V25" s="117">
        <v>43.5</v>
      </c>
      <c r="W25" s="117">
        <v>0.57550000000000001</v>
      </c>
      <c r="X25" s="117">
        <v>42.5</v>
      </c>
      <c r="Y25" s="117">
        <v>0.57050000000000001</v>
      </c>
      <c r="Z25" s="117">
        <v>47</v>
      </c>
      <c r="AA25" s="117">
        <v>0.58950000000000002</v>
      </c>
      <c r="AB25" s="117">
        <v>46</v>
      </c>
      <c r="AC25" s="147">
        <f>MEDIAN(O25,Q25,S25,U25,W25,Y25,AA25)</f>
        <v>0.58099999999999996</v>
      </c>
      <c r="AD25" s="147">
        <f>MEDIAN(P25,R25,T25,V25,X25,Z25,AB25)</f>
        <v>43.5</v>
      </c>
    </row>
    <row r="26" spans="2:30" x14ac:dyDescent="0.25">
      <c r="N26" s="117" t="s">
        <v>13</v>
      </c>
      <c r="O26" s="117">
        <v>0.54549999999999998</v>
      </c>
      <c r="P26" s="117">
        <v>66</v>
      </c>
      <c r="Q26" s="117">
        <v>0.6</v>
      </c>
      <c r="R26" s="117">
        <v>72.5</v>
      </c>
      <c r="S26" s="117">
        <v>0.57099999999999995</v>
      </c>
      <c r="T26" s="117">
        <v>77.5</v>
      </c>
      <c r="U26" s="117">
        <v>0.55649999999999999</v>
      </c>
      <c r="V26" s="117">
        <v>88.5</v>
      </c>
      <c r="W26" s="117">
        <v>0.5635</v>
      </c>
      <c r="X26" s="117">
        <v>70</v>
      </c>
      <c r="Y26" s="117">
        <v>0.55700000000000005</v>
      </c>
      <c r="Z26" s="117">
        <v>67</v>
      </c>
      <c r="AA26" s="117">
        <v>0.55349999999999999</v>
      </c>
      <c r="AB26" s="117">
        <v>73</v>
      </c>
      <c r="AC26" s="147">
        <f t="shared" ref="AC26:AD30" si="0">MEDIAN(O26,Q26,S26,U26,W26,Y26,AA26)</f>
        <v>0.55700000000000005</v>
      </c>
      <c r="AD26" s="147">
        <f t="shared" si="0"/>
        <v>72.5</v>
      </c>
    </row>
    <row r="27" spans="2:30" x14ac:dyDescent="0.25">
      <c r="N27" s="117" t="s">
        <v>16</v>
      </c>
      <c r="O27" s="117">
        <v>0.55000000000000004</v>
      </c>
      <c r="P27" s="117">
        <v>147</v>
      </c>
      <c r="Q27" s="117">
        <v>0.55649999999999999</v>
      </c>
      <c r="R27" s="117">
        <v>151</v>
      </c>
      <c r="S27" s="117">
        <v>0.52649999999999997</v>
      </c>
      <c r="T27" s="117">
        <v>131.5</v>
      </c>
      <c r="U27" s="117">
        <v>0.53400000000000003</v>
      </c>
      <c r="V27" s="117">
        <v>112.5</v>
      </c>
      <c r="W27" s="117">
        <v>0.53500000000000003</v>
      </c>
      <c r="X27" s="117">
        <v>143.5</v>
      </c>
      <c r="Y27" s="117">
        <v>0.53700000000000003</v>
      </c>
      <c r="Z27" s="117">
        <v>136</v>
      </c>
      <c r="AA27" s="117">
        <v>0.53900000000000003</v>
      </c>
      <c r="AB27" s="117">
        <v>129.5</v>
      </c>
      <c r="AC27" s="147">
        <f t="shared" si="0"/>
        <v>0.53700000000000003</v>
      </c>
      <c r="AD27" s="147">
        <f t="shared" si="0"/>
        <v>136</v>
      </c>
    </row>
    <row r="28" spans="2:30" x14ac:dyDescent="0.25">
      <c r="N28" s="117" t="s">
        <v>21</v>
      </c>
      <c r="O28" s="117">
        <v>0.52200000000000002</v>
      </c>
      <c r="P28" s="117">
        <v>977</v>
      </c>
      <c r="Q28" s="117">
        <v>0.45700000000000002</v>
      </c>
      <c r="R28" s="117">
        <v>787</v>
      </c>
      <c r="S28" s="117">
        <v>0.45700000000000002</v>
      </c>
      <c r="T28" s="117">
        <v>928.5</v>
      </c>
      <c r="U28" s="117">
        <v>0.45700000000000002</v>
      </c>
      <c r="V28" s="117">
        <v>905.5</v>
      </c>
      <c r="W28" s="117">
        <v>0.45700000000000002</v>
      </c>
      <c r="X28" s="117">
        <v>1010.5</v>
      </c>
      <c r="Y28" s="117">
        <v>0.52100000000000002</v>
      </c>
      <c r="Z28" s="117">
        <v>954.5</v>
      </c>
      <c r="AA28" s="117">
        <v>0.52400000000000002</v>
      </c>
      <c r="AB28" s="117">
        <v>911.5</v>
      </c>
      <c r="AC28" s="147">
        <f t="shared" si="0"/>
        <v>0.45700000000000002</v>
      </c>
      <c r="AD28" s="147">
        <f t="shared" si="0"/>
        <v>928.5</v>
      </c>
    </row>
    <row r="29" spans="2:30" x14ac:dyDescent="0.25">
      <c r="N29" s="117" t="s">
        <v>22</v>
      </c>
      <c r="O29" s="117">
        <v>0.52149999999999996</v>
      </c>
      <c r="P29" s="117">
        <v>913</v>
      </c>
      <c r="Q29" s="117">
        <v>0.45700000000000002</v>
      </c>
      <c r="R29" s="117">
        <v>871.5</v>
      </c>
      <c r="S29" s="117">
        <v>0.45700000000000002</v>
      </c>
      <c r="T29" s="117">
        <v>826.5</v>
      </c>
      <c r="U29" s="117">
        <v>0.45700000000000002</v>
      </c>
      <c r="V29" s="117">
        <v>922.5</v>
      </c>
      <c r="W29" s="117">
        <v>0.45700000000000002</v>
      </c>
      <c r="X29" s="117">
        <v>1009</v>
      </c>
      <c r="Y29" s="117">
        <v>0.52249999999999996</v>
      </c>
      <c r="Z29" s="117">
        <v>868.5</v>
      </c>
      <c r="AA29" s="117">
        <v>0.52400000000000002</v>
      </c>
      <c r="AB29" s="117">
        <v>885</v>
      </c>
      <c r="AC29" s="147">
        <f t="shared" si="0"/>
        <v>0.45700000000000002</v>
      </c>
      <c r="AD29" s="147">
        <f t="shared" si="0"/>
        <v>885</v>
      </c>
    </row>
    <row r="30" spans="2:30" x14ac:dyDescent="0.25">
      <c r="N30" s="117" t="s">
        <v>23</v>
      </c>
      <c r="O30" s="82">
        <v>0.51749999999999996</v>
      </c>
      <c r="P30" s="82">
        <v>953</v>
      </c>
      <c r="Q30" s="82">
        <v>0.45700000000000002</v>
      </c>
      <c r="R30" s="82">
        <v>880.5</v>
      </c>
      <c r="S30" s="82">
        <v>0.45700000000000002</v>
      </c>
      <c r="T30" s="82">
        <v>923.5</v>
      </c>
      <c r="U30" s="82">
        <v>0.45700000000000002</v>
      </c>
      <c r="V30" s="82">
        <v>1042</v>
      </c>
      <c r="W30" s="82">
        <v>0.45700000000000002</v>
      </c>
      <c r="X30" s="82">
        <v>1064.5</v>
      </c>
      <c r="Y30" s="82">
        <v>0.52400000000000002</v>
      </c>
      <c r="Z30" s="82">
        <v>928</v>
      </c>
      <c r="AA30" s="82">
        <v>0.52249999999999996</v>
      </c>
      <c r="AB30" s="82">
        <v>864.5</v>
      </c>
      <c r="AC30" s="147">
        <f t="shared" si="0"/>
        <v>0.45700000000000002</v>
      </c>
      <c r="AD30" s="147">
        <f t="shared" si="0"/>
        <v>928</v>
      </c>
    </row>
  </sheetData>
  <mergeCells count="9">
    <mergeCell ref="Y23:Z23"/>
    <mergeCell ref="AA23:AB23"/>
    <mergeCell ref="AC23:AD23"/>
    <mergeCell ref="B3:J3"/>
    <mergeCell ref="O23:P23"/>
    <mergeCell ref="Q23:R23"/>
    <mergeCell ref="S23:T23"/>
    <mergeCell ref="U23:V23"/>
    <mergeCell ref="W23:X23"/>
  </mergeCells>
  <phoneticPr fontId="12" type="noConversion"/>
  <conditionalFormatting sqref="C5:I20">
    <cfRule type="expression" dxfId="1131" priority="3">
      <formula>C5="-"</formula>
    </cfRule>
    <cfRule type="expression" dxfId="1130" priority="4">
      <formula>C5="V"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41E8-2539-4392-8D20-56BAECFB3BE8}">
  <dimension ref="A1:AMK43"/>
  <sheetViews>
    <sheetView zoomScale="85" zoomScaleNormal="85" workbookViewId="0">
      <selection activeCell="H4" activeCellId="1" sqref="D4:D19 H4:H19"/>
    </sheetView>
  </sheetViews>
  <sheetFormatPr defaultRowHeight="15" x14ac:dyDescent="0.25"/>
  <cols>
    <col min="1" max="1" width="22.7109375" style="2" customWidth="1"/>
    <col min="2" max="4" width="9.5703125" style="2" customWidth="1"/>
    <col min="5" max="7" width="9.28515625" style="2" customWidth="1"/>
    <col min="8" max="8" width="9.140625" style="2" customWidth="1"/>
    <col min="9" max="10" width="9.28515625" style="2" customWidth="1"/>
    <col min="11" max="11" width="12.85546875" style="2" customWidth="1"/>
    <col min="12" max="12" width="10.140625" style="2" customWidth="1"/>
    <col min="13" max="13" width="12" style="2" customWidth="1"/>
    <col min="14" max="14" width="10.140625" style="2" customWidth="1"/>
    <col min="15" max="15" width="12" style="2" customWidth="1"/>
    <col min="16" max="16" width="10.140625" style="2" customWidth="1"/>
    <col min="17" max="1025" width="8.5703125" style="2" customWidth="1"/>
  </cols>
  <sheetData>
    <row r="1" spans="1:15" ht="15.75" thickBot="1" x14ac:dyDescent="0.3"/>
    <row r="2" spans="1:15" ht="15.75" customHeight="1" thickBot="1" x14ac:dyDescent="0.3">
      <c r="B2" s="153" t="s">
        <v>0</v>
      </c>
      <c r="C2" s="153"/>
      <c r="D2" s="154" t="s">
        <v>1</v>
      </c>
      <c r="E2" s="154"/>
      <c r="F2" s="155" t="s">
        <v>2</v>
      </c>
      <c r="G2" s="155"/>
      <c r="H2" s="156" t="s">
        <v>25</v>
      </c>
      <c r="I2" s="156"/>
      <c r="J2" s="154" t="s">
        <v>3</v>
      </c>
      <c r="K2" s="154"/>
      <c r="L2" s="154"/>
      <c r="M2" s="154"/>
      <c r="N2" s="157" t="s">
        <v>26</v>
      </c>
      <c r="O2" s="157"/>
    </row>
    <row r="3" spans="1:15" ht="15.75" thickBot="1" x14ac:dyDescent="0.3">
      <c r="B3" s="69" t="s">
        <v>4</v>
      </c>
      <c r="C3" s="70" t="s">
        <v>5</v>
      </c>
      <c r="D3" s="69" t="s">
        <v>4</v>
      </c>
      <c r="E3" s="71" t="s">
        <v>5</v>
      </c>
      <c r="F3" s="72" t="s">
        <v>4</v>
      </c>
      <c r="G3" s="70" t="s">
        <v>5</v>
      </c>
      <c r="H3" s="69" t="s">
        <v>4</v>
      </c>
      <c r="I3" s="70" t="s">
        <v>5</v>
      </c>
      <c r="J3" s="69" t="s">
        <v>0</v>
      </c>
      <c r="K3" s="75" t="s">
        <v>1</v>
      </c>
      <c r="L3" s="75" t="s">
        <v>2</v>
      </c>
      <c r="M3" s="71" t="s">
        <v>27</v>
      </c>
      <c r="N3" s="73" t="s">
        <v>4</v>
      </c>
      <c r="O3" s="74" t="s">
        <v>5</v>
      </c>
    </row>
    <row r="4" spans="1:15" x14ac:dyDescent="0.25">
      <c r="A4" s="76" t="s">
        <v>6</v>
      </c>
      <c r="B4" s="6">
        <v>0.2117</v>
      </c>
      <c r="C4" s="7">
        <v>5.4000000000000001E-4</v>
      </c>
      <c r="D4" s="6">
        <v>0.57550000000000001</v>
      </c>
      <c r="E4" s="8">
        <v>5.9999999999999995E-4</v>
      </c>
      <c r="F4" s="52">
        <v>0.91544000000000003</v>
      </c>
      <c r="G4" s="7">
        <v>9.7099999999999999E-3</v>
      </c>
      <c r="H4" s="79">
        <v>44</v>
      </c>
      <c r="I4" s="80">
        <v>600.02299000000005</v>
      </c>
      <c r="J4" s="81" t="s">
        <v>7</v>
      </c>
      <c r="K4" s="81" t="s">
        <v>7</v>
      </c>
      <c r="L4" s="82" t="s">
        <v>8</v>
      </c>
      <c r="M4" s="84" t="s">
        <v>8</v>
      </c>
      <c r="N4" s="77">
        <v>0</v>
      </c>
      <c r="O4" s="78">
        <v>0</v>
      </c>
    </row>
    <row r="5" spans="1:15" x14ac:dyDescent="0.25">
      <c r="A5" s="85" t="s">
        <v>9</v>
      </c>
      <c r="B5" s="6">
        <v>0.21365000000000001</v>
      </c>
      <c r="C5" s="7">
        <v>4.8000000000000001E-4</v>
      </c>
      <c r="D5" s="6">
        <v>0.57150000000000001</v>
      </c>
      <c r="E5" s="8">
        <v>7.3999999999999999E-4</v>
      </c>
      <c r="F5" s="52">
        <v>0.90980000000000005</v>
      </c>
      <c r="G5" s="7">
        <v>1.023E-2</v>
      </c>
      <c r="H5" s="79">
        <v>43.5</v>
      </c>
      <c r="I5" s="80">
        <v>821.55862000000002</v>
      </c>
      <c r="J5" s="81" t="s">
        <v>7</v>
      </c>
      <c r="K5" s="81" t="s">
        <v>7</v>
      </c>
      <c r="L5" s="82" t="s">
        <v>8</v>
      </c>
      <c r="M5" s="83" t="s">
        <v>24</v>
      </c>
      <c r="N5" s="77">
        <v>0</v>
      </c>
      <c r="O5" s="78">
        <v>0</v>
      </c>
    </row>
    <row r="6" spans="1:15" x14ac:dyDescent="0.25">
      <c r="A6" s="85" t="s">
        <v>10</v>
      </c>
      <c r="B6" s="6">
        <v>0.20480000000000001</v>
      </c>
      <c r="C6" s="7">
        <v>5.9000000000000003E-4</v>
      </c>
      <c r="D6" s="6">
        <v>0.58950000000000002</v>
      </c>
      <c r="E6" s="8">
        <v>4.8999999999999998E-4</v>
      </c>
      <c r="F6" s="52">
        <v>0.90683999999999998</v>
      </c>
      <c r="G6" s="7">
        <v>1.0290000000000001E-2</v>
      </c>
      <c r="H6" s="79">
        <v>46</v>
      </c>
      <c r="I6" s="80">
        <v>621.21954000000005</v>
      </c>
      <c r="J6" s="81" t="s">
        <v>7</v>
      </c>
      <c r="K6" s="81" t="s">
        <v>7</v>
      </c>
      <c r="L6" s="82" t="s">
        <v>7</v>
      </c>
      <c r="M6" s="84" t="s">
        <v>8</v>
      </c>
      <c r="N6" s="77">
        <v>1E-3</v>
      </c>
      <c r="O6" s="78">
        <v>0</v>
      </c>
    </row>
    <row r="7" spans="1:15" x14ac:dyDescent="0.25">
      <c r="A7" s="85" t="s">
        <v>11</v>
      </c>
      <c r="B7" s="6">
        <v>0.20805000000000001</v>
      </c>
      <c r="C7" s="7">
        <v>5.4000000000000001E-4</v>
      </c>
      <c r="D7" s="6">
        <v>0.58250000000000002</v>
      </c>
      <c r="E7" s="8">
        <v>5.9000000000000003E-4</v>
      </c>
      <c r="F7" s="52">
        <v>0.90898000000000001</v>
      </c>
      <c r="G7" s="7">
        <v>1.022E-2</v>
      </c>
      <c r="H7" s="79">
        <v>47.5</v>
      </c>
      <c r="I7" s="80">
        <v>670.94713000000002</v>
      </c>
      <c r="J7" s="81" t="s">
        <v>7</v>
      </c>
      <c r="K7" s="81" t="s">
        <v>7</v>
      </c>
      <c r="L7" s="82" t="s">
        <v>7</v>
      </c>
      <c r="M7" s="84" t="s">
        <v>8</v>
      </c>
      <c r="N7" s="77">
        <v>0</v>
      </c>
      <c r="O7" s="78">
        <v>0</v>
      </c>
    </row>
    <row r="8" spans="1:15" x14ac:dyDescent="0.25">
      <c r="A8" s="86" t="s">
        <v>12</v>
      </c>
      <c r="B8" s="12">
        <v>0.21715000000000001</v>
      </c>
      <c r="C8" s="13">
        <v>3.5E-4</v>
      </c>
      <c r="D8" s="12">
        <v>0.56399999999999995</v>
      </c>
      <c r="E8" s="14">
        <v>6.8000000000000005E-4</v>
      </c>
      <c r="F8" s="55">
        <v>0.91652999999999996</v>
      </c>
      <c r="G8" s="13">
        <v>4.8599999999999997E-3</v>
      </c>
      <c r="H8" s="89">
        <v>77</v>
      </c>
      <c r="I8" s="90">
        <v>818.85517000000004</v>
      </c>
      <c r="J8" s="81" t="s">
        <v>7</v>
      </c>
      <c r="K8" s="81" t="s">
        <v>7</v>
      </c>
      <c r="L8" s="82" t="s">
        <v>8</v>
      </c>
      <c r="M8" s="84" t="s">
        <v>7</v>
      </c>
      <c r="N8" s="87">
        <v>0</v>
      </c>
      <c r="O8" s="88">
        <v>0</v>
      </c>
    </row>
    <row r="9" spans="1:15" x14ac:dyDescent="0.25">
      <c r="A9" s="86" t="s">
        <v>13</v>
      </c>
      <c r="B9" s="12">
        <v>0.21795</v>
      </c>
      <c r="C9" s="13">
        <v>4.2000000000000002E-4</v>
      </c>
      <c r="D9" s="12">
        <v>0.55349999999999999</v>
      </c>
      <c r="E9" s="14">
        <v>7.7999999999999999E-4</v>
      </c>
      <c r="F9" s="55">
        <v>0.90935999999999995</v>
      </c>
      <c r="G9" s="13">
        <v>9.58E-3</v>
      </c>
      <c r="H9" s="89">
        <v>73</v>
      </c>
      <c r="I9" s="90">
        <v>1168.0229899999999</v>
      </c>
      <c r="J9" s="81" t="s">
        <v>7</v>
      </c>
      <c r="K9" s="81" t="s">
        <v>7</v>
      </c>
      <c r="L9" s="82" t="s">
        <v>8</v>
      </c>
      <c r="M9" s="84" t="s">
        <v>7</v>
      </c>
      <c r="N9" s="87">
        <v>0</v>
      </c>
      <c r="O9" s="88">
        <v>0</v>
      </c>
    </row>
    <row r="10" spans="1:15" x14ac:dyDescent="0.25">
      <c r="A10" s="86" t="s">
        <v>14</v>
      </c>
      <c r="B10" s="12">
        <v>0.21254999999999999</v>
      </c>
      <c r="C10" s="13">
        <v>5.9999999999999995E-4</v>
      </c>
      <c r="D10" s="12">
        <v>0.57350000000000001</v>
      </c>
      <c r="E10" s="14">
        <v>8.9999999999999998E-4</v>
      </c>
      <c r="F10" s="55">
        <v>0.90980000000000005</v>
      </c>
      <c r="G10" s="13">
        <v>9.5899999999999996E-3</v>
      </c>
      <c r="H10" s="89">
        <v>78.5</v>
      </c>
      <c r="I10" s="90">
        <v>1295.7747099999999</v>
      </c>
      <c r="J10" s="81" t="s">
        <v>7</v>
      </c>
      <c r="K10" s="81" t="s">
        <v>7</v>
      </c>
      <c r="L10" s="82" t="s">
        <v>8</v>
      </c>
      <c r="M10" s="84" t="s">
        <v>7</v>
      </c>
      <c r="N10" s="87">
        <v>0</v>
      </c>
      <c r="O10" s="88">
        <v>0</v>
      </c>
    </row>
    <row r="11" spans="1:15" x14ac:dyDescent="0.25">
      <c r="A11" s="86" t="s">
        <v>15</v>
      </c>
      <c r="B11" s="12">
        <v>0.21665000000000001</v>
      </c>
      <c r="C11" s="13">
        <v>3.1E-4</v>
      </c>
      <c r="D11" s="12">
        <v>0.5655</v>
      </c>
      <c r="E11" s="14">
        <v>6.3000000000000003E-4</v>
      </c>
      <c r="F11" s="55">
        <v>0.91544000000000003</v>
      </c>
      <c r="G11" s="13">
        <v>9.3100000000000006E-3</v>
      </c>
      <c r="H11" s="89">
        <v>58.5</v>
      </c>
      <c r="I11" s="90">
        <v>1406.9206899999999</v>
      </c>
      <c r="J11" s="81" t="s">
        <v>7</v>
      </c>
      <c r="K11" s="81" t="s">
        <v>7</v>
      </c>
      <c r="L11" s="82" t="s">
        <v>8</v>
      </c>
      <c r="M11" s="84" t="s">
        <v>8</v>
      </c>
      <c r="N11" s="87">
        <v>0</v>
      </c>
      <c r="O11" s="88">
        <v>0</v>
      </c>
    </row>
    <row r="12" spans="1:15" x14ac:dyDescent="0.25">
      <c r="A12" s="91" t="s">
        <v>16</v>
      </c>
      <c r="B12" s="16">
        <v>0.2293</v>
      </c>
      <c r="C12" s="17">
        <v>2.7E-4</v>
      </c>
      <c r="D12" s="16">
        <v>0.53900000000000003</v>
      </c>
      <c r="E12" s="18">
        <v>7.2000000000000005E-4</v>
      </c>
      <c r="F12" s="58">
        <v>0.91410000000000002</v>
      </c>
      <c r="G12" s="17">
        <v>4.6800000000000001E-3</v>
      </c>
      <c r="H12" s="94">
        <v>129.5</v>
      </c>
      <c r="I12" s="95">
        <v>7285.6505699999998</v>
      </c>
      <c r="J12" s="81" t="s">
        <v>7</v>
      </c>
      <c r="K12" s="81" t="s">
        <v>7</v>
      </c>
      <c r="L12" s="82" t="s">
        <v>8</v>
      </c>
      <c r="M12" s="84" t="s">
        <v>7</v>
      </c>
      <c r="N12" s="92">
        <v>0</v>
      </c>
      <c r="O12" s="93">
        <v>0</v>
      </c>
    </row>
    <row r="13" spans="1:15" x14ac:dyDescent="0.25">
      <c r="A13" s="91" t="s">
        <v>17</v>
      </c>
      <c r="B13" s="16">
        <v>0.22459999999999999</v>
      </c>
      <c r="C13" s="17">
        <v>1.9000000000000001E-4</v>
      </c>
      <c r="D13" s="16">
        <v>0.54800000000000004</v>
      </c>
      <c r="E13" s="18">
        <v>6.6E-4</v>
      </c>
      <c r="F13" s="58">
        <v>0.91224000000000005</v>
      </c>
      <c r="G13" s="17">
        <v>4.3099999999999996E-3</v>
      </c>
      <c r="H13" s="94">
        <v>151</v>
      </c>
      <c r="I13" s="95">
        <v>4469.9724100000003</v>
      </c>
      <c r="J13" s="81" t="s">
        <v>7</v>
      </c>
      <c r="K13" s="81" t="s">
        <v>7</v>
      </c>
      <c r="L13" s="82" t="s">
        <v>8</v>
      </c>
      <c r="M13" s="84" t="s">
        <v>7</v>
      </c>
      <c r="N13" s="92">
        <v>0</v>
      </c>
      <c r="O13" s="93">
        <v>0</v>
      </c>
    </row>
    <row r="14" spans="1:15" x14ac:dyDescent="0.25">
      <c r="A14" s="91" t="s">
        <v>18</v>
      </c>
      <c r="B14" s="16">
        <v>0.22209999999999999</v>
      </c>
      <c r="C14" s="17">
        <v>1.7000000000000001E-4</v>
      </c>
      <c r="D14" s="16">
        <v>0.55400000000000005</v>
      </c>
      <c r="E14" s="18">
        <v>5.4000000000000001E-4</v>
      </c>
      <c r="F14" s="58">
        <v>0.91581999999999997</v>
      </c>
      <c r="G14" s="17">
        <v>2.9299999999999999E-3</v>
      </c>
      <c r="H14" s="94">
        <v>144.5</v>
      </c>
      <c r="I14" s="95">
        <v>3495.1367799999998</v>
      </c>
      <c r="J14" s="96" t="s">
        <v>7</v>
      </c>
      <c r="K14" s="96" t="s">
        <v>7</v>
      </c>
      <c r="L14" s="82" t="s">
        <v>7</v>
      </c>
      <c r="M14" s="84" t="s">
        <v>7</v>
      </c>
      <c r="N14" s="92">
        <v>0</v>
      </c>
      <c r="O14" s="93">
        <v>0</v>
      </c>
    </row>
    <row r="15" spans="1:15" x14ac:dyDescent="0.25">
      <c r="A15" s="91" t="s">
        <v>19</v>
      </c>
      <c r="B15" s="16">
        <v>0.2243</v>
      </c>
      <c r="C15" s="17">
        <v>1.1E-4</v>
      </c>
      <c r="D15" s="16">
        <v>0.55000000000000004</v>
      </c>
      <c r="E15" s="18">
        <v>4.0000000000000002E-4</v>
      </c>
      <c r="F15" s="58">
        <v>0.91408</v>
      </c>
      <c r="G15" s="17">
        <v>2.0699999999999998E-3</v>
      </c>
      <c r="H15" s="94">
        <v>137</v>
      </c>
      <c r="I15" s="95">
        <v>4697.1965499999997</v>
      </c>
      <c r="J15" s="81" t="s">
        <v>7</v>
      </c>
      <c r="K15" s="81" t="s">
        <v>7</v>
      </c>
      <c r="L15" s="82" t="s">
        <v>8</v>
      </c>
      <c r="M15" s="84" t="s">
        <v>7</v>
      </c>
      <c r="N15" s="92">
        <v>0</v>
      </c>
      <c r="O15" s="93">
        <v>0</v>
      </c>
    </row>
    <row r="16" spans="1:15" x14ac:dyDescent="0.25">
      <c r="A16" s="97" t="s">
        <v>20</v>
      </c>
      <c r="B16" s="20">
        <v>0.23780000000000001</v>
      </c>
      <c r="C16" s="21">
        <v>1.0000000000000001E-5</v>
      </c>
      <c r="D16" s="20">
        <v>0.52400000000000002</v>
      </c>
      <c r="E16" s="22">
        <v>3.0000000000000001E-5</v>
      </c>
      <c r="F16" s="61">
        <v>0.90832999999999997</v>
      </c>
      <c r="G16" s="21">
        <v>0</v>
      </c>
      <c r="H16" s="100">
        <v>1017.5</v>
      </c>
      <c r="I16" s="101">
        <v>40586.258620000001</v>
      </c>
      <c r="J16" s="96" t="s">
        <v>8</v>
      </c>
      <c r="K16" s="82" t="s">
        <v>8</v>
      </c>
      <c r="L16" s="82" t="s">
        <v>7</v>
      </c>
      <c r="M16" s="84" t="s">
        <v>7</v>
      </c>
      <c r="N16" s="98">
        <v>0</v>
      </c>
      <c r="O16" s="99">
        <v>0</v>
      </c>
    </row>
    <row r="17" spans="1:16" x14ac:dyDescent="0.25">
      <c r="A17" s="97" t="s">
        <v>21</v>
      </c>
      <c r="B17" s="20">
        <v>0.23780000000000001</v>
      </c>
      <c r="C17" s="21">
        <v>1.0000000000000001E-5</v>
      </c>
      <c r="D17" s="20">
        <v>0.52400000000000002</v>
      </c>
      <c r="E17" s="22">
        <v>4.0000000000000003E-5</v>
      </c>
      <c r="F17" s="61">
        <v>0.90832999999999997</v>
      </c>
      <c r="G17" s="21">
        <v>1.0000000000000001E-5</v>
      </c>
      <c r="H17" s="100">
        <v>911.5</v>
      </c>
      <c r="I17" s="101">
        <v>77513.912639999995</v>
      </c>
      <c r="J17" s="96" t="s">
        <v>8</v>
      </c>
      <c r="K17" s="82" t="s">
        <v>8</v>
      </c>
      <c r="L17" s="82" t="s">
        <v>7</v>
      </c>
      <c r="M17" s="84" t="s">
        <v>7</v>
      </c>
      <c r="N17" s="98">
        <v>0</v>
      </c>
      <c r="O17" s="99">
        <v>0</v>
      </c>
    </row>
    <row r="18" spans="1:16" x14ac:dyDescent="0.25">
      <c r="A18" s="97" t="s">
        <v>22</v>
      </c>
      <c r="B18" s="20">
        <v>0.23774999999999999</v>
      </c>
      <c r="C18" s="21">
        <v>1.0000000000000001E-5</v>
      </c>
      <c r="D18" s="20">
        <v>0.52400000000000002</v>
      </c>
      <c r="E18" s="22">
        <v>6.0000000000000002E-5</v>
      </c>
      <c r="F18" s="61">
        <v>0.90730999999999995</v>
      </c>
      <c r="G18" s="21">
        <v>1.0000000000000001E-5</v>
      </c>
      <c r="H18" s="100">
        <v>885</v>
      </c>
      <c r="I18" s="101">
        <v>70876.533330000006</v>
      </c>
      <c r="J18" s="96" t="s">
        <v>8</v>
      </c>
      <c r="K18" s="82" t="s">
        <v>8</v>
      </c>
      <c r="L18" s="82" t="s">
        <v>7</v>
      </c>
      <c r="M18" s="84" t="s">
        <v>7</v>
      </c>
      <c r="N18" s="98">
        <v>0</v>
      </c>
      <c r="O18" s="99">
        <v>0</v>
      </c>
    </row>
    <row r="19" spans="1:16" ht="15.75" thickBot="1" x14ac:dyDescent="0.3">
      <c r="A19" s="103" t="s">
        <v>23</v>
      </c>
      <c r="B19" s="24">
        <v>0.23855000000000001</v>
      </c>
      <c r="C19" s="25">
        <v>2.0000000000000002E-5</v>
      </c>
      <c r="D19" s="24">
        <v>0.52249999999999996</v>
      </c>
      <c r="E19" s="26">
        <v>8.0000000000000007E-5</v>
      </c>
      <c r="F19" s="64">
        <v>0.90571999999999997</v>
      </c>
      <c r="G19" s="25">
        <v>1.0000000000000001E-5</v>
      </c>
      <c r="H19" s="106">
        <v>864.5</v>
      </c>
      <c r="I19" s="107">
        <v>80165.61954</v>
      </c>
      <c r="J19" s="83" t="s">
        <v>24</v>
      </c>
      <c r="K19" s="83" t="s">
        <v>24</v>
      </c>
      <c r="L19" s="83" t="s">
        <v>24</v>
      </c>
      <c r="M19" s="108" t="s">
        <v>7</v>
      </c>
      <c r="N19" s="104">
        <v>0</v>
      </c>
      <c r="O19" s="105">
        <v>0</v>
      </c>
    </row>
    <row r="20" spans="1:16" x14ac:dyDescent="0.25">
      <c r="B20" s="67">
        <f>MAX(B4:B19)</f>
        <v>0.23855000000000001</v>
      </c>
      <c r="D20" s="67">
        <f>MIN(D4:D19)</f>
        <v>0.52249999999999996</v>
      </c>
      <c r="F20" s="67">
        <f>MIN(F4:F19)</f>
        <v>0.90571999999999997</v>
      </c>
      <c r="H20" s="109">
        <f>MIN(H4:H19)</f>
        <v>43.5</v>
      </c>
    </row>
    <row r="25" spans="1:16" ht="15.75" thickBot="1" x14ac:dyDescent="0.3">
      <c r="A25" s="2" t="s">
        <v>33</v>
      </c>
      <c r="B25" s="153" t="s">
        <v>28</v>
      </c>
      <c r="C25" s="153"/>
      <c r="D25" s="153" t="s">
        <v>29</v>
      </c>
      <c r="E25" s="153"/>
      <c r="F25" s="153" t="s">
        <v>30</v>
      </c>
      <c r="G25" s="153"/>
      <c r="H25" s="153" t="s">
        <v>31</v>
      </c>
      <c r="I25" s="153"/>
      <c r="J25" s="153" t="s">
        <v>32</v>
      </c>
      <c r="K25" s="153"/>
      <c r="L25" s="152" t="s">
        <v>3</v>
      </c>
      <c r="M25" s="152"/>
      <c r="N25" s="152"/>
      <c r="O25" s="152"/>
      <c r="P25" s="152"/>
    </row>
    <row r="26" spans="1:16" ht="15.75" thickBot="1" x14ac:dyDescent="0.3">
      <c r="B26" s="69" t="s">
        <v>4</v>
      </c>
      <c r="C26" s="70" t="s">
        <v>5</v>
      </c>
      <c r="D26" s="69" t="s">
        <v>4</v>
      </c>
      <c r="E26" s="70" t="s">
        <v>5</v>
      </c>
      <c r="F26" s="69" t="s">
        <v>4</v>
      </c>
      <c r="G26" s="70" t="s">
        <v>5</v>
      </c>
      <c r="H26" s="69" t="s">
        <v>4</v>
      </c>
      <c r="I26" s="70" t="s">
        <v>5</v>
      </c>
      <c r="J26" s="69" t="s">
        <v>4</v>
      </c>
      <c r="K26" s="70" t="s">
        <v>5</v>
      </c>
      <c r="L26" s="110" t="str">
        <f>B25</f>
        <v>HV@30</v>
      </c>
      <c r="M26" s="111" t="str">
        <f>D25</f>
        <v>HV@50</v>
      </c>
      <c r="N26" s="111" t="str">
        <f>F25</f>
        <v>HV@75</v>
      </c>
      <c r="O26" s="111" t="str">
        <f>H25</f>
        <v>HV@125</v>
      </c>
      <c r="P26" s="112" t="str">
        <f>J25</f>
        <v>HV@200</v>
      </c>
    </row>
    <row r="27" spans="1:16" x14ac:dyDescent="0.25">
      <c r="A27" s="76" t="s">
        <v>6</v>
      </c>
      <c r="B27" s="6">
        <v>0.190001</v>
      </c>
      <c r="C27" s="7">
        <v>6.5752553613333299E-4</v>
      </c>
      <c r="D27" s="6">
        <v>0.21168000000000001</v>
      </c>
      <c r="E27" s="7">
        <v>5.9381114801034505E-4</v>
      </c>
      <c r="F27" s="6">
        <v>0.21168000000000001</v>
      </c>
      <c r="G27" s="7">
        <v>5.8318643335172405E-4</v>
      </c>
      <c r="H27" s="6">
        <v>0.21168000000000001</v>
      </c>
      <c r="I27" s="7">
        <v>5.8318643335172405E-4</v>
      </c>
      <c r="J27" s="6">
        <v>0.21168000000000001</v>
      </c>
      <c r="K27" s="7">
        <v>5.8318643335172405E-4</v>
      </c>
      <c r="L27" s="81" t="s">
        <v>8</v>
      </c>
      <c r="M27" s="113" t="s">
        <v>24</v>
      </c>
      <c r="N27" s="113" t="s">
        <v>24</v>
      </c>
      <c r="O27" s="113" t="s">
        <v>24</v>
      </c>
      <c r="P27" s="113" t="s">
        <v>24</v>
      </c>
    </row>
    <row r="28" spans="1:16" x14ac:dyDescent="0.25">
      <c r="A28" s="85" t="s">
        <v>9</v>
      </c>
      <c r="B28" s="6">
        <v>0.17625399999999999</v>
      </c>
      <c r="C28" s="7">
        <v>5.4845338915402299E-4</v>
      </c>
      <c r="D28" s="6">
        <v>0.19702749999999999</v>
      </c>
      <c r="E28" s="7">
        <v>6.7020613880000004E-4</v>
      </c>
      <c r="F28" s="6">
        <v>0.19702749999999999</v>
      </c>
      <c r="G28" s="7">
        <v>6.7020613880000004E-4</v>
      </c>
      <c r="H28" s="6">
        <v>0.19702749999999999</v>
      </c>
      <c r="I28" s="7">
        <v>6.7020613880000004E-4</v>
      </c>
      <c r="J28" s="6">
        <v>0.19702749999999999</v>
      </c>
      <c r="K28" s="7">
        <v>6.7020613880000004E-4</v>
      </c>
      <c r="L28" s="81" t="s">
        <v>8</v>
      </c>
      <c r="M28" s="81" t="s">
        <v>8</v>
      </c>
      <c r="N28" s="81" t="s">
        <v>8</v>
      </c>
      <c r="O28" s="81" t="s">
        <v>8</v>
      </c>
      <c r="P28" s="81" t="s">
        <v>8</v>
      </c>
    </row>
    <row r="29" spans="1:16" x14ac:dyDescent="0.25">
      <c r="A29" s="85" t="s">
        <v>10</v>
      </c>
      <c r="B29" s="6">
        <v>0.172069</v>
      </c>
      <c r="C29" s="7">
        <v>5.5583575733793105E-4</v>
      </c>
      <c r="D29" s="6">
        <v>0.194437</v>
      </c>
      <c r="E29" s="7">
        <v>6.2412310051609195E-4</v>
      </c>
      <c r="F29" s="6">
        <v>0.194437</v>
      </c>
      <c r="G29" s="7">
        <v>6.2412310051609195E-4</v>
      </c>
      <c r="H29" s="6">
        <v>0.194437</v>
      </c>
      <c r="I29" s="7">
        <v>6.2412310051609195E-4</v>
      </c>
      <c r="J29" s="6">
        <v>0.194437</v>
      </c>
      <c r="K29" s="7">
        <v>6.2412310051609195E-4</v>
      </c>
      <c r="L29" s="81" t="s">
        <v>8</v>
      </c>
      <c r="M29" s="81" t="s">
        <v>8</v>
      </c>
      <c r="N29" s="81" t="s">
        <v>8</v>
      </c>
      <c r="O29" s="81" t="s">
        <v>8</v>
      </c>
      <c r="P29" s="81" t="s">
        <v>8</v>
      </c>
    </row>
    <row r="30" spans="1:16" x14ac:dyDescent="0.25">
      <c r="A30" s="85" t="s">
        <v>11</v>
      </c>
      <c r="B30" s="6">
        <v>0.17099</v>
      </c>
      <c r="C30" s="7">
        <v>6.8129681383448295E-4</v>
      </c>
      <c r="D30" s="6">
        <v>0.203037</v>
      </c>
      <c r="E30" s="7">
        <v>5.9845915844712605E-4</v>
      </c>
      <c r="F30" s="6">
        <v>0.203037</v>
      </c>
      <c r="G30" s="7">
        <v>5.9845915844712605E-4</v>
      </c>
      <c r="H30" s="6">
        <v>0.203037</v>
      </c>
      <c r="I30" s="7">
        <v>5.9845915844712605E-4</v>
      </c>
      <c r="J30" s="6">
        <v>0.203037</v>
      </c>
      <c r="K30" s="7">
        <v>5.9845915844712605E-4</v>
      </c>
      <c r="L30" s="81" t="s">
        <v>8</v>
      </c>
      <c r="M30" s="81" t="s">
        <v>8</v>
      </c>
      <c r="N30" s="81" t="s">
        <v>8</v>
      </c>
      <c r="O30" s="81" t="s">
        <v>8</v>
      </c>
      <c r="P30" s="81" t="s">
        <v>8</v>
      </c>
    </row>
    <row r="31" spans="1:16" x14ac:dyDescent="0.25">
      <c r="A31" s="86" t="s">
        <v>12</v>
      </c>
      <c r="B31" s="12">
        <v>0.17635200000000001</v>
      </c>
      <c r="C31" s="13">
        <v>6.42312212240229E-4</v>
      </c>
      <c r="D31" s="12">
        <v>0.20828450000000001</v>
      </c>
      <c r="E31" s="13">
        <v>6.2309433393678104E-4</v>
      </c>
      <c r="F31" s="12">
        <v>0.20828450000000001</v>
      </c>
      <c r="G31" s="13">
        <v>6.2309433393678104E-4</v>
      </c>
      <c r="H31" s="12">
        <v>0.20828450000000001</v>
      </c>
      <c r="I31" s="13">
        <v>6.2309433393678104E-4</v>
      </c>
      <c r="J31" s="12">
        <v>0.20828450000000001</v>
      </c>
      <c r="K31" s="13">
        <v>6.2309433393678104E-4</v>
      </c>
      <c r="L31" s="81" t="s">
        <v>8</v>
      </c>
      <c r="M31" s="81" t="s">
        <v>8</v>
      </c>
      <c r="N31" s="81" t="s">
        <v>8</v>
      </c>
      <c r="O31" s="81" t="s">
        <v>8</v>
      </c>
      <c r="P31" s="81" t="s">
        <v>8</v>
      </c>
    </row>
    <row r="32" spans="1:16" x14ac:dyDescent="0.25">
      <c r="A32" s="86" t="s">
        <v>14</v>
      </c>
      <c r="B32" s="12">
        <v>0.19103249999999999</v>
      </c>
      <c r="C32" s="13">
        <v>8.21807806510344E-4</v>
      </c>
      <c r="D32" s="12">
        <v>0.210872</v>
      </c>
      <c r="E32" s="13">
        <v>5.9545569999540197E-4</v>
      </c>
      <c r="F32" s="12">
        <v>0.210872</v>
      </c>
      <c r="G32" s="13">
        <v>5.9545569999540197E-4</v>
      </c>
      <c r="H32" s="12">
        <v>0.210872</v>
      </c>
      <c r="I32" s="13">
        <v>5.9545569999540197E-4</v>
      </c>
      <c r="J32" s="12">
        <v>0.210872</v>
      </c>
      <c r="K32" s="13">
        <v>5.9545569999540197E-4</v>
      </c>
      <c r="L32" s="81" t="s">
        <v>8</v>
      </c>
      <c r="M32" s="81" t="s">
        <v>8</v>
      </c>
      <c r="N32" s="81" t="s">
        <v>8</v>
      </c>
      <c r="O32" s="81" t="s">
        <v>8</v>
      </c>
      <c r="P32" s="81" t="s">
        <v>8</v>
      </c>
    </row>
    <row r="33" spans="1:16" x14ac:dyDescent="0.25">
      <c r="A33" s="86" t="s">
        <v>14</v>
      </c>
      <c r="B33" s="12">
        <v>0.16634099999999999</v>
      </c>
      <c r="C33" s="13">
        <v>2.74173188593103E-4</v>
      </c>
      <c r="D33" s="12">
        <v>0.18776999999999999</v>
      </c>
      <c r="E33" s="13">
        <v>7.4560426931609197E-4</v>
      </c>
      <c r="F33" s="12">
        <v>0.18776999999999999</v>
      </c>
      <c r="G33" s="13">
        <v>7.4560426931609197E-4</v>
      </c>
      <c r="H33" s="12">
        <v>0.18776999999999999</v>
      </c>
      <c r="I33" s="13">
        <v>7.4560426931609197E-4</v>
      </c>
      <c r="J33" s="12">
        <v>0.18776999999999999</v>
      </c>
      <c r="K33" s="13">
        <v>7.4560426931609197E-4</v>
      </c>
      <c r="L33" s="81" t="s">
        <v>7</v>
      </c>
      <c r="M33" s="81" t="s">
        <v>8</v>
      </c>
      <c r="N33" s="81" t="s">
        <v>8</v>
      </c>
      <c r="O33" s="81" t="s">
        <v>8</v>
      </c>
      <c r="P33" s="81" t="s">
        <v>8</v>
      </c>
    </row>
    <row r="34" spans="1:16" x14ac:dyDescent="0.25">
      <c r="A34" s="86" t="s">
        <v>15</v>
      </c>
      <c r="B34" s="12">
        <v>0.18528149999999999</v>
      </c>
      <c r="C34" s="13">
        <v>5.06169218188506E-4</v>
      </c>
      <c r="D34" s="12">
        <v>0.20238900000000001</v>
      </c>
      <c r="E34" s="13">
        <v>5.8052347463103402E-4</v>
      </c>
      <c r="F34" s="12">
        <v>0.20238900000000001</v>
      </c>
      <c r="G34" s="13">
        <v>5.8052347463103402E-4</v>
      </c>
      <c r="H34" s="12">
        <v>0.20238900000000001</v>
      </c>
      <c r="I34" s="13">
        <v>5.8052347463103402E-4</v>
      </c>
      <c r="J34" s="12">
        <v>0.20238900000000001</v>
      </c>
      <c r="K34" s="13">
        <v>5.8052347463103402E-4</v>
      </c>
      <c r="L34" s="81" t="s">
        <v>8</v>
      </c>
      <c r="M34" s="81" t="s">
        <v>8</v>
      </c>
      <c r="N34" s="81" t="s">
        <v>8</v>
      </c>
      <c r="O34" s="81" t="s">
        <v>8</v>
      </c>
      <c r="P34" s="81" t="s">
        <v>8</v>
      </c>
    </row>
    <row r="35" spans="1:16" x14ac:dyDescent="0.25">
      <c r="A35" s="91" t="s">
        <v>16</v>
      </c>
      <c r="B35" s="16">
        <v>0.18163950000000001</v>
      </c>
      <c r="C35" s="17">
        <v>5.8326502804712595E-4</v>
      </c>
      <c r="D35" s="16">
        <v>0.192942</v>
      </c>
      <c r="E35" s="17">
        <v>5.65700063682758E-4</v>
      </c>
      <c r="F35" s="16">
        <v>0.192942</v>
      </c>
      <c r="G35" s="17">
        <v>5.65700063682758E-4</v>
      </c>
      <c r="H35" s="16">
        <v>0.192942</v>
      </c>
      <c r="I35" s="17">
        <v>5.65700063682758E-4</v>
      </c>
      <c r="J35" s="16">
        <v>0.192942</v>
      </c>
      <c r="K35" s="17">
        <v>5.65700063682758E-4</v>
      </c>
      <c r="L35" s="81" t="s">
        <v>8</v>
      </c>
      <c r="M35" s="81" t="s">
        <v>8</v>
      </c>
      <c r="N35" s="81" t="s">
        <v>8</v>
      </c>
      <c r="O35" s="81" t="s">
        <v>8</v>
      </c>
      <c r="P35" s="81" t="s">
        <v>8</v>
      </c>
    </row>
    <row r="36" spans="1:16" x14ac:dyDescent="0.25">
      <c r="A36" s="91" t="s">
        <v>17</v>
      </c>
      <c r="B36" s="16">
        <v>0.174627</v>
      </c>
      <c r="C36" s="17">
        <v>4.35735252736782E-4</v>
      </c>
      <c r="D36" s="16">
        <v>0.19965649999999999</v>
      </c>
      <c r="E36" s="17">
        <v>4.53407420005747E-4</v>
      </c>
      <c r="F36" s="16">
        <v>0.19965649999999999</v>
      </c>
      <c r="G36" s="17">
        <v>4.53407420005747E-4</v>
      </c>
      <c r="H36" s="16">
        <v>0.19965649999999999</v>
      </c>
      <c r="I36" s="17">
        <v>4.53407420005747E-4</v>
      </c>
      <c r="J36" s="16">
        <v>0.19965649999999999</v>
      </c>
      <c r="K36" s="17">
        <v>4.53407420005747E-4</v>
      </c>
      <c r="L36" s="81" t="s">
        <v>7</v>
      </c>
      <c r="M36" s="81" t="s">
        <v>8</v>
      </c>
      <c r="N36" s="81" t="s">
        <v>8</v>
      </c>
      <c r="O36" s="81" t="s">
        <v>8</v>
      </c>
      <c r="P36" s="81" t="s">
        <v>8</v>
      </c>
    </row>
    <row r="37" spans="1:16" x14ac:dyDescent="0.25">
      <c r="A37" s="91" t="s">
        <v>18</v>
      </c>
      <c r="B37" s="16">
        <v>0.176203</v>
      </c>
      <c r="C37" s="17">
        <v>5.3117939872298801E-4</v>
      </c>
      <c r="D37" s="16">
        <v>0.18864649999999999</v>
      </c>
      <c r="E37" s="17">
        <v>5.7737352916781596E-4</v>
      </c>
      <c r="F37" s="16">
        <v>0.18864649999999999</v>
      </c>
      <c r="G37" s="17">
        <v>5.7737352916781596E-4</v>
      </c>
      <c r="H37" s="16">
        <v>0.18864649999999999</v>
      </c>
      <c r="I37" s="17">
        <v>5.7737352916781596E-4</v>
      </c>
      <c r="J37" s="16">
        <v>0.18864649999999999</v>
      </c>
      <c r="K37" s="17">
        <v>5.7737352916781596E-4</v>
      </c>
      <c r="L37" s="81" t="s">
        <v>8</v>
      </c>
      <c r="M37" s="81" t="s">
        <v>8</v>
      </c>
      <c r="N37" s="81" t="s">
        <v>8</v>
      </c>
      <c r="O37" s="81" t="s">
        <v>8</v>
      </c>
      <c r="P37" s="81" t="s">
        <v>8</v>
      </c>
    </row>
    <row r="38" spans="1:16" x14ac:dyDescent="0.25">
      <c r="A38" s="91" t="s">
        <v>19</v>
      </c>
      <c r="B38" s="16">
        <v>0.18073800000000001</v>
      </c>
      <c r="C38" s="17">
        <v>5.0940189687471299E-4</v>
      </c>
      <c r="D38" s="16">
        <v>0.20637</v>
      </c>
      <c r="E38" s="17">
        <v>6.3496978151724099E-4</v>
      </c>
      <c r="F38" s="16">
        <v>0.20637</v>
      </c>
      <c r="G38" s="17">
        <v>6.3496978151724099E-4</v>
      </c>
      <c r="H38" s="16">
        <v>0.20637</v>
      </c>
      <c r="I38" s="17">
        <v>6.3496978151724099E-4</v>
      </c>
      <c r="J38" s="16">
        <v>0.20637</v>
      </c>
      <c r="K38" s="17">
        <v>6.3496978151724099E-4</v>
      </c>
      <c r="L38" s="81" t="s">
        <v>8</v>
      </c>
      <c r="M38" s="81" t="s">
        <v>8</v>
      </c>
      <c r="N38" s="81" t="s">
        <v>8</v>
      </c>
      <c r="O38" s="81" t="s">
        <v>8</v>
      </c>
      <c r="P38" s="81" t="s">
        <v>8</v>
      </c>
    </row>
    <row r="39" spans="1:16" x14ac:dyDescent="0.25">
      <c r="A39" s="97" t="s">
        <v>20</v>
      </c>
      <c r="B39" s="20">
        <v>0.19198000000000001</v>
      </c>
      <c r="C39" s="21">
        <v>8.2950434795517195E-4</v>
      </c>
      <c r="D39" s="20">
        <v>0.20987749999999999</v>
      </c>
      <c r="E39" s="21">
        <v>7.1726096632298804E-4</v>
      </c>
      <c r="F39" s="20">
        <v>0.20987749999999999</v>
      </c>
      <c r="G39" s="21">
        <v>7.1726096632298804E-4</v>
      </c>
      <c r="H39" s="20">
        <v>0.20987749999999999</v>
      </c>
      <c r="I39" s="21">
        <v>7.1726096632298804E-4</v>
      </c>
      <c r="J39" s="20">
        <v>0.20987749999999999</v>
      </c>
      <c r="K39" s="21">
        <v>7.1726096632298804E-4</v>
      </c>
      <c r="L39" s="113" t="s">
        <v>24</v>
      </c>
      <c r="M39" s="81" t="s">
        <v>8</v>
      </c>
      <c r="N39" s="81" t="s">
        <v>8</v>
      </c>
      <c r="O39" s="81" t="s">
        <v>8</v>
      </c>
      <c r="P39" s="81" t="s">
        <v>8</v>
      </c>
    </row>
    <row r="40" spans="1:16" x14ac:dyDescent="0.25">
      <c r="A40" s="97" t="s">
        <v>21</v>
      </c>
      <c r="B40" s="20">
        <v>0.19157099999999999</v>
      </c>
      <c r="C40" s="21">
        <v>5.62851522722988E-4</v>
      </c>
      <c r="D40" s="20">
        <v>0.20188600000000001</v>
      </c>
      <c r="E40" s="21">
        <v>5.6749876410229895E-4</v>
      </c>
      <c r="F40" s="20">
        <v>0.20188600000000001</v>
      </c>
      <c r="G40" s="21">
        <v>5.6749876410229895E-4</v>
      </c>
      <c r="H40" s="20">
        <v>0.20188600000000001</v>
      </c>
      <c r="I40" s="21">
        <v>5.6749876410229895E-4</v>
      </c>
      <c r="J40" s="20">
        <v>0.20188600000000001</v>
      </c>
      <c r="K40" s="21">
        <v>5.6749876410229895E-4</v>
      </c>
      <c r="L40" s="81" t="s">
        <v>8</v>
      </c>
      <c r="M40" s="81" t="s">
        <v>8</v>
      </c>
      <c r="N40" s="81" t="s">
        <v>8</v>
      </c>
      <c r="O40" s="81" t="s">
        <v>8</v>
      </c>
      <c r="P40" s="81" t="s">
        <v>8</v>
      </c>
    </row>
    <row r="41" spans="1:16" x14ac:dyDescent="0.25">
      <c r="A41" s="97" t="s">
        <v>22</v>
      </c>
      <c r="B41" s="20">
        <v>0.1798845</v>
      </c>
      <c r="C41" s="21">
        <v>6.8690878517816095E-4</v>
      </c>
      <c r="D41" s="20">
        <v>0.2025295</v>
      </c>
      <c r="E41" s="21">
        <v>6.3459872935747199E-4</v>
      </c>
      <c r="F41" s="20">
        <v>0.2025295</v>
      </c>
      <c r="G41" s="21">
        <v>6.3459872935747199E-4</v>
      </c>
      <c r="H41" s="20">
        <v>0.2025295</v>
      </c>
      <c r="I41" s="21">
        <v>6.3459872935747199E-4</v>
      </c>
      <c r="J41" s="20">
        <v>0.2025295</v>
      </c>
      <c r="K41" s="21">
        <v>6.3459872935747199E-4</v>
      </c>
      <c r="L41" s="81" t="s">
        <v>8</v>
      </c>
      <c r="M41" s="81" t="s">
        <v>8</v>
      </c>
      <c r="N41" s="81" t="s">
        <v>8</v>
      </c>
      <c r="O41" s="81" t="s">
        <v>8</v>
      </c>
      <c r="P41" s="81" t="s">
        <v>8</v>
      </c>
    </row>
    <row r="42" spans="1:16" ht="15.75" thickBot="1" x14ac:dyDescent="0.3">
      <c r="A42" s="103" t="s">
        <v>23</v>
      </c>
      <c r="B42" s="24">
        <v>0.1788825</v>
      </c>
      <c r="C42" s="25">
        <v>5.6529583454712601E-4</v>
      </c>
      <c r="D42" s="24">
        <v>0.1972005</v>
      </c>
      <c r="E42" s="25">
        <v>6.4770630037241396E-4</v>
      </c>
      <c r="F42" s="24">
        <v>0.1972005</v>
      </c>
      <c r="G42" s="25">
        <v>6.4770630037241396E-4</v>
      </c>
      <c r="H42" s="24">
        <v>0.1972005</v>
      </c>
      <c r="I42" s="25">
        <v>6.4770630037241396E-4</v>
      </c>
      <c r="J42" s="24">
        <v>0.1972005</v>
      </c>
      <c r="K42" s="25">
        <v>6.4770630037241396E-4</v>
      </c>
      <c r="L42" s="81" t="s">
        <v>8</v>
      </c>
      <c r="M42" s="81" t="s">
        <v>8</v>
      </c>
      <c r="N42" s="81" t="s">
        <v>8</v>
      </c>
      <c r="O42" s="81" t="s">
        <v>8</v>
      </c>
      <c r="P42" s="81" t="s">
        <v>8</v>
      </c>
    </row>
    <row r="43" spans="1:16" x14ac:dyDescent="0.25">
      <c r="B43" s="67">
        <f>MAX(B27:B42)</f>
        <v>0.19198000000000001</v>
      </c>
      <c r="C43" s="67">
        <f>MIN(C27:C42)</f>
        <v>2.74173188593103E-4</v>
      </c>
      <c r="D43" s="67">
        <f>MAX(D27:D42)</f>
        <v>0.21168000000000001</v>
      </c>
      <c r="E43" s="67">
        <f>MIN(E27:E42)</f>
        <v>4.53407420005747E-4</v>
      </c>
      <c r="F43" s="67">
        <f>MAX(F27:F42)</f>
        <v>0.21168000000000001</v>
      </c>
      <c r="G43" s="67">
        <f>MIN(G27:G42)</f>
        <v>4.53407420005747E-4</v>
      </c>
      <c r="H43" s="67">
        <f>MAX(H27:H42)</f>
        <v>0.21168000000000001</v>
      </c>
      <c r="I43" s="67">
        <f>MIN(I27:I42)</f>
        <v>4.53407420005747E-4</v>
      </c>
      <c r="J43" s="67">
        <f>MAX(J27:J42)</f>
        <v>0.21168000000000001</v>
      </c>
      <c r="K43" s="67">
        <f>MIN(K27:K42)</f>
        <v>4.53407420005747E-4</v>
      </c>
    </row>
  </sheetData>
  <mergeCells count="12">
    <mergeCell ref="L25:P25"/>
    <mergeCell ref="B2:C2"/>
    <mergeCell ref="D2:E2"/>
    <mergeCell ref="F2:G2"/>
    <mergeCell ref="H2:I2"/>
    <mergeCell ref="J2:M2"/>
    <mergeCell ref="N2:O2"/>
    <mergeCell ref="B25:C25"/>
    <mergeCell ref="D25:E25"/>
    <mergeCell ref="F25:G25"/>
    <mergeCell ref="H25:I25"/>
    <mergeCell ref="J25:K25"/>
  </mergeCells>
  <conditionalFormatting sqref="M17:M18 J4:J15 M4 M8:M15">
    <cfRule type="expression" dxfId="1115" priority="1">
      <formula>J4="~"</formula>
    </cfRule>
    <cfRule type="expression" dxfId="1114" priority="2">
      <formula>J4="-"</formula>
    </cfRule>
  </conditionalFormatting>
  <conditionalFormatting sqref="M19">
    <cfRule type="expression" dxfId="1113" priority="3">
      <formula>M19="~"</formula>
    </cfRule>
    <cfRule type="expression" dxfId="1112" priority="4">
      <formula>M19="-"</formula>
    </cfRule>
  </conditionalFormatting>
  <conditionalFormatting sqref="M16">
    <cfRule type="expression" dxfId="1111" priority="5">
      <formula>M16="~"</formula>
    </cfRule>
    <cfRule type="expression" dxfId="1110" priority="6">
      <formula>M16="-"</formula>
    </cfRule>
  </conditionalFormatting>
  <conditionalFormatting sqref="L27">
    <cfRule type="expression" dxfId="1109" priority="7">
      <formula>L27="~"</formula>
    </cfRule>
    <cfRule type="expression" dxfId="1108" priority="8">
      <formula>L27="-"</formula>
    </cfRule>
  </conditionalFormatting>
  <conditionalFormatting sqref="L37">
    <cfRule type="expression" dxfId="1107" priority="9">
      <formula>L37="~"</formula>
    </cfRule>
    <cfRule type="expression" dxfId="1106" priority="10">
      <formula>L37="-"</formula>
    </cfRule>
  </conditionalFormatting>
  <conditionalFormatting sqref="L37">
    <cfRule type="expression" dxfId="1105" priority="11">
      <formula>L37="~"</formula>
    </cfRule>
    <cfRule type="expression" dxfId="1104" priority="12">
      <formula>L37="-"</formula>
    </cfRule>
  </conditionalFormatting>
  <conditionalFormatting sqref="L28">
    <cfRule type="expression" dxfId="1103" priority="13">
      <formula>L28="~"</formula>
    </cfRule>
    <cfRule type="expression" dxfId="1102" priority="14">
      <formula>L28="-"</formula>
    </cfRule>
  </conditionalFormatting>
  <conditionalFormatting sqref="L29">
    <cfRule type="expression" dxfId="1101" priority="15">
      <formula>L29="~"</formula>
    </cfRule>
    <cfRule type="expression" dxfId="1100" priority="16">
      <formula>L29="-"</formula>
    </cfRule>
  </conditionalFormatting>
  <conditionalFormatting sqref="L30">
    <cfRule type="expression" dxfId="1099" priority="17">
      <formula>L30="~"</formula>
    </cfRule>
    <cfRule type="expression" dxfId="1098" priority="18">
      <formula>L30="-"</formula>
    </cfRule>
  </conditionalFormatting>
  <conditionalFormatting sqref="L33">
    <cfRule type="expression" dxfId="1097" priority="19">
      <formula>L33="~"</formula>
    </cfRule>
    <cfRule type="expression" dxfId="1096" priority="20">
      <formula>L33="-"</formula>
    </cfRule>
  </conditionalFormatting>
  <conditionalFormatting sqref="L32">
    <cfRule type="expression" dxfId="1095" priority="21">
      <formula>L32="~"</formula>
    </cfRule>
    <cfRule type="expression" dxfId="1094" priority="22">
      <formula>L32="-"</formula>
    </cfRule>
  </conditionalFormatting>
  <conditionalFormatting sqref="L35">
    <cfRule type="expression" dxfId="1093" priority="23">
      <formula>L35="~"</formula>
    </cfRule>
    <cfRule type="expression" dxfId="1092" priority="24">
      <formula>L35="-"</formula>
    </cfRule>
  </conditionalFormatting>
  <conditionalFormatting sqref="L36">
    <cfRule type="expression" dxfId="1091" priority="25">
      <formula>L36="~"</formula>
    </cfRule>
    <cfRule type="expression" dxfId="1090" priority="26">
      <formula>L36="-"</formula>
    </cfRule>
  </conditionalFormatting>
  <conditionalFormatting sqref="L38">
    <cfRule type="expression" dxfId="1089" priority="27">
      <formula>L38="~"</formula>
    </cfRule>
    <cfRule type="expression" dxfId="1088" priority="28">
      <formula>L38="-"</formula>
    </cfRule>
  </conditionalFormatting>
  <conditionalFormatting sqref="L41">
    <cfRule type="expression" dxfId="1087" priority="29">
      <formula>L41="~"</formula>
    </cfRule>
    <cfRule type="expression" dxfId="1086" priority="30">
      <formula>L41="-"</formula>
    </cfRule>
  </conditionalFormatting>
  <conditionalFormatting sqref="L40">
    <cfRule type="expression" dxfId="1085" priority="31">
      <formula>L40="~"</formula>
    </cfRule>
    <cfRule type="expression" dxfId="1084" priority="32">
      <formula>L40="-"</formula>
    </cfRule>
  </conditionalFormatting>
  <conditionalFormatting sqref="L42">
    <cfRule type="expression" dxfId="1083" priority="33">
      <formula>L42="~"</formula>
    </cfRule>
    <cfRule type="expression" dxfId="1082" priority="34">
      <formula>L42="-"</formula>
    </cfRule>
  </conditionalFormatting>
  <conditionalFormatting sqref="M32">
    <cfRule type="expression" dxfId="1081" priority="35">
      <formula>M32="~"</formula>
    </cfRule>
    <cfRule type="expression" dxfId="1080" priority="36">
      <formula>M32="-"</formula>
    </cfRule>
  </conditionalFormatting>
  <conditionalFormatting sqref="M33">
    <cfRule type="expression" dxfId="1079" priority="37">
      <formula>M33="~"</formula>
    </cfRule>
    <cfRule type="expression" dxfId="1078" priority="38">
      <formula>M33="-"</formula>
    </cfRule>
  </conditionalFormatting>
  <conditionalFormatting sqref="M34">
    <cfRule type="expression" dxfId="1077" priority="39">
      <formula>M34="~"</formula>
    </cfRule>
    <cfRule type="expression" dxfId="1076" priority="40">
      <formula>M34="-"</formula>
    </cfRule>
  </conditionalFormatting>
  <conditionalFormatting sqref="M37">
    <cfRule type="expression" dxfId="1075" priority="41">
      <formula>M37="~"</formula>
    </cfRule>
    <cfRule type="expression" dxfId="1074" priority="42">
      <formula>M37="-"</formula>
    </cfRule>
  </conditionalFormatting>
  <conditionalFormatting sqref="M36">
    <cfRule type="expression" dxfId="1073" priority="43">
      <formula>M36="~"</formula>
    </cfRule>
    <cfRule type="expression" dxfId="1072" priority="44">
      <formula>M36="-"</formula>
    </cfRule>
  </conditionalFormatting>
  <conditionalFormatting sqref="M38">
    <cfRule type="expression" dxfId="1071" priority="45">
      <formula>M38="~"</formula>
    </cfRule>
    <cfRule type="expression" dxfId="1070" priority="46">
      <formula>M38="-"</formula>
    </cfRule>
  </conditionalFormatting>
  <conditionalFormatting sqref="M39">
    <cfRule type="expression" dxfId="1069" priority="47">
      <formula>M39="~"</formula>
    </cfRule>
    <cfRule type="expression" dxfId="1068" priority="48">
      <formula>M39="-"</formula>
    </cfRule>
  </conditionalFormatting>
  <conditionalFormatting sqref="M28">
    <cfRule type="expression" dxfId="1067" priority="49">
      <formula>M28="~"</formula>
    </cfRule>
    <cfRule type="expression" dxfId="1066" priority="50">
      <formula>M28="-"</formula>
    </cfRule>
  </conditionalFormatting>
  <conditionalFormatting sqref="M29">
    <cfRule type="expression" dxfId="1065" priority="51">
      <formula>M29="~"</formula>
    </cfRule>
    <cfRule type="expression" dxfId="1064" priority="52">
      <formula>M29="-"</formula>
    </cfRule>
  </conditionalFormatting>
  <conditionalFormatting sqref="M40">
    <cfRule type="expression" dxfId="1063" priority="53">
      <formula>M40="~"</formula>
    </cfRule>
    <cfRule type="expression" dxfId="1062" priority="54">
      <formula>M40="-"</formula>
    </cfRule>
  </conditionalFormatting>
  <conditionalFormatting sqref="M41">
    <cfRule type="expression" dxfId="1061" priority="55">
      <formula>M41="~"</formula>
    </cfRule>
    <cfRule type="expression" dxfId="1060" priority="56">
      <formula>M41="-"</formula>
    </cfRule>
  </conditionalFormatting>
  <conditionalFormatting sqref="M42">
    <cfRule type="expression" dxfId="1059" priority="57">
      <formula>M42="~"</formula>
    </cfRule>
    <cfRule type="expression" dxfId="1058" priority="58">
      <formula>M42="-"</formula>
    </cfRule>
  </conditionalFormatting>
  <conditionalFormatting sqref="J16">
    <cfRule type="expression" dxfId="1057" priority="59">
      <formula>J16="~"</formula>
    </cfRule>
    <cfRule type="expression" dxfId="1056" priority="60">
      <formula>J16="-"</formula>
    </cfRule>
  </conditionalFormatting>
  <conditionalFormatting sqref="L17">
    <cfRule type="expression" dxfId="1055" priority="61">
      <formula>L17="~"</formula>
    </cfRule>
    <cfRule type="expression" dxfId="1054" priority="62">
      <formula>L17="-"</formula>
    </cfRule>
  </conditionalFormatting>
  <conditionalFormatting sqref="L18">
    <cfRule type="expression" dxfId="1053" priority="63">
      <formula>L18="~"</formula>
    </cfRule>
    <cfRule type="expression" dxfId="1052" priority="64">
      <formula>L18="-"</formula>
    </cfRule>
  </conditionalFormatting>
  <conditionalFormatting sqref="L16">
    <cfRule type="expression" dxfId="1051" priority="65">
      <formula>L16="~"</formula>
    </cfRule>
    <cfRule type="expression" dxfId="1050" priority="66">
      <formula>L16="-"</formula>
    </cfRule>
  </conditionalFormatting>
  <conditionalFormatting sqref="M30">
    <cfRule type="expression" dxfId="1049" priority="67">
      <formula>M30="~"</formula>
    </cfRule>
    <cfRule type="expression" dxfId="1048" priority="68">
      <formula>M30="-"</formula>
    </cfRule>
  </conditionalFormatting>
  <conditionalFormatting sqref="J18">
    <cfRule type="expression" dxfId="1047" priority="69">
      <formula>J18="~"</formula>
    </cfRule>
    <cfRule type="expression" dxfId="1046" priority="70">
      <formula>J18="-"</formula>
    </cfRule>
  </conditionalFormatting>
  <conditionalFormatting sqref="K16">
    <cfRule type="expression" dxfId="1045" priority="71">
      <formula>K16="~"</formula>
    </cfRule>
    <cfRule type="expression" dxfId="1044" priority="72">
      <formula>K16="-"</formula>
    </cfRule>
  </conditionalFormatting>
  <conditionalFormatting sqref="K18">
    <cfRule type="expression" dxfId="1043" priority="73">
      <formula>K18="~"</formula>
    </cfRule>
    <cfRule type="expression" dxfId="1042" priority="74">
      <formula>K18="-"</formula>
    </cfRule>
  </conditionalFormatting>
  <conditionalFormatting sqref="M6">
    <cfRule type="expression" dxfId="1041" priority="75">
      <formula>M6="~"</formula>
    </cfRule>
    <cfRule type="expression" dxfId="1040" priority="76">
      <formula>M6="-"</formula>
    </cfRule>
  </conditionalFormatting>
  <conditionalFormatting sqref="L34">
    <cfRule type="expression" dxfId="1039" priority="77">
      <formula>L34="~"</formula>
    </cfRule>
    <cfRule type="expression" dxfId="1038" priority="78">
      <formula>L34="-"</formula>
    </cfRule>
  </conditionalFormatting>
  <conditionalFormatting sqref="M35">
    <cfRule type="expression" dxfId="1037" priority="79">
      <formula>M35="~"</formula>
    </cfRule>
    <cfRule type="expression" dxfId="1036" priority="80">
      <formula>M35="-"</formula>
    </cfRule>
  </conditionalFormatting>
  <conditionalFormatting sqref="M7">
    <cfRule type="expression" dxfId="1035" priority="81">
      <formula>M7="~"</formula>
    </cfRule>
    <cfRule type="expression" dxfId="1034" priority="82">
      <formula>M7="-"</formula>
    </cfRule>
  </conditionalFormatting>
  <conditionalFormatting sqref="J17">
    <cfRule type="expression" dxfId="1033" priority="83">
      <formula>J17="~"</formula>
    </cfRule>
    <cfRule type="expression" dxfId="1032" priority="84">
      <formula>J17="-"</formula>
    </cfRule>
  </conditionalFormatting>
  <conditionalFormatting sqref="K17">
    <cfRule type="expression" dxfId="1031" priority="85">
      <formula>K17="~"</formula>
    </cfRule>
    <cfRule type="expression" dxfId="1030" priority="86">
      <formula>K17="-"</formula>
    </cfRule>
  </conditionalFormatting>
  <conditionalFormatting sqref="L4:L15">
    <cfRule type="expression" dxfId="1029" priority="87">
      <formula>L4="~"</formula>
    </cfRule>
    <cfRule type="expression" dxfId="1028" priority="88">
      <formula>L4="-"</formula>
    </cfRule>
  </conditionalFormatting>
  <conditionalFormatting sqref="K4:K15">
    <cfRule type="expression" dxfId="1027" priority="89">
      <formula>K4="~"</formula>
    </cfRule>
    <cfRule type="expression" dxfId="1026" priority="90">
      <formula>K4="-"</formula>
    </cfRule>
  </conditionalFormatting>
  <conditionalFormatting sqref="L31">
    <cfRule type="expression" dxfId="1025" priority="91">
      <formula>L31="~"</formula>
    </cfRule>
    <cfRule type="expression" dxfId="1024" priority="92">
      <formula>L31="-"</formula>
    </cfRule>
  </conditionalFormatting>
  <conditionalFormatting sqref="M31">
    <cfRule type="expression" dxfId="1023" priority="93">
      <formula>M31="~"</formula>
    </cfRule>
    <cfRule type="expression" dxfId="1022" priority="94">
      <formula>M31="-"</formula>
    </cfRule>
  </conditionalFormatting>
  <conditionalFormatting sqref="N32">
    <cfRule type="expression" dxfId="1021" priority="95">
      <formula>N32="~"</formula>
    </cfRule>
    <cfRule type="expression" dxfId="1020" priority="96">
      <formula>N32="-"</formula>
    </cfRule>
  </conditionalFormatting>
  <conditionalFormatting sqref="N33">
    <cfRule type="expression" dxfId="1019" priority="97">
      <formula>N33="~"</formula>
    </cfRule>
    <cfRule type="expression" dxfId="1018" priority="98">
      <formula>N33="-"</formula>
    </cfRule>
  </conditionalFormatting>
  <conditionalFormatting sqref="N34">
    <cfRule type="expression" dxfId="1017" priority="99">
      <formula>N34="~"</formula>
    </cfRule>
    <cfRule type="expression" dxfId="1016" priority="100">
      <formula>N34="-"</formula>
    </cfRule>
  </conditionalFormatting>
  <conditionalFormatting sqref="N37">
    <cfRule type="expression" dxfId="1015" priority="101">
      <formula>N37="~"</formula>
    </cfRule>
    <cfRule type="expression" dxfId="1014" priority="102">
      <formula>N37="-"</formula>
    </cfRule>
  </conditionalFormatting>
  <conditionalFormatting sqref="N36">
    <cfRule type="expression" dxfId="1013" priority="103">
      <formula>N36="~"</formula>
    </cfRule>
    <cfRule type="expression" dxfId="1012" priority="104">
      <formula>N36="-"</formula>
    </cfRule>
  </conditionalFormatting>
  <conditionalFormatting sqref="N38">
    <cfRule type="expression" dxfId="1011" priority="105">
      <formula>N38="~"</formula>
    </cfRule>
    <cfRule type="expression" dxfId="1010" priority="106">
      <formula>N38="-"</formula>
    </cfRule>
  </conditionalFormatting>
  <conditionalFormatting sqref="N39">
    <cfRule type="expression" dxfId="1009" priority="107">
      <formula>N39="~"</formula>
    </cfRule>
    <cfRule type="expression" dxfId="1008" priority="108">
      <formula>N39="-"</formula>
    </cfRule>
  </conditionalFormatting>
  <conditionalFormatting sqref="N28">
    <cfRule type="expression" dxfId="1007" priority="109">
      <formula>N28="~"</formula>
    </cfRule>
    <cfRule type="expression" dxfId="1006" priority="110">
      <formula>N28="-"</formula>
    </cfRule>
  </conditionalFormatting>
  <conditionalFormatting sqref="N29">
    <cfRule type="expression" dxfId="1005" priority="111">
      <formula>N29="~"</formula>
    </cfRule>
    <cfRule type="expression" dxfId="1004" priority="112">
      <formula>N29="-"</formula>
    </cfRule>
  </conditionalFormatting>
  <conditionalFormatting sqref="N40">
    <cfRule type="expression" dxfId="1003" priority="113">
      <formula>N40="~"</formula>
    </cfRule>
    <cfRule type="expression" dxfId="1002" priority="114">
      <formula>N40="-"</formula>
    </cfRule>
  </conditionalFormatting>
  <conditionalFormatting sqref="N41">
    <cfRule type="expression" dxfId="1001" priority="115">
      <formula>N41="~"</formula>
    </cfRule>
    <cfRule type="expression" dxfId="1000" priority="116">
      <formula>N41="-"</formula>
    </cfRule>
  </conditionalFormatting>
  <conditionalFormatting sqref="N42">
    <cfRule type="expression" dxfId="999" priority="117">
      <formula>N42="~"</formula>
    </cfRule>
    <cfRule type="expression" dxfId="998" priority="118">
      <formula>N42="-"</formula>
    </cfRule>
  </conditionalFormatting>
  <conditionalFormatting sqref="N30">
    <cfRule type="expression" dxfId="997" priority="119">
      <formula>N30="~"</formula>
    </cfRule>
    <cfRule type="expression" dxfId="996" priority="120">
      <formula>N30="-"</formula>
    </cfRule>
  </conditionalFormatting>
  <conditionalFormatting sqref="N35">
    <cfRule type="expression" dxfId="995" priority="121">
      <formula>N35="~"</formula>
    </cfRule>
    <cfRule type="expression" dxfId="994" priority="122">
      <formula>N35="-"</formula>
    </cfRule>
  </conditionalFormatting>
  <conditionalFormatting sqref="N31">
    <cfRule type="expression" dxfId="993" priority="123">
      <formula>N31="~"</formula>
    </cfRule>
    <cfRule type="expression" dxfId="992" priority="124">
      <formula>N31="-"</formula>
    </cfRule>
  </conditionalFormatting>
  <conditionalFormatting sqref="O32">
    <cfRule type="expression" dxfId="991" priority="125">
      <formula>O32="~"</formula>
    </cfRule>
    <cfRule type="expression" dxfId="990" priority="126">
      <formula>O32="-"</formula>
    </cfRule>
  </conditionalFormatting>
  <conditionalFormatting sqref="O33">
    <cfRule type="expression" dxfId="989" priority="127">
      <formula>O33="~"</formula>
    </cfRule>
    <cfRule type="expression" dxfId="988" priority="128">
      <formula>O33="-"</formula>
    </cfRule>
  </conditionalFormatting>
  <conditionalFormatting sqref="O34">
    <cfRule type="expression" dxfId="987" priority="129">
      <formula>O34="~"</formula>
    </cfRule>
    <cfRule type="expression" dxfId="986" priority="130">
      <formula>O34="-"</formula>
    </cfRule>
  </conditionalFormatting>
  <conditionalFormatting sqref="O37">
    <cfRule type="expression" dxfId="985" priority="131">
      <formula>O37="~"</formula>
    </cfRule>
    <cfRule type="expression" dxfId="984" priority="132">
      <formula>O37="-"</formula>
    </cfRule>
  </conditionalFormatting>
  <conditionalFormatting sqref="O36">
    <cfRule type="expression" dxfId="983" priority="133">
      <formula>O36="~"</formula>
    </cfRule>
    <cfRule type="expression" dxfId="982" priority="134">
      <formula>O36="-"</formula>
    </cfRule>
  </conditionalFormatting>
  <conditionalFormatting sqref="O38">
    <cfRule type="expression" dxfId="981" priority="135">
      <formula>O38="~"</formula>
    </cfRule>
    <cfRule type="expression" dxfId="980" priority="136">
      <formula>O38="-"</formula>
    </cfRule>
  </conditionalFormatting>
  <conditionalFormatting sqref="O39">
    <cfRule type="expression" dxfId="979" priority="137">
      <formula>O39="~"</formula>
    </cfRule>
    <cfRule type="expression" dxfId="978" priority="138">
      <formula>O39="-"</formula>
    </cfRule>
  </conditionalFormatting>
  <conditionalFormatting sqref="O28">
    <cfRule type="expression" dxfId="977" priority="139">
      <formula>O28="~"</formula>
    </cfRule>
    <cfRule type="expression" dxfId="976" priority="140">
      <formula>O28="-"</formula>
    </cfRule>
  </conditionalFormatting>
  <conditionalFormatting sqref="O29">
    <cfRule type="expression" dxfId="975" priority="141">
      <formula>O29="~"</formula>
    </cfRule>
    <cfRule type="expression" dxfId="974" priority="142">
      <formula>O29="-"</formula>
    </cfRule>
  </conditionalFormatting>
  <conditionalFormatting sqref="O40">
    <cfRule type="expression" dxfId="973" priority="143">
      <formula>O40="~"</formula>
    </cfRule>
    <cfRule type="expression" dxfId="972" priority="144">
      <formula>O40="-"</formula>
    </cfRule>
  </conditionalFormatting>
  <conditionalFormatting sqref="O41">
    <cfRule type="expression" dxfId="971" priority="145">
      <formula>O41="~"</formula>
    </cfRule>
    <cfRule type="expression" dxfId="970" priority="146">
      <formula>O41="-"</formula>
    </cfRule>
  </conditionalFormatting>
  <conditionalFormatting sqref="O42">
    <cfRule type="expression" dxfId="969" priority="147">
      <formula>O42="~"</formula>
    </cfRule>
    <cfRule type="expression" dxfId="968" priority="148">
      <formula>O42="-"</formula>
    </cfRule>
  </conditionalFormatting>
  <conditionalFormatting sqref="O30">
    <cfRule type="expression" dxfId="967" priority="149">
      <formula>O30="~"</formula>
    </cfRule>
    <cfRule type="expression" dxfId="966" priority="150">
      <formula>O30="-"</formula>
    </cfRule>
  </conditionalFormatting>
  <conditionalFormatting sqref="O35">
    <cfRule type="expression" dxfId="965" priority="151">
      <formula>O35="~"</formula>
    </cfRule>
    <cfRule type="expression" dxfId="964" priority="152">
      <formula>O35="-"</formula>
    </cfRule>
  </conditionalFormatting>
  <conditionalFormatting sqref="O31">
    <cfRule type="expression" dxfId="963" priority="153">
      <formula>O31="~"</formula>
    </cfRule>
    <cfRule type="expression" dxfId="962" priority="154">
      <formula>O31="-"</formula>
    </cfRule>
  </conditionalFormatting>
  <conditionalFormatting sqref="P32">
    <cfRule type="expression" dxfId="961" priority="155">
      <formula>P32="~"</formula>
    </cfRule>
    <cfRule type="expression" dxfId="960" priority="156">
      <formula>P32="-"</formula>
    </cfRule>
  </conditionalFormatting>
  <conditionalFormatting sqref="P33">
    <cfRule type="expression" dxfId="959" priority="157">
      <formula>P33="~"</formula>
    </cfRule>
    <cfRule type="expression" dxfId="958" priority="158">
      <formula>P33="-"</formula>
    </cfRule>
  </conditionalFormatting>
  <conditionalFormatting sqref="P34">
    <cfRule type="expression" dxfId="957" priority="159">
      <formula>P34="~"</formula>
    </cfRule>
    <cfRule type="expression" dxfId="956" priority="160">
      <formula>P34="-"</formula>
    </cfRule>
  </conditionalFormatting>
  <conditionalFormatting sqref="P37">
    <cfRule type="expression" dxfId="955" priority="161">
      <formula>P37="~"</formula>
    </cfRule>
    <cfRule type="expression" dxfId="954" priority="162">
      <formula>P37="-"</formula>
    </cfRule>
  </conditionalFormatting>
  <conditionalFormatting sqref="P36">
    <cfRule type="expression" dxfId="953" priority="163">
      <formula>P36="~"</formula>
    </cfRule>
    <cfRule type="expression" dxfId="952" priority="164">
      <formula>P36="-"</formula>
    </cfRule>
  </conditionalFormatting>
  <conditionalFormatting sqref="P38">
    <cfRule type="expression" dxfId="951" priority="165">
      <formula>P38="~"</formula>
    </cfRule>
    <cfRule type="expression" dxfId="950" priority="166">
      <formula>P38="-"</formula>
    </cfRule>
  </conditionalFormatting>
  <conditionalFormatting sqref="P39">
    <cfRule type="expression" dxfId="949" priority="167">
      <formula>P39="~"</formula>
    </cfRule>
    <cfRule type="expression" dxfId="948" priority="168">
      <formula>P39="-"</formula>
    </cfRule>
  </conditionalFormatting>
  <conditionalFormatting sqref="P28">
    <cfRule type="expression" dxfId="947" priority="169">
      <formula>P28="~"</formula>
    </cfRule>
    <cfRule type="expression" dxfId="946" priority="170">
      <formula>P28="-"</formula>
    </cfRule>
  </conditionalFormatting>
  <conditionalFormatting sqref="P29">
    <cfRule type="expression" dxfId="945" priority="171">
      <formula>P29="~"</formula>
    </cfRule>
    <cfRule type="expression" dxfId="944" priority="172">
      <formula>P29="-"</formula>
    </cfRule>
  </conditionalFormatting>
  <conditionalFormatting sqref="P40">
    <cfRule type="expression" dxfId="943" priority="173">
      <formula>P40="~"</formula>
    </cfRule>
    <cfRule type="expression" dxfId="942" priority="174">
      <formula>P40="-"</formula>
    </cfRule>
  </conditionalFormatting>
  <conditionalFormatting sqref="P41">
    <cfRule type="expression" dxfId="941" priority="175">
      <formula>P41="~"</formula>
    </cfRule>
    <cfRule type="expression" dxfId="940" priority="176">
      <formula>P41="-"</formula>
    </cfRule>
  </conditionalFormatting>
  <conditionalFormatting sqref="P42">
    <cfRule type="expression" dxfId="939" priority="177">
      <formula>P42="~"</formula>
    </cfRule>
    <cfRule type="expression" dxfId="938" priority="178">
      <formula>P42="-"</formula>
    </cfRule>
  </conditionalFormatting>
  <conditionalFormatting sqref="P30">
    <cfRule type="expression" dxfId="937" priority="179">
      <formula>P30="~"</formula>
    </cfRule>
    <cfRule type="expression" dxfId="936" priority="180">
      <formula>P30="-"</formula>
    </cfRule>
  </conditionalFormatting>
  <conditionalFormatting sqref="P35">
    <cfRule type="expression" dxfId="935" priority="181">
      <formula>P35="~"</formula>
    </cfRule>
    <cfRule type="expression" dxfId="934" priority="182">
      <formula>P35="-"</formula>
    </cfRule>
  </conditionalFormatting>
  <conditionalFormatting sqref="P31">
    <cfRule type="expression" dxfId="933" priority="183">
      <formula>P31="~"</formula>
    </cfRule>
    <cfRule type="expression" dxfId="932" priority="184">
      <formula>P31="-"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2311-0AC6-4F2B-B3F4-982C584F46EF}">
  <dimension ref="A1:AMK43"/>
  <sheetViews>
    <sheetView zoomScale="70" zoomScaleNormal="70" workbookViewId="0">
      <selection activeCell="H4" activeCellId="1" sqref="D4:D19 H4:H19"/>
    </sheetView>
  </sheetViews>
  <sheetFormatPr defaultRowHeight="15" x14ac:dyDescent="0.25"/>
  <cols>
    <col min="1" max="1" width="22.7109375" style="2" customWidth="1"/>
    <col min="2" max="4" width="9.5703125" style="2" customWidth="1"/>
    <col min="5" max="7" width="9.28515625" style="2" customWidth="1"/>
    <col min="8" max="8" width="9.140625" style="2" customWidth="1"/>
    <col min="9" max="10" width="9.28515625" style="2" customWidth="1"/>
    <col min="11" max="11" width="12.85546875" style="2" customWidth="1"/>
    <col min="12" max="12" width="10.140625" style="2" customWidth="1"/>
    <col min="13" max="13" width="12" style="2" customWidth="1"/>
    <col min="14" max="14" width="10.140625" style="2" customWidth="1"/>
    <col min="15" max="15" width="12" style="2" customWidth="1"/>
    <col min="16" max="16" width="10.140625" style="2" customWidth="1"/>
    <col min="17" max="1025" width="8.5703125" style="2" customWidth="1"/>
  </cols>
  <sheetData>
    <row r="1" spans="1:15" ht="15.75" thickBot="1" x14ac:dyDescent="0.3"/>
    <row r="2" spans="1:15" ht="15.75" customHeight="1" thickBot="1" x14ac:dyDescent="0.3">
      <c r="B2" s="153" t="s">
        <v>0</v>
      </c>
      <c r="C2" s="153"/>
      <c r="D2" s="154" t="s">
        <v>1</v>
      </c>
      <c r="E2" s="154"/>
      <c r="F2" s="155" t="s">
        <v>2</v>
      </c>
      <c r="G2" s="155"/>
      <c r="H2" s="156" t="s">
        <v>25</v>
      </c>
      <c r="I2" s="156"/>
      <c r="J2" s="154" t="s">
        <v>3</v>
      </c>
      <c r="K2" s="154"/>
      <c r="L2" s="154"/>
      <c r="M2" s="154"/>
      <c r="N2" s="157" t="s">
        <v>26</v>
      </c>
      <c r="O2" s="157"/>
    </row>
    <row r="3" spans="1:15" ht="15.75" thickBot="1" x14ac:dyDescent="0.3">
      <c r="B3" s="69" t="s">
        <v>4</v>
      </c>
      <c r="C3" s="70" t="s">
        <v>5</v>
      </c>
      <c r="D3" s="69" t="s">
        <v>4</v>
      </c>
      <c r="E3" s="71" t="s">
        <v>5</v>
      </c>
      <c r="F3" s="72" t="s">
        <v>4</v>
      </c>
      <c r="G3" s="70" t="s">
        <v>5</v>
      </c>
      <c r="H3" s="69" t="s">
        <v>4</v>
      </c>
      <c r="I3" s="70" t="s">
        <v>5</v>
      </c>
      <c r="J3" s="69" t="s">
        <v>0</v>
      </c>
      <c r="K3" s="75" t="s">
        <v>1</v>
      </c>
      <c r="L3" s="75" t="s">
        <v>2</v>
      </c>
      <c r="M3" s="71" t="s">
        <v>27</v>
      </c>
      <c r="N3" s="73" t="s">
        <v>4</v>
      </c>
      <c r="O3" s="74" t="s">
        <v>5</v>
      </c>
    </row>
    <row r="4" spans="1:15" x14ac:dyDescent="0.25">
      <c r="A4" s="76" t="s">
        <v>6</v>
      </c>
      <c r="B4" s="6">
        <v>0.19980000000000001</v>
      </c>
      <c r="C4" s="7">
        <v>4.2999999999999999E-4</v>
      </c>
      <c r="D4" s="6">
        <v>0.58599999999999997</v>
      </c>
      <c r="E4" s="8">
        <v>4.4999999999999999E-4</v>
      </c>
      <c r="F4" s="52">
        <v>0.82435999999999998</v>
      </c>
      <c r="G4" s="7">
        <v>9.6500000000000006E-3</v>
      </c>
      <c r="H4" s="79">
        <v>47.5</v>
      </c>
      <c r="I4" s="80">
        <v>557.49884999999995</v>
      </c>
      <c r="J4" s="81" t="s">
        <v>7</v>
      </c>
      <c r="K4" s="82" t="s">
        <v>7</v>
      </c>
      <c r="L4" s="82" t="s">
        <v>8</v>
      </c>
      <c r="M4" s="84" t="s">
        <v>8</v>
      </c>
      <c r="N4" s="77">
        <v>1E-3</v>
      </c>
      <c r="O4" s="78">
        <v>0</v>
      </c>
    </row>
    <row r="5" spans="1:15" x14ac:dyDescent="0.25">
      <c r="A5" s="85" t="s">
        <v>9</v>
      </c>
      <c r="B5" s="6">
        <v>0.2094</v>
      </c>
      <c r="C5" s="7">
        <v>6.4000000000000005E-4</v>
      </c>
      <c r="D5" s="6">
        <v>0.57099999999999995</v>
      </c>
      <c r="E5" s="8">
        <v>7.9000000000000001E-4</v>
      </c>
      <c r="F5" s="52">
        <v>0.91044000000000003</v>
      </c>
      <c r="G5" s="7">
        <v>1.034E-2</v>
      </c>
      <c r="H5" s="79">
        <v>41.5</v>
      </c>
      <c r="I5" s="80">
        <v>644.46437000000003</v>
      </c>
      <c r="J5" s="81" t="s">
        <v>7</v>
      </c>
      <c r="K5" s="82" t="s">
        <v>7</v>
      </c>
      <c r="L5" s="82" t="s">
        <v>8</v>
      </c>
      <c r="M5" s="84" t="s">
        <v>8</v>
      </c>
      <c r="N5" s="77">
        <v>1E-3</v>
      </c>
      <c r="O5" s="78">
        <v>0</v>
      </c>
    </row>
    <row r="6" spans="1:15" x14ac:dyDescent="0.25">
      <c r="A6" s="85" t="s">
        <v>10</v>
      </c>
      <c r="B6" s="6">
        <v>0.20835000000000001</v>
      </c>
      <c r="C6" s="7">
        <v>6.4999999999999997E-4</v>
      </c>
      <c r="D6" s="6">
        <v>0.57050000000000001</v>
      </c>
      <c r="E6" s="8">
        <v>8.4999999999999995E-4</v>
      </c>
      <c r="F6" s="52">
        <v>0.90832999999999997</v>
      </c>
      <c r="G6" s="7">
        <v>9.3100000000000006E-3</v>
      </c>
      <c r="H6" s="79">
        <v>47</v>
      </c>
      <c r="I6" s="80">
        <v>564.27125999999998</v>
      </c>
      <c r="J6" s="81" t="s">
        <v>7</v>
      </c>
      <c r="K6" s="82" t="s">
        <v>7</v>
      </c>
      <c r="L6" s="82" t="s">
        <v>8</v>
      </c>
      <c r="M6" s="84" t="s">
        <v>8</v>
      </c>
      <c r="N6" s="77">
        <v>1E-3</v>
      </c>
      <c r="O6" s="78">
        <v>0</v>
      </c>
    </row>
    <row r="7" spans="1:15" x14ac:dyDescent="0.25">
      <c r="A7" s="85" t="s">
        <v>11</v>
      </c>
      <c r="B7" s="6">
        <v>0.19359999999999999</v>
      </c>
      <c r="C7" s="7">
        <v>5.4000000000000001E-4</v>
      </c>
      <c r="D7" s="6">
        <v>0.6</v>
      </c>
      <c r="E7" s="8">
        <v>6.2E-4</v>
      </c>
      <c r="F7" s="52">
        <v>0.71926999999999996</v>
      </c>
      <c r="G7" s="7">
        <v>9.6699999999999998E-3</v>
      </c>
      <c r="H7" s="79">
        <v>36.5</v>
      </c>
      <c r="I7" s="80">
        <v>525.23677999999995</v>
      </c>
      <c r="J7" s="81" t="s">
        <v>7</v>
      </c>
      <c r="K7" s="82" t="s">
        <v>7</v>
      </c>
      <c r="L7" s="83" t="s">
        <v>24</v>
      </c>
      <c r="M7" s="83" t="s">
        <v>24</v>
      </c>
      <c r="N7" s="77">
        <v>1E-3</v>
      </c>
      <c r="O7" s="78">
        <v>0</v>
      </c>
    </row>
    <row r="8" spans="1:15" x14ac:dyDescent="0.25">
      <c r="A8" s="86" t="s">
        <v>12</v>
      </c>
      <c r="B8" s="12">
        <v>0.21704999999999999</v>
      </c>
      <c r="C8" s="13">
        <v>4.0000000000000002E-4</v>
      </c>
      <c r="D8" s="12">
        <v>0.5645</v>
      </c>
      <c r="E8" s="14">
        <v>7.1000000000000002E-4</v>
      </c>
      <c r="F8" s="55">
        <v>0.91064000000000001</v>
      </c>
      <c r="G8" s="13">
        <v>8.8999999999999999E-3</v>
      </c>
      <c r="H8" s="89">
        <v>75</v>
      </c>
      <c r="I8" s="90">
        <v>1536.7643700000001</v>
      </c>
      <c r="J8" s="81" t="s">
        <v>7</v>
      </c>
      <c r="K8" s="82" t="s">
        <v>7</v>
      </c>
      <c r="L8" s="82" t="s">
        <v>8</v>
      </c>
      <c r="M8" s="84" t="s">
        <v>7</v>
      </c>
      <c r="N8" s="87">
        <v>0</v>
      </c>
      <c r="O8" s="88">
        <v>0</v>
      </c>
    </row>
    <row r="9" spans="1:15" x14ac:dyDescent="0.25">
      <c r="A9" s="86" t="s">
        <v>13</v>
      </c>
      <c r="B9" s="12">
        <v>0.22109999999999999</v>
      </c>
      <c r="C9" s="13">
        <v>3.6000000000000002E-4</v>
      </c>
      <c r="D9" s="12">
        <v>0.55700000000000005</v>
      </c>
      <c r="E9" s="14">
        <v>7.1000000000000002E-4</v>
      </c>
      <c r="F9" s="55">
        <v>0.91652999999999996</v>
      </c>
      <c r="G9" s="13">
        <v>4.9199999999999999E-3</v>
      </c>
      <c r="H9" s="89">
        <v>67</v>
      </c>
      <c r="I9" s="90">
        <v>1510.34023</v>
      </c>
      <c r="J9" s="81" t="s">
        <v>7</v>
      </c>
      <c r="K9" s="82" t="s">
        <v>7</v>
      </c>
      <c r="L9" s="82" t="s">
        <v>7</v>
      </c>
      <c r="M9" s="84" t="s">
        <v>7</v>
      </c>
      <c r="N9" s="87">
        <v>0</v>
      </c>
      <c r="O9" s="88">
        <v>0</v>
      </c>
    </row>
    <row r="10" spans="1:15" x14ac:dyDescent="0.25">
      <c r="A10" s="86" t="s">
        <v>14</v>
      </c>
      <c r="B10" s="12">
        <v>0.21035000000000001</v>
      </c>
      <c r="C10" s="13">
        <v>6.8000000000000005E-4</v>
      </c>
      <c r="D10" s="12">
        <v>0.57799999999999996</v>
      </c>
      <c r="E10" s="14">
        <v>9.6000000000000002E-4</v>
      </c>
      <c r="F10" s="55">
        <v>0.90571999999999997</v>
      </c>
      <c r="G10" s="13">
        <v>8.7399999999999995E-3</v>
      </c>
      <c r="H10" s="89">
        <v>76.5</v>
      </c>
      <c r="I10" s="90">
        <v>1311.7057500000001</v>
      </c>
      <c r="J10" s="81" t="s">
        <v>7</v>
      </c>
      <c r="K10" s="82" t="s">
        <v>7</v>
      </c>
      <c r="L10" s="82" t="s">
        <v>8</v>
      </c>
      <c r="M10" s="84" t="s">
        <v>7</v>
      </c>
      <c r="N10" s="87">
        <v>0</v>
      </c>
      <c r="O10" s="88">
        <v>0</v>
      </c>
    </row>
    <row r="11" spans="1:15" x14ac:dyDescent="0.25">
      <c r="A11" s="86" t="s">
        <v>15</v>
      </c>
      <c r="B11" s="12">
        <v>0.21809999999999999</v>
      </c>
      <c r="C11" s="13">
        <v>5.0000000000000001E-4</v>
      </c>
      <c r="D11" s="12">
        <v>0.5625</v>
      </c>
      <c r="E11" s="14">
        <v>8.8000000000000003E-4</v>
      </c>
      <c r="F11" s="55">
        <v>0.90569</v>
      </c>
      <c r="G11" s="13">
        <v>9.0299999999999998E-3</v>
      </c>
      <c r="H11" s="89">
        <v>80.5</v>
      </c>
      <c r="I11" s="90">
        <v>1272.97586</v>
      </c>
      <c r="J11" s="81" t="s">
        <v>7</v>
      </c>
      <c r="K11" s="82" t="s">
        <v>7</v>
      </c>
      <c r="L11" s="82" t="s">
        <v>8</v>
      </c>
      <c r="M11" s="84" t="s">
        <v>7</v>
      </c>
      <c r="N11" s="87">
        <v>0</v>
      </c>
      <c r="O11" s="88">
        <v>0</v>
      </c>
    </row>
    <row r="12" spans="1:15" x14ac:dyDescent="0.25">
      <c r="A12" s="91" t="s">
        <v>16</v>
      </c>
      <c r="B12" s="16">
        <v>0.23044999999999999</v>
      </c>
      <c r="C12" s="17">
        <v>1.1E-4</v>
      </c>
      <c r="D12" s="16">
        <v>0.53700000000000003</v>
      </c>
      <c r="E12" s="18">
        <v>4.0000000000000002E-4</v>
      </c>
      <c r="F12" s="58">
        <v>0.91064000000000001</v>
      </c>
      <c r="G12" s="17">
        <v>1.7899999999999999E-3</v>
      </c>
      <c r="H12" s="94">
        <v>136</v>
      </c>
      <c r="I12" s="95">
        <v>3576.1482799999999</v>
      </c>
      <c r="J12" s="81" t="s">
        <v>7</v>
      </c>
      <c r="K12" s="82" t="s">
        <v>7</v>
      </c>
      <c r="L12" s="82" t="s">
        <v>7</v>
      </c>
      <c r="M12" s="84" t="s">
        <v>7</v>
      </c>
      <c r="N12" s="92">
        <v>0</v>
      </c>
      <c r="O12" s="93">
        <v>0</v>
      </c>
    </row>
    <row r="13" spans="1:15" x14ac:dyDescent="0.25">
      <c r="A13" s="91" t="s">
        <v>17</v>
      </c>
      <c r="B13" s="16">
        <v>0.22664999999999999</v>
      </c>
      <c r="C13" s="17">
        <v>2.9E-4</v>
      </c>
      <c r="D13" s="16">
        <v>0.54600000000000004</v>
      </c>
      <c r="E13" s="18">
        <v>5.9999999999999995E-4</v>
      </c>
      <c r="F13" s="58">
        <v>0.91303000000000001</v>
      </c>
      <c r="G13" s="17">
        <v>4.47E-3</v>
      </c>
      <c r="H13" s="94">
        <v>141</v>
      </c>
      <c r="I13" s="95">
        <v>3127.33448</v>
      </c>
      <c r="J13" s="81" t="s">
        <v>7</v>
      </c>
      <c r="K13" s="82" t="s">
        <v>7</v>
      </c>
      <c r="L13" s="82" t="s">
        <v>7</v>
      </c>
      <c r="M13" s="84" t="s">
        <v>7</v>
      </c>
      <c r="N13" s="92">
        <v>0</v>
      </c>
      <c r="O13" s="93">
        <v>0</v>
      </c>
    </row>
    <row r="14" spans="1:15" x14ac:dyDescent="0.25">
      <c r="A14" s="91" t="s">
        <v>18</v>
      </c>
      <c r="B14" s="16">
        <v>0.22509999999999999</v>
      </c>
      <c r="C14" s="17">
        <v>1.3999999999999999E-4</v>
      </c>
      <c r="D14" s="16">
        <v>0.54900000000000004</v>
      </c>
      <c r="E14" s="18">
        <v>5.1999999999999995E-4</v>
      </c>
      <c r="F14" s="58">
        <v>0.91283999999999998</v>
      </c>
      <c r="G14" s="17">
        <v>1.6800000000000001E-3</v>
      </c>
      <c r="H14" s="94">
        <v>154.5</v>
      </c>
      <c r="I14" s="95">
        <v>3146.7402299999999</v>
      </c>
      <c r="J14" s="96" t="s">
        <v>7</v>
      </c>
      <c r="K14" s="82" t="s">
        <v>7</v>
      </c>
      <c r="L14" s="82" t="s">
        <v>7</v>
      </c>
      <c r="M14" s="84" t="s">
        <v>7</v>
      </c>
      <c r="N14" s="92">
        <v>0</v>
      </c>
      <c r="O14" s="93">
        <v>0</v>
      </c>
    </row>
    <row r="15" spans="1:15" x14ac:dyDescent="0.25">
      <c r="A15" s="91" t="s">
        <v>19</v>
      </c>
      <c r="B15" s="16">
        <v>0.22975000000000001</v>
      </c>
      <c r="C15" s="17">
        <v>1.1E-4</v>
      </c>
      <c r="D15" s="16">
        <v>0.54</v>
      </c>
      <c r="E15" s="18">
        <v>3.8000000000000002E-4</v>
      </c>
      <c r="F15" s="58">
        <v>0.91415000000000002</v>
      </c>
      <c r="G15" s="17">
        <v>2.3000000000000001E-4</v>
      </c>
      <c r="H15" s="94">
        <v>147</v>
      </c>
      <c r="I15" s="95">
        <v>5909.2885100000003</v>
      </c>
      <c r="J15" s="81" t="s">
        <v>7</v>
      </c>
      <c r="K15" s="82" t="s">
        <v>7</v>
      </c>
      <c r="L15" s="82" t="s">
        <v>7</v>
      </c>
      <c r="M15" s="84" t="s">
        <v>7</v>
      </c>
      <c r="N15" s="92">
        <v>0</v>
      </c>
      <c r="O15" s="93">
        <v>0</v>
      </c>
    </row>
    <row r="16" spans="1:15" x14ac:dyDescent="0.25">
      <c r="A16" s="97" t="s">
        <v>20</v>
      </c>
      <c r="B16" s="20">
        <v>0.2379</v>
      </c>
      <c r="C16" s="21">
        <v>1.0000000000000001E-5</v>
      </c>
      <c r="D16" s="20">
        <v>0.52400000000000002</v>
      </c>
      <c r="E16" s="22">
        <v>4.0000000000000003E-5</v>
      </c>
      <c r="F16" s="61">
        <v>0.90730999999999995</v>
      </c>
      <c r="G16" s="21">
        <v>1.0000000000000001E-5</v>
      </c>
      <c r="H16" s="100">
        <v>906.5</v>
      </c>
      <c r="I16" s="101">
        <v>78321.420689999999</v>
      </c>
      <c r="J16" s="96" t="s">
        <v>8</v>
      </c>
      <c r="K16" s="82" t="s">
        <v>8</v>
      </c>
      <c r="L16" s="82" t="s">
        <v>7</v>
      </c>
      <c r="M16" s="84" t="s">
        <v>7</v>
      </c>
      <c r="N16" s="98">
        <v>0</v>
      </c>
      <c r="O16" s="99">
        <v>0</v>
      </c>
    </row>
    <row r="17" spans="1:16" x14ac:dyDescent="0.25">
      <c r="A17" s="97" t="s">
        <v>21</v>
      </c>
      <c r="B17" s="20">
        <v>0.23924999999999999</v>
      </c>
      <c r="C17" s="21">
        <v>1.0000000000000001E-5</v>
      </c>
      <c r="D17" s="20">
        <v>0.52100000000000002</v>
      </c>
      <c r="E17" s="22">
        <v>3.0000000000000001E-5</v>
      </c>
      <c r="F17" s="61">
        <v>0.90571999999999997</v>
      </c>
      <c r="G17" s="21">
        <v>0</v>
      </c>
      <c r="H17" s="100">
        <v>954.5</v>
      </c>
      <c r="I17" s="101">
        <v>52712.80575</v>
      </c>
      <c r="J17" s="83" t="s">
        <v>24</v>
      </c>
      <c r="K17" s="83" t="s">
        <v>24</v>
      </c>
      <c r="L17" s="82" t="s">
        <v>7</v>
      </c>
      <c r="M17" s="84" t="s">
        <v>7</v>
      </c>
      <c r="N17" s="98">
        <v>0</v>
      </c>
      <c r="O17" s="99">
        <v>0</v>
      </c>
    </row>
    <row r="18" spans="1:16" x14ac:dyDescent="0.25">
      <c r="A18" s="97" t="s">
        <v>22</v>
      </c>
      <c r="B18" s="20">
        <v>0.23855000000000001</v>
      </c>
      <c r="C18" s="21">
        <v>1.0000000000000001E-5</v>
      </c>
      <c r="D18" s="20">
        <v>0.52249999999999996</v>
      </c>
      <c r="E18" s="22">
        <v>5.0000000000000002E-5</v>
      </c>
      <c r="F18" s="61">
        <v>0.90730999999999995</v>
      </c>
      <c r="G18" s="21">
        <v>0</v>
      </c>
      <c r="H18" s="100">
        <v>868.5</v>
      </c>
      <c r="I18" s="101">
        <v>43530.529889999998</v>
      </c>
      <c r="J18" s="96" t="s">
        <v>8</v>
      </c>
      <c r="K18" s="82" t="s">
        <v>8</v>
      </c>
      <c r="L18" s="82" t="s">
        <v>7</v>
      </c>
      <c r="M18" s="84" t="s">
        <v>7</v>
      </c>
      <c r="N18" s="98">
        <v>0</v>
      </c>
      <c r="O18" s="99">
        <v>0</v>
      </c>
    </row>
    <row r="19" spans="1:16" ht="15.75" thickBot="1" x14ac:dyDescent="0.3">
      <c r="A19" s="103" t="s">
        <v>23</v>
      </c>
      <c r="B19" s="24">
        <v>0.23780000000000001</v>
      </c>
      <c r="C19" s="25">
        <v>1.0000000000000001E-5</v>
      </c>
      <c r="D19" s="24">
        <v>0.52400000000000002</v>
      </c>
      <c r="E19" s="26">
        <v>5.0000000000000002E-5</v>
      </c>
      <c r="F19" s="64">
        <v>0.90935999999999995</v>
      </c>
      <c r="G19" s="25">
        <v>1.0000000000000001E-5</v>
      </c>
      <c r="H19" s="106">
        <v>928</v>
      </c>
      <c r="I19" s="107">
        <v>55173.909200000002</v>
      </c>
      <c r="J19" s="96" t="s">
        <v>8</v>
      </c>
      <c r="K19" s="96" t="s">
        <v>8</v>
      </c>
      <c r="L19" s="102" t="s">
        <v>7</v>
      </c>
      <c r="M19" s="108" t="s">
        <v>7</v>
      </c>
      <c r="N19" s="104">
        <v>0</v>
      </c>
      <c r="O19" s="105">
        <v>0</v>
      </c>
    </row>
    <row r="20" spans="1:16" x14ac:dyDescent="0.25">
      <c r="B20" s="109">
        <f>MAX(B4:B19)</f>
        <v>0.23924999999999999</v>
      </c>
      <c r="D20" s="109">
        <f>MIN(D4:D19)</f>
        <v>0.52100000000000002</v>
      </c>
      <c r="F20" s="67">
        <f>MIN(F4:F19)</f>
        <v>0.71926999999999996</v>
      </c>
      <c r="H20" s="109">
        <f>MIN(H4:H19)</f>
        <v>36.5</v>
      </c>
    </row>
    <row r="25" spans="1:16" ht="15.75" thickBot="1" x14ac:dyDescent="0.3">
      <c r="A25" s="2" t="s">
        <v>33</v>
      </c>
      <c r="B25" s="153" t="s">
        <v>28</v>
      </c>
      <c r="C25" s="153"/>
      <c r="D25" s="153" t="s">
        <v>29</v>
      </c>
      <c r="E25" s="153"/>
      <c r="F25" s="153" t="s">
        <v>30</v>
      </c>
      <c r="G25" s="153"/>
      <c r="H25" s="153" t="s">
        <v>31</v>
      </c>
      <c r="I25" s="153"/>
      <c r="J25" s="153" t="s">
        <v>32</v>
      </c>
      <c r="K25" s="153"/>
      <c r="L25" s="152" t="s">
        <v>3</v>
      </c>
      <c r="M25" s="152"/>
      <c r="N25" s="152"/>
      <c r="O25" s="152"/>
      <c r="P25" s="152"/>
    </row>
    <row r="26" spans="1:16" ht="15.75" thickBot="1" x14ac:dyDescent="0.3">
      <c r="B26" s="69" t="s">
        <v>4</v>
      </c>
      <c r="C26" s="70" t="s">
        <v>5</v>
      </c>
      <c r="D26" s="69" t="s">
        <v>4</v>
      </c>
      <c r="E26" s="70" t="s">
        <v>5</v>
      </c>
      <c r="F26" s="69" t="s">
        <v>4</v>
      </c>
      <c r="G26" s="70" t="s">
        <v>5</v>
      </c>
      <c r="H26" s="69" t="s">
        <v>4</v>
      </c>
      <c r="I26" s="70" t="s">
        <v>5</v>
      </c>
      <c r="J26" s="69" t="s">
        <v>4</v>
      </c>
      <c r="K26" s="70" t="s">
        <v>5</v>
      </c>
      <c r="L26" s="110" t="str">
        <f>B25</f>
        <v>HV@30</v>
      </c>
      <c r="M26" s="111" t="str">
        <f>D25</f>
        <v>HV@50</v>
      </c>
      <c r="N26" s="111" t="str">
        <f>F25</f>
        <v>HV@75</v>
      </c>
      <c r="O26" s="111" t="str">
        <f>H25</f>
        <v>HV@125</v>
      </c>
      <c r="P26" s="112" t="str">
        <f>J25</f>
        <v>HV@200</v>
      </c>
    </row>
    <row r="27" spans="1:16" x14ac:dyDescent="0.25">
      <c r="A27" s="76" t="s">
        <v>6</v>
      </c>
      <c r="B27" s="6">
        <v>0.17226050000000001</v>
      </c>
      <c r="C27" s="7">
        <v>4.4195811037241401E-4</v>
      </c>
      <c r="D27" s="6">
        <v>0.18827250000000001</v>
      </c>
      <c r="E27" s="7">
        <v>4.45325028447126E-4</v>
      </c>
      <c r="F27" s="6">
        <v>0.18827250000000001</v>
      </c>
      <c r="G27" s="7">
        <v>4.45325028447126E-4</v>
      </c>
      <c r="H27" s="6">
        <v>0.18827250000000001</v>
      </c>
      <c r="I27" s="7">
        <v>4.45325028447126E-4</v>
      </c>
      <c r="J27" s="6">
        <v>0.18827250000000001</v>
      </c>
      <c r="K27" s="7">
        <v>4.45325028447126E-4</v>
      </c>
      <c r="L27" s="81" t="s">
        <v>8</v>
      </c>
      <c r="M27" s="81" t="s">
        <v>8</v>
      </c>
      <c r="N27" s="81" t="s">
        <v>8</v>
      </c>
      <c r="O27" s="81" t="s">
        <v>8</v>
      </c>
      <c r="P27" s="81" t="s">
        <v>8</v>
      </c>
    </row>
    <row r="28" spans="1:16" x14ac:dyDescent="0.25">
      <c r="A28" s="85" t="s">
        <v>9</v>
      </c>
      <c r="B28" s="6">
        <v>0.17637900000000001</v>
      </c>
      <c r="C28" s="7">
        <v>7.8984606835057398E-4</v>
      </c>
      <c r="D28" s="6">
        <v>0.1864285</v>
      </c>
      <c r="E28" s="7">
        <v>6.7514341142643601E-4</v>
      </c>
      <c r="F28" s="6">
        <v>0.1864285</v>
      </c>
      <c r="G28" s="7">
        <v>6.7514341142643601E-4</v>
      </c>
      <c r="H28" s="6">
        <v>0.1864285</v>
      </c>
      <c r="I28" s="7">
        <v>6.7514341142643601E-4</v>
      </c>
      <c r="J28" s="6">
        <v>0.1864285</v>
      </c>
      <c r="K28" s="7">
        <v>6.7514341142643601E-4</v>
      </c>
      <c r="L28" s="81" t="s">
        <v>8</v>
      </c>
      <c r="M28" s="81" t="s">
        <v>8</v>
      </c>
      <c r="N28" s="81" t="s">
        <v>8</v>
      </c>
      <c r="O28" s="81" t="s">
        <v>8</v>
      </c>
      <c r="P28" s="81" t="s">
        <v>8</v>
      </c>
    </row>
    <row r="29" spans="1:16" x14ac:dyDescent="0.25">
      <c r="A29" s="85" t="s">
        <v>10</v>
      </c>
      <c r="B29" s="6">
        <v>0.18196850000000001</v>
      </c>
      <c r="C29" s="7">
        <v>7.4359812203333303E-4</v>
      </c>
      <c r="D29" s="6">
        <v>0.1991115</v>
      </c>
      <c r="E29" s="7">
        <v>6.5889440363333296E-4</v>
      </c>
      <c r="F29" s="6">
        <v>0.1991115</v>
      </c>
      <c r="G29" s="7">
        <v>6.5889440363333296E-4</v>
      </c>
      <c r="H29" s="6">
        <v>0.1991115</v>
      </c>
      <c r="I29" s="7">
        <v>6.5889440363333296E-4</v>
      </c>
      <c r="J29" s="6">
        <v>0.1991115</v>
      </c>
      <c r="K29" s="7">
        <v>6.5889440363333296E-4</v>
      </c>
      <c r="L29" s="81" t="s">
        <v>8</v>
      </c>
      <c r="M29" s="81" t="s">
        <v>8</v>
      </c>
      <c r="N29" s="81" t="s">
        <v>8</v>
      </c>
      <c r="O29" s="81" t="s">
        <v>8</v>
      </c>
      <c r="P29" s="81" t="s">
        <v>8</v>
      </c>
    </row>
    <row r="30" spans="1:16" x14ac:dyDescent="0.25">
      <c r="A30" s="85" t="s">
        <v>11</v>
      </c>
      <c r="B30" s="6">
        <v>0.1790215</v>
      </c>
      <c r="C30" s="7">
        <v>6.5175851624023004E-4</v>
      </c>
      <c r="D30" s="6">
        <v>0.188886</v>
      </c>
      <c r="E30" s="7">
        <v>5.9301308777471196E-4</v>
      </c>
      <c r="F30" s="6">
        <v>0.188886</v>
      </c>
      <c r="G30" s="7">
        <v>5.9301308777471196E-4</v>
      </c>
      <c r="H30" s="6">
        <v>0.188886</v>
      </c>
      <c r="I30" s="7">
        <v>5.9301308777471196E-4</v>
      </c>
      <c r="J30" s="6">
        <v>0.188886</v>
      </c>
      <c r="K30" s="7">
        <v>5.9301308777471196E-4</v>
      </c>
      <c r="L30" s="81" t="s">
        <v>8</v>
      </c>
      <c r="M30" s="81" t="s">
        <v>7</v>
      </c>
      <c r="N30" s="81" t="s">
        <v>7</v>
      </c>
      <c r="O30" s="81" t="s">
        <v>7</v>
      </c>
      <c r="P30" s="81" t="s">
        <v>7</v>
      </c>
    </row>
    <row r="31" spans="1:16" x14ac:dyDescent="0.25">
      <c r="A31" s="86" t="s">
        <v>12</v>
      </c>
      <c r="B31" s="12">
        <v>0.189499</v>
      </c>
      <c r="C31" s="13">
        <v>7.32239410455172E-4</v>
      </c>
      <c r="D31" s="12">
        <v>0.2101375</v>
      </c>
      <c r="E31" s="13">
        <v>5.9401696836896601E-4</v>
      </c>
      <c r="F31" s="12">
        <v>0.2101375</v>
      </c>
      <c r="G31" s="13">
        <v>5.9401696836896601E-4</v>
      </c>
      <c r="H31" s="12">
        <v>0.2101375</v>
      </c>
      <c r="I31" s="13">
        <v>5.9401696836896601E-4</v>
      </c>
      <c r="J31" s="12">
        <v>0.2101375</v>
      </c>
      <c r="K31" s="13">
        <v>5.9401696836896601E-4</v>
      </c>
      <c r="L31" s="113" t="s">
        <v>24</v>
      </c>
      <c r="M31" s="113" t="s">
        <v>24</v>
      </c>
      <c r="N31" s="113" t="s">
        <v>24</v>
      </c>
      <c r="O31" s="113" t="s">
        <v>24</v>
      </c>
      <c r="P31" s="113" t="s">
        <v>24</v>
      </c>
    </row>
    <row r="32" spans="1:16" x14ac:dyDescent="0.25">
      <c r="A32" s="86" t="s">
        <v>14</v>
      </c>
      <c r="B32" s="12">
        <v>0.186525</v>
      </c>
      <c r="C32" s="13">
        <v>7.1394914841379305E-4</v>
      </c>
      <c r="D32" s="12">
        <v>0.20644850000000001</v>
      </c>
      <c r="E32" s="13">
        <v>6.5211834138505698E-4</v>
      </c>
      <c r="F32" s="12">
        <v>0.20644850000000001</v>
      </c>
      <c r="G32" s="13">
        <v>6.5211834138505698E-4</v>
      </c>
      <c r="H32" s="12">
        <v>0.20644850000000001</v>
      </c>
      <c r="I32" s="13">
        <v>6.5211834138505698E-4</v>
      </c>
      <c r="J32" s="12">
        <v>0.20644850000000001</v>
      </c>
      <c r="K32" s="13">
        <v>6.5211834138505698E-4</v>
      </c>
      <c r="L32" s="81" t="s">
        <v>8</v>
      </c>
      <c r="M32" s="81" t="s">
        <v>8</v>
      </c>
      <c r="N32" s="81" t="s">
        <v>8</v>
      </c>
      <c r="O32" s="81" t="s">
        <v>8</v>
      </c>
      <c r="P32" s="81" t="s">
        <v>8</v>
      </c>
    </row>
    <row r="33" spans="1:16" x14ac:dyDescent="0.25">
      <c r="A33" s="86" t="s">
        <v>14</v>
      </c>
      <c r="B33" s="12">
        <v>0.17332600000000001</v>
      </c>
      <c r="C33" s="13">
        <v>5.7276277580344795E-4</v>
      </c>
      <c r="D33" s="12">
        <v>0.18621499999999999</v>
      </c>
      <c r="E33" s="13">
        <v>6.9140813910344796E-4</v>
      </c>
      <c r="F33" s="12">
        <v>0.18621499999999999</v>
      </c>
      <c r="G33" s="13">
        <v>6.9140813910344796E-4</v>
      </c>
      <c r="H33" s="12">
        <v>0.18621499999999999</v>
      </c>
      <c r="I33" s="13">
        <v>6.9140813910344796E-4</v>
      </c>
      <c r="J33" s="12">
        <v>0.18621499999999999</v>
      </c>
      <c r="K33" s="13">
        <v>6.9140813910344796E-4</v>
      </c>
      <c r="L33" s="81" t="s">
        <v>8</v>
      </c>
      <c r="M33" s="81" t="s">
        <v>8</v>
      </c>
      <c r="N33" s="81" t="s">
        <v>8</v>
      </c>
      <c r="O33" s="81" t="s">
        <v>8</v>
      </c>
      <c r="P33" s="81" t="s">
        <v>8</v>
      </c>
    </row>
    <row r="34" spans="1:16" x14ac:dyDescent="0.25">
      <c r="A34" s="86" t="s">
        <v>15</v>
      </c>
      <c r="B34" s="12">
        <v>0.18311849999999999</v>
      </c>
      <c r="C34" s="13">
        <v>5.56979250171264E-4</v>
      </c>
      <c r="D34" s="12">
        <v>0.18894949999999999</v>
      </c>
      <c r="E34" s="13">
        <v>4.44352701291954E-4</v>
      </c>
      <c r="F34" s="12">
        <v>0.18894949999999999</v>
      </c>
      <c r="G34" s="13">
        <v>4.44352701291954E-4</v>
      </c>
      <c r="H34" s="12">
        <v>0.18894949999999999</v>
      </c>
      <c r="I34" s="13">
        <v>4.44352701291954E-4</v>
      </c>
      <c r="J34" s="12">
        <v>0.18894949999999999</v>
      </c>
      <c r="K34" s="13">
        <v>4.44352701291954E-4</v>
      </c>
      <c r="L34" s="81" t="s">
        <v>8</v>
      </c>
      <c r="M34" s="81" t="s">
        <v>8</v>
      </c>
      <c r="N34" s="81" t="s">
        <v>8</v>
      </c>
      <c r="O34" s="81" t="s">
        <v>8</v>
      </c>
      <c r="P34" s="81" t="s">
        <v>8</v>
      </c>
    </row>
    <row r="35" spans="1:16" x14ac:dyDescent="0.25">
      <c r="A35" s="91" t="s">
        <v>16</v>
      </c>
      <c r="B35" s="16">
        <v>0.18743850000000001</v>
      </c>
      <c r="C35" s="17">
        <v>6.6625017885517195E-4</v>
      </c>
      <c r="D35" s="16">
        <v>0.20184650000000001</v>
      </c>
      <c r="E35" s="17">
        <v>7.7203853561034401E-4</v>
      </c>
      <c r="F35" s="16">
        <v>0.20184650000000001</v>
      </c>
      <c r="G35" s="17">
        <v>7.7203853561034401E-4</v>
      </c>
      <c r="H35" s="16">
        <v>0.20184650000000001</v>
      </c>
      <c r="I35" s="17">
        <v>7.7203853561034401E-4</v>
      </c>
      <c r="J35" s="16">
        <v>0.20184650000000001</v>
      </c>
      <c r="K35" s="17">
        <v>7.7203853561034401E-4</v>
      </c>
      <c r="L35" s="81" t="s">
        <v>8</v>
      </c>
      <c r="M35" s="81" t="s">
        <v>8</v>
      </c>
      <c r="N35" s="81" t="s">
        <v>8</v>
      </c>
      <c r="O35" s="81" t="s">
        <v>8</v>
      </c>
      <c r="P35" s="81" t="s">
        <v>8</v>
      </c>
    </row>
    <row r="36" spans="1:16" x14ac:dyDescent="0.25">
      <c r="A36" s="91" t="s">
        <v>17</v>
      </c>
      <c r="B36" s="16">
        <v>0.17287050000000001</v>
      </c>
      <c r="C36" s="17">
        <v>4.9960508667126497E-4</v>
      </c>
      <c r="D36" s="16">
        <v>0.19222500000000001</v>
      </c>
      <c r="E36" s="17">
        <v>4.79744149495402E-4</v>
      </c>
      <c r="F36" s="16">
        <v>0.19222500000000001</v>
      </c>
      <c r="G36" s="17">
        <v>4.79744149495402E-4</v>
      </c>
      <c r="H36" s="16">
        <v>0.19222500000000001</v>
      </c>
      <c r="I36" s="17">
        <v>4.79744149495402E-4</v>
      </c>
      <c r="J36" s="16">
        <v>0.19222500000000001</v>
      </c>
      <c r="K36" s="17">
        <v>4.79744149495402E-4</v>
      </c>
      <c r="L36" s="81" t="s">
        <v>8</v>
      </c>
      <c r="M36" s="81" t="s">
        <v>8</v>
      </c>
      <c r="N36" s="81" t="s">
        <v>8</v>
      </c>
      <c r="O36" s="81" t="s">
        <v>8</v>
      </c>
      <c r="P36" s="81" t="s">
        <v>8</v>
      </c>
    </row>
    <row r="37" spans="1:16" x14ac:dyDescent="0.25">
      <c r="A37" s="91" t="s">
        <v>18</v>
      </c>
      <c r="B37" s="16">
        <v>0.18276899999999999</v>
      </c>
      <c r="C37" s="17">
        <v>6.1997719183448305E-4</v>
      </c>
      <c r="D37" s="16">
        <v>0.20572750000000001</v>
      </c>
      <c r="E37" s="17">
        <v>5.1463618276896496E-4</v>
      </c>
      <c r="F37" s="16">
        <v>0.20572750000000001</v>
      </c>
      <c r="G37" s="17">
        <v>5.1463618276896496E-4</v>
      </c>
      <c r="H37" s="16">
        <v>0.20572750000000001</v>
      </c>
      <c r="I37" s="17">
        <v>5.1463618276896496E-4</v>
      </c>
      <c r="J37" s="16">
        <v>0.20572750000000001</v>
      </c>
      <c r="K37" s="17">
        <v>5.1463618276896496E-4</v>
      </c>
      <c r="L37" s="81" t="s">
        <v>8</v>
      </c>
      <c r="M37" s="81" t="s">
        <v>8</v>
      </c>
      <c r="N37" s="81" t="s">
        <v>8</v>
      </c>
      <c r="O37" s="81" t="s">
        <v>8</v>
      </c>
      <c r="P37" s="81" t="s">
        <v>8</v>
      </c>
    </row>
    <row r="38" spans="1:16" x14ac:dyDescent="0.25">
      <c r="A38" s="91" t="s">
        <v>19</v>
      </c>
      <c r="B38" s="16">
        <v>0.185393</v>
      </c>
      <c r="C38" s="17">
        <v>5.5821274999540203E-4</v>
      </c>
      <c r="D38" s="16">
        <v>0.19053600000000001</v>
      </c>
      <c r="E38" s="17">
        <v>6.7410264037816097E-4</v>
      </c>
      <c r="F38" s="16">
        <v>0.19053600000000001</v>
      </c>
      <c r="G38" s="17">
        <v>6.7410264037816097E-4</v>
      </c>
      <c r="H38" s="16">
        <v>0.19053600000000001</v>
      </c>
      <c r="I38" s="17">
        <v>6.7410264037816097E-4</v>
      </c>
      <c r="J38" s="16">
        <v>0.19053600000000001</v>
      </c>
      <c r="K38" s="17">
        <v>6.7410264037816097E-4</v>
      </c>
      <c r="L38" s="81" t="s">
        <v>8</v>
      </c>
      <c r="M38" s="81" t="s">
        <v>8</v>
      </c>
      <c r="N38" s="81" t="s">
        <v>8</v>
      </c>
      <c r="O38" s="81" t="s">
        <v>8</v>
      </c>
      <c r="P38" s="81" t="s">
        <v>8</v>
      </c>
    </row>
    <row r="39" spans="1:16" x14ac:dyDescent="0.25">
      <c r="A39" s="97" t="s">
        <v>20</v>
      </c>
      <c r="B39" s="20">
        <v>0.16530700000000001</v>
      </c>
      <c r="C39" s="21">
        <v>4.9631593761034396E-4</v>
      </c>
      <c r="D39" s="20">
        <v>0.18613299999999999</v>
      </c>
      <c r="E39" s="21">
        <v>6.4584515270000003E-4</v>
      </c>
      <c r="F39" s="20">
        <v>0.18613299999999999</v>
      </c>
      <c r="G39" s="21">
        <v>6.4584515270000003E-4</v>
      </c>
      <c r="H39" s="20">
        <v>0.18613299999999999</v>
      </c>
      <c r="I39" s="21">
        <v>6.4584515270000003E-4</v>
      </c>
      <c r="J39" s="20">
        <v>0.18613299999999999</v>
      </c>
      <c r="K39" s="21">
        <v>6.4584515270000003E-4</v>
      </c>
      <c r="L39" s="81" t="s">
        <v>7</v>
      </c>
      <c r="M39" s="81" t="s">
        <v>7</v>
      </c>
      <c r="N39" s="81" t="s">
        <v>7</v>
      </c>
      <c r="O39" s="81" t="s">
        <v>7</v>
      </c>
      <c r="P39" s="81" t="s">
        <v>7</v>
      </c>
    </row>
    <row r="40" spans="1:16" x14ac:dyDescent="0.25">
      <c r="A40" s="97" t="s">
        <v>21</v>
      </c>
      <c r="B40" s="20">
        <v>0.17886299999999999</v>
      </c>
      <c r="C40" s="21">
        <v>5.8663651709885101E-4</v>
      </c>
      <c r="D40" s="20">
        <v>0.18172050000000001</v>
      </c>
      <c r="E40" s="21">
        <v>5.16707640524138E-4</v>
      </c>
      <c r="F40" s="20">
        <v>0.18172050000000001</v>
      </c>
      <c r="G40" s="21">
        <v>5.16707640524138E-4</v>
      </c>
      <c r="H40" s="20">
        <v>0.18172050000000001</v>
      </c>
      <c r="I40" s="21">
        <v>5.16707640524138E-4</v>
      </c>
      <c r="J40" s="20">
        <v>0.18172050000000001</v>
      </c>
      <c r="K40" s="21">
        <v>5.16707640524138E-4</v>
      </c>
      <c r="L40" s="81" t="s">
        <v>8</v>
      </c>
      <c r="M40" s="81" t="s">
        <v>7</v>
      </c>
      <c r="N40" s="81" t="s">
        <v>7</v>
      </c>
      <c r="O40" s="81" t="s">
        <v>7</v>
      </c>
      <c r="P40" s="81" t="s">
        <v>7</v>
      </c>
    </row>
    <row r="41" spans="1:16" x14ac:dyDescent="0.25">
      <c r="A41" s="97" t="s">
        <v>22</v>
      </c>
      <c r="B41" s="20">
        <v>0.18871750000000001</v>
      </c>
      <c r="C41" s="21">
        <v>6.9713865825402305E-4</v>
      </c>
      <c r="D41" s="20">
        <v>0.194045</v>
      </c>
      <c r="E41" s="21">
        <v>7.15247353274713E-4</v>
      </c>
      <c r="F41" s="20">
        <v>0.194045</v>
      </c>
      <c r="G41" s="21">
        <v>7.15247353274713E-4</v>
      </c>
      <c r="H41" s="20">
        <v>0.194045</v>
      </c>
      <c r="I41" s="21">
        <v>7.15247353274713E-4</v>
      </c>
      <c r="J41" s="20">
        <v>0.194045</v>
      </c>
      <c r="K41" s="21">
        <v>7.15247353274713E-4</v>
      </c>
      <c r="L41" s="81" t="s">
        <v>8</v>
      </c>
      <c r="M41" s="81" t="s">
        <v>8</v>
      </c>
      <c r="N41" s="81" t="s">
        <v>8</v>
      </c>
      <c r="O41" s="81" t="s">
        <v>8</v>
      </c>
      <c r="P41" s="81" t="s">
        <v>8</v>
      </c>
    </row>
    <row r="42" spans="1:16" ht="15.75" thickBot="1" x14ac:dyDescent="0.3">
      <c r="A42" s="103" t="s">
        <v>23</v>
      </c>
      <c r="B42" s="24">
        <v>0.18820400000000001</v>
      </c>
      <c r="C42" s="25">
        <v>5.9876775789540198E-4</v>
      </c>
      <c r="D42" s="24">
        <v>0.19550300000000001</v>
      </c>
      <c r="E42" s="25">
        <v>5.1210062625747105E-4</v>
      </c>
      <c r="F42" s="24">
        <v>0.19550300000000001</v>
      </c>
      <c r="G42" s="25">
        <v>5.1210062625747105E-4</v>
      </c>
      <c r="H42" s="24">
        <v>0.19550300000000001</v>
      </c>
      <c r="I42" s="25">
        <v>5.1210062625747105E-4</v>
      </c>
      <c r="J42" s="24">
        <v>0.19550300000000001</v>
      </c>
      <c r="K42" s="25">
        <v>5.1210062625747105E-4</v>
      </c>
      <c r="L42" s="81" t="s">
        <v>8</v>
      </c>
      <c r="M42" s="81" t="s">
        <v>8</v>
      </c>
      <c r="N42" s="81" t="s">
        <v>8</v>
      </c>
      <c r="O42" s="81" t="s">
        <v>8</v>
      </c>
      <c r="P42" s="81" t="s">
        <v>8</v>
      </c>
    </row>
    <row r="43" spans="1:16" x14ac:dyDescent="0.25">
      <c r="B43" s="67">
        <f>MAX(B27:B42)</f>
        <v>0.189499</v>
      </c>
      <c r="C43" s="67">
        <f>MIN(C27:C42)</f>
        <v>4.4195811037241401E-4</v>
      </c>
      <c r="D43" s="67">
        <f>MAX(D27:D42)</f>
        <v>0.2101375</v>
      </c>
      <c r="E43" s="67">
        <f>MIN(E27:E42)</f>
        <v>4.44352701291954E-4</v>
      </c>
      <c r="F43" s="67">
        <f>MAX(F27:F42)</f>
        <v>0.2101375</v>
      </c>
      <c r="G43" s="67">
        <f>MIN(G27:G42)</f>
        <v>4.44352701291954E-4</v>
      </c>
      <c r="H43" s="67">
        <f>MAX(H27:H42)</f>
        <v>0.2101375</v>
      </c>
      <c r="I43" s="67">
        <f>MIN(I27:I42)</f>
        <v>4.44352701291954E-4</v>
      </c>
      <c r="J43" s="67">
        <f>MAX(J27:J42)</f>
        <v>0.2101375</v>
      </c>
      <c r="K43" s="67">
        <f>MIN(K27:K42)</f>
        <v>4.44352701291954E-4</v>
      </c>
    </row>
  </sheetData>
  <mergeCells count="12">
    <mergeCell ref="L25:P25"/>
    <mergeCell ref="B2:C2"/>
    <mergeCell ref="D2:E2"/>
    <mergeCell ref="F2:G2"/>
    <mergeCell ref="H2:I2"/>
    <mergeCell ref="J2:M2"/>
    <mergeCell ref="N2:O2"/>
    <mergeCell ref="B25:C25"/>
    <mergeCell ref="D25:E25"/>
    <mergeCell ref="F25:G25"/>
    <mergeCell ref="H25:I25"/>
    <mergeCell ref="J25:K25"/>
  </mergeCells>
  <conditionalFormatting sqref="M17:M18 M14:M15 J8:M9 J4:K7 J11:M13 J10:K10 J14:K15 M4:M5 L15 M10">
    <cfRule type="expression" dxfId="931" priority="1">
      <formula>J4="~"</formula>
    </cfRule>
    <cfRule type="expression" dxfId="930" priority="2">
      <formula>J4="-"</formula>
    </cfRule>
  </conditionalFormatting>
  <conditionalFormatting sqref="M19">
    <cfRule type="expression" dxfId="929" priority="3">
      <formula>M19="~"</formula>
    </cfRule>
    <cfRule type="expression" dxfId="928" priority="4">
      <formula>M19="-"</formula>
    </cfRule>
  </conditionalFormatting>
  <conditionalFormatting sqref="M16">
    <cfRule type="expression" dxfId="927" priority="5">
      <formula>M16="~"</formula>
    </cfRule>
    <cfRule type="expression" dxfId="926" priority="6">
      <formula>M16="-"</formula>
    </cfRule>
  </conditionalFormatting>
  <conditionalFormatting sqref="L19">
    <cfRule type="expression" dxfId="925" priority="7">
      <formula>L19="~"</formula>
    </cfRule>
    <cfRule type="expression" dxfId="924" priority="8">
      <formula>L19="-"</formula>
    </cfRule>
  </conditionalFormatting>
  <conditionalFormatting sqref="L14">
    <cfRule type="expression" dxfId="923" priority="9">
      <formula>L14="~"</formula>
    </cfRule>
    <cfRule type="expression" dxfId="922" priority="10">
      <formula>L14="-"</formula>
    </cfRule>
  </conditionalFormatting>
  <conditionalFormatting sqref="L27">
    <cfRule type="expression" dxfId="921" priority="11">
      <formula>L27="~"</formula>
    </cfRule>
    <cfRule type="expression" dxfId="920" priority="12">
      <formula>L27="-"</formula>
    </cfRule>
  </conditionalFormatting>
  <conditionalFormatting sqref="L37">
    <cfRule type="expression" dxfId="919" priority="13">
      <formula>L37="~"</formula>
    </cfRule>
    <cfRule type="expression" dxfId="918" priority="14">
      <formula>L37="-"</formula>
    </cfRule>
  </conditionalFormatting>
  <conditionalFormatting sqref="L37">
    <cfRule type="expression" dxfId="917" priority="15">
      <formula>L37="~"</formula>
    </cfRule>
    <cfRule type="expression" dxfId="916" priority="16">
      <formula>L37="-"</formula>
    </cfRule>
  </conditionalFormatting>
  <conditionalFormatting sqref="L28">
    <cfRule type="expression" dxfId="915" priority="17">
      <formula>L28="~"</formula>
    </cfRule>
    <cfRule type="expression" dxfId="914" priority="18">
      <formula>L28="-"</formula>
    </cfRule>
  </conditionalFormatting>
  <conditionalFormatting sqref="L29">
    <cfRule type="expression" dxfId="913" priority="19">
      <formula>L29="~"</formula>
    </cfRule>
    <cfRule type="expression" dxfId="912" priority="20">
      <formula>L29="-"</formula>
    </cfRule>
  </conditionalFormatting>
  <conditionalFormatting sqref="L30">
    <cfRule type="expression" dxfId="911" priority="21">
      <formula>L30="~"</formula>
    </cfRule>
    <cfRule type="expression" dxfId="910" priority="22">
      <formula>L30="-"</formula>
    </cfRule>
  </conditionalFormatting>
  <conditionalFormatting sqref="L33">
    <cfRule type="expression" dxfId="909" priority="23">
      <formula>L33="~"</formula>
    </cfRule>
    <cfRule type="expression" dxfId="908" priority="24">
      <formula>L33="-"</formula>
    </cfRule>
  </conditionalFormatting>
  <conditionalFormatting sqref="L32">
    <cfRule type="expression" dxfId="907" priority="25">
      <formula>L32="~"</formula>
    </cfRule>
    <cfRule type="expression" dxfId="906" priority="26">
      <formula>L32="-"</formula>
    </cfRule>
  </conditionalFormatting>
  <conditionalFormatting sqref="L35">
    <cfRule type="expression" dxfId="905" priority="27">
      <formula>L35="~"</formula>
    </cfRule>
    <cfRule type="expression" dxfId="904" priority="28">
      <formula>L35="-"</formula>
    </cfRule>
  </conditionalFormatting>
  <conditionalFormatting sqref="L36">
    <cfRule type="expression" dxfId="903" priority="29">
      <formula>L36="~"</formula>
    </cfRule>
    <cfRule type="expression" dxfId="902" priority="30">
      <formula>L36="-"</formula>
    </cfRule>
  </conditionalFormatting>
  <conditionalFormatting sqref="L38">
    <cfRule type="expression" dxfId="901" priority="31">
      <formula>L38="~"</formula>
    </cfRule>
    <cfRule type="expression" dxfId="900" priority="32">
      <formula>L38="-"</formula>
    </cfRule>
  </conditionalFormatting>
  <conditionalFormatting sqref="L41">
    <cfRule type="expression" dxfId="899" priority="33">
      <formula>L41="~"</formula>
    </cfRule>
    <cfRule type="expression" dxfId="898" priority="34">
      <formula>L41="-"</formula>
    </cfRule>
  </conditionalFormatting>
  <conditionalFormatting sqref="L40">
    <cfRule type="expression" dxfId="897" priority="35">
      <formula>L40="~"</formula>
    </cfRule>
    <cfRule type="expression" dxfId="896" priority="36">
      <formula>L40="-"</formula>
    </cfRule>
  </conditionalFormatting>
  <conditionalFormatting sqref="L42">
    <cfRule type="expression" dxfId="895" priority="37">
      <formula>L42="~"</formula>
    </cfRule>
    <cfRule type="expression" dxfId="894" priority="38">
      <formula>L42="-"</formula>
    </cfRule>
  </conditionalFormatting>
  <conditionalFormatting sqref="M32">
    <cfRule type="expression" dxfId="893" priority="39">
      <formula>M32="~"</formula>
    </cfRule>
    <cfRule type="expression" dxfId="892" priority="40">
      <formula>M32="-"</formula>
    </cfRule>
  </conditionalFormatting>
  <conditionalFormatting sqref="M33">
    <cfRule type="expression" dxfId="891" priority="41">
      <formula>M33="~"</formula>
    </cfRule>
    <cfRule type="expression" dxfId="890" priority="42">
      <formula>M33="-"</formula>
    </cfRule>
  </conditionalFormatting>
  <conditionalFormatting sqref="M34">
    <cfRule type="expression" dxfId="889" priority="43">
      <formula>M34="~"</formula>
    </cfRule>
    <cfRule type="expression" dxfId="888" priority="44">
      <formula>M34="-"</formula>
    </cfRule>
  </conditionalFormatting>
  <conditionalFormatting sqref="M37">
    <cfRule type="expression" dxfId="887" priority="45">
      <formula>M37="~"</formula>
    </cfRule>
    <cfRule type="expression" dxfId="886" priority="46">
      <formula>M37="-"</formula>
    </cfRule>
  </conditionalFormatting>
  <conditionalFormatting sqref="M36">
    <cfRule type="expression" dxfId="885" priority="47">
      <formula>M36="~"</formula>
    </cfRule>
    <cfRule type="expression" dxfId="884" priority="48">
      <formula>M36="-"</formula>
    </cfRule>
  </conditionalFormatting>
  <conditionalFormatting sqref="M38">
    <cfRule type="expression" dxfId="883" priority="49">
      <formula>M38="~"</formula>
    </cfRule>
    <cfRule type="expression" dxfId="882" priority="50">
      <formula>M38="-"</formula>
    </cfRule>
  </conditionalFormatting>
  <conditionalFormatting sqref="M39">
    <cfRule type="expression" dxfId="881" priority="51">
      <formula>M39="~"</formula>
    </cfRule>
    <cfRule type="expression" dxfId="880" priority="52">
      <formula>M39="-"</formula>
    </cfRule>
  </conditionalFormatting>
  <conditionalFormatting sqref="M27">
    <cfRule type="expression" dxfId="879" priority="53">
      <formula>M27="~"</formula>
    </cfRule>
    <cfRule type="expression" dxfId="878" priority="54">
      <formula>M27="-"</formula>
    </cfRule>
  </conditionalFormatting>
  <conditionalFormatting sqref="M28">
    <cfRule type="expression" dxfId="877" priority="55">
      <formula>M28="~"</formula>
    </cfRule>
    <cfRule type="expression" dxfId="876" priority="56">
      <formula>M28="-"</formula>
    </cfRule>
  </conditionalFormatting>
  <conditionalFormatting sqref="M29">
    <cfRule type="expression" dxfId="875" priority="57">
      <formula>M29="~"</formula>
    </cfRule>
    <cfRule type="expression" dxfId="874" priority="58">
      <formula>M29="-"</formula>
    </cfRule>
  </conditionalFormatting>
  <conditionalFormatting sqref="M40">
    <cfRule type="expression" dxfId="873" priority="59">
      <formula>M40="~"</formula>
    </cfRule>
    <cfRule type="expression" dxfId="872" priority="60">
      <formula>M40="-"</formula>
    </cfRule>
  </conditionalFormatting>
  <conditionalFormatting sqref="M41">
    <cfRule type="expression" dxfId="871" priority="61">
      <formula>M41="~"</formula>
    </cfRule>
    <cfRule type="expression" dxfId="870" priority="62">
      <formula>M41="-"</formula>
    </cfRule>
  </conditionalFormatting>
  <conditionalFormatting sqref="M42">
    <cfRule type="expression" dxfId="869" priority="63">
      <formula>M42="~"</formula>
    </cfRule>
    <cfRule type="expression" dxfId="868" priority="64">
      <formula>M42="-"</formula>
    </cfRule>
  </conditionalFormatting>
  <conditionalFormatting sqref="J16">
    <cfRule type="expression" dxfId="867" priority="65">
      <formula>J16="~"</formula>
    </cfRule>
    <cfRule type="expression" dxfId="866" priority="66">
      <formula>J16="-"</formula>
    </cfRule>
  </conditionalFormatting>
  <conditionalFormatting sqref="L17">
    <cfRule type="expression" dxfId="865" priority="67">
      <formula>L17="~"</formula>
    </cfRule>
    <cfRule type="expression" dxfId="864" priority="68">
      <formula>L17="-"</formula>
    </cfRule>
  </conditionalFormatting>
  <conditionalFormatting sqref="L18">
    <cfRule type="expression" dxfId="863" priority="69">
      <formula>L18="~"</formula>
    </cfRule>
    <cfRule type="expression" dxfId="862" priority="70">
      <formula>L18="-"</formula>
    </cfRule>
  </conditionalFormatting>
  <conditionalFormatting sqref="L5:L6">
    <cfRule type="expression" dxfId="861" priority="71">
      <formula>L5="~"</formula>
    </cfRule>
    <cfRule type="expression" dxfId="860" priority="72">
      <formula>L5="-"</formula>
    </cfRule>
  </conditionalFormatting>
  <conditionalFormatting sqref="L16">
    <cfRule type="expression" dxfId="859" priority="73">
      <formula>L16="~"</formula>
    </cfRule>
    <cfRule type="expression" dxfId="858" priority="74">
      <formula>L16="-"</formula>
    </cfRule>
  </conditionalFormatting>
  <conditionalFormatting sqref="L39">
    <cfRule type="expression" dxfId="857" priority="75">
      <formula>L39="~"</formula>
    </cfRule>
    <cfRule type="expression" dxfId="856" priority="76">
      <formula>L39="-"</formula>
    </cfRule>
  </conditionalFormatting>
  <conditionalFormatting sqref="L39">
    <cfRule type="expression" dxfId="855" priority="77">
      <formula>L39="~"</formula>
    </cfRule>
    <cfRule type="expression" dxfId="854" priority="78">
      <formula>L39="-"</formula>
    </cfRule>
  </conditionalFormatting>
  <conditionalFormatting sqref="M30">
    <cfRule type="expression" dxfId="853" priority="79">
      <formula>M30="~"</formula>
    </cfRule>
    <cfRule type="expression" dxfId="852" priority="80">
      <formula>M30="-"</formula>
    </cfRule>
  </conditionalFormatting>
  <conditionalFormatting sqref="O32">
    <cfRule type="expression" dxfId="851" priority="81">
      <formula>O32="~"</formula>
    </cfRule>
    <cfRule type="expression" dxfId="850" priority="82">
      <formula>O32="-"</formula>
    </cfRule>
  </conditionalFormatting>
  <conditionalFormatting sqref="O33">
    <cfRule type="expression" dxfId="849" priority="83">
      <formula>O33="~"</formula>
    </cfRule>
    <cfRule type="expression" dxfId="848" priority="84">
      <formula>O33="-"</formula>
    </cfRule>
  </conditionalFormatting>
  <conditionalFormatting sqref="O34">
    <cfRule type="expression" dxfId="847" priority="85">
      <formula>O34="~"</formula>
    </cfRule>
    <cfRule type="expression" dxfId="846" priority="86">
      <formula>O34="-"</formula>
    </cfRule>
  </conditionalFormatting>
  <conditionalFormatting sqref="P32">
    <cfRule type="expression" dxfId="845" priority="87">
      <formula>P32="~"</formula>
    </cfRule>
    <cfRule type="expression" dxfId="844" priority="88">
      <formula>P32="-"</formula>
    </cfRule>
  </conditionalFormatting>
  <conditionalFormatting sqref="P33">
    <cfRule type="expression" dxfId="843" priority="89">
      <formula>P33="~"</formula>
    </cfRule>
    <cfRule type="expression" dxfId="842" priority="90">
      <formula>P33="-"</formula>
    </cfRule>
  </conditionalFormatting>
  <conditionalFormatting sqref="P34">
    <cfRule type="expression" dxfId="841" priority="91">
      <formula>P34="~"</formula>
    </cfRule>
    <cfRule type="expression" dxfId="840" priority="92">
      <formula>P34="-"</formula>
    </cfRule>
  </conditionalFormatting>
  <conditionalFormatting sqref="O36">
    <cfRule type="expression" dxfId="839" priority="93">
      <formula>O36="~"</formula>
    </cfRule>
    <cfRule type="expression" dxfId="838" priority="94">
      <formula>O36="-"</formula>
    </cfRule>
  </conditionalFormatting>
  <conditionalFormatting sqref="J18">
    <cfRule type="expression" dxfId="837" priority="95">
      <formula>J18="~"</formula>
    </cfRule>
    <cfRule type="expression" dxfId="836" priority="96">
      <formula>J18="-"</formula>
    </cfRule>
  </conditionalFormatting>
  <conditionalFormatting sqref="J19">
    <cfRule type="expression" dxfId="835" priority="97">
      <formula>J19="~"</formula>
    </cfRule>
    <cfRule type="expression" dxfId="834" priority="98">
      <formula>J19="-"</formula>
    </cfRule>
  </conditionalFormatting>
  <conditionalFormatting sqref="K19">
    <cfRule type="expression" dxfId="833" priority="99">
      <formula>K19="~"</formula>
    </cfRule>
    <cfRule type="expression" dxfId="832" priority="100">
      <formula>K19="-"</formula>
    </cfRule>
  </conditionalFormatting>
  <conditionalFormatting sqref="K16">
    <cfRule type="expression" dxfId="831" priority="101">
      <formula>K16="~"</formula>
    </cfRule>
    <cfRule type="expression" dxfId="830" priority="102">
      <formula>K16="-"</formula>
    </cfRule>
  </conditionalFormatting>
  <conditionalFormatting sqref="K18">
    <cfRule type="expression" dxfId="829" priority="103">
      <formula>K18="~"</formula>
    </cfRule>
    <cfRule type="expression" dxfId="828" priority="104">
      <formula>K18="-"</formula>
    </cfRule>
  </conditionalFormatting>
  <conditionalFormatting sqref="M6">
    <cfRule type="expression" dxfId="827" priority="105">
      <formula>M6="~"</formula>
    </cfRule>
    <cfRule type="expression" dxfId="826" priority="106">
      <formula>M6="-"</formula>
    </cfRule>
  </conditionalFormatting>
  <conditionalFormatting sqref="L4">
    <cfRule type="expression" dxfId="825" priority="107">
      <formula>L4="~"</formula>
    </cfRule>
    <cfRule type="expression" dxfId="824" priority="108">
      <formula>L4="-"</formula>
    </cfRule>
  </conditionalFormatting>
  <conditionalFormatting sqref="L10">
    <cfRule type="expression" dxfId="823" priority="109">
      <formula>L10="~"</formula>
    </cfRule>
    <cfRule type="expression" dxfId="822" priority="110">
      <formula>L10="-"</formula>
    </cfRule>
  </conditionalFormatting>
  <conditionalFormatting sqref="L34">
    <cfRule type="expression" dxfId="821" priority="111">
      <formula>L34="~"</formula>
    </cfRule>
    <cfRule type="expression" dxfId="820" priority="112">
      <formula>L34="-"</formula>
    </cfRule>
  </conditionalFormatting>
  <conditionalFormatting sqref="M35">
    <cfRule type="expression" dxfId="819" priority="113">
      <formula>M35="~"</formula>
    </cfRule>
    <cfRule type="expression" dxfId="818" priority="114">
      <formula>M35="-"</formula>
    </cfRule>
  </conditionalFormatting>
  <conditionalFormatting sqref="O35">
    <cfRule type="expression" dxfId="817" priority="115">
      <formula>O35="~"</formula>
    </cfRule>
    <cfRule type="expression" dxfId="816" priority="116">
      <formula>O35="-"</formula>
    </cfRule>
  </conditionalFormatting>
  <conditionalFormatting sqref="P35">
    <cfRule type="expression" dxfId="815" priority="117">
      <formula>P35="~"</formula>
    </cfRule>
    <cfRule type="expression" dxfId="814" priority="118">
      <formula>P35="-"</formula>
    </cfRule>
  </conditionalFormatting>
  <conditionalFormatting sqref="N27">
    <cfRule type="expression" dxfId="813" priority="119">
      <formula>N27="~"</formula>
    </cfRule>
    <cfRule type="expression" dxfId="812" priority="120">
      <formula>N27="-"</formula>
    </cfRule>
  </conditionalFormatting>
  <conditionalFormatting sqref="N28">
    <cfRule type="expression" dxfId="811" priority="121">
      <formula>N28="~"</formula>
    </cfRule>
    <cfRule type="expression" dxfId="810" priority="122">
      <formula>N28="-"</formula>
    </cfRule>
  </conditionalFormatting>
  <conditionalFormatting sqref="N29">
    <cfRule type="expression" dxfId="809" priority="123">
      <formula>N29="~"</formula>
    </cfRule>
    <cfRule type="expression" dxfId="808" priority="124">
      <formula>N29="-"</formula>
    </cfRule>
  </conditionalFormatting>
  <conditionalFormatting sqref="N30">
    <cfRule type="expression" dxfId="807" priority="125">
      <formula>N30="~"</formula>
    </cfRule>
    <cfRule type="expression" dxfId="806" priority="126">
      <formula>N30="-"</formula>
    </cfRule>
  </conditionalFormatting>
  <conditionalFormatting sqref="O27">
    <cfRule type="expression" dxfId="805" priority="127">
      <formula>O27="~"</formula>
    </cfRule>
    <cfRule type="expression" dxfId="804" priority="128">
      <formula>O27="-"</formula>
    </cfRule>
  </conditionalFormatting>
  <conditionalFormatting sqref="O28">
    <cfRule type="expression" dxfId="803" priority="129">
      <formula>O28="~"</formula>
    </cfRule>
    <cfRule type="expression" dxfId="802" priority="130">
      <formula>O28="-"</formula>
    </cfRule>
  </conditionalFormatting>
  <conditionalFormatting sqref="O29">
    <cfRule type="expression" dxfId="801" priority="131">
      <formula>O29="~"</formula>
    </cfRule>
    <cfRule type="expression" dxfId="800" priority="132">
      <formula>O29="-"</formula>
    </cfRule>
  </conditionalFormatting>
  <conditionalFormatting sqref="O30">
    <cfRule type="expression" dxfId="799" priority="133">
      <formula>O30="~"</formula>
    </cfRule>
    <cfRule type="expression" dxfId="798" priority="134">
      <formula>O30="-"</formula>
    </cfRule>
  </conditionalFormatting>
  <conditionalFormatting sqref="P27">
    <cfRule type="expression" dxfId="797" priority="135">
      <formula>P27="~"</formula>
    </cfRule>
    <cfRule type="expression" dxfId="796" priority="136">
      <formula>P27="-"</formula>
    </cfRule>
  </conditionalFormatting>
  <conditionalFormatting sqref="P28">
    <cfRule type="expression" dxfId="795" priority="137">
      <formula>P28="~"</formula>
    </cfRule>
    <cfRule type="expression" dxfId="794" priority="138">
      <formula>P28="-"</formula>
    </cfRule>
  </conditionalFormatting>
  <conditionalFormatting sqref="P29">
    <cfRule type="expression" dxfId="793" priority="139">
      <formula>P29="~"</formula>
    </cfRule>
    <cfRule type="expression" dxfId="792" priority="140">
      <formula>P29="-"</formula>
    </cfRule>
  </conditionalFormatting>
  <conditionalFormatting sqref="P30">
    <cfRule type="expression" dxfId="791" priority="141">
      <formula>P30="~"</formula>
    </cfRule>
    <cfRule type="expression" dxfId="790" priority="142">
      <formula>P30="-"</formula>
    </cfRule>
  </conditionalFormatting>
  <conditionalFormatting sqref="N32">
    <cfRule type="expression" dxfId="789" priority="143">
      <formula>N32="~"</formula>
    </cfRule>
    <cfRule type="expression" dxfId="788" priority="144">
      <formula>N32="-"</formula>
    </cfRule>
  </conditionalFormatting>
  <conditionalFormatting sqref="N33">
    <cfRule type="expression" dxfId="787" priority="145">
      <formula>N33="~"</formula>
    </cfRule>
    <cfRule type="expression" dxfId="786" priority="146">
      <formula>N33="-"</formula>
    </cfRule>
  </conditionalFormatting>
  <conditionalFormatting sqref="N34">
    <cfRule type="expression" dxfId="785" priority="147">
      <formula>N34="~"</formula>
    </cfRule>
    <cfRule type="expression" dxfId="784" priority="148">
      <formula>N34="-"</formula>
    </cfRule>
  </conditionalFormatting>
  <conditionalFormatting sqref="N37">
    <cfRule type="expression" dxfId="783" priority="149">
      <formula>N37="~"</formula>
    </cfRule>
    <cfRule type="expression" dxfId="782" priority="150">
      <formula>N37="-"</formula>
    </cfRule>
  </conditionalFormatting>
  <conditionalFormatting sqref="N36">
    <cfRule type="expression" dxfId="781" priority="151">
      <formula>N36="~"</formula>
    </cfRule>
    <cfRule type="expression" dxfId="780" priority="152">
      <formula>N36="-"</formula>
    </cfRule>
  </conditionalFormatting>
  <conditionalFormatting sqref="N38">
    <cfRule type="expression" dxfId="779" priority="153">
      <formula>N38="~"</formula>
    </cfRule>
    <cfRule type="expression" dxfId="778" priority="154">
      <formula>N38="-"</formula>
    </cfRule>
  </conditionalFormatting>
  <conditionalFormatting sqref="N39">
    <cfRule type="expression" dxfId="777" priority="155">
      <formula>N39="~"</formula>
    </cfRule>
    <cfRule type="expression" dxfId="776" priority="156">
      <formula>N39="-"</formula>
    </cfRule>
  </conditionalFormatting>
  <conditionalFormatting sqref="N40">
    <cfRule type="expression" dxfId="775" priority="157">
      <formula>N40="~"</formula>
    </cfRule>
    <cfRule type="expression" dxfId="774" priority="158">
      <formula>N40="-"</formula>
    </cfRule>
  </conditionalFormatting>
  <conditionalFormatting sqref="N41">
    <cfRule type="expression" dxfId="773" priority="159">
      <formula>N41="~"</formula>
    </cfRule>
    <cfRule type="expression" dxfId="772" priority="160">
      <formula>N41="-"</formula>
    </cfRule>
  </conditionalFormatting>
  <conditionalFormatting sqref="N42">
    <cfRule type="expression" dxfId="771" priority="161">
      <formula>N42="~"</formula>
    </cfRule>
    <cfRule type="expression" dxfId="770" priority="162">
      <formula>N42="-"</formula>
    </cfRule>
  </conditionalFormatting>
  <conditionalFormatting sqref="N35">
    <cfRule type="expression" dxfId="769" priority="163">
      <formula>N35="~"</formula>
    </cfRule>
    <cfRule type="expression" dxfId="768" priority="164">
      <formula>N35="-"</formula>
    </cfRule>
  </conditionalFormatting>
  <conditionalFormatting sqref="O37">
    <cfRule type="expression" dxfId="767" priority="165">
      <formula>O37="~"</formula>
    </cfRule>
    <cfRule type="expression" dxfId="766" priority="166">
      <formula>O37="-"</formula>
    </cfRule>
  </conditionalFormatting>
  <conditionalFormatting sqref="O38">
    <cfRule type="expression" dxfId="765" priority="167">
      <formula>O38="~"</formula>
    </cfRule>
    <cfRule type="expression" dxfId="764" priority="168">
      <formula>O38="-"</formula>
    </cfRule>
  </conditionalFormatting>
  <conditionalFormatting sqref="O39">
    <cfRule type="expression" dxfId="763" priority="169">
      <formula>O39="~"</formula>
    </cfRule>
    <cfRule type="expression" dxfId="762" priority="170">
      <formula>O39="-"</formula>
    </cfRule>
  </conditionalFormatting>
  <conditionalFormatting sqref="O40">
    <cfRule type="expression" dxfId="761" priority="171">
      <formula>O40="~"</formula>
    </cfRule>
    <cfRule type="expression" dxfId="760" priority="172">
      <formula>O40="-"</formula>
    </cfRule>
  </conditionalFormatting>
  <conditionalFormatting sqref="O41">
    <cfRule type="expression" dxfId="759" priority="173">
      <formula>O41="~"</formula>
    </cfRule>
    <cfRule type="expression" dxfId="758" priority="174">
      <formula>O41="-"</formula>
    </cfRule>
  </conditionalFormatting>
  <conditionalFormatting sqref="O42">
    <cfRule type="expression" dxfId="757" priority="175">
      <formula>O42="~"</formula>
    </cfRule>
    <cfRule type="expression" dxfId="756" priority="176">
      <formula>O42="-"</formula>
    </cfRule>
  </conditionalFormatting>
  <conditionalFormatting sqref="P36">
    <cfRule type="expression" dxfId="755" priority="177">
      <formula>P36="~"</formula>
    </cfRule>
    <cfRule type="expression" dxfId="754" priority="178">
      <formula>P36="-"</formula>
    </cfRule>
  </conditionalFormatting>
  <conditionalFormatting sqref="P37">
    <cfRule type="expression" dxfId="753" priority="179">
      <formula>P37="~"</formula>
    </cfRule>
    <cfRule type="expression" dxfId="752" priority="180">
      <formula>P37="-"</formula>
    </cfRule>
  </conditionalFormatting>
  <conditionalFormatting sqref="P38">
    <cfRule type="expression" dxfId="751" priority="181">
      <formula>P38="~"</formula>
    </cfRule>
    <cfRule type="expression" dxfId="750" priority="182">
      <formula>P38="-"</formula>
    </cfRule>
  </conditionalFormatting>
  <conditionalFormatting sqref="P39">
    <cfRule type="expression" dxfId="749" priority="183">
      <formula>P39="~"</formula>
    </cfRule>
    <cfRule type="expression" dxfId="748" priority="184">
      <formula>P39="-"</formula>
    </cfRule>
  </conditionalFormatting>
  <conditionalFormatting sqref="P40">
    <cfRule type="expression" dxfId="747" priority="185">
      <formula>P40="~"</formula>
    </cfRule>
    <cfRule type="expression" dxfId="746" priority="186">
      <formula>P40="-"</formula>
    </cfRule>
  </conditionalFormatting>
  <conditionalFormatting sqref="P41">
    <cfRule type="expression" dxfId="745" priority="187">
      <formula>P41="~"</formula>
    </cfRule>
    <cfRule type="expression" dxfId="744" priority="188">
      <formula>P41="-"</formula>
    </cfRule>
  </conditionalFormatting>
  <conditionalFormatting sqref="P42">
    <cfRule type="expression" dxfId="743" priority="189">
      <formula>P42="~"</formula>
    </cfRule>
    <cfRule type="expression" dxfId="742" priority="190">
      <formula>P42="-"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9B3-FEE3-484A-9E5E-8C55AF4AF472}">
  <dimension ref="A1:AMK43"/>
  <sheetViews>
    <sheetView tabSelected="1" zoomScale="85" zoomScaleNormal="85" workbookViewId="0">
      <selection activeCell="H4" activeCellId="1" sqref="D4:D19 H4:H19"/>
    </sheetView>
  </sheetViews>
  <sheetFormatPr defaultRowHeight="15" x14ac:dyDescent="0.25"/>
  <cols>
    <col min="1" max="1" width="22.7109375" style="2" customWidth="1"/>
    <col min="2" max="4" width="9.5703125" style="2" customWidth="1"/>
    <col min="5" max="7" width="9.28515625" style="2" customWidth="1"/>
    <col min="8" max="8" width="9.140625" style="2" customWidth="1"/>
    <col min="9" max="10" width="9.28515625" style="2" customWidth="1"/>
    <col min="11" max="11" width="12.85546875" style="2" customWidth="1"/>
    <col min="12" max="12" width="10.140625" style="2" customWidth="1"/>
    <col min="13" max="13" width="12" style="2" customWidth="1"/>
    <col min="14" max="14" width="10.140625" style="2" customWidth="1"/>
    <col min="15" max="15" width="12" style="2" customWidth="1"/>
    <col min="16" max="16" width="10.140625" style="2" customWidth="1"/>
    <col min="17" max="1025" width="8.5703125" style="2" customWidth="1"/>
  </cols>
  <sheetData>
    <row r="1" spans="1:15" ht="15.75" thickBot="1" x14ac:dyDescent="0.3"/>
    <row r="2" spans="1:15" ht="15.75" customHeight="1" thickBot="1" x14ac:dyDescent="0.3">
      <c r="B2" s="153" t="s">
        <v>0</v>
      </c>
      <c r="C2" s="153"/>
      <c r="D2" s="154" t="s">
        <v>1</v>
      </c>
      <c r="E2" s="154"/>
      <c r="F2" s="155" t="s">
        <v>2</v>
      </c>
      <c r="G2" s="155"/>
      <c r="H2" s="156" t="s">
        <v>25</v>
      </c>
      <c r="I2" s="156"/>
      <c r="J2" s="154" t="s">
        <v>3</v>
      </c>
      <c r="K2" s="154"/>
      <c r="L2" s="154"/>
      <c r="M2" s="154"/>
      <c r="N2" s="157" t="s">
        <v>26</v>
      </c>
      <c r="O2" s="157"/>
    </row>
    <row r="3" spans="1:15" ht="15.75" thickBot="1" x14ac:dyDescent="0.3">
      <c r="B3" s="69" t="s">
        <v>4</v>
      </c>
      <c r="C3" s="70" t="s">
        <v>5</v>
      </c>
      <c r="D3" s="69" t="s">
        <v>4</v>
      </c>
      <c r="E3" s="71" t="s">
        <v>5</v>
      </c>
      <c r="F3" s="72" t="s">
        <v>4</v>
      </c>
      <c r="G3" s="70" t="s">
        <v>5</v>
      </c>
      <c r="H3" s="69" t="s">
        <v>4</v>
      </c>
      <c r="I3" s="70" t="s">
        <v>5</v>
      </c>
      <c r="J3" s="69" t="s">
        <v>0</v>
      </c>
      <c r="K3" s="75" t="s">
        <v>1</v>
      </c>
      <c r="L3" s="75" t="s">
        <v>2</v>
      </c>
      <c r="M3" s="71" t="s">
        <v>27</v>
      </c>
      <c r="N3" s="73" t="s">
        <v>4</v>
      </c>
      <c r="O3" s="74" t="s">
        <v>5</v>
      </c>
    </row>
    <row r="4" spans="1:15" x14ac:dyDescent="0.25">
      <c r="A4" s="76" t="s">
        <v>6</v>
      </c>
      <c r="B4" s="6">
        <v>0.19125</v>
      </c>
      <c r="C4" s="7">
        <v>6.4999999999999997E-4</v>
      </c>
      <c r="D4" s="6">
        <v>0.6</v>
      </c>
      <c r="E4" s="8">
        <v>6.6E-4</v>
      </c>
      <c r="F4" s="52">
        <v>0.71926999999999996</v>
      </c>
      <c r="G4" s="7">
        <v>1.0489999999999999E-2</v>
      </c>
      <c r="H4" s="79">
        <v>44</v>
      </c>
      <c r="I4" s="80">
        <v>463.08506</v>
      </c>
      <c r="J4" s="81" t="s">
        <v>7</v>
      </c>
      <c r="K4" s="82" t="s">
        <v>7</v>
      </c>
      <c r="L4" s="83" t="s">
        <v>24</v>
      </c>
      <c r="M4" s="84" t="s">
        <v>8</v>
      </c>
      <c r="N4" s="77">
        <v>0</v>
      </c>
      <c r="O4" s="78">
        <v>0</v>
      </c>
    </row>
    <row r="5" spans="1:15" x14ac:dyDescent="0.25">
      <c r="A5" s="85" t="s">
        <v>9</v>
      </c>
      <c r="B5" s="6">
        <v>0.20294999999999999</v>
      </c>
      <c r="C5" s="7">
        <v>6.3000000000000003E-4</v>
      </c>
      <c r="D5" s="6">
        <v>0.58150000000000002</v>
      </c>
      <c r="E5" s="8">
        <v>2.0500000000000002E-3</v>
      </c>
      <c r="F5" s="52">
        <v>0.77180000000000004</v>
      </c>
      <c r="G5" s="7">
        <v>8.8900000000000003E-3</v>
      </c>
      <c r="H5" s="79">
        <v>49</v>
      </c>
      <c r="I5" s="80">
        <v>435.84483</v>
      </c>
      <c r="J5" s="81" t="s">
        <v>7</v>
      </c>
      <c r="K5" s="82" t="s">
        <v>7</v>
      </c>
      <c r="L5" s="82" t="s">
        <v>8</v>
      </c>
      <c r="M5" s="84" t="s">
        <v>8</v>
      </c>
      <c r="N5" s="77">
        <v>0</v>
      </c>
      <c r="O5" s="78">
        <v>0</v>
      </c>
    </row>
    <row r="6" spans="1:15" x14ac:dyDescent="0.25">
      <c r="A6" s="85" t="s">
        <v>10</v>
      </c>
      <c r="B6" s="6">
        <v>0.20824999999999999</v>
      </c>
      <c r="C6" s="7">
        <v>7.6000000000000004E-4</v>
      </c>
      <c r="D6" s="6">
        <v>0.57550000000000001</v>
      </c>
      <c r="E6" s="8">
        <v>1.9E-3</v>
      </c>
      <c r="F6" s="52">
        <v>0.80752000000000002</v>
      </c>
      <c r="G6" s="7">
        <v>8.6099999999999996E-3</v>
      </c>
      <c r="H6" s="79">
        <v>42.5</v>
      </c>
      <c r="I6" s="80">
        <v>530.32644000000005</v>
      </c>
      <c r="J6" s="81" t="s">
        <v>7</v>
      </c>
      <c r="K6" s="82" t="s">
        <v>7</v>
      </c>
      <c r="L6" s="82" t="s">
        <v>8</v>
      </c>
      <c r="M6" s="83" t="s">
        <v>24</v>
      </c>
      <c r="N6" s="77">
        <v>0</v>
      </c>
      <c r="O6" s="78">
        <v>0</v>
      </c>
    </row>
    <row r="7" spans="1:15" x14ac:dyDescent="0.25">
      <c r="A7" s="85" t="s">
        <v>11</v>
      </c>
      <c r="B7" s="6">
        <v>0.20785000000000001</v>
      </c>
      <c r="C7" s="7">
        <v>1.1100000000000001E-3</v>
      </c>
      <c r="D7" s="6">
        <v>0.58299999999999996</v>
      </c>
      <c r="E7" s="8">
        <v>2.81E-3</v>
      </c>
      <c r="F7" s="52">
        <v>0.77180000000000004</v>
      </c>
      <c r="G7" s="7">
        <v>8.6899999999999998E-3</v>
      </c>
      <c r="H7" s="79">
        <v>44</v>
      </c>
      <c r="I7" s="80">
        <v>628.3954</v>
      </c>
      <c r="J7" s="81" t="s">
        <v>7</v>
      </c>
      <c r="K7" s="82" t="s">
        <v>7</v>
      </c>
      <c r="L7" s="82" t="s">
        <v>8</v>
      </c>
      <c r="M7" s="84" t="s">
        <v>8</v>
      </c>
      <c r="N7" s="77">
        <v>0</v>
      </c>
      <c r="O7" s="78">
        <v>0</v>
      </c>
    </row>
    <row r="8" spans="1:15" x14ac:dyDescent="0.25">
      <c r="A8" s="86" t="s">
        <v>12</v>
      </c>
      <c r="B8" s="12">
        <v>0.19125</v>
      </c>
      <c r="C8" s="13">
        <v>4.8999999999999998E-4</v>
      </c>
      <c r="D8" s="12">
        <v>0.6</v>
      </c>
      <c r="E8" s="14">
        <v>5.8E-4</v>
      </c>
      <c r="F8" s="55">
        <v>0.71926999999999996</v>
      </c>
      <c r="G8" s="13">
        <v>9.9699999999999997E-3</v>
      </c>
      <c r="H8" s="89">
        <v>77.5</v>
      </c>
      <c r="I8" s="90">
        <v>1655.2057500000001</v>
      </c>
      <c r="J8" s="81" t="s">
        <v>7</v>
      </c>
      <c r="K8" s="82" t="s">
        <v>7</v>
      </c>
      <c r="L8" s="82" t="s">
        <v>8</v>
      </c>
      <c r="M8" s="84" t="s">
        <v>7</v>
      </c>
      <c r="N8" s="87">
        <v>0</v>
      </c>
      <c r="O8" s="88">
        <v>0</v>
      </c>
    </row>
    <row r="9" spans="1:15" x14ac:dyDescent="0.25">
      <c r="A9" s="86" t="s">
        <v>13</v>
      </c>
      <c r="B9" s="12">
        <v>0.21734999999999999</v>
      </c>
      <c r="C9" s="13">
        <v>4.0999999999999999E-4</v>
      </c>
      <c r="D9" s="12">
        <v>0.5635</v>
      </c>
      <c r="E9" s="14">
        <v>1.8400000000000001E-3</v>
      </c>
      <c r="F9" s="55">
        <v>0.91310999999999998</v>
      </c>
      <c r="G9" s="13">
        <v>5.5900000000000004E-3</v>
      </c>
      <c r="H9" s="89">
        <v>70</v>
      </c>
      <c r="I9" s="90">
        <v>1808.9206899999999</v>
      </c>
      <c r="J9" s="81" t="s">
        <v>7</v>
      </c>
      <c r="K9" s="82" t="s">
        <v>7</v>
      </c>
      <c r="L9" s="82" t="s">
        <v>7</v>
      </c>
      <c r="M9" s="84" t="s">
        <v>7</v>
      </c>
      <c r="N9" s="87">
        <v>0</v>
      </c>
      <c r="O9" s="88">
        <v>0</v>
      </c>
    </row>
    <row r="10" spans="1:15" x14ac:dyDescent="0.25">
      <c r="A10" s="86" t="s">
        <v>14</v>
      </c>
      <c r="B10" s="12">
        <v>0.22120000000000001</v>
      </c>
      <c r="C10" s="13">
        <v>5.1000000000000004E-4</v>
      </c>
      <c r="D10" s="12">
        <v>0.55700000000000005</v>
      </c>
      <c r="E10" s="14">
        <v>1.64E-3</v>
      </c>
      <c r="F10" s="55">
        <v>0.91556999999999999</v>
      </c>
      <c r="G10" s="13">
        <v>6.3099999999999996E-3</v>
      </c>
      <c r="H10" s="89">
        <v>69.5</v>
      </c>
      <c r="I10" s="90">
        <v>996.74023</v>
      </c>
      <c r="J10" s="81" t="s">
        <v>7</v>
      </c>
      <c r="K10" s="82" t="s">
        <v>7</v>
      </c>
      <c r="L10" s="82" t="s">
        <v>7</v>
      </c>
      <c r="M10" s="84" t="s">
        <v>7</v>
      </c>
      <c r="N10" s="87">
        <v>0</v>
      </c>
      <c r="O10" s="88">
        <v>0</v>
      </c>
    </row>
    <row r="11" spans="1:15" x14ac:dyDescent="0.25">
      <c r="A11" s="86" t="s">
        <v>15</v>
      </c>
      <c r="B11" s="12">
        <v>0.21460000000000001</v>
      </c>
      <c r="C11" s="13">
        <v>6.9999999999999999E-4</v>
      </c>
      <c r="D11" s="12">
        <v>0.56850000000000001</v>
      </c>
      <c r="E11" s="14">
        <v>1.5100000000000001E-3</v>
      </c>
      <c r="F11" s="55">
        <v>0.90564999999999996</v>
      </c>
      <c r="G11" s="13">
        <v>9.5600000000000008E-3</v>
      </c>
      <c r="H11" s="89">
        <v>68.5</v>
      </c>
      <c r="I11" s="90">
        <v>1182.9988499999999</v>
      </c>
      <c r="J11" s="81" t="s">
        <v>7</v>
      </c>
      <c r="K11" s="82" t="s">
        <v>7</v>
      </c>
      <c r="L11" s="82" t="s">
        <v>8</v>
      </c>
      <c r="M11" s="84" t="s">
        <v>7</v>
      </c>
      <c r="N11" s="87">
        <v>0</v>
      </c>
      <c r="O11" s="88">
        <v>0</v>
      </c>
    </row>
    <row r="12" spans="1:15" x14ac:dyDescent="0.25">
      <c r="A12" s="91" t="s">
        <v>16</v>
      </c>
      <c r="B12" s="16">
        <v>0.2319</v>
      </c>
      <c r="C12" s="17">
        <v>3.1E-4</v>
      </c>
      <c r="D12" s="16">
        <v>0.53500000000000003</v>
      </c>
      <c r="E12" s="18">
        <v>1.92E-3</v>
      </c>
      <c r="F12" s="58">
        <v>0.91064999999999996</v>
      </c>
      <c r="G12" s="17">
        <v>5.4799999999999996E-3</v>
      </c>
      <c r="H12" s="94">
        <v>143.5</v>
      </c>
      <c r="I12" s="95">
        <v>3655.2057500000001</v>
      </c>
      <c r="J12" s="81" t="s">
        <v>7</v>
      </c>
      <c r="K12" s="82" t="s">
        <v>7</v>
      </c>
      <c r="L12" s="82" t="s">
        <v>8</v>
      </c>
      <c r="M12" s="84" t="s">
        <v>7</v>
      </c>
      <c r="N12" s="92">
        <v>0</v>
      </c>
      <c r="O12" s="93">
        <v>0</v>
      </c>
    </row>
    <row r="13" spans="1:15" x14ac:dyDescent="0.25">
      <c r="A13" s="91" t="s">
        <v>17</v>
      </c>
      <c r="B13" s="16">
        <v>0.22764999999999999</v>
      </c>
      <c r="C13" s="17">
        <v>3.6999999999999999E-4</v>
      </c>
      <c r="D13" s="16">
        <v>0.54049999999999998</v>
      </c>
      <c r="E13" s="18">
        <v>1.8400000000000001E-3</v>
      </c>
      <c r="F13" s="58">
        <v>0.90832999999999997</v>
      </c>
      <c r="G13" s="17">
        <v>6.4099999999999999E-3</v>
      </c>
      <c r="H13" s="94">
        <v>148.5</v>
      </c>
      <c r="I13" s="95">
        <v>4762.2310299999999</v>
      </c>
      <c r="J13" s="81" t="s">
        <v>7</v>
      </c>
      <c r="K13" s="82" t="s">
        <v>7</v>
      </c>
      <c r="L13" s="82" t="s">
        <v>8</v>
      </c>
      <c r="M13" s="84" t="s">
        <v>7</v>
      </c>
      <c r="N13" s="92">
        <v>0</v>
      </c>
      <c r="O13" s="93">
        <v>0</v>
      </c>
    </row>
    <row r="14" spans="1:15" x14ac:dyDescent="0.25">
      <c r="A14" s="91" t="s">
        <v>18</v>
      </c>
      <c r="B14" s="16">
        <v>0.22989999999999999</v>
      </c>
      <c r="C14" s="17">
        <v>3.8000000000000002E-4</v>
      </c>
      <c r="D14" s="16">
        <v>0.53849999999999998</v>
      </c>
      <c r="E14" s="18">
        <v>1.8799999999999999E-3</v>
      </c>
      <c r="F14" s="58">
        <v>0.91</v>
      </c>
      <c r="G14" s="17">
        <v>5.62E-3</v>
      </c>
      <c r="H14" s="94">
        <v>161.5</v>
      </c>
      <c r="I14" s="95">
        <v>4354.6678199999997</v>
      </c>
      <c r="J14" s="96" t="s">
        <v>7</v>
      </c>
      <c r="K14" s="82" t="s">
        <v>7</v>
      </c>
      <c r="L14" s="82" t="s">
        <v>7</v>
      </c>
      <c r="M14" s="84" t="s">
        <v>7</v>
      </c>
      <c r="N14" s="92">
        <v>0</v>
      </c>
      <c r="O14" s="93">
        <v>0</v>
      </c>
    </row>
    <row r="15" spans="1:15" x14ac:dyDescent="0.25">
      <c r="A15" s="91" t="s">
        <v>19</v>
      </c>
      <c r="B15" s="16">
        <v>0.23075000000000001</v>
      </c>
      <c r="C15" s="17">
        <v>4.4999999999999999E-4</v>
      </c>
      <c r="D15" s="16">
        <v>0.53700000000000003</v>
      </c>
      <c r="E15" s="18">
        <v>2.15E-3</v>
      </c>
      <c r="F15" s="58">
        <v>0.91064000000000001</v>
      </c>
      <c r="G15" s="17">
        <v>6.0099999999999997E-3</v>
      </c>
      <c r="H15" s="94">
        <v>127</v>
      </c>
      <c r="I15" s="95">
        <v>5354.1333299999997</v>
      </c>
      <c r="J15" s="81" t="s">
        <v>7</v>
      </c>
      <c r="K15" s="82" t="s">
        <v>7</v>
      </c>
      <c r="L15" s="82" t="s">
        <v>7</v>
      </c>
      <c r="M15" s="84" t="s">
        <v>7</v>
      </c>
      <c r="N15" s="92">
        <v>0</v>
      </c>
      <c r="O15" s="93">
        <v>0</v>
      </c>
    </row>
    <row r="16" spans="1:15" x14ac:dyDescent="0.25">
      <c r="A16" s="97" t="s">
        <v>20</v>
      </c>
      <c r="B16" s="20">
        <v>0.26290000000000002</v>
      </c>
      <c r="C16" s="21">
        <v>0</v>
      </c>
      <c r="D16" s="20">
        <v>0.45700000000000002</v>
      </c>
      <c r="E16" s="22">
        <v>0</v>
      </c>
      <c r="F16" s="61">
        <v>0.77180000000000004</v>
      </c>
      <c r="G16" s="21">
        <v>0</v>
      </c>
      <c r="H16" s="100">
        <v>1055.5</v>
      </c>
      <c r="I16" s="101">
        <v>34682.924140000003</v>
      </c>
      <c r="J16" s="96" t="s">
        <v>8</v>
      </c>
      <c r="K16" s="83" t="s">
        <v>24</v>
      </c>
      <c r="L16" s="82" t="s">
        <v>7</v>
      </c>
      <c r="M16" s="84" t="s">
        <v>7</v>
      </c>
      <c r="N16" s="98">
        <v>0</v>
      </c>
      <c r="O16" s="99">
        <v>0</v>
      </c>
    </row>
    <row r="17" spans="1:16" x14ac:dyDescent="0.25">
      <c r="A17" s="97" t="s">
        <v>21</v>
      </c>
      <c r="B17" s="20">
        <v>0.26300000000000001</v>
      </c>
      <c r="C17" s="21">
        <v>0</v>
      </c>
      <c r="D17" s="20">
        <v>0.45700000000000002</v>
      </c>
      <c r="E17" s="22">
        <v>0</v>
      </c>
      <c r="F17" s="61">
        <v>0.77180000000000004</v>
      </c>
      <c r="G17" s="21">
        <v>0</v>
      </c>
      <c r="H17" s="100">
        <v>1010.5</v>
      </c>
      <c r="I17" s="101">
        <v>66122.7</v>
      </c>
      <c r="J17" s="96" t="s">
        <v>8</v>
      </c>
      <c r="K17" s="83" t="s">
        <v>24</v>
      </c>
      <c r="L17" s="82" t="s">
        <v>7</v>
      </c>
      <c r="M17" s="84" t="s">
        <v>7</v>
      </c>
      <c r="N17" s="98">
        <v>0</v>
      </c>
      <c r="O17" s="99">
        <v>0</v>
      </c>
    </row>
    <row r="18" spans="1:16" x14ac:dyDescent="0.25">
      <c r="A18" s="97" t="s">
        <v>22</v>
      </c>
      <c r="B18" s="20">
        <v>0.2631</v>
      </c>
      <c r="C18" s="21">
        <v>0</v>
      </c>
      <c r="D18" s="20">
        <v>0.45700000000000002</v>
      </c>
      <c r="E18" s="22">
        <v>0</v>
      </c>
      <c r="F18" s="61">
        <v>0.77180000000000004</v>
      </c>
      <c r="G18" s="21">
        <v>0</v>
      </c>
      <c r="H18" s="100">
        <v>1009</v>
      </c>
      <c r="I18" s="101">
        <v>35903.936780000004</v>
      </c>
      <c r="J18" s="83" t="s">
        <v>24</v>
      </c>
      <c r="K18" s="83" t="s">
        <v>24</v>
      </c>
      <c r="L18" s="82" t="s">
        <v>7</v>
      </c>
      <c r="M18" s="84" t="s">
        <v>7</v>
      </c>
      <c r="N18" s="98">
        <v>0</v>
      </c>
      <c r="O18" s="99">
        <v>0</v>
      </c>
    </row>
    <row r="19" spans="1:16" ht="15.75" thickBot="1" x14ac:dyDescent="0.3">
      <c r="A19" s="103" t="s">
        <v>23</v>
      </c>
      <c r="B19" s="24">
        <v>0.2631</v>
      </c>
      <c r="C19" s="25">
        <v>0</v>
      </c>
      <c r="D19" s="24">
        <v>0.45700000000000002</v>
      </c>
      <c r="E19" s="26">
        <v>0</v>
      </c>
      <c r="F19" s="64">
        <v>0.77180000000000004</v>
      </c>
      <c r="G19" s="25">
        <v>0</v>
      </c>
      <c r="H19" s="106">
        <v>1064.5</v>
      </c>
      <c r="I19" s="107">
        <v>34134.391949999997</v>
      </c>
      <c r="J19" s="102" t="s">
        <v>24</v>
      </c>
      <c r="K19" s="102" t="s">
        <v>24</v>
      </c>
      <c r="L19" s="102" t="s">
        <v>7</v>
      </c>
      <c r="M19" s="108" t="s">
        <v>7</v>
      </c>
      <c r="N19" s="104">
        <v>0</v>
      </c>
      <c r="O19" s="105">
        <v>0</v>
      </c>
    </row>
    <row r="20" spans="1:16" x14ac:dyDescent="0.25">
      <c r="B20" s="109">
        <f>MAX(B4:B19)</f>
        <v>0.2631</v>
      </c>
      <c r="D20" s="109">
        <f>MIN(D4:D19)</f>
        <v>0.45700000000000002</v>
      </c>
      <c r="F20" s="67">
        <f>MIN(F4:F19)</f>
        <v>0.71926999999999996</v>
      </c>
      <c r="H20" s="109">
        <f>MIN(H4:H19)</f>
        <v>42.5</v>
      </c>
    </row>
    <row r="25" spans="1:16" ht="15.75" thickBot="1" x14ac:dyDescent="0.3">
      <c r="A25" s="2" t="s">
        <v>33</v>
      </c>
      <c r="B25" s="153" t="s">
        <v>28</v>
      </c>
      <c r="C25" s="153"/>
      <c r="D25" s="153" t="s">
        <v>29</v>
      </c>
      <c r="E25" s="153"/>
      <c r="F25" s="153" t="s">
        <v>30</v>
      </c>
      <c r="G25" s="153"/>
      <c r="H25" s="153" t="s">
        <v>31</v>
      </c>
      <c r="I25" s="153"/>
      <c r="J25" s="153" t="s">
        <v>32</v>
      </c>
      <c r="K25" s="153"/>
      <c r="L25" s="152" t="s">
        <v>3</v>
      </c>
      <c r="M25" s="152"/>
      <c r="N25" s="152"/>
      <c r="O25" s="152"/>
      <c r="P25" s="152"/>
    </row>
    <row r="26" spans="1:16" ht="15.75" thickBot="1" x14ac:dyDescent="0.3">
      <c r="B26" s="69" t="s">
        <v>4</v>
      </c>
      <c r="C26" s="70" t="s">
        <v>5</v>
      </c>
      <c r="D26" s="69" t="s">
        <v>4</v>
      </c>
      <c r="E26" s="70" t="s">
        <v>5</v>
      </c>
      <c r="F26" s="69" t="s">
        <v>4</v>
      </c>
      <c r="G26" s="70" t="s">
        <v>5</v>
      </c>
      <c r="H26" s="69" t="s">
        <v>4</v>
      </c>
      <c r="I26" s="70" t="s">
        <v>5</v>
      </c>
      <c r="J26" s="69" t="s">
        <v>4</v>
      </c>
      <c r="K26" s="70" t="s">
        <v>5</v>
      </c>
      <c r="L26" s="110" t="str">
        <f>B25</f>
        <v>HV@30</v>
      </c>
      <c r="M26" s="111" t="str">
        <f>D25</f>
        <v>HV@50</v>
      </c>
      <c r="N26" s="111" t="str">
        <f>F25</f>
        <v>HV@75</v>
      </c>
      <c r="O26" s="111" t="str">
        <f>H25</f>
        <v>HV@125</v>
      </c>
      <c r="P26" s="112" t="str">
        <f>J25</f>
        <v>HV@200</v>
      </c>
    </row>
    <row r="27" spans="1:16" x14ac:dyDescent="0.25">
      <c r="A27" s="76" t="s">
        <v>6</v>
      </c>
      <c r="B27" s="6">
        <v>0.17907600000000001</v>
      </c>
      <c r="C27" s="7">
        <v>6.4056299956436803E-4</v>
      </c>
      <c r="D27" s="6">
        <v>0.184668</v>
      </c>
      <c r="E27" s="7">
        <v>5.7633990230919496E-4</v>
      </c>
      <c r="F27" s="6">
        <v>0.184668</v>
      </c>
      <c r="G27" s="7">
        <v>5.8426677024827603E-4</v>
      </c>
      <c r="H27" s="6">
        <v>0.184668</v>
      </c>
      <c r="I27" s="7">
        <v>5.8426677024827603E-4</v>
      </c>
      <c r="J27" s="6">
        <v>0.184668</v>
      </c>
      <c r="K27" s="7">
        <v>5.8426677024827603E-4</v>
      </c>
      <c r="L27" s="81" t="s">
        <v>8</v>
      </c>
      <c r="M27" s="81" t="s">
        <v>7</v>
      </c>
      <c r="N27" s="81" t="s">
        <v>7</v>
      </c>
      <c r="O27" s="81" t="s">
        <v>7</v>
      </c>
      <c r="P27" s="81" t="s">
        <v>7</v>
      </c>
    </row>
    <row r="28" spans="1:16" x14ac:dyDescent="0.25">
      <c r="A28" s="85" t="s">
        <v>9</v>
      </c>
      <c r="B28" s="6">
        <v>0.1789955</v>
      </c>
      <c r="C28" s="7">
        <v>7.4652990122298795E-4</v>
      </c>
      <c r="D28" s="6">
        <v>0.19942699999999999</v>
      </c>
      <c r="E28" s="7">
        <v>7.9187370155057502E-4</v>
      </c>
      <c r="F28" s="6">
        <v>0.19942699999999999</v>
      </c>
      <c r="G28" s="7">
        <v>7.9187370155057502E-4</v>
      </c>
      <c r="H28" s="6">
        <v>0.19942699999999999</v>
      </c>
      <c r="I28" s="7">
        <v>7.9187370155057502E-4</v>
      </c>
      <c r="J28" s="6">
        <v>0.19942699999999999</v>
      </c>
      <c r="K28" s="7">
        <v>7.9187370155057502E-4</v>
      </c>
      <c r="L28" s="81" t="s">
        <v>8</v>
      </c>
      <c r="M28" s="81" t="s">
        <v>8</v>
      </c>
      <c r="N28" s="81" t="s">
        <v>8</v>
      </c>
      <c r="O28" s="81" t="s">
        <v>8</v>
      </c>
      <c r="P28" s="81" t="s">
        <v>8</v>
      </c>
    </row>
    <row r="29" spans="1:16" x14ac:dyDescent="0.25">
      <c r="A29" s="85" t="s">
        <v>10</v>
      </c>
      <c r="B29" s="6">
        <v>0.169539</v>
      </c>
      <c r="C29" s="7">
        <v>6.9725912843793096E-4</v>
      </c>
      <c r="D29" s="6">
        <v>0.200077</v>
      </c>
      <c r="E29" s="7">
        <v>6.7765748822988504E-4</v>
      </c>
      <c r="F29" s="6">
        <v>0.200077</v>
      </c>
      <c r="G29" s="7">
        <v>6.7765748822988504E-4</v>
      </c>
      <c r="H29" s="6">
        <v>0.200077</v>
      </c>
      <c r="I29" s="7">
        <v>6.7765748822988504E-4</v>
      </c>
      <c r="J29" s="6">
        <v>0.200077</v>
      </c>
      <c r="K29" s="7">
        <v>6.7765748822988504E-4</v>
      </c>
      <c r="L29" s="81" t="s">
        <v>8</v>
      </c>
      <c r="M29" s="81" t="s">
        <v>8</v>
      </c>
      <c r="N29" s="81" t="s">
        <v>8</v>
      </c>
      <c r="O29" s="81" t="s">
        <v>8</v>
      </c>
      <c r="P29" s="81" t="s">
        <v>8</v>
      </c>
    </row>
    <row r="30" spans="1:16" x14ac:dyDescent="0.25">
      <c r="A30" s="85" t="s">
        <v>11</v>
      </c>
      <c r="B30" s="6">
        <v>0.17939949999999999</v>
      </c>
      <c r="C30" s="7">
        <v>1.0960719879540199E-3</v>
      </c>
      <c r="D30" s="6">
        <v>0.20784150000000001</v>
      </c>
      <c r="E30" s="7">
        <v>1.1914883250988501E-3</v>
      </c>
      <c r="F30" s="6">
        <v>0.20784150000000001</v>
      </c>
      <c r="G30" s="7">
        <v>1.1914883250988501E-3</v>
      </c>
      <c r="H30" s="6">
        <v>0.20784150000000001</v>
      </c>
      <c r="I30" s="7">
        <v>1.1914883250988501E-3</v>
      </c>
      <c r="J30" s="6">
        <v>0.20784150000000001</v>
      </c>
      <c r="K30" s="7">
        <v>1.1914883250988501E-3</v>
      </c>
      <c r="L30" s="81" t="s">
        <v>8</v>
      </c>
      <c r="M30" s="81" t="s">
        <v>8</v>
      </c>
      <c r="N30" s="81" t="s">
        <v>8</v>
      </c>
      <c r="O30" s="81" t="s">
        <v>8</v>
      </c>
      <c r="P30" s="81" t="s">
        <v>8</v>
      </c>
    </row>
    <row r="31" spans="1:16" x14ac:dyDescent="0.25">
      <c r="A31" s="86" t="s">
        <v>12</v>
      </c>
      <c r="B31" s="12">
        <v>0.16476850000000001</v>
      </c>
      <c r="C31" s="13">
        <v>4.2386842876896498E-4</v>
      </c>
      <c r="D31" s="12">
        <v>0.1811265</v>
      </c>
      <c r="E31" s="13">
        <v>5.5633948217126395E-4</v>
      </c>
      <c r="F31" s="12">
        <v>0.1811265</v>
      </c>
      <c r="G31" s="13">
        <v>5.5633948217126395E-4</v>
      </c>
      <c r="H31" s="12">
        <v>0.1811265</v>
      </c>
      <c r="I31" s="13">
        <v>5.5633948217126395E-4</v>
      </c>
      <c r="J31" s="12">
        <v>0.1811265</v>
      </c>
      <c r="K31" s="13">
        <v>5.5633948217126395E-4</v>
      </c>
      <c r="L31" s="81" t="s">
        <v>8</v>
      </c>
      <c r="M31" s="81" t="s">
        <v>7</v>
      </c>
      <c r="N31" s="81" t="s">
        <v>7</v>
      </c>
      <c r="O31" s="81" t="s">
        <v>7</v>
      </c>
      <c r="P31" s="81" t="s">
        <v>7</v>
      </c>
    </row>
    <row r="32" spans="1:16" x14ac:dyDescent="0.25">
      <c r="A32" s="86" t="s">
        <v>14</v>
      </c>
      <c r="B32" s="12">
        <v>0.16642699999999999</v>
      </c>
      <c r="C32" s="13">
        <v>8.1183955621264405E-4</v>
      </c>
      <c r="D32" s="12">
        <v>0.20812800000000001</v>
      </c>
      <c r="E32" s="13">
        <v>6.4976744995862102E-4</v>
      </c>
      <c r="F32" s="12">
        <v>0.20812800000000001</v>
      </c>
      <c r="G32" s="13">
        <v>6.4976744995862102E-4</v>
      </c>
      <c r="H32" s="12">
        <v>0.20812800000000001</v>
      </c>
      <c r="I32" s="13">
        <v>6.4976744995862102E-4</v>
      </c>
      <c r="J32" s="12">
        <v>0.20812800000000001</v>
      </c>
      <c r="K32" s="13">
        <v>6.4976744995862102E-4</v>
      </c>
      <c r="L32" s="81" t="s">
        <v>8</v>
      </c>
      <c r="M32" s="81" t="s">
        <v>8</v>
      </c>
      <c r="N32" s="81" t="s">
        <v>8</v>
      </c>
      <c r="O32" s="81" t="s">
        <v>8</v>
      </c>
      <c r="P32" s="81" t="s">
        <v>8</v>
      </c>
    </row>
    <row r="33" spans="1:16" x14ac:dyDescent="0.25">
      <c r="A33" s="86" t="s">
        <v>14</v>
      </c>
      <c r="B33" s="12">
        <v>0.19002250000000001</v>
      </c>
      <c r="C33" s="13">
        <v>8.1503704735172401E-4</v>
      </c>
      <c r="D33" s="12">
        <v>0.20320750000000001</v>
      </c>
      <c r="E33" s="13">
        <v>8.5492892536091997E-4</v>
      </c>
      <c r="F33" s="12">
        <v>0.20320750000000001</v>
      </c>
      <c r="G33" s="13">
        <v>8.5492892536091997E-4</v>
      </c>
      <c r="H33" s="12">
        <v>0.20320750000000001</v>
      </c>
      <c r="I33" s="13">
        <v>8.5492892536091997E-4</v>
      </c>
      <c r="J33" s="12">
        <v>0.20320750000000001</v>
      </c>
      <c r="K33" s="13">
        <v>8.5492892536091997E-4</v>
      </c>
      <c r="L33" s="81" t="s">
        <v>8</v>
      </c>
      <c r="M33" s="81" t="s">
        <v>8</v>
      </c>
      <c r="N33" s="81" t="s">
        <v>8</v>
      </c>
      <c r="O33" s="81" t="s">
        <v>8</v>
      </c>
      <c r="P33" s="81" t="s">
        <v>8</v>
      </c>
    </row>
    <row r="34" spans="1:16" x14ac:dyDescent="0.25">
      <c r="A34" s="86" t="s">
        <v>15</v>
      </c>
      <c r="B34" s="12">
        <v>0.16559199999999999</v>
      </c>
      <c r="C34" s="13">
        <v>1.0779851168689701E-3</v>
      </c>
      <c r="D34" s="12">
        <v>0.21058650000000001</v>
      </c>
      <c r="E34" s="13">
        <v>8.5900397396436803E-4</v>
      </c>
      <c r="F34" s="12">
        <v>0.21058650000000001</v>
      </c>
      <c r="G34" s="13">
        <v>8.5900397396436803E-4</v>
      </c>
      <c r="H34" s="12">
        <v>0.21058650000000001</v>
      </c>
      <c r="I34" s="13">
        <v>8.5900397396436803E-4</v>
      </c>
      <c r="J34" s="12">
        <v>0.21058650000000001</v>
      </c>
      <c r="K34" s="13">
        <v>8.5900397396436803E-4</v>
      </c>
      <c r="L34" s="113" t="s">
        <v>24</v>
      </c>
      <c r="M34" s="81" t="s">
        <v>8</v>
      </c>
      <c r="N34" s="81" t="s">
        <v>8</v>
      </c>
      <c r="O34" s="81" t="s">
        <v>8</v>
      </c>
      <c r="P34" s="81" t="s">
        <v>8</v>
      </c>
    </row>
    <row r="35" spans="1:16" x14ac:dyDescent="0.25">
      <c r="A35" s="91" t="s">
        <v>16</v>
      </c>
      <c r="B35" s="16">
        <v>0.19839300000000001</v>
      </c>
      <c r="C35" s="17">
        <v>9.0451770668505702E-4</v>
      </c>
      <c r="D35" s="16">
        <v>0.216165</v>
      </c>
      <c r="E35" s="17">
        <v>8.3649525243678104E-4</v>
      </c>
      <c r="F35" s="16">
        <v>0.216165</v>
      </c>
      <c r="G35" s="17">
        <v>8.3649525243678104E-4</v>
      </c>
      <c r="H35" s="16">
        <v>0.216165</v>
      </c>
      <c r="I35" s="17">
        <v>8.3649525243678104E-4</v>
      </c>
      <c r="J35" s="16">
        <v>0.216165</v>
      </c>
      <c r="K35" s="17">
        <v>8.3649525243678104E-4</v>
      </c>
      <c r="L35" s="81" t="s">
        <v>8</v>
      </c>
      <c r="M35" s="113" t="s">
        <v>24</v>
      </c>
      <c r="N35" s="113" t="s">
        <v>24</v>
      </c>
      <c r="O35" s="113" t="s">
        <v>24</v>
      </c>
      <c r="P35" s="113" t="s">
        <v>24</v>
      </c>
    </row>
    <row r="36" spans="1:16" x14ac:dyDescent="0.25">
      <c r="A36" s="91" t="s">
        <v>17</v>
      </c>
      <c r="B36" s="16">
        <v>0.17371149999999999</v>
      </c>
      <c r="C36" s="17">
        <v>6.44067234575862E-4</v>
      </c>
      <c r="D36" s="16">
        <v>0.19141050000000001</v>
      </c>
      <c r="E36" s="17">
        <v>6.8715818152298804E-4</v>
      </c>
      <c r="F36" s="16">
        <v>0.19141050000000001</v>
      </c>
      <c r="G36" s="17">
        <v>6.8715818152298804E-4</v>
      </c>
      <c r="H36" s="16">
        <v>0.19141050000000001</v>
      </c>
      <c r="I36" s="17">
        <v>6.8715818152298804E-4</v>
      </c>
      <c r="J36" s="16">
        <v>0.19141050000000001</v>
      </c>
      <c r="K36" s="17">
        <v>6.8715818152298804E-4</v>
      </c>
      <c r="L36" s="81" t="s">
        <v>8</v>
      </c>
      <c r="M36" s="81" t="s">
        <v>8</v>
      </c>
      <c r="N36" s="81" t="s">
        <v>8</v>
      </c>
      <c r="O36" s="81" t="s">
        <v>8</v>
      </c>
      <c r="P36" s="81" t="s">
        <v>8</v>
      </c>
    </row>
    <row r="37" spans="1:16" x14ac:dyDescent="0.25">
      <c r="A37" s="91" t="s">
        <v>18</v>
      </c>
      <c r="B37" s="16">
        <v>0.17361799999999999</v>
      </c>
      <c r="C37" s="17">
        <v>8.0318690529195404E-4</v>
      </c>
      <c r="D37" s="16">
        <v>0.193187</v>
      </c>
      <c r="E37" s="17">
        <v>7.6420265136091904E-4</v>
      </c>
      <c r="F37" s="16">
        <v>0.193187</v>
      </c>
      <c r="G37" s="17">
        <v>7.6420265136091904E-4</v>
      </c>
      <c r="H37" s="16">
        <v>0.193187</v>
      </c>
      <c r="I37" s="17">
        <v>7.6420265136091904E-4</v>
      </c>
      <c r="J37" s="16">
        <v>0.193187</v>
      </c>
      <c r="K37" s="17">
        <v>7.6420265136091904E-4</v>
      </c>
      <c r="L37" s="81" t="s">
        <v>8</v>
      </c>
      <c r="M37" s="81" t="s">
        <v>8</v>
      </c>
      <c r="N37" s="81" t="s">
        <v>8</v>
      </c>
      <c r="O37" s="81" t="s">
        <v>8</v>
      </c>
      <c r="P37" s="81" t="s">
        <v>8</v>
      </c>
    </row>
    <row r="38" spans="1:16" x14ac:dyDescent="0.25">
      <c r="A38" s="91" t="s">
        <v>19</v>
      </c>
      <c r="B38" s="16">
        <v>0.16570699999999999</v>
      </c>
      <c r="C38" s="17">
        <v>6.81669029941379E-4</v>
      </c>
      <c r="D38" s="16">
        <v>0.1807735</v>
      </c>
      <c r="E38" s="17">
        <v>9.7656550820229902E-4</v>
      </c>
      <c r="F38" s="16">
        <v>0.1807735</v>
      </c>
      <c r="G38" s="17">
        <v>9.7656550820229902E-4</v>
      </c>
      <c r="H38" s="16">
        <v>0.1807735</v>
      </c>
      <c r="I38" s="17">
        <v>9.7656550820229902E-4</v>
      </c>
      <c r="J38" s="16">
        <v>0.1807735</v>
      </c>
      <c r="K38" s="17">
        <v>9.7656550820229902E-4</v>
      </c>
      <c r="L38" s="81" t="s">
        <v>8</v>
      </c>
      <c r="M38" s="81" t="s">
        <v>7</v>
      </c>
      <c r="N38" s="81" t="s">
        <v>7</v>
      </c>
      <c r="O38" s="81" t="s">
        <v>7</v>
      </c>
      <c r="P38" s="81" t="s">
        <v>7</v>
      </c>
    </row>
    <row r="39" spans="1:16" x14ac:dyDescent="0.25">
      <c r="A39" s="97" t="s">
        <v>20</v>
      </c>
      <c r="B39" s="20">
        <v>0.17511550000000001</v>
      </c>
      <c r="C39" s="21">
        <v>7.8544251034022995E-4</v>
      </c>
      <c r="D39" s="20">
        <v>0.20992549999999999</v>
      </c>
      <c r="E39" s="21">
        <v>7.1694833505862095E-4</v>
      </c>
      <c r="F39" s="20">
        <v>0.20992549999999999</v>
      </c>
      <c r="G39" s="21">
        <v>7.1694833505862095E-4</v>
      </c>
      <c r="H39" s="20">
        <v>0.20992549999999999</v>
      </c>
      <c r="I39" s="21">
        <v>7.1694833505862095E-4</v>
      </c>
      <c r="J39" s="20">
        <v>0.20992549999999999</v>
      </c>
      <c r="K39" s="21">
        <v>7.1694833505862095E-4</v>
      </c>
      <c r="L39" s="81" t="s">
        <v>8</v>
      </c>
      <c r="M39" s="81" t="s">
        <v>8</v>
      </c>
      <c r="N39" s="81" t="s">
        <v>8</v>
      </c>
      <c r="O39" s="81" t="s">
        <v>8</v>
      </c>
      <c r="P39" s="81" t="s">
        <v>8</v>
      </c>
    </row>
    <row r="40" spans="1:16" x14ac:dyDescent="0.25">
      <c r="A40" s="97" t="s">
        <v>21</v>
      </c>
      <c r="B40" s="20">
        <v>0.19273799999999999</v>
      </c>
      <c r="C40" s="21">
        <v>7.88287672631035E-4</v>
      </c>
      <c r="D40" s="20">
        <v>0.20390749999999999</v>
      </c>
      <c r="E40" s="21">
        <v>7.2140876089655203E-4</v>
      </c>
      <c r="F40" s="20">
        <v>0.20390749999999999</v>
      </c>
      <c r="G40" s="21">
        <v>7.2140876089655203E-4</v>
      </c>
      <c r="H40" s="20">
        <v>0.20390749999999999</v>
      </c>
      <c r="I40" s="21">
        <v>7.2140876089655203E-4</v>
      </c>
      <c r="J40" s="20">
        <v>0.20390749999999999</v>
      </c>
      <c r="K40" s="21">
        <v>7.2140876089655203E-4</v>
      </c>
      <c r="L40" s="81" t="s">
        <v>8</v>
      </c>
      <c r="M40" s="81" t="s">
        <v>8</v>
      </c>
      <c r="N40" s="81" t="s">
        <v>8</v>
      </c>
      <c r="O40" s="81" t="s">
        <v>8</v>
      </c>
      <c r="P40" s="81" t="s">
        <v>8</v>
      </c>
    </row>
    <row r="41" spans="1:16" x14ac:dyDescent="0.25">
      <c r="A41" s="97" t="s">
        <v>22</v>
      </c>
      <c r="B41" s="20">
        <v>0.18696399999999999</v>
      </c>
      <c r="C41" s="21">
        <v>6.3691295998160897E-4</v>
      </c>
      <c r="D41" s="20">
        <v>0.194327</v>
      </c>
      <c r="E41" s="21">
        <v>6.9255746519540195E-4</v>
      </c>
      <c r="F41" s="20">
        <v>0.194327</v>
      </c>
      <c r="G41" s="21">
        <v>6.9255746519540195E-4</v>
      </c>
      <c r="H41" s="20">
        <v>0.194327</v>
      </c>
      <c r="I41" s="21">
        <v>6.9255746519540195E-4</v>
      </c>
      <c r="J41" s="20">
        <v>0.194327</v>
      </c>
      <c r="K41" s="21">
        <v>6.9255746519540195E-4</v>
      </c>
      <c r="L41" s="81" t="s">
        <v>8</v>
      </c>
      <c r="M41" s="81" t="s">
        <v>8</v>
      </c>
      <c r="N41" s="81" t="s">
        <v>8</v>
      </c>
      <c r="O41" s="81" t="s">
        <v>8</v>
      </c>
      <c r="P41" s="81" t="s">
        <v>8</v>
      </c>
    </row>
    <row r="42" spans="1:16" ht="15.75" thickBot="1" x14ac:dyDescent="0.3">
      <c r="A42" s="103" t="s">
        <v>23</v>
      </c>
      <c r="B42" s="24">
        <v>0.17969950000000001</v>
      </c>
      <c r="C42" s="25">
        <v>6.1327320148160897E-4</v>
      </c>
      <c r="D42" s="24">
        <v>0.18924949999999999</v>
      </c>
      <c r="E42" s="25">
        <v>5.9327705096091899E-4</v>
      </c>
      <c r="F42" s="24">
        <v>0.18924949999999999</v>
      </c>
      <c r="G42" s="25">
        <v>5.9327705096091899E-4</v>
      </c>
      <c r="H42" s="24">
        <v>0.18924949999999999</v>
      </c>
      <c r="I42" s="25">
        <v>5.9327705096091899E-4</v>
      </c>
      <c r="J42" s="24">
        <v>0.18924949999999999</v>
      </c>
      <c r="K42" s="25">
        <v>5.9327705096091899E-4</v>
      </c>
      <c r="L42" s="81" t="s">
        <v>8</v>
      </c>
      <c r="M42" s="81" t="s">
        <v>7</v>
      </c>
      <c r="N42" s="81" t="s">
        <v>7</v>
      </c>
      <c r="O42" s="81" t="s">
        <v>7</v>
      </c>
      <c r="P42" s="81" t="s">
        <v>7</v>
      </c>
    </row>
    <row r="43" spans="1:16" x14ac:dyDescent="0.25">
      <c r="B43" s="67">
        <f>MAX(B27:B42)</f>
        <v>0.19839300000000001</v>
      </c>
      <c r="C43" s="67">
        <f>MIN(C27:C42)</f>
        <v>4.2386842876896498E-4</v>
      </c>
      <c r="D43" s="67">
        <f>MAX(D27:D42)</f>
        <v>0.216165</v>
      </c>
      <c r="E43" s="67">
        <f>MIN(E27:E42)</f>
        <v>5.5633948217126395E-4</v>
      </c>
      <c r="F43" s="67">
        <f>MAX(F27:F42)</f>
        <v>0.216165</v>
      </c>
      <c r="G43" s="67">
        <f>MIN(G27:G42)</f>
        <v>5.5633948217126395E-4</v>
      </c>
      <c r="H43" s="67">
        <f>MAX(H27:H42)</f>
        <v>0.216165</v>
      </c>
      <c r="I43" s="67">
        <f>MIN(I27:I42)</f>
        <v>5.5633948217126395E-4</v>
      </c>
      <c r="J43" s="67">
        <f>MAX(J27:J42)</f>
        <v>0.216165</v>
      </c>
      <c r="K43" s="67">
        <f>MIN(K27:K42)</f>
        <v>5.5633948217126395E-4</v>
      </c>
    </row>
  </sheetData>
  <mergeCells count="12">
    <mergeCell ref="L25:P25"/>
    <mergeCell ref="B2:C2"/>
    <mergeCell ref="D2:E2"/>
    <mergeCell ref="F2:G2"/>
    <mergeCell ref="H2:I2"/>
    <mergeCell ref="J2:M2"/>
    <mergeCell ref="N2:O2"/>
    <mergeCell ref="B25:C25"/>
    <mergeCell ref="D25:E25"/>
    <mergeCell ref="F25:G25"/>
    <mergeCell ref="H25:I25"/>
    <mergeCell ref="J25:K25"/>
  </mergeCells>
  <conditionalFormatting sqref="M17:M18 M14:M15 L7 J8:M13 J4:K7 J14:K15 M4:M5 L15">
    <cfRule type="expression" dxfId="741" priority="1">
      <formula>J4="~"</formula>
    </cfRule>
    <cfRule type="expression" dxfId="740" priority="2">
      <formula>J4="-"</formula>
    </cfRule>
  </conditionalFormatting>
  <conditionalFormatting sqref="M19">
    <cfRule type="expression" dxfId="739" priority="3">
      <formula>M19="~"</formula>
    </cfRule>
    <cfRule type="expression" dxfId="738" priority="4">
      <formula>M19="-"</formula>
    </cfRule>
  </conditionalFormatting>
  <conditionalFormatting sqref="M16">
    <cfRule type="expression" dxfId="737" priority="5">
      <formula>M16="~"</formula>
    </cfRule>
    <cfRule type="expression" dxfId="736" priority="6">
      <formula>M16="-"</formula>
    </cfRule>
  </conditionalFormatting>
  <conditionalFormatting sqref="L19">
    <cfRule type="expression" dxfId="735" priority="7">
      <formula>L19="~"</formula>
    </cfRule>
    <cfRule type="expression" dxfId="734" priority="8">
      <formula>L19="-"</formula>
    </cfRule>
  </conditionalFormatting>
  <conditionalFormatting sqref="L14">
    <cfRule type="expression" dxfId="733" priority="9">
      <formula>L14="~"</formula>
    </cfRule>
    <cfRule type="expression" dxfId="732" priority="10">
      <formula>L14="-"</formula>
    </cfRule>
  </conditionalFormatting>
  <conditionalFormatting sqref="L27">
    <cfRule type="expression" dxfId="731" priority="11">
      <formula>L27="~"</formula>
    </cfRule>
    <cfRule type="expression" dxfId="730" priority="12">
      <formula>L27="-"</formula>
    </cfRule>
  </conditionalFormatting>
  <conditionalFormatting sqref="L37">
    <cfRule type="expression" dxfId="729" priority="13">
      <formula>L37="~"</formula>
    </cfRule>
    <cfRule type="expression" dxfId="728" priority="14">
      <formula>L37="-"</formula>
    </cfRule>
  </conditionalFormatting>
  <conditionalFormatting sqref="L37">
    <cfRule type="expression" dxfId="727" priority="15">
      <formula>L37="~"</formula>
    </cfRule>
    <cfRule type="expression" dxfId="726" priority="16">
      <formula>L37="-"</formula>
    </cfRule>
  </conditionalFormatting>
  <conditionalFormatting sqref="L28">
    <cfRule type="expression" dxfId="725" priority="17">
      <formula>L28="~"</formula>
    </cfRule>
    <cfRule type="expression" dxfId="724" priority="18">
      <formula>L28="-"</formula>
    </cfRule>
  </conditionalFormatting>
  <conditionalFormatting sqref="L29">
    <cfRule type="expression" dxfId="723" priority="19">
      <formula>L29="~"</formula>
    </cfRule>
    <cfRule type="expression" dxfId="722" priority="20">
      <formula>L29="-"</formula>
    </cfRule>
  </conditionalFormatting>
  <conditionalFormatting sqref="L30">
    <cfRule type="expression" dxfId="721" priority="21">
      <formula>L30="~"</formula>
    </cfRule>
    <cfRule type="expression" dxfId="720" priority="22">
      <formula>L30="-"</formula>
    </cfRule>
  </conditionalFormatting>
  <conditionalFormatting sqref="L31">
    <cfRule type="expression" dxfId="719" priority="23">
      <formula>L31="~"</formula>
    </cfRule>
    <cfRule type="expression" dxfId="718" priority="24">
      <formula>L31="-"</formula>
    </cfRule>
  </conditionalFormatting>
  <conditionalFormatting sqref="L33">
    <cfRule type="expression" dxfId="717" priority="25">
      <formula>L33="~"</formula>
    </cfRule>
    <cfRule type="expression" dxfId="716" priority="26">
      <formula>L33="-"</formula>
    </cfRule>
  </conditionalFormatting>
  <conditionalFormatting sqref="L32">
    <cfRule type="expression" dxfId="715" priority="27">
      <formula>L32="~"</formula>
    </cfRule>
    <cfRule type="expression" dxfId="714" priority="28">
      <formula>L32="-"</formula>
    </cfRule>
  </conditionalFormatting>
  <conditionalFormatting sqref="L35">
    <cfRule type="expression" dxfId="713" priority="29">
      <formula>L35="~"</formula>
    </cfRule>
    <cfRule type="expression" dxfId="712" priority="30">
      <formula>L35="-"</formula>
    </cfRule>
  </conditionalFormatting>
  <conditionalFormatting sqref="L36">
    <cfRule type="expression" dxfId="711" priority="31">
      <formula>L36="~"</formula>
    </cfRule>
    <cfRule type="expression" dxfId="710" priority="32">
      <formula>L36="-"</formula>
    </cfRule>
  </conditionalFormatting>
  <conditionalFormatting sqref="L38">
    <cfRule type="expression" dxfId="709" priority="33">
      <formula>L38="~"</formula>
    </cfRule>
    <cfRule type="expression" dxfId="708" priority="34">
      <formula>L38="-"</formula>
    </cfRule>
  </conditionalFormatting>
  <conditionalFormatting sqref="L41">
    <cfRule type="expression" dxfId="707" priority="35">
      <formula>L41="~"</formula>
    </cfRule>
    <cfRule type="expression" dxfId="706" priority="36">
      <formula>L41="-"</formula>
    </cfRule>
  </conditionalFormatting>
  <conditionalFormatting sqref="L40">
    <cfRule type="expression" dxfId="705" priority="37">
      <formula>L40="~"</formula>
    </cfRule>
    <cfRule type="expression" dxfId="704" priority="38">
      <formula>L40="-"</formula>
    </cfRule>
  </conditionalFormatting>
  <conditionalFormatting sqref="L42">
    <cfRule type="expression" dxfId="703" priority="39">
      <formula>L42="~"</formula>
    </cfRule>
    <cfRule type="expression" dxfId="702" priority="40">
      <formula>L42="-"</formula>
    </cfRule>
  </conditionalFormatting>
  <conditionalFormatting sqref="M31">
    <cfRule type="expression" dxfId="701" priority="41">
      <formula>M31="~"</formula>
    </cfRule>
    <cfRule type="expression" dxfId="700" priority="42">
      <formula>M31="-"</formula>
    </cfRule>
  </conditionalFormatting>
  <conditionalFormatting sqref="M32">
    <cfRule type="expression" dxfId="699" priority="43">
      <formula>M32="~"</formula>
    </cfRule>
    <cfRule type="expression" dxfId="698" priority="44">
      <formula>M32="-"</formula>
    </cfRule>
  </conditionalFormatting>
  <conditionalFormatting sqref="M33">
    <cfRule type="expression" dxfId="697" priority="45">
      <formula>M33="~"</formula>
    </cfRule>
    <cfRule type="expression" dxfId="696" priority="46">
      <formula>M33="-"</formula>
    </cfRule>
  </conditionalFormatting>
  <conditionalFormatting sqref="M34">
    <cfRule type="expression" dxfId="695" priority="47">
      <formula>M34="~"</formula>
    </cfRule>
    <cfRule type="expression" dxfId="694" priority="48">
      <formula>M34="-"</formula>
    </cfRule>
  </conditionalFormatting>
  <conditionalFormatting sqref="M37">
    <cfRule type="expression" dxfId="693" priority="49">
      <formula>M37="~"</formula>
    </cfRule>
    <cfRule type="expression" dxfId="692" priority="50">
      <formula>M37="-"</formula>
    </cfRule>
  </conditionalFormatting>
  <conditionalFormatting sqref="M36">
    <cfRule type="expression" dxfId="691" priority="51">
      <formula>M36="~"</formula>
    </cfRule>
    <cfRule type="expression" dxfId="690" priority="52">
      <formula>M36="-"</formula>
    </cfRule>
  </conditionalFormatting>
  <conditionalFormatting sqref="M38">
    <cfRule type="expression" dxfId="689" priority="53">
      <formula>M38="~"</formula>
    </cfRule>
    <cfRule type="expression" dxfId="688" priority="54">
      <formula>M38="-"</formula>
    </cfRule>
  </conditionalFormatting>
  <conditionalFormatting sqref="M39">
    <cfRule type="expression" dxfId="687" priority="55">
      <formula>M39="~"</formula>
    </cfRule>
    <cfRule type="expression" dxfId="686" priority="56">
      <formula>M39="-"</formula>
    </cfRule>
  </conditionalFormatting>
  <conditionalFormatting sqref="M27">
    <cfRule type="expression" dxfId="685" priority="57">
      <formula>M27="~"</formula>
    </cfRule>
    <cfRule type="expression" dxfId="684" priority="58">
      <formula>M27="-"</formula>
    </cfRule>
  </conditionalFormatting>
  <conditionalFormatting sqref="M28">
    <cfRule type="expression" dxfId="683" priority="59">
      <formula>M28="~"</formula>
    </cfRule>
    <cfRule type="expression" dxfId="682" priority="60">
      <formula>M28="-"</formula>
    </cfRule>
  </conditionalFormatting>
  <conditionalFormatting sqref="M29">
    <cfRule type="expression" dxfId="681" priority="61">
      <formula>M29="~"</formula>
    </cfRule>
    <cfRule type="expression" dxfId="680" priority="62">
      <formula>M29="-"</formula>
    </cfRule>
  </conditionalFormatting>
  <conditionalFormatting sqref="M40">
    <cfRule type="expression" dxfId="679" priority="63">
      <formula>M40="~"</formula>
    </cfRule>
    <cfRule type="expression" dxfId="678" priority="64">
      <formula>M40="-"</formula>
    </cfRule>
  </conditionalFormatting>
  <conditionalFormatting sqref="M41">
    <cfRule type="expression" dxfId="677" priority="65">
      <formula>M41="~"</formula>
    </cfRule>
    <cfRule type="expression" dxfId="676" priority="66">
      <formula>M41="-"</formula>
    </cfRule>
  </conditionalFormatting>
  <conditionalFormatting sqref="M42">
    <cfRule type="expression" dxfId="675" priority="67">
      <formula>M42="~"</formula>
    </cfRule>
    <cfRule type="expression" dxfId="674" priority="68">
      <formula>M42="-"</formula>
    </cfRule>
  </conditionalFormatting>
  <conditionalFormatting sqref="J16">
    <cfRule type="expression" dxfId="673" priority="69">
      <formula>J16="~"</formula>
    </cfRule>
    <cfRule type="expression" dxfId="672" priority="70">
      <formula>J16="-"</formula>
    </cfRule>
  </conditionalFormatting>
  <conditionalFormatting sqref="J17">
    <cfRule type="expression" dxfId="671" priority="71">
      <formula>J17="~"</formula>
    </cfRule>
    <cfRule type="expression" dxfId="670" priority="72">
      <formula>J17="-"</formula>
    </cfRule>
  </conditionalFormatting>
  <conditionalFormatting sqref="L17">
    <cfRule type="expression" dxfId="669" priority="73">
      <formula>L17="~"</formula>
    </cfRule>
    <cfRule type="expression" dxfId="668" priority="74">
      <formula>L17="-"</formula>
    </cfRule>
  </conditionalFormatting>
  <conditionalFormatting sqref="L18">
    <cfRule type="expression" dxfId="667" priority="75">
      <formula>L18="~"</formula>
    </cfRule>
    <cfRule type="expression" dxfId="666" priority="76">
      <formula>L18="-"</formula>
    </cfRule>
  </conditionalFormatting>
  <conditionalFormatting sqref="L5:L6">
    <cfRule type="expression" dxfId="665" priority="77">
      <formula>L5="~"</formula>
    </cfRule>
    <cfRule type="expression" dxfId="664" priority="78">
      <formula>L5="-"</formula>
    </cfRule>
  </conditionalFormatting>
  <conditionalFormatting sqref="M7">
    <cfRule type="expression" dxfId="663" priority="79">
      <formula>M7="~"</formula>
    </cfRule>
    <cfRule type="expression" dxfId="662" priority="80">
      <formula>M7="-"</formula>
    </cfRule>
  </conditionalFormatting>
  <conditionalFormatting sqref="L16">
    <cfRule type="expression" dxfId="661" priority="81">
      <formula>L16="~"</formula>
    </cfRule>
    <cfRule type="expression" dxfId="660" priority="82">
      <formula>L16="-"</formula>
    </cfRule>
  </conditionalFormatting>
  <conditionalFormatting sqref="L39">
    <cfRule type="expression" dxfId="659" priority="83">
      <formula>L39="~"</formula>
    </cfRule>
    <cfRule type="expression" dxfId="658" priority="84">
      <formula>L39="-"</formula>
    </cfRule>
  </conditionalFormatting>
  <conditionalFormatting sqref="L39">
    <cfRule type="expression" dxfId="657" priority="85">
      <formula>L39="~"</formula>
    </cfRule>
    <cfRule type="expression" dxfId="656" priority="86">
      <formula>L39="-"</formula>
    </cfRule>
  </conditionalFormatting>
  <conditionalFormatting sqref="M30">
    <cfRule type="expression" dxfId="655" priority="87">
      <formula>M30="~"</formula>
    </cfRule>
    <cfRule type="expression" dxfId="654" priority="88">
      <formula>M30="-"</formula>
    </cfRule>
  </conditionalFormatting>
  <conditionalFormatting sqref="N31">
    <cfRule type="expression" dxfId="653" priority="89">
      <formula>N31="~"</formula>
    </cfRule>
    <cfRule type="expression" dxfId="652" priority="90">
      <formula>N31="-"</formula>
    </cfRule>
  </conditionalFormatting>
  <conditionalFormatting sqref="N32">
    <cfRule type="expression" dxfId="651" priority="91">
      <formula>N32="~"</formula>
    </cfRule>
    <cfRule type="expression" dxfId="650" priority="92">
      <formula>N32="-"</formula>
    </cfRule>
  </conditionalFormatting>
  <conditionalFormatting sqref="N33">
    <cfRule type="expression" dxfId="649" priority="93">
      <formula>N33="~"</formula>
    </cfRule>
    <cfRule type="expression" dxfId="648" priority="94">
      <formula>N33="-"</formula>
    </cfRule>
  </conditionalFormatting>
  <conditionalFormatting sqref="N34">
    <cfRule type="expression" dxfId="647" priority="95">
      <formula>N34="~"</formula>
    </cfRule>
    <cfRule type="expression" dxfId="646" priority="96">
      <formula>N34="-"</formula>
    </cfRule>
  </conditionalFormatting>
  <conditionalFormatting sqref="N27">
    <cfRule type="expression" dxfId="645" priority="97">
      <formula>N27="~"</formula>
    </cfRule>
    <cfRule type="expression" dxfId="644" priority="98">
      <formula>N27="-"</formula>
    </cfRule>
  </conditionalFormatting>
  <conditionalFormatting sqref="N28">
    <cfRule type="expression" dxfId="643" priority="99">
      <formula>N28="~"</formula>
    </cfRule>
    <cfRule type="expression" dxfId="642" priority="100">
      <formula>N28="-"</formula>
    </cfRule>
  </conditionalFormatting>
  <conditionalFormatting sqref="N29">
    <cfRule type="expression" dxfId="641" priority="101">
      <formula>N29="~"</formula>
    </cfRule>
    <cfRule type="expression" dxfId="640" priority="102">
      <formula>N29="-"</formula>
    </cfRule>
  </conditionalFormatting>
  <conditionalFormatting sqref="N30">
    <cfRule type="expression" dxfId="639" priority="103">
      <formula>N30="~"</formula>
    </cfRule>
    <cfRule type="expression" dxfId="638" priority="104">
      <formula>N30="-"</formula>
    </cfRule>
  </conditionalFormatting>
  <conditionalFormatting sqref="O31">
    <cfRule type="expression" dxfId="637" priority="105">
      <formula>O31="~"</formula>
    </cfRule>
    <cfRule type="expression" dxfId="636" priority="106">
      <formula>O31="-"</formula>
    </cfRule>
  </conditionalFormatting>
  <conditionalFormatting sqref="O32">
    <cfRule type="expression" dxfId="635" priority="107">
      <formula>O32="~"</formula>
    </cfRule>
    <cfRule type="expression" dxfId="634" priority="108">
      <formula>O32="-"</formula>
    </cfRule>
  </conditionalFormatting>
  <conditionalFormatting sqref="O33">
    <cfRule type="expression" dxfId="633" priority="109">
      <formula>O33="~"</formula>
    </cfRule>
    <cfRule type="expression" dxfId="632" priority="110">
      <formula>O33="-"</formula>
    </cfRule>
  </conditionalFormatting>
  <conditionalFormatting sqref="O34">
    <cfRule type="expression" dxfId="631" priority="111">
      <formula>O34="~"</formula>
    </cfRule>
    <cfRule type="expression" dxfId="630" priority="112">
      <formula>O34="-"</formula>
    </cfRule>
  </conditionalFormatting>
  <conditionalFormatting sqref="O27">
    <cfRule type="expression" dxfId="629" priority="113">
      <formula>O27="~"</formula>
    </cfRule>
    <cfRule type="expression" dxfId="628" priority="114">
      <formula>O27="-"</formula>
    </cfRule>
  </conditionalFormatting>
  <conditionalFormatting sqref="O28">
    <cfRule type="expression" dxfId="627" priority="115">
      <formula>O28="~"</formula>
    </cfRule>
    <cfRule type="expression" dxfId="626" priority="116">
      <formula>O28="-"</formula>
    </cfRule>
  </conditionalFormatting>
  <conditionalFormatting sqref="O29">
    <cfRule type="expression" dxfId="625" priority="117">
      <formula>O29="~"</formula>
    </cfRule>
    <cfRule type="expression" dxfId="624" priority="118">
      <formula>O29="-"</formula>
    </cfRule>
  </conditionalFormatting>
  <conditionalFormatting sqref="O30">
    <cfRule type="expression" dxfId="623" priority="119">
      <formula>O30="~"</formula>
    </cfRule>
    <cfRule type="expression" dxfId="622" priority="120">
      <formula>O30="-"</formula>
    </cfRule>
  </conditionalFormatting>
  <conditionalFormatting sqref="P31">
    <cfRule type="expression" dxfId="621" priority="121">
      <formula>P31="~"</formula>
    </cfRule>
    <cfRule type="expression" dxfId="620" priority="122">
      <formula>P31="-"</formula>
    </cfRule>
  </conditionalFormatting>
  <conditionalFormatting sqref="P32">
    <cfRule type="expression" dxfId="619" priority="123">
      <formula>P32="~"</formula>
    </cfRule>
    <cfRule type="expression" dxfId="618" priority="124">
      <formula>P32="-"</formula>
    </cfRule>
  </conditionalFormatting>
  <conditionalFormatting sqref="P33">
    <cfRule type="expression" dxfId="617" priority="125">
      <formula>P33="~"</formula>
    </cfRule>
    <cfRule type="expression" dxfId="616" priority="126">
      <formula>P33="-"</formula>
    </cfRule>
  </conditionalFormatting>
  <conditionalFormatting sqref="P34">
    <cfRule type="expression" dxfId="615" priority="127">
      <formula>P34="~"</formula>
    </cfRule>
    <cfRule type="expression" dxfId="614" priority="128">
      <formula>P34="-"</formula>
    </cfRule>
  </conditionalFormatting>
  <conditionalFormatting sqref="P27">
    <cfRule type="expression" dxfId="613" priority="129">
      <formula>P27="~"</formula>
    </cfRule>
    <cfRule type="expression" dxfId="612" priority="130">
      <formula>P27="-"</formula>
    </cfRule>
  </conditionalFormatting>
  <conditionalFormatting sqref="P28">
    <cfRule type="expression" dxfId="611" priority="131">
      <formula>P28="~"</formula>
    </cfRule>
    <cfRule type="expression" dxfId="610" priority="132">
      <formula>P28="-"</formula>
    </cfRule>
  </conditionalFormatting>
  <conditionalFormatting sqref="P29">
    <cfRule type="expression" dxfId="609" priority="133">
      <formula>P29="~"</formula>
    </cfRule>
    <cfRule type="expression" dxfId="608" priority="134">
      <formula>P29="-"</formula>
    </cfRule>
  </conditionalFormatting>
  <conditionalFormatting sqref="P30">
    <cfRule type="expression" dxfId="607" priority="135">
      <formula>P30="~"</formula>
    </cfRule>
    <cfRule type="expression" dxfId="606" priority="136">
      <formula>P30="-"</formula>
    </cfRule>
  </conditionalFormatting>
  <conditionalFormatting sqref="N37">
    <cfRule type="expression" dxfId="605" priority="137">
      <formula>N37="~"</formula>
    </cfRule>
    <cfRule type="expression" dxfId="604" priority="138">
      <formula>N37="-"</formula>
    </cfRule>
  </conditionalFormatting>
  <conditionalFormatting sqref="N36">
    <cfRule type="expression" dxfId="603" priority="139">
      <formula>N36="~"</formula>
    </cfRule>
    <cfRule type="expression" dxfId="602" priority="140">
      <formula>N36="-"</formula>
    </cfRule>
  </conditionalFormatting>
  <conditionalFormatting sqref="N38">
    <cfRule type="expression" dxfId="601" priority="141">
      <formula>N38="~"</formula>
    </cfRule>
    <cfRule type="expression" dxfId="600" priority="142">
      <formula>N38="-"</formula>
    </cfRule>
  </conditionalFormatting>
  <conditionalFormatting sqref="N39">
    <cfRule type="expression" dxfId="599" priority="143">
      <formula>N39="~"</formula>
    </cfRule>
    <cfRule type="expression" dxfId="598" priority="144">
      <formula>N39="-"</formula>
    </cfRule>
  </conditionalFormatting>
  <conditionalFormatting sqref="N40">
    <cfRule type="expression" dxfId="597" priority="145">
      <formula>N40="~"</formula>
    </cfRule>
    <cfRule type="expression" dxfId="596" priority="146">
      <formula>N40="-"</formula>
    </cfRule>
  </conditionalFormatting>
  <conditionalFormatting sqref="N41">
    <cfRule type="expression" dxfId="595" priority="147">
      <formula>N41="~"</formula>
    </cfRule>
    <cfRule type="expression" dxfId="594" priority="148">
      <formula>N41="-"</formula>
    </cfRule>
  </conditionalFormatting>
  <conditionalFormatting sqref="N42">
    <cfRule type="expression" dxfId="593" priority="149">
      <formula>N42="~"</formula>
    </cfRule>
    <cfRule type="expression" dxfId="592" priority="150">
      <formula>N42="-"</formula>
    </cfRule>
  </conditionalFormatting>
  <conditionalFormatting sqref="O37">
    <cfRule type="expression" dxfId="591" priority="151">
      <formula>O37="~"</formula>
    </cfRule>
    <cfRule type="expression" dxfId="590" priority="152">
      <formula>O37="-"</formula>
    </cfRule>
  </conditionalFormatting>
  <conditionalFormatting sqref="O36">
    <cfRule type="expression" dxfId="589" priority="153">
      <formula>O36="~"</formula>
    </cfRule>
    <cfRule type="expression" dxfId="588" priority="154">
      <formula>O36="-"</formula>
    </cfRule>
  </conditionalFormatting>
  <conditionalFormatting sqref="O38">
    <cfRule type="expression" dxfId="587" priority="155">
      <formula>O38="~"</formula>
    </cfRule>
    <cfRule type="expression" dxfId="586" priority="156">
      <formula>O38="-"</formula>
    </cfRule>
  </conditionalFormatting>
  <conditionalFormatting sqref="O39">
    <cfRule type="expression" dxfId="585" priority="157">
      <formula>O39="~"</formula>
    </cfRule>
    <cfRule type="expression" dxfId="584" priority="158">
      <formula>O39="-"</formula>
    </cfRule>
  </conditionalFormatting>
  <conditionalFormatting sqref="O40">
    <cfRule type="expression" dxfId="583" priority="159">
      <formula>O40="~"</formula>
    </cfRule>
    <cfRule type="expression" dxfId="582" priority="160">
      <formula>O40="-"</formula>
    </cfRule>
  </conditionalFormatting>
  <conditionalFormatting sqref="O41">
    <cfRule type="expression" dxfId="581" priority="161">
      <formula>O41="~"</formula>
    </cfRule>
    <cfRule type="expression" dxfId="580" priority="162">
      <formula>O41="-"</formula>
    </cfRule>
  </conditionalFormatting>
  <conditionalFormatting sqref="O42">
    <cfRule type="expression" dxfId="579" priority="163">
      <formula>O42="~"</formula>
    </cfRule>
    <cfRule type="expression" dxfId="578" priority="164">
      <formula>O42="-"</formula>
    </cfRule>
  </conditionalFormatting>
  <conditionalFormatting sqref="P37">
    <cfRule type="expression" dxfId="577" priority="165">
      <formula>P37="~"</formula>
    </cfRule>
    <cfRule type="expression" dxfId="576" priority="166">
      <formula>P37="-"</formula>
    </cfRule>
  </conditionalFormatting>
  <conditionalFormatting sqref="P36">
    <cfRule type="expression" dxfId="575" priority="167">
      <formula>P36="~"</formula>
    </cfRule>
    <cfRule type="expression" dxfId="574" priority="168">
      <formula>P36="-"</formula>
    </cfRule>
  </conditionalFormatting>
  <conditionalFormatting sqref="P38">
    <cfRule type="expression" dxfId="573" priority="169">
      <formula>P38="~"</formula>
    </cfRule>
    <cfRule type="expression" dxfId="572" priority="170">
      <formula>P38="-"</formula>
    </cfRule>
  </conditionalFormatting>
  <conditionalFormatting sqref="P39">
    <cfRule type="expression" dxfId="571" priority="171">
      <formula>P39="~"</formula>
    </cfRule>
    <cfRule type="expression" dxfId="570" priority="172">
      <formula>P39="-"</formula>
    </cfRule>
  </conditionalFormatting>
  <conditionalFormatting sqref="P40">
    <cfRule type="expression" dxfId="569" priority="173">
      <formula>P40="~"</formula>
    </cfRule>
    <cfRule type="expression" dxfId="568" priority="174">
      <formula>P40="-"</formula>
    </cfRule>
  </conditionalFormatting>
  <conditionalFormatting sqref="P41">
    <cfRule type="expression" dxfId="567" priority="175">
      <formula>P41="~"</formula>
    </cfRule>
    <cfRule type="expression" dxfId="566" priority="176">
      <formula>P41="-"</formula>
    </cfRule>
  </conditionalFormatting>
  <conditionalFormatting sqref="P42">
    <cfRule type="expression" dxfId="565" priority="177">
      <formula>P42="~"</formula>
    </cfRule>
    <cfRule type="expression" dxfId="564" priority="178">
      <formula>P42="-"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166F-DE86-4DA4-AA33-DAB8C9372589}">
  <dimension ref="A1:AMK43"/>
  <sheetViews>
    <sheetView zoomScale="85" zoomScaleNormal="85" workbookViewId="0">
      <selection activeCell="H12" activeCellId="1" sqref="D12 H12"/>
    </sheetView>
  </sheetViews>
  <sheetFormatPr defaultRowHeight="15" x14ac:dyDescent="0.25"/>
  <cols>
    <col min="1" max="1" width="22.7109375" style="2" customWidth="1"/>
    <col min="2" max="4" width="9.5703125" style="2" customWidth="1"/>
    <col min="5" max="7" width="9.28515625" style="2" customWidth="1"/>
    <col min="8" max="8" width="9.140625" style="2" customWidth="1"/>
    <col min="9" max="10" width="9.28515625" style="2" customWidth="1"/>
    <col min="11" max="11" width="12.85546875" style="2" customWidth="1"/>
    <col min="12" max="12" width="10.140625" style="2" customWidth="1"/>
    <col min="13" max="13" width="12" style="2" customWidth="1"/>
    <col min="14" max="14" width="10.140625" style="2" customWidth="1"/>
    <col min="15" max="15" width="12" style="2" customWidth="1"/>
    <col min="16" max="16" width="10.140625" style="2" customWidth="1"/>
    <col min="17" max="1025" width="8.5703125" style="2" customWidth="1"/>
  </cols>
  <sheetData>
    <row r="1" spans="1:15" ht="15.75" thickBot="1" x14ac:dyDescent="0.3"/>
    <row r="2" spans="1:15" ht="15.75" customHeight="1" thickBot="1" x14ac:dyDescent="0.3">
      <c r="B2" s="153" t="s">
        <v>0</v>
      </c>
      <c r="C2" s="153"/>
      <c r="D2" s="154" t="s">
        <v>1</v>
      </c>
      <c r="E2" s="154"/>
      <c r="F2" s="155" t="s">
        <v>2</v>
      </c>
      <c r="G2" s="155"/>
      <c r="H2" s="156" t="s">
        <v>25</v>
      </c>
      <c r="I2" s="156"/>
      <c r="J2" s="154" t="s">
        <v>3</v>
      </c>
      <c r="K2" s="154"/>
      <c r="L2" s="154"/>
      <c r="M2" s="154"/>
      <c r="N2" s="157" t="s">
        <v>26</v>
      </c>
      <c r="O2" s="157"/>
    </row>
    <row r="3" spans="1:15" ht="15.75" thickBot="1" x14ac:dyDescent="0.3">
      <c r="B3" s="69" t="s">
        <v>4</v>
      </c>
      <c r="C3" s="70" t="s">
        <v>5</v>
      </c>
      <c r="D3" s="69" t="s">
        <v>4</v>
      </c>
      <c r="E3" s="71" t="s">
        <v>5</v>
      </c>
      <c r="F3" s="72" t="s">
        <v>4</v>
      </c>
      <c r="G3" s="70" t="s">
        <v>5</v>
      </c>
      <c r="H3" s="69" t="s">
        <v>4</v>
      </c>
      <c r="I3" s="70" t="s">
        <v>5</v>
      </c>
      <c r="J3" s="69" t="s">
        <v>0</v>
      </c>
      <c r="K3" s="75" t="s">
        <v>1</v>
      </c>
      <c r="L3" s="75" t="s">
        <v>2</v>
      </c>
      <c r="M3" s="71" t="s">
        <v>27</v>
      </c>
      <c r="N3" s="73" t="s">
        <v>4</v>
      </c>
      <c r="O3" s="74" t="s">
        <v>5</v>
      </c>
    </row>
    <row r="4" spans="1:15" x14ac:dyDescent="0.25">
      <c r="A4" s="76" t="s">
        <v>6</v>
      </c>
      <c r="B4" s="6">
        <v>0.19819999999999999</v>
      </c>
      <c r="C4" s="7">
        <v>7.3999999999999999E-4</v>
      </c>
      <c r="D4" s="6">
        <v>0.58650000000000002</v>
      </c>
      <c r="E4" s="8">
        <v>1.1199999999999999E-3</v>
      </c>
      <c r="F4" s="52">
        <v>0.79222999999999999</v>
      </c>
      <c r="G4" s="7">
        <v>9.5200000000000007E-3</v>
      </c>
      <c r="H4" s="79">
        <v>51</v>
      </c>
      <c r="I4" s="80">
        <v>1020.17126</v>
      </c>
      <c r="J4" s="81" t="s">
        <v>7</v>
      </c>
      <c r="K4" s="82" t="s">
        <v>7</v>
      </c>
      <c r="L4" s="84" t="s">
        <v>8</v>
      </c>
      <c r="M4" s="84" t="s">
        <v>8</v>
      </c>
      <c r="N4" s="77">
        <v>0</v>
      </c>
      <c r="O4" s="78">
        <v>0</v>
      </c>
    </row>
    <row r="5" spans="1:15" x14ac:dyDescent="0.25">
      <c r="A5" s="85" t="s">
        <v>9</v>
      </c>
      <c r="B5" s="6">
        <v>0.19059999999999999</v>
      </c>
      <c r="C5" s="7">
        <v>8.9999999999999998E-4</v>
      </c>
      <c r="D5" s="6">
        <v>0.6</v>
      </c>
      <c r="E5" s="8">
        <v>1.3799999999999999E-3</v>
      </c>
      <c r="F5" s="52">
        <v>0.71926999999999996</v>
      </c>
      <c r="G5" s="7">
        <v>9.1599999999999997E-3</v>
      </c>
      <c r="H5" s="79">
        <v>46.5</v>
      </c>
      <c r="I5" s="80">
        <v>712.07930999999996</v>
      </c>
      <c r="J5" s="81" t="s">
        <v>7</v>
      </c>
      <c r="K5" s="82" t="s">
        <v>7</v>
      </c>
      <c r="L5" s="83" t="s">
        <v>24</v>
      </c>
      <c r="M5" s="84" t="s">
        <v>8</v>
      </c>
      <c r="N5" s="77">
        <v>0</v>
      </c>
      <c r="O5" s="78">
        <v>0</v>
      </c>
    </row>
    <row r="6" spans="1:15" x14ac:dyDescent="0.25">
      <c r="A6" s="85" t="s">
        <v>10</v>
      </c>
      <c r="B6" s="6">
        <v>0.20730000000000001</v>
      </c>
      <c r="C6" s="7">
        <v>8.3000000000000001E-4</v>
      </c>
      <c r="D6" s="6">
        <v>0.58099999999999996</v>
      </c>
      <c r="E6" s="8">
        <v>1.91E-3</v>
      </c>
      <c r="F6" s="52">
        <v>0.80752000000000002</v>
      </c>
      <c r="G6" s="7">
        <v>8.9700000000000005E-3</v>
      </c>
      <c r="H6" s="79">
        <v>43.5</v>
      </c>
      <c r="I6" s="80">
        <v>1106.4827600000001</v>
      </c>
      <c r="J6" s="81" t="s">
        <v>7</v>
      </c>
      <c r="K6" s="82" t="s">
        <v>7</v>
      </c>
      <c r="L6" s="82" t="s">
        <v>8</v>
      </c>
      <c r="M6" s="83" t="s">
        <v>24</v>
      </c>
      <c r="N6" s="77">
        <v>5.0000000000000001E-4</v>
      </c>
      <c r="O6" s="78">
        <v>0</v>
      </c>
    </row>
    <row r="7" spans="1:15" x14ac:dyDescent="0.25">
      <c r="A7" s="85" t="s">
        <v>11</v>
      </c>
      <c r="B7" s="6">
        <v>0.21085000000000001</v>
      </c>
      <c r="C7" s="7">
        <v>7.9000000000000001E-4</v>
      </c>
      <c r="D7" s="6">
        <v>0.56699999999999995</v>
      </c>
      <c r="E7" s="8">
        <v>1.56E-3</v>
      </c>
      <c r="F7" s="52">
        <v>0.84323000000000004</v>
      </c>
      <c r="G7" s="7">
        <v>8.5699999999999995E-3</v>
      </c>
      <c r="H7" s="79">
        <v>45.5</v>
      </c>
      <c r="I7" s="80">
        <v>486.3954</v>
      </c>
      <c r="J7" s="81" t="s">
        <v>7</v>
      </c>
      <c r="K7" s="82" t="s">
        <v>7</v>
      </c>
      <c r="L7" s="82" t="s">
        <v>8</v>
      </c>
      <c r="M7" s="84" t="s">
        <v>8</v>
      </c>
      <c r="N7" s="77">
        <v>1E-3</v>
      </c>
      <c r="O7" s="78">
        <v>0</v>
      </c>
    </row>
    <row r="8" spans="1:15" x14ac:dyDescent="0.25">
      <c r="A8" s="86" t="s">
        <v>12</v>
      </c>
      <c r="B8" s="12">
        <v>0.22105</v>
      </c>
      <c r="C8" s="13">
        <v>8.4000000000000003E-4</v>
      </c>
      <c r="D8" s="12">
        <v>0.55649999999999999</v>
      </c>
      <c r="E8" s="14">
        <v>2.2200000000000002E-3</v>
      </c>
      <c r="F8" s="55">
        <v>0.91237000000000001</v>
      </c>
      <c r="G8" s="13">
        <v>8.1099999999999992E-3</v>
      </c>
      <c r="H8" s="89">
        <v>76</v>
      </c>
      <c r="I8" s="90">
        <v>1465.1092000000001</v>
      </c>
      <c r="J8" s="81" t="s">
        <v>7</v>
      </c>
      <c r="K8" s="82" t="s">
        <v>7</v>
      </c>
      <c r="L8" s="82" t="s">
        <v>7</v>
      </c>
      <c r="M8" s="84" t="s">
        <v>7</v>
      </c>
      <c r="N8" s="87">
        <v>0</v>
      </c>
      <c r="O8" s="88">
        <v>0</v>
      </c>
    </row>
    <row r="9" spans="1:15" x14ac:dyDescent="0.25">
      <c r="A9" s="86" t="s">
        <v>13</v>
      </c>
      <c r="B9" s="12">
        <v>0.22090000000000001</v>
      </c>
      <c r="C9" s="13">
        <v>6.2E-4</v>
      </c>
      <c r="D9" s="12">
        <v>0.55649999999999999</v>
      </c>
      <c r="E9" s="14">
        <v>2.5600000000000002E-3</v>
      </c>
      <c r="F9" s="55">
        <v>0.90935999999999995</v>
      </c>
      <c r="G9" s="13">
        <v>8.0400000000000003E-3</v>
      </c>
      <c r="H9" s="89">
        <v>88.5</v>
      </c>
      <c r="I9" s="90">
        <v>1645.6781599999999</v>
      </c>
      <c r="J9" s="81" t="s">
        <v>7</v>
      </c>
      <c r="K9" s="82" t="s">
        <v>7</v>
      </c>
      <c r="L9" s="82" t="s">
        <v>8</v>
      </c>
      <c r="M9" s="84" t="s">
        <v>7</v>
      </c>
      <c r="N9" s="87">
        <v>0</v>
      </c>
      <c r="O9" s="88">
        <v>0</v>
      </c>
    </row>
    <row r="10" spans="1:15" x14ac:dyDescent="0.25">
      <c r="A10" s="86" t="s">
        <v>14</v>
      </c>
      <c r="B10" s="12">
        <v>0.22109999999999999</v>
      </c>
      <c r="C10" s="13">
        <v>4.4999999999999999E-4</v>
      </c>
      <c r="D10" s="12">
        <v>0.55700000000000005</v>
      </c>
      <c r="E10" s="14">
        <v>1.4E-3</v>
      </c>
      <c r="F10" s="55">
        <v>0.91064000000000001</v>
      </c>
      <c r="G10" s="13">
        <v>6.9499999999999996E-3</v>
      </c>
      <c r="H10" s="89">
        <v>74.5</v>
      </c>
      <c r="I10" s="90">
        <v>1780.0747100000001</v>
      </c>
      <c r="J10" s="81" t="s">
        <v>7</v>
      </c>
      <c r="K10" s="82" t="s">
        <v>7</v>
      </c>
      <c r="L10" s="82" t="s">
        <v>7</v>
      </c>
      <c r="M10" s="84" t="s">
        <v>7</v>
      </c>
      <c r="N10" s="87">
        <v>0</v>
      </c>
      <c r="O10" s="88">
        <v>0</v>
      </c>
    </row>
    <row r="11" spans="1:15" x14ac:dyDescent="0.25">
      <c r="A11" s="86" t="s">
        <v>15</v>
      </c>
      <c r="B11" s="12">
        <v>0.21545</v>
      </c>
      <c r="C11" s="13">
        <v>6.6E-4</v>
      </c>
      <c r="D11" s="12">
        <v>0.5675</v>
      </c>
      <c r="E11" s="14">
        <v>1.25E-3</v>
      </c>
      <c r="F11" s="55">
        <v>0.90754000000000001</v>
      </c>
      <c r="G11" s="13">
        <v>9.11E-3</v>
      </c>
      <c r="H11" s="89">
        <v>107</v>
      </c>
      <c r="I11" s="90">
        <v>2722.6034500000001</v>
      </c>
      <c r="J11" s="81" t="s">
        <v>7</v>
      </c>
      <c r="K11" s="82" t="s">
        <v>7</v>
      </c>
      <c r="L11" s="82" t="s">
        <v>8</v>
      </c>
      <c r="M11" s="84" t="s">
        <v>7</v>
      </c>
      <c r="N11" s="87">
        <v>0</v>
      </c>
      <c r="O11" s="88">
        <v>0</v>
      </c>
    </row>
    <row r="12" spans="1:15" x14ac:dyDescent="0.25">
      <c r="A12" s="91" t="s">
        <v>16</v>
      </c>
      <c r="B12" s="16">
        <v>0.23269999999999999</v>
      </c>
      <c r="C12" s="17">
        <v>5.5000000000000003E-4</v>
      </c>
      <c r="D12" s="16">
        <v>0.53400000000000003</v>
      </c>
      <c r="E12" s="18">
        <v>2E-3</v>
      </c>
      <c r="F12" s="58">
        <v>0.90817999999999999</v>
      </c>
      <c r="G12" s="17">
        <v>5.8500000000000002E-3</v>
      </c>
      <c r="H12" s="94">
        <v>112.5</v>
      </c>
      <c r="I12" s="95">
        <v>4999.9092000000001</v>
      </c>
      <c r="J12" s="81" t="s">
        <v>7</v>
      </c>
      <c r="K12" s="82" t="s">
        <v>7</v>
      </c>
      <c r="L12" s="82" t="s">
        <v>7</v>
      </c>
      <c r="M12" s="84" t="s">
        <v>7</v>
      </c>
      <c r="N12" s="92">
        <v>0</v>
      </c>
      <c r="O12" s="93">
        <v>0</v>
      </c>
    </row>
    <row r="13" spans="1:15" x14ac:dyDescent="0.25">
      <c r="A13" s="91" t="s">
        <v>17</v>
      </c>
      <c r="B13" s="16">
        <v>0.22825000000000001</v>
      </c>
      <c r="C13" s="17">
        <v>6.3000000000000003E-4</v>
      </c>
      <c r="D13" s="16">
        <v>0.54200000000000004</v>
      </c>
      <c r="E13" s="18">
        <v>2.4199999999999998E-3</v>
      </c>
      <c r="F13" s="58">
        <v>0.90564999999999996</v>
      </c>
      <c r="G13" s="17">
        <v>6.94E-3</v>
      </c>
      <c r="H13" s="94">
        <v>174</v>
      </c>
      <c r="I13" s="95">
        <v>3184.5747099999999</v>
      </c>
      <c r="J13" s="81" t="s">
        <v>7</v>
      </c>
      <c r="K13" s="82" t="s">
        <v>7</v>
      </c>
      <c r="L13" s="82" t="s">
        <v>7</v>
      </c>
      <c r="M13" s="84" t="s">
        <v>7</v>
      </c>
      <c r="N13" s="92">
        <v>0</v>
      </c>
      <c r="O13" s="93">
        <v>0</v>
      </c>
    </row>
    <row r="14" spans="1:15" x14ac:dyDescent="0.25">
      <c r="A14" s="91" t="s">
        <v>18</v>
      </c>
      <c r="B14" s="16">
        <v>0.222</v>
      </c>
      <c r="C14" s="17">
        <v>3.5E-4</v>
      </c>
      <c r="D14" s="16">
        <v>0.55400000000000005</v>
      </c>
      <c r="E14" s="18">
        <v>1.4599999999999999E-3</v>
      </c>
      <c r="F14" s="58">
        <v>0.91064000000000001</v>
      </c>
      <c r="G14" s="17">
        <v>5.79E-3</v>
      </c>
      <c r="H14" s="94">
        <v>134.5</v>
      </c>
      <c r="I14" s="95">
        <v>2438.3264399999998</v>
      </c>
      <c r="J14" s="96" t="s">
        <v>7</v>
      </c>
      <c r="K14" s="82" t="s">
        <v>7</v>
      </c>
      <c r="L14" s="82" t="s">
        <v>7</v>
      </c>
      <c r="M14" s="84" t="s">
        <v>7</v>
      </c>
      <c r="N14" s="92">
        <v>0</v>
      </c>
      <c r="O14" s="93">
        <v>0</v>
      </c>
    </row>
    <row r="15" spans="1:15" x14ac:dyDescent="0.25">
      <c r="A15" s="91" t="s">
        <v>19</v>
      </c>
      <c r="B15" s="16">
        <v>0.23055</v>
      </c>
      <c r="C15" s="17">
        <v>4.4999999999999999E-4</v>
      </c>
      <c r="D15" s="16">
        <v>0.53749999999999998</v>
      </c>
      <c r="E15" s="18">
        <v>2.4599999999999999E-3</v>
      </c>
      <c r="F15" s="58">
        <v>0.91064000000000001</v>
      </c>
      <c r="G15" s="17">
        <v>5.3299999999999997E-3</v>
      </c>
      <c r="H15" s="94">
        <v>153.5</v>
      </c>
      <c r="I15" s="95">
        <v>3875.6965500000001</v>
      </c>
      <c r="J15" s="81" t="s">
        <v>7</v>
      </c>
      <c r="K15" s="82" t="s">
        <v>7</v>
      </c>
      <c r="L15" s="82" t="s">
        <v>7</v>
      </c>
      <c r="M15" s="84" t="s">
        <v>7</v>
      </c>
      <c r="N15" s="92">
        <v>0</v>
      </c>
      <c r="O15" s="93">
        <v>0</v>
      </c>
    </row>
    <row r="16" spans="1:15" x14ac:dyDescent="0.25">
      <c r="A16" s="97" t="s">
        <v>20</v>
      </c>
      <c r="B16" s="20">
        <v>0.26319999999999999</v>
      </c>
      <c r="C16" s="21">
        <v>0</v>
      </c>
      <c r="D16" s="20">
        <v>0.45700000000000002</v>
      </c>
      <c r="E16" s="22">
        <v>0</v>
      </c>
      <c r="F16" s="61">
        <v>0.77180000000000004</v>
      </c>
      <c r="G16" s="21">
        <v>0</v>
      </c>
      <c r="H16" s="100">
        <v>888.5</v>
      </c>
      <c r="I16" s="101">
        <v>54057.840230000002</v>
      </c>
      <c r="J16" s="81" t="s">
        <v>8</v>
      </c>
      <c r="K16" s="83" t="s">
        <v>24</v>
      </c>
      <c r="L16" s="82" t="s">
        <v>8</v>
      </c>
      <c r="M16" s="84" t="s">
        <v>7</v>
      </c>
      <c r="N16" s="98">
        <v>0</v>
      </c>
      <c r="O16" s="99">
        <v>0</v>
      </c>
    </row>
    <row r="17" spans="1:16" x14ac:dyDescent="0.25">
      <c r="A17" s="97" t="s">
        <v>21</v>
      </c>
      <c r="B17" s="20">
        <v>0.2631</v>
      </c>
      <c r="C17" s="21">
        <v>0</v>
      </c>
      <c r="D17" s="20">
        <v>0.45700000000000002</v>
      </c>
      <c r="E17" s="22">
        <v>0</v>
      </c>
      <c r="F17" s="61">
        <v>0.77180000000000004</v>
      </c>
      <c r="G17" s="21">
        <v>0</v>
      </c>
      <c r="H17" s="100">
        <v>905.5</v>
      </c>
      <c r="I17" s="101">
        <v>45509.862070000003</v>
      </c>
      <c r="J17" s="81" t="s">
        <v>8</v>
      </c>
      <c r="K17" s="83" t="s">
        <v>24</v>
      </c>
      <c r="L17" s="82" t="s">
        <v>8</v>
      </c>
      <c r="M17" s="84" t="s">
        <v>7</v>
      </c>
      <c r="N17" s="98">
        <v>0</v>
      </c>
      <c r="O17" s="99">
        <v>0</v>
      </c>
    </row>
    <row r="18" spans="1:16" x14ac:dyDescent="0.25">
      <c r="A18" s="97" t="s">
        <v>22</v>
      </c>
      <c r="B18" s="20">
        <v>0.26324999999999998</v>
      </c>
      <c r="C18" s="21">
        <v>0</v>
      </c>
      <c r="D18" s="20">
        <v>0.45700000000000002</v>
      </c>
      <c r="E18" s="22">
        <v>0</v>
      </c>
      <c r="F18" s="61">
        <v>0.77180000000000004</v>
      </c>
      <c r="G18" s="21">
        <v>0</v>
      </c>
      <c r="H18" s="100">
        <v>922.5</v>
      </c>
      <c r="I18" s="101">
        <v>54338.822990000001</v>
      </c>
      <c r="J18" s="81" t="s">
        <v>8</v>
      </c>
      <c r="K18" s="83" t="s">
        <v>24</v>
      </c>
      <c r="L18" s="82" t="s">
        <v>8</v>
      </c>
      <c r="M18" s="84" t="s">
        <v>7</v>
      </c>
      <c r="N18" s="98">
        <v>0</v>
      </c>
      <c r="O18" s="99">
        <v>0</v>
      </c>
    </row>
    <row r="19" spans="1:16" ht="15.75" thickBot="1" x14ac:dyDescent="0.3">
      <c r="A19" s="103" t="s">
        <v>23</v>
      </c>
      <c r="B19" s="24">
        <v>0.26290000000000002</v>
      </c>
      <c r="C19" s="25">
        <v>0</v>
      </c>
      <c r="D19" s="24">
        <v>0.45700000000000002</v>
      </c>
      <c r="E19" s="26">
        <v>0</v>
      </c>
      <c r="F19" s="64">
        <v>0.77180000000000004</v>
      </c>
      <c r="G19" s="25">
        <v>0</v>
      </c>
      <c r="H19" s="106">
        <v>1042</v>
      </c>
      <c r="I19" s="107">
        <v>48341.012640000001</v>
      </c>
      <c r="J19" s="102" t="s">
        <v>24</v>
      </c>
      <c r="K19" s="102" t="s">
        <v>24</v>
      </c>
      <c r="L19" s="102" t="s">
        <v>8</v>
      </c>
      <c r="M19" s="108" t="s">
        <v>7</v>
      </c>
      <c r="N19" s="104">
        <v>0</v>
      </c>
      <c r="O19" s="105">
        <v>0</v>
      </c>
    </row>
    <row r="20" spans="1:16" x14ac:dyDescent="0.25">
      <c r="B20" s="109">
        <f>MAX(B4:B19)</f>
        <v>0.26324999999999998</v>
      </c>
      <c r="D20" s="109">
        <f>MIN(D4:D19)</f>
        <v>0.45700000000000002</v>
      </c>
      <c r="F20" s="67">
        <f>MIN(F4:F19)</f>
        <v>0.71926999999999996</v>
      </c>
      <c r="H20" s="109">
        <f>MIN(H4:H19)</f>
        <v>43.5</v>
      </c>
    </row>
    <row r="25" spans="1:16" ht="15.75" thickBot="1" x14ac:dyDescent="0.3">
      <c r="A25" s="2" t="s">
        <v>33</v>
      </c>
      <c r="B25" s="153" t="s">
        <v>28</v>
      </c>
      <c r="C25" s="153"/>
      <c r="D25" s="153" t="s">
        <v>29</v>
      </c>
      <c r="E25" s="153"/>
      <c r="F25" s="153" t="s">
        <v>30</v>
      </c>
      <c r="G25" s="153"/>
      <c r="H25" s="153" t="s">
        <v>31</v>
      </c>
      <c r="I25" s="153"/>
      <c r="J25" s="153" t="s">
        <v>32</v>
      </c>
      <c r="K25" s="153"/>
      <c r="L25" s="152" t="s">
        <v>3</v>
      </c>
      <c r="M25" s="152"/>
      <c r="N25" s="152"/>
      <c r="O25" s="152"/>
      <c r="P25" s="152"/>
    </row>
    <row r="26" spans="1:16" ht="15.75" thickBot="1" x14ac:dyDescent="0.3">
      <c r="B26" s="69" t="s">
        <v>4</v>
      </c>
      <c r="C26" s="70" t="s">
        <v>5</v>
      </c>
      <c r="D26" s="69" t="s">
        <v>4</v>
      </c>
      <c r="E26" s="70" t="s">
        <v>5</v>
      </c>
      <c r="F26" s="69" t="s">
        <v>4</v>
      </c>
      <c r="G26" s="70" t="s">
        <v>5</v>
      </c>
      <c r="H26" s="69" t="s">
        <v>4</v>
      </c>
      <c r="I26" s="70" t="s">
        <v>5</v>
      </c>
      <c r="J26" s="69" t="s">
        <v>4</v>
      </c>
      <c r="K26" s="70" t="s">
        <v>5</v>
      </c>
      <c r="L26" s="110" t="str">
        <f>B25</f>
        <v>HV@30</v>
      </c>
      <c r="M26" s="111" t="str">
        <f>D25</f>
        <v>HV@50</v>
      </c>
      <c r="N26" s="111" t="str">
        <f>F25</f>
        <v>HV@75</v>
      </c>
      <c r="O26" s="111" t="str">
        <f>H25</f>
        <v>HV@125</v>
      </c>
      <c r="P26" s="112" t="str">
        <f>J25</f>
        <v>HV@200</v>
      </c>
    </row>
    <row r="27" spans="1:16" x14ac:dyDescent="0.25">
      <c r="A27" s="76" t="s">
        <v>6</v>
      </c>
      <c r="B27" s="6">
        <v>0.16966200000000001</v>
      </c>
      <c r="C27" s="7">
        <v>6.5906739356781598E-4</v>
      </c>
      <c r="D27" s="6">
        <v>0.18849399999999999</v>
      </c>
      <c r="E27" s="7">
        <v>6.5098899951264303E-4</v>
      </c>
      <c r="F27" s="6">
        <v>0.19307150000000001</v>
      </c>
      <c r="G27" s="7">
        <v>7.1778489882758599E-4</v>
      </c>
      <c r="H27" s="6">
        <v>0.19307150000000001</v>
      </c>
      <c r="I27" s="7">
        <v>7.1778489882758599E-4</v>
      </c>
      <c r="J27" s="6">
        <v>0.19307150000000001</v>
      </c>
      <c r="K27" s="7">
        <v>7.1778489882758599E-4</v>
      </c>
      <c r="L27" s="81" t="s">
        <v>8</v>
      </c>
      <c r="M27" s="81" t="s">
        <v>7</v>
      </c>
      <c r="N27" s="81" t="s">
        <v>7</v>
      </c>
      <c r="O27" s="81" t="s">
        <v>7</v>
      </c>
      <c r="P27" s="81" t="s">
        <v>7</v>
      </c>
    </row>
    <row r="28" spans="1:16" x14ac:dyDescent="0.25">
      <c r="A28" s="85" t="s">
        <v>9</v>
      </c>
      <c r="B28" s="6">
        <v>0.173541</v>
      </c>
      <c r="C28" s="7">
        <v>7.3435030832298795E-4</v>
      </c>
      <c r="D28" s="6">
        <v>0.18080450000000001</v>
      </c>
      <c r="E28" s="7">
        <v>8.9906140850574696E-4</v>
      </c>
      <c r="F28" s="6">
        <v>0.18801499999999999</v>
      </c>
      <c r="G28" s="7">
        <v>8.4944664447816095E-4</v>
      </c>
      <c r="H28" s="6">
        <v>0.18801499999999999</v>
      </c>
      <c r="I28" s="7">
        <v>8.4944664447816095E-4</v>
      </c>
      <c r="J28" s="6">
        <v>0.18801499999999999</v>
      </c>
      <c r="K28" s="7">
        <v>8.4944664447816095E-4</v>
      </c>
      <c r="L28" s="81" t="s">
        <v>8</v>
      </c>
      <c r="M28" s="81" t="s">
        <v>7</v>
      </c>
      <c r="N28" s="81" t="s">
        <v>8</v>
      </c>
      <c r="O28" s="81" t="s">
        <v>8</v>
      </c>
      <c r="P28" s="81" t="s">
        <v>8</v>
      </c>
    </row>
    <row r="29" spans="1:16" x14ac:dyDescent="0.25">
      <c r="A29" s="85" t="s">
        <v>10</v>
      </c>
      <c r="B29" s="6">
        <v>0.184555</v>
      </c>
      <c r="C29" s="7">
        <v>6.6675738801034502E-4</v>
      </c>
      <c r="D29" s="6">
        <v>0.19905149999999999</v>
      </c>
      <c r="E29" s="7">
        <v>6.2142205627126396E-4</v>
      </c>
      <c r="F29" s="6">
        <v>0.200046</v>
      </c>
      <c r="G29" s="7">
        <v>7.51907012988506E-4</v>
      </c>
      <c r="H29" s="6">
        <v>0.200046</v>
      </c>
      <c r="I29" s="7">
        <v>7.51907012988506E-4</v>
      </c>
      <c r="J29" s="6">
        <v>0.200046</v>
      </c>
      <c r="K29" s="7">
        <v>7.51907012988506E-4</v>
      </c>
      <c r="L29" s="81" t="s">
        <v>8</v>
      </c>
      <c r="M29" s="81" t="s">
        <v>8</v>
      </c>
      <c r="N29" s="81" t="s">
        <v>8</v>
      </c>
      <c r="O29" s="81" t="s">
        <v>8</v>
      </c>
      <c r="P29" s="81" t="s">
        <v>8</v>
      </c>
    </row>
    <row r="30" spans="1:16" x14ac:dyDescent="0.25">
      <c r="A30" s="85" t="s">
        <v>11</v>
      </c>
      <c r="B30" s="6">
        <v>0.19308400000000001</v>
      </c>
      <c r="C30" s="7">
        <v>1.01687004142644E-3</v>
      </c>
      <c r="D30" s="6">
        <v>0.21083150000000001</v>
      </c>
      <c r="E30" s="7">
        <v>8.7814189929195398E-4</v>
      </c>
      <c r="F30" s="6">
        <v>0.21083150000000001</v>
      </c>
      <c r="G30" s="7">
        <v>8.5848515483793097E-4</v>
      </c>
      <c r="H30" s="6">
        <v>0.21083150000000001</v>
      </c>
      <c r="I30" s="7">
        <v>8.5848515483793097E-4</v>
      </c>
      <c r="J30" s="6">
        <v>0.21083150000000001</v>
      </c>
      <c r="K30" s="7">
        <v>8.5848515483793097E-4</v>
      </c>
      <c r="L30" s="113" t="s">
        <v>24</v>
      </c>
      <c r="M30" s="81" t="s">
        <v>8</v>
      </c>
      <c r="N30" s="81" t="s">
        <v>8</v>
      </c>
      <c r="O30" s="81" t="s">
        <v>8</v>
      </c>
      <c r="P30" s="81" t="s">
        <v>8</v>
      </c>
    </row>
    <row r="31" spans="1:16" x14ac:dyDescent="0.25">
      <c r="A31" s="86" t="s">
        <v>12</v>
      </c>
      <c r="B31" s="12">
        <v>0.1801895</v>
      </c>
      <c r="C31" s="13">
        <v>7.7336183452988505E-4</v>
      </c>
      <c r="D31" s="12">
        <v>0.21563399999999999</v>
      </c>
      <c r="E31" s="13">
        <v>8.9522569836896502E-4</v>
      </c>
      <c r="F31" s="12">
        <v>0.21563399999999999</v>
      </c>
      <c r="G31" s="13">
        <v>8.9522569836896502E-4</v>
      </c>
      <c r="H31" s="12">
        <v>0.21563399999999999</v>
      </c>
      <c r="I31" s="13">
        <v>8.9522569836896502E-4</v>
      </c>
      <c r="J31" s="12">
        <v>0.21563399999999999</v>
      </c>
      <c r="K31" s="13">
        <v>8.9522569836896502E-4</v>
      </c>
      <c r="L31" s="81" t="s">
        <v>8</v>
      </c>
      <c r="M31" s="113" t="s">
        <v>24</v>
      </c>
      <c r="N31" s="113" t="s">
        <v>24</v>
      </c>
      <c r="O31" s="113" t="s">
        <v>24</v>
      </c>
      <c r="P31" s="113" t="s">
        <v>24</v>
      </c>
    </row>
    <row r="32" spans="1:16" x14ac:dyDescent="0.25">
      <c r="A32" s="86" t="s">
        <v>14</v>
      </c>
      <c r="B32" s="12">
        <v>0.16757649999999999</v>
      </c>
      <c r="C32" s="13">
        <v>9.6940392287816102E-4</v>
      </c>
      <c r="D32" s="12">
        <v>0.19878699999999999</v>
      </c>
      <c r="E32" s="13">
        <v>1.0538708229609201E-3</v>
      </c>
      <c r="F32" s="12">
        <v>0.19878699999999999</v>
      </c>
      <c r="G32" s="13">
        <v>1.0538708229609201E-3</v>
      </c>
      <c r="H32" s="12">
        <v>0.19878699999999999</v>
      </c>
      <c r="I32" s="13">
        <v>1.0538708229609201E-3</v>
      </c>
      <c r="J32" s="12">
        <v>0.19878699999999999</v>
      </c>
      <c r="K32" s="13">
        <v>1.0538708229609201E-3</v>
      </c>
      <c r="L32" s="81" t="s">
        <v>8</v>
      </c>
      <c r="M32" s="81" t="s">
        <v>8</v>
      </c>
      <c r="N32" s="81" t="s">
        <v>8</v>
      </c>
      <c r="O32" s="81" t="s">
        <v>8</v>
      </c>
      <c r="P32" s="81" t="s">
        <v>8</v>
      </c>
    </row>
    <row r="33" spans="1:16" x14ac:dyDescent="0.25">
      <c r="A33" s="86" t="s">
        <v>14</v>
      </c>
      <c r="B33" s="12">
        <v>0.180872</v>
      </c>
      <c r="C33" s="13">
        <v>7.4921141582069001E-4</v>
      </c>
      <c r="D33" s="12">
        <v>0.199932</v>
      </c>
      <c r="E33" s="13">
        <v>6.3981062734367797E-4</v>
      </c>
      <c r="F33" s="12">
        <v>0.199932</v>
      </c>
      <c r="G33" s="13">
        <v>6.3981062734367797E-4</v>
      </c>
      <c r="H33" s="12">
        <v>0.199932</v>
      </c>
      <c r="I33" s="13">
        <v>6.3981062734367797E-4</v>
      </c>
      <c r="J33" s="12">
        <v>0.199932</v>
      </c>
      <c r="K33" s="13">
        <v>6.3981062734367797E-4</v>
      </c>
      <c r="L33" s="81" t="s">
        <v>8</v>
      </c>
      <c r="M33" s="81" t="s">
        <v>8</v>
      </c>
      <c r="N33" s="81" t="s">
        <v>8</v>
      </c>
      <c r="O33" s="81" t="s">
        <v>8</v>
      </c>
      <c r="P33" s="81" t="s">
        <v>8</v>
      </c>
    </row>
    <row r="34" spans="1:16" x14ac:dyDescent="0.25">
      <c r="A34" s="86" t="s">
        <v>15</v>
      </c>
      <c r="B34" s="12">
        <v>0.17471500000000001</v>
      </c>
      <c r="C34" s="13">
        <v>8.1752750571954E-4</v>
      </c>
      <c r="D34" s="12">
        <v>0.18582950000000001</v>
      </c>
      <c r="E34" s="13">
        <v>7.9888325378850596E-4</v>
      </c>
      <c r="F34" s="12">
        <v>0.18582950000000001</v>
      </c>
      <c r="G34" s="13">
        <v>7.9888325378850596E-4</v>
      </c>
      <c r="H34" s="12">
        <v>0.18582950000000001</v>
      </c>
      <c r="I34" s="13">
        <v>7.9888325378850596E-4</v>
      </c>
      <c r="J34" s="12">
        <v>0.18582950000000001</v>
      </c>
      <c r="K34" s="13">
        <v>7.9888325378850596E-4</v>
      </c>
      <c r="L34" s="81" t="s">
        <v>8</v>
      </c>
      <c r="M34" s="81" t="s">
        <v>8</v>
      </c>
      <c r="N34" s="81" t="s">
        <v>8</v>
      </c>
      <c r="O34" s="81" t="s">
        <v>8</v>
      </c>
      <c r="P34" s="81" t="s">
        <v>8</v>
      </c>
    </row>
    <row r="35" spans="1:16" x14ac:dyDescent="0.25">
      <c r="A35" s="91" t="s">
        <v>16</v>
      </c>
      <c r="B35" s="16">
        <v>0.16797100000000001</v>
      </c>
      <c r="C35" s="17">
        <v>1.0734018619126401E-3</v>
      </c>
      <c r="D35" s="16">
        <v>0.17815900000000001</v>
      </c>
      <c r="E35" s="17">
        <v>1.0451231578344801E-3</v>
      </c>
      <c r="F35" s="16">
        <v>0.17815900000000001</v>
      </c>
      <c r="G35" s="17">
        <v>1.0451231578344801E-3</v>
      </c>
      <c r="H35" s="16">
        <v>0.17815900000000001</v>
      </c>
      <c r="I35" s="17">
        <v>1.0451231578344801E-3</v>
      </c>
      <c r="J35" s="16">
        <v>0.17815900000000001</v>
      </c>
      <c r="K35" s="17">
        <v>1.0451231578344801E-3</v>
      </c>
      <c r="L35" s="81" t="s">
        <v>8</v>
      </c>
      <c r="M35" s="81" t="s">
        <v>7</v>
      </c>
      <c r="N35" s="81" t="s">
        <v>7</v>
      </c>
      <c r="O35" s="81" t="s">
        <v>7</v>
      </c>
      <c r="P35" s="81" t="s">
        <v>7</v>
      </c>
    </row>
    <row r="36" spans="1:16" x14ac:dyDescent="0.25">
      <c r="A36" s="91" t="s">
        <v>17</v>
      </c>
      <c r="B36" s="16">
        <v>0.16880999999999999</v>
      </c>
      <c r="C36" s="17">
        <v>5.2938724151264395E-4</v>
      </c>
      <c r="D36" s="16">
        <v>0.18623149999999999</v>
      </c>
      <c r="E36" s="17">
        <v>7.3754060075402299E-4</v>
      </c>
      <c r="F36" s="16">
        <v>0.18623149999999999</v>
      </c>
      <c r="G36" s="17">
        <v>7.3754060075402299E-4</v>
      </c>
      <c r="H36" s="16">
        <v>0.18623149999999999</v>
      </c>
      <c r="I36" s="17">
        <v>7.3754060075402299E-4</v>
      </c>
      <c r="J36" s="16">
        <v>0.18623149999999999</v>
      </c>
      <c r="K36" s="17">
        <v>7.3754060075402299E-4</v>
      </c>
      <c r="L36" s="81" t="s">
        <v>8</v>
      </c>
      <c r="M36" s="81" t="s">
        <v>8</v>
      </c>
      <c r="N36" s="81" t="s">
        <v>8</v>
      </c>
      <c r="O36" s="81" t="s">
        <v>8</v>
      </c>
      <c r="P36" s="81" t="s">
        <v>8</v>
      </c>
    </row>
    <row r="37" spans="1:16" x14ac:dyDescent="0.25">
      <c r="A37" s="91" t="s">
        <v>18</v>
      </c>
      <c r="B37" s="16">
        <v>0.1702805</v>
      </c>
      <c r="C37" s="17">
        <v>6.9283161132068904E-4</v>
      </c>
      <c r="D37" s="16">
        <v>0.1924545</v>
      </c>
      <c r="E37" s="17">
        <v>7.8228700337471197E-4</v>
      </c>
      <c r="F37" s="16">
        <v>0.1924545</v>
      </c>
      <c r="G37" s="17">
        <v>7.8228700337471197E-4</v>
      </c>
      <c r="H37" s="16">
        <v>0.1924545</v>
      </c>
      <c r="I37" s="17">
        <v>7.8228700337471197E-4</v>
      </c>
      <c r="J37" s="16">
        <v>0.1924545</v>
      </c>
      <c r="K37" s="17">
        <v>7.8228700337471197E-4</v>
      </c>
      <c r="L37" s="81" t="s">
        <v>8</v>
      </c>
      <c r="M37" s="81" t="s">
        <v>8</v>
      </c>
      <c r="N37" s="81" t="s">
        <v>8</v>
      </c>
      <c r="O37" s="81" t="s">
        <v>8</v>
      </c>
      <c r="P37" s="81" t="s">
        <v>8</v>
      </c>
    </row>
    <row r="38" spans="1:16" x14ac:dyDescent="0.25">
      <c r="A38" s="91" t="s">
        <v>19</v>
      </c>
      <c r="B38" s="16">
        <v>0.17406749999999999</v>
      </c>
      <c r="C38" s="17">
        <v>8.6887267756781601E-4</v>
      </c>
      <c r="D38" s="16">
        <v>0.21462700000000001</v>
      </c>
      <c r="E38" s="17">
        <v>7.5198014002413798E-4</v>
      </c>
      <c r="F38" s="16">
        <v>0.21462700000000001</v>
      </c>
      <c r="G38" s="17">
        <v>7.5198014002413798E-4</v>
      </c>
      <c r="H38" s="16">
        <v>0.21462700000000001</v>
      </c>
      <c r="I38" s="17">
        <v>7.5198014002413798E-4</v>
      </c>
      <c r="J38" s="16">
        <v>0.21462700000000001</v>
      </c>
      <c r="K38" s="17">
        <v>7.5198014002413798E-4</v>
      </c>
      <c r="L38" s="81" t="s">
        <v>8</v>
      </c>
      <c r="M38" s="81" t="s">
        <v>8</v>
      </c>
      <c r="N38" s="81" t="s">
        <v>8</v>
      </c>
      <c r="O38" s="81" t="s">
        <v>8</v>
      </c>
      <c r="P38" s="81" t="s">
        <v>8</v>
      </c>
    </row>
    <row r="39" spans="1:16" x14ac:dyDescent="0.25">
      <c r="A39" s="97" t="s">
        <v>20</v>
      </c>
      <c r="B39" s="20">
        <v>0.17404449999999999</v>
      </c>
      <c r="C39" s="21">
        <v>8.3447216403333298E-4</v>
      </c>
      <c r="D39" s="20">
        <v>0.1950315</v>
      </c>
      <c r="E39" s="21">
        <v>1.02247291083793E-3</v>
      </c>
      <c r="F39" s="20">
        <v>0.1950315</v>
      </c>
      <c r="G39" s="21">
        <v>1.02247291083793E-3</v>
      </c>
      <c r="H39" s="20">
        <v>0.1950315</v>
      </c>
      <c r="I39" s="21">
        <v>1.02247291083793E-3</v>
      </c>
      <c r="J39" s="20">
        <v>0.1950315</v>
      </c>
      <c r="K39" s="21">
        <v>1.02247291083793E-3</v>
      </c>
      <c r="L39" s="81" t="s">
        <v>8</v>
      </c>
      <c r="M39" s="81" t="s">
        <v>8</v>
      </c>
      <c r="N39" s="81" t="s">
        <v>8</v>
      </c>
      <c r="O39" s="81" t="s">
        <v>8</v>
      </c>
      <c r="P39" s="81" t="s">
        <v>8</v>
      </c>
    </row>
    <row r="40" spans="1:16" x14ac:dyDescent="0.25">
      <c r="A40" s="97" t="s">
        <v>21</v>
      </c>
      <c r="B40" s="20">
        <v>0.179783</v>
      </c>
      <c r="C40" s="21">
        <v>6.5382784823103397E-4</v>
      </c>
      <c r="D40" s="20">
        <v>0.18339900000000001</v>
      </c>
      <c r="E40" s="21">
        <v>5.7208224886896495E-4</v>
      </c>
      <c r="F40" s="20">
        <v>0.18339900000000001</v>
      </c>
      <c r="G40" s="21">
        <v>5.7208224886896495E-4</v>
      </c>
      <c r="H40" s="20">
        <v>0.18339900000000001</v>
      </c>
      <c r="I40" s="21">
        <v>5.7208224886896495E-4</v>
      </c>
      <c r="J40" s="20">
        <v>0.18339900000000001</v>
      </c>
      <c r="K40" s="21">
        <v>5.7208224886896495E-4</v>
      </c>
      <c r="L40" s="81" t="s">
        <v>8</v>
      </c>
      <c r="M40" s="81" t="s">
        <v>7</v>
      </c>
      <c r="N40" s="81" t="s">
        <v>7</v>
      </c>
      <c r="O40" s="81" t="s">
        <v>7</v>
      </c>
      <c r="P40" s="81" t="s">
        <v>7</v>
      </c>
    </row>
    <row r="41" spans="1:16" x14ac:dyDescent="0.25">
      <c r="A41" s="97" t="s">
        <v>22</v>
      </c>
      <c r="B41" s="20">
        <v>0.17739949999999999</v>
      </c>
      <c r="C41" s="21">
        <v>9.3242925418505704E-4</v>
      </c>
      <c r="D41" s="20">
        <v>0.20672399999999999</v>
      </c>
      <c r="E41" s="21">
        <v>8.1908105620229904E-4</v>
      </c>
      <c r="F41" s="20">
        <v>0.20672399999999999</v>
      </c>
      <c r="G41" s="21">
        <v>8.1908105620229904E-4</v>
      </c>
      <c r="H41" s="20">
        <v>0.20672399999999999</v>
      </c>
      <c r="I41" s="21">
        <v>8.1908105620229904E-4</v>
      </c>
      <c r="J41" s="20">
        <v>0.20672399999999999</v>
      </c>
      <c r="K41" s="21">
        <v>8.1908105620229904E-4</v>
      </c>
      <c r="L41" s="81" t="s">
        <v>8</v>
      </c>
      <c r="M41" s="81" t="s">
        <v>8</v>
      </c>
      <c r="N41" s="81" t="s">
        <v>8</v>
      </c>
      <c r="O41" s="81" t="s">
        <v>8</v>
      </c>
      <c r="P41" s="81" t="s">
        <v>8</v>
      </c>
    </row>
    <row r="42" spans="1:16" ht="15.75" thickBot="1" x14ac:dyDescent="0.3">
      <c r="A42" s="103" t="s">
        <v>23</v>
      </c>
      <c r="B42" s="24">
        <v>0.1808825</v>
      </c>
      <c r="C42" s="25">
        <v>7.4399719080919498E-4</v>
      </c>
      <c r="D42" s="24">
        <v>0.21371000000000001</v>
      </c>
      <c r="E42" s="25">
        <v>6.4867474721953995E-4</v>
      </c>
      <c r="F42" s="24">
        <v>0.21371000000000001</v>
      </c>
      <c r="G42" s="25">
        <v>6.4867474721953995E-4</v>
      </c>
      <c r="H42" s="24">
        <v>0.21371000000000001</v>
      </c>
      <c r="I42" s="25">
        <v>6.4867474721953995E-4</v>
      </c>
      <c r="J42" s="24">
        <v>0.21371000000000001</v>
      </c>
      <c r="K42" s="25">
        <v>6.4867474721953995E-4</v>
      </c>
      <c r="L42" s="81" t="s">
        <v>8</v>
      </c>
      <c r="M42" s="81" t="s">
        <v>8</v>
      </c>
      <c r="N42" s="81" t="s">
        <v>8</v>
      </c>
      <c r="O42" s="81" t="s">
        <v>8</v>
      </c>
      <c r="P42" s="81" t="s">
        <v>8</v>
      </c>
    </row>
    <row r="43" spans="1:16" x14ac:dyDescent="0.25">
      <c r="B43" s="67">
        <f>MAX(B27:B42)</f>
        <v>0.19308400000000001</v>
      </c>
      <c r="C43" s="67">
        <f>MIN(C27:C42)</f>
        <v>5.2938724151264395E-4</v>
      </c>
      <c r="D43" s="67">
        <f>MAX(D27:D42)</f>
        <v>0.21563399999999999</v>
      </c>
      <c r="E43" s="67">
        <f>MIN(E27:E42)</f>
        <v>5.7208224886896495E-4</v>
      </c>
      <c r="F43" s="67">
        <f>MAX(F27:F42)</f>
        <v>0.21563399999999999</v>
      </c>
      <c r="G43" s="67">
        <f>MIN(G27:G42)</f>
        <v>5.7208224886896495E-4</v>
      </c>
      <c r="H43" s="67">
        <f>MAX(H27:H42)</f>
        <v>0.21563399999999999</v>
      </c>
      <c r="I43" s="67">
        <f>MIN(I27:I42)</f>
        <v>5.7208224886896495E-4</v>
      </c>
      <c r="J43" s="67">
        <f>MAX(J27:J42)</f>
        <v>0.21563399999999999</v>
      </c>
      <c r="K43" s="67">
        <f>MIN(K27:K42)</f>
        <v>5.7208224886896495E-4</v>
      </c>
    </row>
  </sheetData>
  <mergeCells count="12">
    <mergeCell ref="L25:P25"/>
    <mergeCell ref="B2:C2"/>
    <mergeCell ref="D2:E2"/>
    <mergeCell ref="F2:G2"/>
    <mergeCell ref="H2:I2"/>
    <mergeCell ref="J2:M2"/>
    <mergeCell ref="N2:O2"/>
    <mergeCell ref="B25:C25"/>
    <mergeCell ref="D25:E25"/>
    <mergeCell ref="F25:G25"/>
    <mergeCell ref="H25:I25"/>
    <mergeCell ref="J25:K25"/>
  </mergeCells>
  <conditionalFormatting sqref="M17:M18 M14:M15 L7 J8:M13 J4:K7 J14:K15 M4:M5 L15">
    <cfRule type="expression" dxfId="563" priority="1">
      <formula>J4="~"</formula>
    </cfRule>
    <cfRule type="expression" dxfId="562" priority="2">
      <formula>J4="-"</formula>
    </cfRule>
  </conditionalFormatting>
  <conditionalFormatting sqref="M19">
    <cfRule type="expression" dxfId="561" priority="3">
      <formula>M19="~"</formula>
    </cfRule>
    <cfRule type="expression" dxfId="560" priority="4">
      <formula>M19="-"</formula>
    </cfRule>
  </conditionalFormatting>
  <conditionalFormatting sqref="M16">
    <cfRule type="expression" dxfId="559" priority="5">
      <formula>M16="~"</formula>
    </cfRule>
    <cfRule type="expression" dxfId="558" priority="6">
      <formula>M16="-"</formula>
    </cfRule>
  </conditionalFormatting>
  <conditionalFormatting sqref="L19">
    <cfRule type="expression" dxfId="557" priority="7">
      <formula>L19="~"</formula>
    </cfRule>
    <cfRule type="expression" dxfId="556" priority="8">
      <formula>L19="-"</formula>
    </cfRule>
  </conditionalFormatting>
  <conditionalFormatting sqref="L14">
    <cfRule type="expression" dxfId="555" priority="9">
      <formula>L14="~"</formula>
    </cfRule>
    <cfRule type="expression" dxfId="554" priority="10">
      <formula>L14="-"</formula>
    </cfRule>
  </conditionalFormatting>
  <conditionalFormatting sqref="L27">
    <cfRule type="expression" dxfId="553" priority="11">
      <formula>L27="~"</formula>
    </cfRule>
    <cfRule type="expression" dxfId="552" priority="12">
      <formula>L27="-"</formula>
    </cfRule>
  </conditionalFormatting>
  <conditionalFormatting sqref="L37">
    <cfRule type="expression" dxfId="551" priority="13">
      <formula>L37="~"</formula>
    </cfRule>
    <cfRule type="expression" dxfId="550" priority="14">
      <formula>L37="-"</formula>
    </cfRule>
  </conditionalFormatting>
  <conditionalFormatting sqref="L37">
    <cfRule type="expression" dxfId="549" priority="15">
      <formula>L37="~"</formula>
    </cfRule>
    <cfRule type="expression" dxfId="548" priority="16">
      <formula>L37="-"</formula>
    </cfRule>
  </conditionalFormatting>
  <conditionalFormatting sqref="L28">
    <cfRule type="expression" dxfId="547" priority="17">
      <formula>L28="~"</formula>
    </cfRule>
    <cfRule type="expression" dxfId="546" priority="18">
      <formula>L28="-"</formula>
    </cfRule>
  </conditionalFormatting>
  <conditionalFormatting sqref="L29">
    <cfRule type="expression" dxfId="545" priority="19">
      <formula>L29="~"</formula>
    </cfRule>
    <cfRule type="expression" dxfId="544" priority="20">
      <formula>L29="-"</formula>
    </cfRule>
  </conditionalFormatting>
  <conditionalFormatting sqref="L31">
    <cfRule type="expression" dxfId="543" priority="21">
      <formula>L31="~"</formula>
    </cfRule>
    <cfRule type="expression" dxfId="542" priority="22">
      <formula>L31="-"</formula>
    </cfRule>
  </conditionalFormatting>
  <conditionalFormatting sqref="L33">
    <cfRule type="expression" dxfId="541" priority="23">
      <formula>L33="~"</formula>
    </cfRule>
    <cfRule type="expression" dxfId="540" priority="24">
      <formula>L33="-"</formula>
    </cfRule>
  </conditionalFormatting>
  <conditionalFormatting sqref="L32">
    <cfRule type="expression" dxfId="539" priority="25">
      <formula>L32="~"</formula>
    </cfRule>
    <cfRule type="expression" dxfId="538" priority="26">
      <formula>L32="-"</formula>
    </cfRule>
  </conditionalFormatting>
  <conditionalFormatting sqref="L34">
    <cfRule type="expression" dxfId="537" priority="27">
      <formula>L34="~"</formula>
    </cfRule>
    <cfRule type="expression" dxfId="536" priority="28">
      <formula>L34="-"</formula>
    </cfRule>
  </conditionalFormatting>
  <conditionalFormatting sqref="L35">
    <cfRule type="expression" dxfId="535" priority="29">
      <formula>L35="~"</formula>
    </cfRule>
    <cfRule type="expression" dxfId="534" priority="30">
      <formula>L35="-"</formula>
    </cfRule>
  </conditionalFormatting>
  <conditionalFormatting sqref="L36">
    <cfRule type="expression" dxfId="533" priority="31">
      <formula>L36="~"</formula>
    </cfRule>
    <cfRule type="expression" dxfId="532" priority="32">
      <formula>L36="-"</formula>
    </cfRule>
  </conditionalFormatting>
  <conditionalFormatting sqref="L38">
    <cfRule type="expression" dxfId="531" priority="33">
      <formula>L38="~"</formula>
    </cfRule>
    <cfRule type="expression" dxfId="530" priority="34">
      <formula>L38="-"</formula>
    </cfRule>
  </conditionalFormatting>
  <conditionalFormatting sqref="L41">
    <cfRule type="expression" dxfId="529" priority="35">
      <formula>L41="~"</formula>
    </cfRule>
    <cfRule type="expression" dxfId="528" priority="36">
      <formula>L41="-"</formula>
    </cfRule>
  </conditionalFormatting>
  <conditionalFormatting sqref="L40">
    <cfRule type="expression" dxfId="527" priority="37">
      <formula>L40="~"</formula>
    </cfRule>
    <cfRule type="expression" dxfId="526" priority="38">
      <formula>L40="-"</formula>
    </cfRule>
  </conditionalFormatting>
  <conditionalFormatting sqref="L42">
    <cfRule type="expression" dxfId="525" priority="39">
      <formula>L42="~"</formula>
    </cfRule>
    <cfRule type="expression" dxfId="524" priority="40">
      <formula>L42="-"</formula>
    </cfRule>
  </conditionalFormatting>
  <conditionalFormatting sqref="M32">
    <cfRule type="expression" dxfId="523" priority="41">
      <formula>M32="~"</formula>
    </cfRule>
    <cfRule type="expression" dxfId="522" priority="42">
      <formula>M32="-"</formula>
    </cfRule>
  </conditionalFormatting>
  <conditionalFormatting sqref="M33">
    <cfRule type="expression" dxfId="521" priority="43">
      <formula>M33="~"</formula>
    </cfRule>
    <cfRule type="expression" dxfId="520" priority="44">
      <formula>M33="-"</formula>
    </cfRule>
  </conditionalFormatting>
  <conditionalFormatting sqref="M34">
    <cfRule type="expression" dxfId="519" priority="45">
      <formula>M34="~"</formula>
    </cfRule>
    <cfRule type="expression" dxfId="518" priority="46">
      <formula>M34="-"</formula>
    </cfRule>
  </conditionalFormatting>
  <conditionalFormatting sqref="M35">
    <cfRule type="expression" dxfId="517" priority="47">
      <formula>M35="~"</formula>
    </cfRule>
    <cfRule type="expression" dxfId="516" priority="48">
      <formula>M35="-"</formula>
    </cfRule>
  </conditionalFormatting>
  <conditionalFormatting sqref="M37">
    <cfRule type="expression" dxfId="515" priority="49">
      <formula>M37="~"</formula>
    </cfRule>
    <cfRule type="expression" dxfId="514" priority="50">
      <formula>M37="-"</formula>
    </cfRule>
  </conditionalFormatting>
  <conditionalFormatting sqref="M36">
    <cfRule type="expression" dxfId="513" priority="51">
      <formula>M36="~"</formula>
    </cfRule>
    <cfRule type="expression" dxfId="512" priority="52">
      <formula>M36="-"</formula>
    </cfRule>
  </conditionalFormatting>
  <conditionalFormatting sqref="M38">
    <cfRule type="expression" dxfId="511" priority="53">
      <formula>M38="~"</formula>
    </cfRule>
    <cfRule type="expression" dxfId="510" priority="54">
      <formula>M38="-"</formula>
    </cfRule>
  </conditionalFormatting>
  <conditionalFormatting sqref="M39">
    <cfRule type="expression" dxfId="509" priority="55">
      <formula>M39="~"</formula>
    </cfRule>
    <cfRule type="expression" dxfId="508" priority="56">
      <formula>M39="-"</formula>
    </cfRule>
  </conditionalFormatting>
  <conditionalFormatting sqref="M27">
    <cfRule type="expression" dxfId="507" priority="57">
      <formula>M27="~"</formula>
    </cfRule>
    <cfRule type="expression" dxfId="506" priority="58">
      <formula>M27="-"</formula>
    </cfRule>
  </conditionalFormatting>
  <conditionalFormatting sqref="M28">
    <cfRule type="expression" dxfId="505" priority="59">
      <formula>M28="~"</formula>
    </cfRule>
    <cfRule type="expression" dxfId="504" priority="60">
      <formula>M28="-"</formula>
    </cfRule>
  </conditionalFormatting>
  <conditionalFormatting sqref="M29">
    <cfRule type="expression" dxfId="503" priority="61">
      <formula>M29="~"</formula>
    </cfRule>
    <cfRule type="expression" dxfId="502" priority="62">
      <formula>M29="-"</formula>
    </cfRule>
  </conditionalFormatting>
  <conditionalFormatting sqref="M40">
    <cfRule type="expression" dxfId="501" priority="63">
      <formula>M40="~"</formula>
    </cfRule>
    <cfRule type="expression" dxfId="500" priority="64">
      <formula>M40="-"</formula>
    </cfRule>
  </conditionalFormatting>
  <conditionalFormatting sqref="M41">
    <cfRule type="expression" dxfId="499" priority="65">
      <formula>M41="~"</formula>
    </cfRule>
    <cfRule type="expression" dxfId="498" priority="66">
      <formula>M41="-"</formula>
    </cfRule>
  </conditionalFormatting>
  <conditionalFormatting sqref="M42">
    <cfRule type="expression" dxfId="497" priority="67">
      <formula>M42="~"</formula>
    </cfRule>
    <cfRule type="expression" dxfId="496" priority="68">
      <formula>M42="-"</formula>
    </cfRule>
  </conditionalFormatting>
  <conditionalFormatting sqref="N32">
    <cfRule type="expression" dxfId="495" priority="69">
      <formula>N32="~"</formula>
    </cfRule>
    <cfRule type="expression" dxfId="494" priority="70">
      <formula>N32="-"</formula>
    </cfRule>
  </conditionalFormatting>
  <conditionalFormatting sqref="N33">
    <cfRule type="expression" dxfId="493" priority="71">
      <formula>N33="~"</formula>
    </cfRule>
    <cfRule type="expression" dxfId="492" priority="72">
      <formula>N33="-"</formula>
    </cfRule>
  </conditionalFormatting>
  <conditionalFormatting sqref="N34">
    <cfRule type="expression" dxfId="491" priority="73">
      <formula>N34="~"</formula>
    </cfRule>
    <cfRule type="expression" dxfId="490" priority="74">
      <formula>N34="-"</formula>
    </cfRule>
  </conditionalFormatting>
  <conditionalFormatting sqref="N35">
    <cfRule type="expression" dxfId="489" priority="75">
      <formula>N35="~"</formula>
    </cfRule>
    <cfRule type="expression" dxfId="488" priority="76">
      <formula>N35="-"</formula>
    </cfRule>
  </conditionalFormatting>
  <conditionalFormatting sqref="N37">
    <cfRule type="expression" dxfId="487" priority="77">
      <formula>N37="~"</formula>
    </cfRule>
    <cfRule type="expression" dxfId="486" priority="78">
      <formula>N37="-"</formula>
    </cfRule>
  </conditionalFormatting>
  <conditionalFormatting sqref="N36">
    <cfRule type="expression" dxfId="485" priority="79">
      <formula>N36="~"</formula>
    </cfRule>
    <cfRule type="expression" dxfId="484" priority="80">
      <formula>N36="-"</formula>
    </cfRule>
  </conditionalFormatting>
  <conditionalFormatting sqref="N38">
    <cfRule type="expression" dxfId="483" priority="81">
      <formula>N38="~"</formula>
    </cfRule>
    <cfRule type="expression" dxfId="482" priority="82">
      <formula>N38="-"</formula>
    </cfRule>
  </conditionalFormatting>
  <conditionalFormatting sqref="N39">
    <cfRule type="expression" dxfId="481" priority="83">
      <formula>N39="~"</formula>
    </cfRule>
    <cfRule type="expression" dxfId="480" priority="84">
      <formula>N39="-"</formula>
    </cfRule>
  </conditionalFormatting>
  <conditionalFormatting sqref="N40">
    <cfRule type="expression" dxfId="479" priority="85">
      <formula>N40="~"</formula>
    </cfRule>
    <cfRule type="expression" dxfId="478" priority="86">
      <formula>N40="-"</formula>
    </cfRule>
  </conditionalFormatting>
  <conditionalFormatting sqref="N41">
    <cfRule type="expression" dxfId="477" priority="87">
      <formula>N41="~"</formula>
    </cfRule>
    <cfRule type="expression" dxfId="476" priority="88">
      <formula>N41="-"</formula>
    </cfRule>
  </conditionalFormatting>
  <conditionalFormatting sqref="N42">
    <cfRule type="expression" dxfId="475" priority="89">
      <formula>N42="~"</formula>
    </cfRule>
    <cfRule type="expression" dxfId="474" priority="90">
      <formula>N42="-"</formula>
    </cfRule>
  </conditionalFormatting>
  <conditionalFormatting sqref="N27">
    <cfRule type="expression" dxfId="473" priority="91">
      <formula>N27="~"</formula>
    </cfRule>
    <cfRule type="expression" dxfId="472" priority="92">
      <formula>N27="-"</formula>
    </cfRule>
  </conditionalFormatting>
  <conditionalFormatting sqref="N28">
    <cfRule type="expression" dxfId="471" priority="93">
      <formula>N28="~"</formula>
    </cfRule>
    <cfRule type="expression" dxfId="470" priority="94">
      <formula>N28="-"</formula>
    </cfRule>
  </conditionalFormatting>
  <conditionalFormatting sqref="N29">
    <cfRule type="expression" dxfId="469" priority="95">
      <formula>N29="~"</formula>
    </cfRule>
    <cfRule type="expression" dxfId="468" priority="96">
      <formula>N29="-"</formula>
    </cfRule>
  </conditionalFormatting>
  <conditionalFormatting sqref="O27">
    <cfRule type="expression" dxfId="467" priority="97">
      <formula>O27="~"</formula>
    </cfRule>
    <cfRule type="expression" dxfId="466" priority="98">
      <formula>O27="-"</formula>
    </cfRule>
  </conditionalFormatting>
  <conditionalFormatting sqref="O28">
    <cfRule type="expression" dxfId="465" priority="99">
      <formula>O28="~"</formula>
    </cfRule>
    <cfRule type="expression" dxfId="464" priority="100">
      <formula>O28="-"</formula>
    </cfRule>
  </conditionalFormatting>
  <conditionalFormatting sqref="O29">
    <cfRule type="expression" dxfId="463" priority="101">
      <formula>O29="~"</formula>
    </cfRule>
    <cfRule type="expression" dxfId="462" priority="102">
      <formula>O29="-"</formula>
    </cfRule>
  </conditionalFormatting>
  <conditionalFormatting sqref="O32">
    <cfRule type="expression" dxfId="461" priority="103">
      <formula>O32="~"</formula>
    </cfRule>
    <cfRule type="expression" dxfId="460" priority="104">
      <formula>O32="-"</formula>
    </cfRule>
  </conditionalFormatting>
  <conditionalFormatting sqref="O33">
    <cfRule type="expression" dxfId="459" priority="105">
      <formula>O33="~"</formula>
    </cfRule>
    <cfRule type="expression" dxfId="458" priority="106">
      <formula>O33="-"</formula>
    </cfRule>
  </conditionalFormatting>
  <conditionalFormatting sqref="O34">
    <cfRule type="expression" dxfId="457" priority="107">
      <formula>O34="~"</formula>
    </cfRule>
    <cfRule type="expression" dxfId="456" priority="108">
      <formula>O34="-"</formula>
    </cfRule>
  </conditionalFormatting>
  <conditionalFormatting sqref="O35">
    <cfRule type="expression" dxfId="455" priority="109">
      <formula>O35="~"</formula>
    </cfRule>
    <cfRule type="expression" dxfId="454" priority="110">
      <formula>O35="-"</formula>
    </cfRule>
  </conditionalFormatting>
  <conditionalFormatting sqref="O37">
    <cfRule type="expression" dxfId="453" priority="111">
      <formula>O37="~"</formula>
    </cfRule>
    <cfRule type="expression" dxfId="452" priority="112">
      <formula>O37="-"</formula>
    </cfRule>
  </conditionalFormatting>
  <conditionalFormatting sqref="O36">
    <cfRule type="expression" dxfId="451" priority="113">
      <formula>O36="~"</formula>
    </cfRule>
    <cfRule type="expression" dxfId="450" priority="114">
      <formula>O36="-"</formula>
    </cfRule>
  </conditionalFormatting>
  <conditionalFormatting sqref="O38">
    <cfRule type="expression" dxfId="449" priority="115">
      <formula>O38="~"</formula>
    </cfRule>
    <cfRule type="expression" dxfId="448" priority="116">
      <formula>O38="-"</formula>
    </cfRule>
  </conditionalFormatting>
  <conditionalFormatting sqref="O39">
    <cfRule type="expression" dxfId="447" priority="117">
      <formula>O39="~"</formula>
    </cfRule>
    <cfRule type="expression" dxfId="446" priority="118">
      <formula>O39="-"</formula>
    </cfRule>
  </conditionalFormatting>
  <conditionalFormatting sqref="O40">
    <cfRule type="expression" dxfId="445" priority="119">
      <formula>O40="~"</formula>
    </cfRule>
    <cfRule type="expression" dxfId="444" priority="120">
      <formula>O40="-"</formula>
    </cfRule>
  </conditionalFormatting>
  <conditionalFormatting sqref="O41">
    <cfRule type="expression" dxfId="443" priority="121">
      <formula>O41="~"</formula>
    </cfRule>
    <cfRule type="expression" dxfId="442" priority="122">
      <formula>O41="-"</formula>
    </cfRule>
  </conditionalFormatting>
  <conditionalFormatting sqref="O42">
    <cfRule type="expression" dxfId="441" priority="123">
      <formula>O42="~"</formula>
    </cfRule>
    <cfRule type="expression" dxfId="440" priority="124">
      <formula>O42="-"</formula>
    </cfRule>
  </conditionalFormatting>
  <conditionalFormatting sqref="P32">
    <cfRule type="expression" dxfId="439" priority="125">
      <formula>P32="~"</formula>
    </cfRule>
    <cfRule type="expression" dxfId="438" priority="126">
      <formula>P32="-"</formula>
    </cfRule>
  </conditionalFormatting>
  <conditionalFormatting sqref="P33">
    <cfRule type="expression" dxfId="437" priority="127">
      <formula>P33="~"</formula>
    </cfRule>
    <cfRule type="expression" dxfId="436" priority="128">
      <formula>P33="-"</formula>
    </cfRule>
  </conditionalFormatting>
  <conditionalFormatting sqref="P34">
    <cfRule type="expression" dxfId="435" priority="129">
      <formula>P34="~"</formula>
    </cfRule>
    <cfRule type="expression" dxfId="434" priority="130">
      <formula>P34="-"</formula>
    </cfRule>
  </conditionalFormatting>
  <conditionalFormatting sqref="P35">
    <cfRule type="expression" dxfId="433" priority="131">
      <formula>P35="~"</formula>
    </cfRule>
    <cfRule type="expression" dxfId="432" priority="132">
      <formula>P35="-"</formula>
    </cfRule>
  </conditionalFormatting>
  <conditionalFormatting sqref="P37">
    <cfRule type="expression" dxfId="431" priority="133">
      <formula>P37="~"</formula>
    </cfRule>
    <cfRule type="expression" dxfId="430" priority="134">
      <formula>P37="-"</formula>
    </cfRule>
  </conditionalFormatting>
  <conditionalFormatting sqref="P36">
    <cfRule type="expression" dxfId="429" priority="135">
      <formula>P36="~"</formula>
    </cfRule>
    <cfRule type="expression" dxfId="428" priority="136">
      <formula>P36="-"</formula>
    </cfRule>
  </conditionalFormatting>
  <conditionalFormatting sqref="P38">
    <cfRule type="expression" dxfId="427" priority="137">
      <formula>P38="~"</formula>
    </cfRule>
    <cfRule type="expression" dxfId="426" priority="138">
      <formula>P38="-"</formula>
    </cfRule>
  </conditionalFormatting>
  <conditionalFormatting sqref="P39">
    <cfRule type="expression" dxfId="425" priority="139">
      <formula>P39="~"</formula>
    </cfRule>
    <cfRule type="expression" dxfId="424" priority="140">
      <formula>P39="-"</formula>
    </cfRule>
  </conditionalFormatting>
  <conditionalFormatting sqref="P40">
    <cfRule type="expression" dxfId="423" priority="141">
      <formula>P40="~"</formula>
    </cfRule>
    <cfRule type="expression" dxfId="422" priority="142">
      <formula>P40="-"</formula>
    </cfRule>
  </conditionalFormatting>
  <conditionalFormatting sqref="P41">
    <cfRule type="expression" dxfId="421" priority="143">
      <formula>P41="~"</formula>
    </cfRule>
    <cfRule type="expression" dxfId="420" priority="144">
      <formula>P41="-"</formula>
    </cfRule>
  </conditionalFormatting>
  <conditionalFormatting sqref="P42">
    <cfRule type="expression" dxfId="419" priority="145">
      <formula>P42="~"</formula>
    </cfRule>
    <cfRule type="expression" dxfId="418" priority="146">
      <formula>P42="-"</formula>
    </cfRule>
  </conditionalFormatting>
  <conditionalFormatting sqref="P27">
    <cfRule type="expression" dxfId="417" priority="147">
      <formula>P27="~"</formula>
    </cfRule>
    <cfRule type="expression" dxfId="416" priority="148">
      <formula>P27="-"</formula>
    </cfRule>
  </conditionalFormatting>
  <conditionalFormatting sqref="P28">
    <cfRule type="expression" dxfId="415" priority="149">
      <formula>P28="~"</formula>
    </cfRule>
    <cfRule type="expression" dxfId="414" priority="150">
      <formula>P28="-"</formula>
    </cfRule>
  </conditionalFormatting>
  <conditionalFormatting sqref="P29">
    <cfRule type="expression" dxfId="413" priority="151">
      <formula>P29="~"</formula>
    </cfRule>
    <cfRule type="expression" dxfId="412" priority="152">
      <formula>P29="-"</formula>
    </cfRule>
  </conditionalFormatting>
  <conditionalFormatting sqref="M7">
    <cfRule type="expression" dxfId="411" priority="153">
      <formula>M7="~"</formula>
    </cfRule>
    <cfRule type="expression" dxfId="410" priority="154">
      <formula>M7="-"</formula>
    </cfRule>
  </conditionalFormatting>
  <conditionalFormatting sqref="J16">
    <cfRule type="expression" dxfId="409" priority="155">
      <formula>J16="~"</formula>
    </cfRule>
    <cfRule type="expression" dxfId="408" priority="156">
      <formula>J16="-"</formula>
    </cfRule>
  </conditionalFormatting>
  <conditionalFormatting sqref="J17">
    <cfRule type="expression" dxfId="407" priority="157">
      <formula>J17="~"</formula>
    </cfRule>
    <cfRule type="expression" dxfId="406" priority="158">
      <formula>J17="-"</formula>
    </cfRule>
  </conditionalFormatting>
  <conditionalFormatting sqref="J18">
    <cfRule type="expression" dxfId="405" priority="159">
      <formula>J18="~"</formula>
    </cfRule>
    <cfRule type="expression" dxfId="404" priority="160">
      <formula>J18="-"</formula>
    </cfRule>
  </conditionalFormatting>
  <conditionalFormatting sqref="L6">
    <cfRule type="expression" dxfId="403" priority="161">
      <formula>L6="~"</formula>
    </cfRule>
    <cfRule type="expression" dxfId="402" priority="162">
      <formula>L6="-"</formula>
    </cfRule>
  </conditionalFormatting>
  <conditionalFormatting sqref="L4">
    <cfRule type="expression" dxfId="401" priority="163">
      <formula>L4="~"</formula>
    </cfRule>
    <cfRule type="expression" dxfId="400" priority="164">
      <formula>L4="-"</formula>
    </cfRule>
  </conditionalFormatting>
  <conditionalFormatting sqref="L16:L18">
    <cfRule type="expression" dxfId="399" priority="165">
      <formula>L16="~"</formula>
    </cfRule>
    <cfRule type="expression" dxfId="398" priority="166">
      <formula>L16="-"</formula>
    </cfRule>
  </conditionalFormatting>
  <conditionalFormatting sqref="L39">
    <cfRule type="expression" dxfId="397" priority="167">
      <formula>L39="~"</formula>
    </cfRule>
    <cfRule type="expression" dxfId="396" priority="168">
      <formula>L39="-"</formula>
    </cfRule>
  </conditionalFormatting>
  <conditionalFormatting sqref="M30">
    <cfRule type="expression" dxfId="395" priority="169">
      <formula>M30="~"</formula>
    </cfRule>
    <cfRule type="expression" dxfId="394" priority="170">
      <formula>M30="-"</formula>
    </cfRule>
  </conditionalFormatting>
  <conditionalFormatting sqref="N30">
    <cfRule type="expression" dxfId="393" priority="171">
      <formula>N30="~"</formula>
    </cfRule>
    <cfRule type="expression" dxfId="392" priority="172">
      <formula>N30="-"</formula>
    </cfRule>
  </conditionalFormatting>
  <conditionalFormatting sqref="O30">
    <cfRule type="expression" dxfId="391" priority="173">
      <formula>O30="~"</formula>
    </cfRule>
    <cfRule type="expression" dxfId="390" priority="174">
      <formula>O30="-"</formula>
    </cfRule>
  </conditionalFormatting>
  <conditionalFormatting sqref="P30">
    <cfRule type="expression" dxfId="389" priority="175">
      <formula>P30="~"</formula>
    </cfRule>
    <cfRule type="expression" dxfId="388" priority="176">
      <formula>P30="-"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10A7-B06B-4E24-B765-FBE4EE8AB92E}">
  <dimension ref="A1:AMK43"/>
  <sheetViews>
    <sheetView zoomScale="85" zoomScaleNormal="85" workbookViewId="0">
      <selection activeCell="J12" activeCellId="1" sqref="D12 J12"/>
    </sheetView>
  </sheetViews>
  <sheetFormatPr defaultRowHeight="15" x14ac:dyDescent="0.25"/>
  <cols>
    <col min="1" max="1" width="22.7109375" style="2" customWidth="1"/>
    <col min="2" max="4" width="9.5703125" style="2" customWidth="1"/>
    <col min="5" max="7" width="9.28515625" style="2" customWidth="1"/>
    <col min="8" max="8" width="9.140625" style="2" customWidth="1"/>
    <col min="9" max="10" width="9.28515625" style="2" customWidth="1"/>
    <col min="11" max="11" width="12.85546875" style="2" customWidth="1"/>
    <col min="12" max="12" width="10.140625" style="2" customWidth="1"/>
    <col min="13" max="13" width="12" style="2" customWidth="1"/>
    <col min="14" max="14" width="10.140625" style="2" customWidth="1"/>
    <col min="15" max="15" width="12" style="2" customWidth="1"/>
    <col min="16" max="16" width="10.140625" style="2" customWidth="1"/>
    <col min="17" max="1025" width="8.5703125" style="2" customWidth="1"/>
  </cols>
  <sheetData>
    <row r="1" spans="1:15" ht="15.75" thickBot="1" x14ac:dyDescent="0.3"/>
    <row r="2" spans="1:15" ht="15.75" customHeight="1" thickBot="1" x14ac:dyDescent="0.3">
      <c r="B2" s="153" t="s">
        <v>0</v>
      </c>
      <c r="C2" s="153"/>
      <c r="D2" s="154" t="s">
        <v>1</v>
      </c>
      <c r="E2" s="154"/>
      <c r="F2" s="155" t="s">
        <v>2</v>
      </c>
      <c r="G2" s="155"/>
      <c r="H2" s="157" t="s">
        <v>26</v>
      </c>
      <c r="I2" s="157"/>
      <c r="J2" s="156" t="s">
        <v>25</v>
      </c>
      <c r="K2" s="156"/>
      <c r="L2" s="154" t="s">
        <v>3</v>
      </c>
      <c r="M2" s="154"/>
      <c r="N2" s="154"/>
      <c r="O2" s="154"/>
    </row>
    <row r="3" spans="1:15" ht="15.75" thickBot="1" x14ac:dyDescent="0.3">
      <c r="B3" s="69" t="s">
        <v>4</v>
      </c>
      <c r="C3" s="70" t="s">
        <v>5</v>
      </c>
      <c r="D3" s="69" t="s">
        <v>4</v>
      </c>
      <c r="E3" s="71" t="s">
        <v>5</v>
      </c>
      <c r="F3" s="72" t="s">
        <v>4</v>
      </c>
      <c r="G3" s="70" t="s">
        <v>5</v>
      </c>
      <c r="H3" s="73" t="s">
        <v>4</v>
      </c>
      <c r="I3" s="74" t="s">
        <v>5</v>
      </c>
      <c r="J3" s="69" t="s">
        <v>4</v>
      </c>
      <c r="K3" s="70" t="s">
        <v>5</v>
      </c>
      <c r="L3" s="69" t="s">
        <v>0</v>
      </c>
      <c r="M3" s="75" t="s">
        <v>1</v>
      </c>
      <c r="N3" s="75" t="s">
        <v>2</v>
      </c>
      <c r="O3" s="71" t="s">
        <v>27</v>
      </c>
    </row>
    <row r="4" spans="1:15" x14ac:dyDescent="0.25">
      <c r="A4" s="76" t="s">
        <v>6</v>
      </c>
      <c r="B4" s="6">
        <v>0.2132</v>
      </c>
      <c r="C4" s="7">
        <v>1.09E-3</v>
      </c>
      <c r="D4" s="6">
        <v>0.57199999999999995</v>
      </c>
      <c r="E4" s="8">
        <v>1.7899999999999999E-3</v>
      </c>
      <c r="F4" s="52">
        <v>0.77180000000000004</v>
      </c>
      <c r="G4" s="7">
        <v>9.5099999999999994E-3</v>
      </c>
      <c r="H4" s="77">
        <v>1E-3</v>
      </c>
      <c r="I4" s="78">
        <v>0</v>
      </c>
      <c r="J4" s="79">
        <v>42</v>
      </c>
      <c r="K4" s="80">
        <v>355.47241000000002</v>
      </c>
      <c r="L4" s="81" t="s">
        <v>7</v>
      </c>
      <c r="M4" s="82" t="s">
        <v>7</v>
      </c>
      <c r="N4" s="82" t="s">
        <v>7</v>
      </c>
      <c r="O4" s="84" t="s">
        <v>8</v>
      </c>
    </row>
    <row r="5" spans="1:15" x14ac:dyDescent="0.25">
      <c r="A5" s="85" t="s">
        <v>9</v>
      </c>
      <c r="B5" s="6">
        <v>0.2122</v>
      </c>
      <c r="C5" s="7">
        <v>8.3000000000000001E-4</v>
      </c>
      <c r="D5" s="6">
        <v>0.57350000000000001</v>
      </c>
      <c r="E5" s="8">
        <v>1.8400000000000001E-3</v>
      </c>
      <c r="F5" s="52">
        <v>0.90564999999999996</v>
      </c>
      <c r="G5" s="7">
        <v>9.5300000000000003E-3</v>
      </c>
      <c r="H5" s="77">
        <v>1E-3</v>
      </c>
      <c r="I5" s="78">
        <v>0</v>
      </c>
      <c r="J5" s="79">
        <v>53.5</v>
      </c>
      <c r="K5" s="80">
        <v>492.85516999999999</v>
      </c>
      <c r="L5" s="81" t="s">
        <v>7</v>
      </c>
      <c r="M5" s="82" t="s">
        <v>7</v>
      </c>
      <c r="N5" s="82" t="s">
        <v>7</v>
      </c>
      <c r="O5" s="84" t="s">
        <v>8</v>
      </c>
    </row>
    <row r="6" spans="1:15" x14ac:dyDescent="0.25">
      <c r="A6" s="85" t="s">
        <v>10</v>
      </c>
      <c r="B6" s="6">
        <v>0.1983</v>
      </c>
      <c r="C6" s="7">
        <v>6.6E-4</v>
      </c>
      <c r="D6" s="6">
        <v>0.58199999999999996</v>
      </c>
      <c r="E6" s="8">
        <v>6.6E-4</v>
      </c>
      <c r="F6" s="52">
        <v>0.84323000000000004</v>
      </c>
      <c r="G6" s="7">
        <v>9.1000000000000004E-3</v>
      </c>
      <c r="H6" s="77">
        <v>1E-3</v>
      </c>
      <c r="I6" s="78">
        <v>0</v>
      </c>
      <c r="J6" s="79">
        <v>37</v>
      </c>
      <c r="K6" s="80">
        <v>374.64368000000002</v>
      </c>
      <c r="L6" s="81" t="s">
        <v>7</v>
      </c>
      <c r="M6" s="82" t="s">
        <v>7</v>
      </c>
      <c r="N6" s="82" t="s">
        <v>7</v>
      </c>
      <c r="O6" s="83" t="s">
        <v>24</v>
      </c>
    </row>
    <row r="7" spans="1:15" x14ac:dyDescent="0.25">
      <c r="A7" s="85" t="s">
        <v>11</v>
      </c>
      <c r="B7" s="6">
        <v>0.21454999999999999</v>
      </c>
      <c r="C7" s="7">
        <v>9.3999999999999997E-4</v>
      </c>
      <c r="D7" s="6">
        <v>0.56850000000000001</v>
      </c>
      <c r="E7" s="8">
        <v>1.9499999999999999E-3</v>
      </c>
      <c r="F7" s="52">
        <v>0.87446999999999997</v>
      </c>
      <c r="G7" s="7">
        <v>8.5900000000000004E-3</v>
      </c>
      <c r="H7" s="77">
        <v>1E-3</v>
      </c>
      <c r="I7" s="78">
        <v>0</v>
      </c>
      <c r="J7" s="79">
        <v>43.5</v>
      </c>
      <c r="K7" s="80">
        <v>457.56437</v>
      </c>
      <c r="L7" s="81" t="s">
        <v>7</v>
      </c>
      <c r="M7" s="82" t="s">
        <v>7</v>
      </c>
      <c r="N7" s="82" t="s">
        <v>7</v>
      </c>
      <c r="O7" s="84" t="s">
        <v>8</v>
      </c>
    </row>
    <row r="8" spans="1:15" x14ac:dyDescent="0.25">
      <c r="A8" s="86" t="s">
        <v>12</v>
      </c>
      <c r="B8" s="12">
        <v>0.22295000000000001</v>
      </c>
      <c r="C8" s="13">
        <v>5.5999999999999995E-4</v>
      </c>
      <c r="D8" s="12">
        <v>0.55200000000000005</v>
      </c>
      <c r="E8" s="14">
        <v>1.9E-3</v>
      </c>
      <c r="F8" s="55">
        <v>0.91</v>
      </c>
      <c r="G8" s="13">
        <v>6.79E-3</v>
      </c>
      <c r="H8" s="87">
        <v>0</v>
      </c>
      <c r="I8" s="88">
        <v>0</v>
      </c>
      <c r="J8" s="89">
        <v>79.5</v>
      </c>
      <c r="K8" s="90">
        <v>799.82069000000001</v>
      </c>
      <c r="L8" s="81" t="s">
        <v>7</v>
      </c>
      <c r="M8" s="82" t="s">
        <v>7</v>
      </c>
      <c r="N8" s="82" t="s">
        <v>7</v>
      </c>
      <c r="O8" s="84" t="s">
        <v>7</v>
      </c>
    </row>
    <row r="9" spans="1:15" x14ac:dyDescent="0.25">
      <c r="A9" s="86" t="s">
        <v>13</v>
      </c>
      <c r="B9" s="12">
        <v>0.2137</v>
      </c>
      <c r="C9" s="13">
        <v>6.8000000000000005E-4</v>
      </c>
      <c r="D9" s="12">
        <v>0.57099999999999995</v>
      </c>
      <c r="E9" s="14">
        <v>1.5200000000000001E-3</v>
      </c>
      <c r="F9" s="55">
        <v>0.90935999999999995</v>
      </c>
      <c r="G9" s="13">
        <v>8.2299999999999995E-3</v>
      </c>
      <c r="H9" s="87">
        <v>0</v>
      </c>
      <c r="I9" s="88">
        <v>0</v>
      </c>
      <c r="J9" s="89">
        <v>77.5</v>
      </c>
      <c r="K9" s="90">
        <v>905.90920000000006</v>
      </c>
      <c r="L9" s="81" t="s">
        <v>7</v>
      </c>
      <c r="M9" s="82" t="s">
        <v>7</v>
      </c>
      <c r="N9" s="82" t="s">
        <v>7</v>
      </c>
      <c r="O9" s="84" t="s">
        <v>7</v>
      </c>
    </row>
    <row r="10" spans="1:15" x14ac:dyDescent="0.25">
      <c r="A10" s="86" t="s">
        <v>14</v>
      </c>
      <c r="B10" s="12">
        <v>0.21675</v>
      </c>
      <c r="C10" s="13">
        <v>8.9999999999999998E-4</v>
      </c>
      <c r="D10" s="12">
        <v>0.56499999999999995</v>
      </c>
      <c r="E10" s="14">
        <v>3.0500000000000002E-3</v>
      </c>
      <c r="F10" s="55">
        <v>0.77180000000000004</v>
      </c>
      <c r="G10" s="13">
        <v>7.6600000000000001E-3</v>
      </c>
      <c r="H10" s="87">
        <v>0</v>
      </c>
      <c r="I10" s="88">
        <v>0</v>
      </c>
      <c r="J10" s="89">
        <v>86.5</v>
      </c>
      <c r="K10" s="90">
        <v>1657.13103</v>
      </c>
      <c r="L10" s="81" t="s">
        <v>7</v>
      </c>
      <c r="M10" s="82" t="s">
        <v>7</v>
      </c>
      <c r="N10" s="82" t="s">
        <v>7</v>
      </c>
      <c r="O10" s="84" t="s">
        <v>7</v>
      </c>
    </row>
    <row r="11" spans="1:15" x14ac:dyDescent="0.25">
      <c r="A11" s="86" t="s">
        <v>15</v>
      </c>
      <c r="B11" s="12">
        <v>0.22115000000000001</v>
      </c>
      <c r="C11" s="13">
        <v>6.7000000000000002E-4</v>
      </c>
      <c r="D11" s="12">
        <v>0.55600000000000005</v>
      </c>
      <c r="E11" s="14">
        <v>1.99E-3</v>
      </c>
      <c r="F11" s="55">
        <v>0.90602000000000005</v>
      </c>
      <c r="G11" s="13">
        <v>6.5700000000000003E-3</v>
      </c>
      <c r="H11" s="87">
        <v>0</v>
      </c>
      <c r="I11" s="88">
        <v>0</v>
      </c>
      <c r="J11" s="89">
        <v>71</v>
      </c>
      <c r="K11" s="90">
        <v>584.07930999999996</v>
      </c>
      <c r="L11" s="81" t="s">
        <v>7</v>
      </c>
      <c r="M11" s="82" t="s">
        <v>7</v>
      </c>
      <c r="N11" s="82" t="s">
        <v>7</v>
      </c>
      <c r="O11" s="84" t="s">
        <v>7</v>
      </c>
    </row>
    <row r="12" spans="1:15" x14ac:dyDescent="0.25">
      <c r="A12" s="91" t="s">
        <v>16</v>
      </c>
      <c r="B12" s="16">
        <v>0.23599999999999999</v>
      </c>
      <c r="C12" s="17">
        <v>3.6999999999999999E-4</v>
      </c>
      <c r="D12" s="16">
        <v>0.52649999999999997</v>
      </c>
      <c r="E12" s="18">
        <v>1.9599999999999999E-3</v>
      </c>
      <c r="F12" s="58">
        <v>0.90935999999999995</v>
      </c>
      <c r="G12" s="17">
        <v>5.1200000000000004E-3</v>
      </c>
      <c r="H12" s="92">
        <v>0</v>
      </c>
      <c r="I12" s="93">
        <v>0</v>
      </c>
      <c r="J12" s="94">
        <v>131.5</v>
      </c>
      <c r="K12" s="95">
        <v>4378.0505700000003</v>
      </c>
      <c r="L12" s="81" t="s">
        <v>7</v>
      </c>
      <c r="M12" s="82" t="s">
        <v>7</v>
      </c>
      <c r="N12" s="82" t="s">
        <v>7</v>
      </c>
      <c r="O12" s="84" t="s">
        <v>7</v>
      </c>
    </row>
    <row r="13" spans="1:15" x14ac:dyDescent="0.25">
      <c r="A13" s="91" t="s">
        <v>17</v>
      </c>
      <c r="B13" s="16">
        <v>0.2303</v>
      </c>
      <c r="C13" s="17">
        <v>3.6999999999999999E-4</v>
      </c>
      <c r="D13" s="16">
        <v>0.53700000000000003</v>
      </c>
      <c r="E13" s="18">
        <v>1.6900000000000001E-3</v>
      </c>
      <c r="F13" s="58">
        <v>0.90832999999999997</v>
      </c>
      <c r="G13" s="17">
        <v>3.9699999999999996E-3</v>
      </c>
      <c r="H13" s="92">
        <v>0</v>
      </c>
      <c r="I13" s="93">
        <v>0</v>
      </c>
      <c r="J13" s="94">
        <v>132.5</v>
      </c>
      <c r="K13" s="95">
        <v>3079.2</v>
      </c>
      <c r="L13" s="81" t="s">
        <v>7</v>
      </c>
      <c r="M13" s="82" t="s">
        <v>7</v>
      </c>
      <c r="N13" s="82" t="s">
        <v>7</v>
      </c>
      <c r="O13" s="84" t="s">
        <v>7</v>
      </c>
    </row>
    <row r="14" spans="1:15" x14ac:dyDescent="0.25">
      <c r="A14" s="91" t="s">
        <v>18</v>
      </c>
      <c r="B14" s="16">
        <v>0.2268</v>
      </c>
      <c r="C14" s="17">
        <v>5.1999999999999995E-4</v>
      </c>
      <c r="D14" s="16">
        <v>0.54500000000000004</v>
      </c>
      <c r="E14" s="18">
        <v>1.7799999999999999E-3</v>
      </c>
      <c r="F14" s="58">
        <v>0.90602000000000005</v>
      </c>
      <c r="G14" s="17">
        <v>5.8100000000000001E-3</v>
      </c>
      <c r="H14" s="92">
        <v>0</v>
      </c>
      <c r="I14" s="93">
        <v>0</v>
      </c>
      <c r="J14" s="94">
        <v>140</v>
      </c>
      <c r="K14" s="95">
        <v>4473.0586199999998</v>
      </c>
      <c r="L14" s="96" t="s">
        <v>7</v>
      </c>
      <c r="M14" s="82" t="s">
        <v>7</v>
      </c>
      <c r="N14" s="82" t="s">
        <v>7</v>
      </c>
      <c r="O14" s="84" t="s">
        <v>7</v>
      </c>
    </row>
    <row r="15" spans="1:15" x14ac:dyDescent="0.25">
      <c r="A15" s="91" t="s">
        <v>19</v>
      </c>
      <c r="B15" s="16">
        <v>0.23075000000000001</v>
      </c>
      <c r="C15" s="17">
        <v>1.9000000000000001E-4</v>
      </c>
      <c r="D15" s="16">
        <v>0.53700000000000003</v>
      </c>
      <c r="E15" s="18">
        <v>1.17E-3</v>
      </c>
      <c r="F15" s="58">
        <v>0.91066000000000003</v>
      </c>
      <c r="G15" s="17">
        <v>2.48E-3</v>
      </c>
      <c r="H15" s="92">
        <v>0</v>
      </c>
      <c r="I15" s="93">
        <v>0</v>
      </c>
      <c r="J15" s="94">
        <v>133.5</v>
      </c>
      <c r="K15" s="95">
        <v>3474.28161</v>
      </c>
      <c r="L15" s="81" t="s">
        <v>7</v>
      </c>
      <c r="M15" s="82" t="s">
        <v>7</v>
      </c>
      <c r="N15" s="82" t="s">
        <v>7</v>
      </c>
      <c r="O15" s="84" t="s">
        <v>7</v>
      </c>
    </row>
    <row r="16" spans="1:15" x14ac:dyDescent="0.25">
      <c r="A16" s="97" t="s">
        <v>20</v>
      </c>
      <c r="B16" s="20">
        <v>0.26400000000000001</v>
      </c>
      <c r="C16" s="21">
        <v>0</v>
      </c>
      <c r="D16" s="20">
        <v>0.45700000000000002</v>
      </c>
      <c r="E16" s="22">
        <v>0</v>
      </c>
      <c r="F16" s="61">
        <v>0.77180000000000004</v>
      </c>
      <c r="G16" s="21">
        <v>0</v>
      </c>
      <c r="H16" s="98">
        <v>0</v>
      </c>
      <c r="I16" s="99">
        <v>0</v>
      </c>
      <c r="J16" s="100">
        <v>916.5</v>
      </c>
      <c r="K16" s="101">
        <v>48524.11954</v>
      </c>
      <c r="L16" s="81" t="s">
        <v>8</v>
      </c>
      <c r="M16" s="83" t="s">
        <v>24</v>
      </c>
      <c r="N16" s="83" t="s">
        <v>24</v>
      </c>
      <c r="O16" s="84" t="s">
        <v>7</v>
      </c>
    </row>
    <row r="17" spans="1:16" x14ac:dyDescent="0.25">
      <c r="A17" s="97" t="s">
        <v>21</v>
      </c>
      <c r="B17" s="20">
        <v>0.26400000000000001</v>
      </c>
      <c r="C17" s="21">
        <v>0</v>
      </c>
      <c r="D17" s="20">
        <v>0.45700000000000002</v>
      </c>
      <c r="E17" s="22">
        <v>0</v>
      </c>
      <c r="F17" s="61">
        <v>0.77180000000000004</v>
      </c>
      <c r="G17" s="21">
        <v>0</v>
      </c>
      <c r="H17" s="98">
        <v>0</v>
      </c>
      <c r="I17" s="99">
        <v>0</v>
      </c>
      <c r="J17" s="100">
        <v>928.5</v>
      </c>
      <c r="K17" s="101">
        <v>41375.012640000001</v>
      </c>
      <c r="L17" s="81" t="s">
        <v>7</v>
      </c>
      <c r="M17" s="83" t="s">
        <v>24</v>
      </c>
      <c r="N17" s="83" t="s">
        <v>24</v>
      </c>
      <c r="O17" s="84" t="s">
        <v>7</v>
      </c>
    </row>
    <row r="18" spans="1:16" x14ac:dyDescent="0.25">
      <c r="A18" s="97" t="s">
        <v>22</v>
      </c>
      <c r="B18" s="20">
        <v>0.26400000000000001</v>
      </c>
      <c r="C18" s="21">
        <v>0</v>
      </c>
      <c r="D18" s="20">
        <v>0.45700000000000002</v>
      </c>
      <c r="E18" s="22">
        <v>0</v>
      </c>
      <c r="F18" s="61">
        <v>0.77180000000000004</v>
      </c>
      <c r="G18" s="21">
        <v>0</v>
      </c>
      <c r="H18" s="98">
        <v>0</v>
      </c>
      <c r="I18" s="99">
        <v>0</v>
      </c>
      <c r="J18" s="100">
        <v>826.5</v>
      </c>
      <c r="K18" s="101">
        <v>46807.12644</v>
      </c>
      <c r="L18" s="81" t="s">
        <v>8</v>
      </c>
      <c r="M18" s="83" t="s">
        <v>24</v>
      </c>
      <c r="N18" s="83" t="s">
        <v>24</v>
      </c>
      <c r="O18" s="84" t="s">
        <v>7</v>
      </c>
    </row>
    <row r="19" spans="1:16" ht="15.75" thickBot="1" x14ac:dyDescent="0.3">
      <c r="A19" s="103" t="s">
        <v>23</v>
      </c>
      <c r="B19" s="24">
        <v>0.26405000000000001</v>
      </c>
      <c r="C19" s="25">
        <v>0</v>
      </c>
      <c r="D19" s="24">
        <v>0.45700000000000002</v>
      </c>
      <c r="E19" s="26">
        <v>0</v>
      </c>
      <c r="F19" s="64">
        <v>0.77180000000000004</v>
      </c>
      <c r="G19" s="25">
        <v>0</v>
      </c>
      <c r="H19" s="104">
        <v>0</v>
      </c>
      <c r="I19" s="105">
        <v>0</v>
      </c>
      <c r="J19" s="106">
        <v>923.5</v>
      </c>
      <c r="K19" s="107">
        <v>30470.133330000001</v>
      </c>
      <c r="L19" s="102" t="s">
        <v>24</v>
      </c>
      <c r="M19" s="102" t="s">
        <v>24</v>
      </c>
      <c r="N19" s="102" t="s">
        <v>24</v>
      </c>
      <c r="O19" s="108" t="s">
        <v>7</v>
      </c>
    </row>
    <row r="20" spans="1:16" x14ac:dyDescent="0.25">
      <c r="B20" s="67">
        <f>MAX(B4:B19)</f>
        <v>0.26405000000000001</v>
      </c>
      <c r="D20" s="109">
        <f>MIN(D4:D19)</f>
        <v>0.45700000000000002</v>
      </c>
      <c r="F20" s="67">
        <f>MIN(F4:F19)</f>
        <v>0.77180000000000004</v>
      </c>
      <c r="J20" s="109">
        <f>MIN(J4:J19)</f>
        <v>37</v>
      </c>
    </row>
    <row r="25" spans="1:16" ht="15.75" thickBot="1" x14ac:dyDescent="0.3">
      <c r="A25" s="2" t="s">
        <v>33</v>
      </c>
      <c r="B25" s="153" t="s">
        <v>28</v>
      </c>
      <c r="C25" s="153"/>
      <c r="D25" s="153" t="s">
        <v>29</v>
      </c>
      <c r="E25" s="153"/>
      <c r="F25" s="153" t="s">
        <v>30</v>
      </c>
      <c r="G25" s="153"/>
      <c r="H25" s="153" t="s">
        <v>31</v>
      </c>
      <c r="I25" s="153"/>
      <c r="J25" s="153" t="s">
        <v>32</v>
      </c>
      <c r="K25" s="153"/>
      <c r="L25" s="152" t="s">
        <v>3</v>
      </c>
      <c r="M25" s="152"/>
      <c r="N25" s="152"/>
      <c r="O25" s="152"/>
      <c r="P25" s="152"/>
    </row>
    <row r="26" spans="1:16" ht="15.75" thickBot="1" x14ac:dyDescent="0.3">
      <c r="B26" s="69" t="s">
        <v>4</v>
      </c>
      <c r="C26" s="70" t="s">
        <v>5</v>
      </c>
      <c r="D26" s="69" t="s">
        <v>4</v>
      </c>
      <c r="E26" s="70" t="s">
        <v>5</v>
      </c>
      <c r="F26" s="69" t="s">
        <v>4</v>
      </c>
      <c r="G26" s="70" t="s">
        <v>5</v>
      </c>
      <c r="H26" s="69" t="s">
        <v>4</v>
      </c>
      <c r="I26" s="70" t="s">
        <v>5</v>
      </c>
      <c r="J26" s="69" t="s">
        <v>4</v>
      </c>
      <c r="K26" s="70" t="s">
        <v>5</v>
      </c>
      <c r="L26" s="110" t="str">
        <f>B25</f>
        <v>HV@30</v>
      </c>
      <c r="M26" s="111" t="str">
        <f>D25</f>
        <v>HV@50</v>
      </c>
      <c r="N26" s="111" t="str">
        <f>F25</f>
        <v>HV@75</v>
      </c>
      <c r="O26" s="111" t="str">
        <f>H25</f>
        <v>HV@125</v>
      </c>
      <c r="P26" s="112" t="str">
        <f>J25</f>
        <v>HV@200</v>
      </c>
    </row>
    <row r="27" spans="1:16" x14ac:dyDescent="0.25">
      <c r="A27" s="76" t="s">
        <v>6</v>
      </c>
      <c r="B27" s="6">
        <v>0.16764799999999999</v>
      </c>
      <c r="C27" s="7">
        <v>8.8043051464827601E-4</v>
      </c>
      <c r="D27" s="6">
        <v>0.21231449999999999</v>
      </c>
      <c r="E27" s="7">
        <v>9.8261486161953997E-4</v>
      </c>
      <c r="F27" s="6">
        <v>0.21246200000000001</v>
      </c>
      <c r="G27" s="7">
        <v>9.8292108057931003E-4</v>
      </c>
      <c r="H27" s="6">
        <v>0.21246200000000001</v>
      </c>
      <c r="I27" s="7">
        <v>9.8292108057931003E-4</v>
      </c>
      <c r="J27" s="6">
        <v>0.21246200000000001</v>
      </c>
      <c r="K27" s="7">
        <v>9.8292108057931003E-4</v>
      </c>
      <c r="L27" s="81" t="s">
        <v>7</v>
      </c>
      <c r="M27" s="81" t="s">
        <v>8</v>
      </c>
      <c r="N27" s="81" t="s">
        <v>8</v>
      </c>
      <c r="O27" s="81" t="s">
        <v>8</v>
      </c>
      <c r="P27" s="81" t="s">
        <v>8</v>
      </c>
    </row>
    <row r="28" spans="1:16" x14ac:dyDescent="0.25">
      <c r="A28" s="85" t="s">
        <v>9</v>
      </c>
      <c r="B28" s="6">
        <v>0.17549400000000001</v>
      </c>
      <c r="C28" s="7">
        <v>8.2386167759195396E-4</v>
      </c>
      <c r="D28" s="6">
        <v>0.20035749999999999</v>
      </c>
      <c r="E28" s="7">
        <v>8.4152817974712595E-4</v>
      </c>
      <c r="F28" s="6">
        <v>0.20035749999999999</v>
      </c>
      <c r="G28" s="7">
        <v>8.4152817974712595E-4</v>
      </c>
      <c r="H28" s="6">
        <v>0.20035749999999999</v>
      </c>
      <c r="I28" s="7">
        <v>8.4152817974712595E-4</v>
      </c>
      <c r="J28" s="6">
        <v>0.20035749999999999</v>
      </c>
      <c r="K28" s="7">
        <v>8.4152817974712595E-4</v>
      </c>
      <c r="L28" s="81" t="s">
        <v>8</v>
      </c>
      <c r="M28" s="81" t="s">
        <v>8</v>
      </c>
      <c r="N28" s="81" t="s">
        <v>8</v>
      </c>
      <c r="O28" s="81" t="s">
        <v>8</v>
      </c>
      <c r="P28" s="81" t="s">
        <v>8</v>
      </c>
    </row>
    <row r="29" spans="1:16" x14ac:dyDescent="0.25">
      <c r="A29" s="85" t="s">
        <v>10</v>
      </c>
      <c r="B29" s="6">
        <v>0.18292800000000001</v>
      </c>
      <c r="C29" s="7">
        <v>7.5912422545402298E-4</v>
      </c>
      <c r="D29" s="6">
        <v>0.1902645</v>
      </c>
      <c r="E29" s="7">
        <v>6.91607178529885E-4</v>
      </c>
      <c r="F29" s="6">
        <v>0.1902645</v>
      </c>
      <c r="G29" s="7">
        <v>6.91607178529885E-4</v>
      </c>
      <c r="H29" s="6">
        <v>0.1902645</v>
      </c>
      <c r="I29" s="7">
        <v>6.91607178529885E-4</v>
      </c>
      <c r="J29" s="6">
        <v>0.1902645</v>
      </c>
      <c r="K29" s="7">
        <v>6.91607178529885E-4</v>
      </c>
      <c r="L29" s="81" t="s">
        <v>8</v>
      </c>
      <c r="M29" s="81" t="s">
        <v>8</v>
      </c>
      <c r="N29" s="81" t="s">
        <v>8</v>
      </c>
      <c r="O29" s="81" t="s">
        <v>8</v>
      </c>
      <c r="P29" s="81" t="s">
        <v>8</v>
      </c>
    </row>
    <row r="30" spans="1:16" x14ac:dyDescent="0.25">
      <c r="A30" s="85" t="s">
        <v>11</v>
      </c>
      <c r="B30" s="6">
        <v>0.1887365</v>
      </c>
      <c r="C30" s="7">
        <v>1.05839532978851E-3</v>
      </c>
      <c r="D30" s="6">
        <v>0.21457000000000001</v>
      </c>
      <c r="E30" s="7">
        <v>9.7651974151264395E-4</v>
      </c>
      <c r="F30" s="6">
        <v>0.21457000000000001</v>
      </c>
      <c r="G30" s="7">
        <v>9.7651974151264395E-4</v>
      </c>
      <c r="H30" s="6">
        <v>0.21457000000000001</v>
      </c>
      <c r="I30" s="7">
        <v>9.7651974151264395E-4</v>
      </c>
      <c r="J30" s="6">
        <v>0.21457000000000001</v>
      </c>
      <c r="K30" s="7">
        <v>9.7651974151264395E-4</v>
      </c>
      <c r="L30" s="81" t="s">
        <v>8</v>
      </c>
      <c r="M30" s="81" t="s">
        <v>8</v>
      </c>
      <c r="N30" s="81" t="s">
        <v>8</v>
      </c>
      <c r="O30" s="81" t="s">
        <v>8</v>
      </c>
      <c r="P30" s="81" t="s">
        <v>8</v>
      </c>
    </row>
    <row r="31" spans="1:16" x14ac:dyDescent="0.25">
      <c r="A31" s="86" t="s">
        <v>12</v>
      </c>
      <c r="B31" s="12">
        <v>0.18057699999999999</v>
      </c>
      <c r="C31" s="13">
        <v>6.7920354601034498E-4</v>
      </c>
      <c r="D31" s="12">
        <v>0.21262300000000001</v>
      </c>
      <c r="E31" s="13">
        <v>6.5005740239195396E-4</v>
      </c>
      <c r="F31" s="12">
        <v>0.21262300000000001</v>
      </c>
      <c r="G31" s="13">
        <v>6.5005740239195396E-4</v>
      </c>
      <c r="H31" s="12">
        <v>0.21262300000000001</v>
      </c>
      <c r="I31" s="13">
        <v>6.5005740239195396E-4</v>
      </c>
      <c r="J31" s="12">
        <v>0.21262300000000001</v>
      </c>
      <c r="K31" s="13">
        <v>6.5005740239195396E-4</v>
      </c>
      <c r="L31" s="81" t="s">
        <v>8</v>
      </c>
      <c r="M31" s="81" t="s">
        <v>8</v>
      </c>
      <c r="N31" s="81" t="s">
        <v>8</v>
      </c>
      <c r="O31" s="81" t="s">
        <v>8</v>
      </c>
      <c r="P31" s="81" t="s">
        <v>8</v>
      </c>
    </row>
    <row r="32" spans="1:16" x14ac:dyDescent="0.25">
      <c r="A32" s="86" t="s">
        <v>14</v>
      </c>
      <c r="B32" s="12">
        <v>0.17467150000000001</v>
      </c>
      <c r="C32" s="13">
        <v>6.7782292651034502E-4</v>
      </c>
      <c r="D32" s="12">
        <v>0.1919245</v>
      </c>
      <c r="E32" s="13">
        <v>8.3274920825747196E-4</v>
      </c>
      <c r="F32" s="12">
        <v>0.1919245</v>
      </c>
      <c r="G32" s="13">
        <v>8.3274920825747196E-4</v>
      </c>
      <c r="H32" s="12">
        <v>0.1919245</v>
      </c>
      <c r="I32" s="13">
        <v>8.3274920825747196E-4</v>
      </c>
      <c r="J32" s="12">
        <v>0.1919245</v>
      </c>
      <c r="K32" s="13">
        <v>8.3274920825747196E-4</v>
      </c>
      <c r="L32" s="81" t="s">
        <v>8</v>
      </c>
      <c r="M32" s="81" t="s">
        <v>8</v>
      </c>
      <c r="N32" s="81" t="s">
        <v>8</v>
      </c>
      <c r="O32" s="81" t="s">
        <v>8</v>
      </c>
      <c r="P32" s="81" t="s">
        <v>8</v>
      </c>
    </row>
    <row r="33" spans="1:16" x14ac:dyDescent="0.25">
      <c r="A33" s="86" t="s">
        <v>14</v>
      </c>
      <c r="B33" s="12">
        <v>0.173429</v>
      </c>
      <c r="C33" s="13">
        <v>8.1130761177471296E-4</v>
      </c>
      <c r="D33" s="12">
        <v>0.18641150000000001</v>
      </c>
      <c r="E33" s="13">
        <v>9.1438612818505805E-4</v>
      </c>
      <c r="F33" s="12">
        <v>0.18641150000000001</v>
      </c>
      <c r="G33" s="13">
        <v>9.1438612818505805E-4</v>
      </c>
      <c r="H33" s="12">
        <v>0.18641150000000001</v>
      </c>
      <c r="I33" s="13">
        <v>9.1438612818505805E-4</v>
      </c>
      <c r="J33" s="12">
        <v>0.18641150000000001</v>
      </c>
      <c r="K33" s="13">
        <v>9.1438612818505805E-4</v>
      </c>
      <c r="L33" s="81" t="s">
        <v>8</v>
      </c>
      <c r="M33" s="81" t="s">
        <v>8</v>
      </c>
      <c r="N33" s="81" t="s">
        <v>8</v>
      </c>
      <c r="O33" s="81" t="s">
        <v>8</v>
      </c>
      <c r="P33" s="81" t="s">
        <v>8</v>
      </c>
    </row>
    <row r="34" spans="1:16" x14ac:dyDescent="0.25">
      <c r="A34" s="86" t="s">
        <v>15</v>
      </c>
      <c r="B34" s="12">
        <v>0.189882</v>
      </c>
      <c r="C34" s="13">
        <v>9.9264942779885099E-4</v>
      </c>
      <c r="D34" s="12">
        <v>0.210226</v>
      </c>
      <c r="E34" s="13">
        <v>9.1717694702988497E-4</v>
      </c>
      <c r="F34" s="12">
        <v>0.210226</v>
      </c>
      <c r="G34" s="13">
        <v>9.1717694702988497E-4</v>
      </c>
      <c r="H34" s="12">
        <v>0.210226</v>
      </c>
      <c r="I34" s="13">
        <v>9.1717694702988497E-4</v>
      </c>
      <c r="J34" s="12">
        <v>0.210226</v>
      </c>
      <c r="K34" s="13">
        <v>9.1717694702988497E-4</v>
      </c>
      <c r="L34" s="113" t="s">
        <v>24</v>
      </c>
      <c r="M34" s="81" t="s">
        <v>8</v>
      </c>
      <c r="N34" s="81" t="s">
        <v>8</v>
      </c>
      <c r="O34" s="81" t="s">
        <v>8</v>
      </c>
      <c r="P34" s="81" t="s">
        <v>8</v>
      </c>
    </row>
    <row r="35" spans="1:16" x14ac:dyDescent="0.25">
      <c r="A35" s="91" t="s">
        <v>16</v>
      </c>
      <c r="B35" s="16">
        <v>0.17168800000000001</v>
      </c>
      <c r="C35" s="17">
        <v>9.6067542591264296E-4</v>
      </c>
      <c r="D35" s="16">
        <v>0.204488</v>
      </c>
      <c r="E35" s="17">
        <v>9.4917548148965502E-4</v>
      </c>
      <c r="F35" s="16">
        <v>0.204488</v>
      </c>
      <c r="G35" s="17">
        <v>9.4917548148965502E-4</v>
      </c>
      <c r="H35" s="16">
        <v>0.204488</v>
      </c>
      <c r="I35" s="17">
        <v>9.4917548148965502E-4</v>
      </c>
      <c r="J35" s="16">
        <v>0.204488</v>
      </c>
      <c r="K35" s="17">
        <v>9.4917548148965502E-4</v>
      </c>
      <c r="L35" s="81" t="s">
        <v>8</v>
      </c>
      <c r="M35" s="81" t="s">
        <v>8</v>
      </c>
      <c r="N35" s="81" t="s">
        <v>8</v>
      </c>
      <c r="O35" s="81" t="s">
        <v>8</v>
      </c>
      <c r="P35" s="81" t="s">
        <v>8</v>
      </c>
    </row>
    <row r="36" spans="1:16" x14ac:dyDescent="0.25">
      <c r="A36" s="91" t="s">
        <v>17</v>
      </c>
      <c r="B36" s="16">
        <v>0.16488050000000001</v>
      </c>
      <c r="C36" s="17">
        <v>2.5271222010229901E-4</v>
      </c>
      <c r="D36" s="16">
        <v>0.18097849999999999</v>
      </c>
      <c r="E36" s="17">
        <v>1.06684927286092E-3</v>
      </c>
      <c r="F36" s="16">
        <v>0.18097849999999999</v>
      </c>
      <c r="G36" s="17">
        <v>1.06684927286092E-3</v>
      </c>
      <c r="H36" s="16">
        <v>0.18097849999999999</v>
      </c>
      <c r="I36" s="17">
        <v>1.06684927286092E-3</v>
      </c>
      <c r="J36" s="16">
        <v>0.18097849999999999</v>
      </c>
      <c r="K36" s="17">
        <v>1.06684927286092E-3</v>
      </c>
      <c r="L36" s="81" t="s">
        <v>7</v>
      </c>
      <c r="M36" s="81" t="s">
        <v>8</v>
      </c>
      <c r="N36" s="81" t="s">
        <v>8</v>
      </c>
      <c r="O36" s="81" t="s">
        <v>8</v>
      </c>
      <c r="P36" s="81" t="s">
        <v>8</v>
      </c>
    </row>
    <row r="37" spans="1:16" x14ac:dyDescent="0.25">
      <c r="A37" s="91" t="s">
        <v>18</v>
      </c>
      <c r="B37" s="16">
        <v>0.1776845</v>
      </c>
      <c r="C37" s="17">
        <v>7.1580780620229898E-4</v>
      </c>
      <c r="D37" s="16">
        <v>0.19053249999999999</v>
      </c>
      <c r="E37" s="17">
        <v>8.42348230133333E-4</v>
      </c>
      <c r="F37" s="16">
        <v>0.19053249999999999</v>
      </c>
      <c r="G37" s="17">
        <v>8.42348230133333E-4</v>
      </c>
      <c r="H37" s="16">
        <v>0.19053249999999999</v>
      </c>
      <c r="I37" s="17">
        <v>8.42348230133333E-4</v>
      </c>
      <c r="J37" s="16">
        <v>0.19053249999999999</v>
      </c>
      <c r="K37" s="17">
        <v>8.42348230133333E-4</v>
      </c>
      <c r="L37" s="81" t="s">
        <v>8</v>
      </c>
      <c r="M37" s="113" t="s">
        <v>24</v>
      </c>
      <c r="N37" s="113" t="s">
        <v>24</v>
      </c>
      <c r="O37" s="113" t="s">
        <v>24</v>
      </c>
      <c r="P37" s="113" t="s">
        <v>24</v>
      </c>
    </row>
    <row r="38" spans="1:16" x14ac:dyDescent="0.25">
      <c r="A38" s="91" t="s">
        <v>19</v>
      </c>
      <c r="B38" s="16">
        <v>0.17114650000000001</v>
      </c>
      <c r="C38" s="17">
        <v>5.1513013924137899E-4</v>
      </c>
      <c r="D38" s="16">
        <v>0.21860599999999999</v>
      </c>
      <c r="E38" s="17">
        <v>6.7443245063103399E-4</v>
      </c>
      <c r="F38" s="16">
        <v>0.21860599999999999</v>
      </c>
      <c r="G38" s="17">
        <v>6.7443245063103399E-4</v>
      </c>
      <c r="H38" s="16">
        <v>0.21860599999999999</v>
      </c>
      <c r="I38" s="17">
        <v>6.7443245063103399E-4</v>
      </c>
      <c r="J38" s="16">
        <v>0.21860599999999999</v>
      </c>
      <c r="K38" s="17">
        <v>6.7443245063103399E-4</v>
      </c>
      <c r="L38" s="81" t="s">
        <v>7</v>
      </c>
      <c r="M38" s="81" t="s">
        <v>8</v>
      </c>
      <c r="N38" s="81" t="s">
        <v>8</v>
      </c>
      <c r="O38" s="81" t="s">
        <v>8</v>
      </c>
      <c r="P38" s="81" t="s">
        <v>8</v>
      </c>
    </row>
    <row r="39" spans="1:16" x14ac:dyDescent="0.25">
      <c r="A39" s="97" t="s">
        <v>20</v>
      </c>
      <c r="B39" s="20">
        <v>0.16972100000000001</v>
      </c>
      <c r="C39" s="21">
        <v>8.8099625141264298E-4</v>
      </c>
      <c r="D39" s="20">
        <v>0.193185</v>
      </c>
      <c r="E39" s="21">
        <v>9.3413108362758602E-4</v>
      </c>
      <c r="F39" s="20">
        <v>0.193185</v>
      </c>
      <c r="G39" s="21">
        <v>9.3413108362758602E-4</v>
      </c>
      <c r="H39" s="20">
        <v>0.193185</v>
      </c>
      <c r="I39" s="21">
        <v>9.3413108362758602E-4</v>
      </c>
      <c r="J39" s="20">
        <v>0.193185</v>
      </c>
      <c r="K39" s="21">
        <v>9.3413108362758602E-4</v>
      </c>
      <c r="L39" s="81" t="s">
        <v>8</v>
      </c>
      <c r="M39" s="81" t="s">
        <v>8</v>
      </c>
      <c r="N39" s="81" t="s">
        <v>8</v>
      </c>
      <c r="O39" s="81" t="s">
        <v>8</v>
      </c>
      <c r="P39" s="81" t="s">
        <v>8</v>
      </c>
    </row>
    <row r="40" spans="1:16" x14ac:dyDescent="0.25">
      <c r="A40" s="97" t="s">
        <v>21</v>
      </c>
      <c r="B40" s="20">
        <v>0.1686925</v>
      </c>
      <c r="C40" s="21">
        <v>8.0670590519655195E-4</v>
      </c>
      <c r="D40" s="20">
        <v>0.18463850000000001</v>
      </c>
      <c r="E40" s="21">
        <v>9.6654478701264403E-4</v>
      </c>
      <c r="F40" s="20">
        <v>0.18463850000000001</v>
      </c>
      <c r="G40" s="21">
        <v>9.6654478701264403E-4</v>
      </c>
      <c r="H40" s="20">
        <v>0.18463850000000001</v>
      </c>
      <c r="I40" s="21">
        <v>9.6654478701264403E-4</v>
      </c>
      <c r="J40" s="20">
        <v>0.18463850000000001</v>
      </c>
      <c r="K40" s="21">
        <v>9.6654478701264403E-4</v>
      </c>
      <c r="L40" s="81" t="s">
        <v>8</v>
      </c>
      <c r="M40" s="81" t="s">
        <v>8</v>
      </c>
      <c r="N40" s="81" t="s">
        <v>8</v>
      </c>
      <c r="O40" s="81" t="s">
        <v>8</v>
      </c>
      <c r="P40" s="81" t="s">
        <v>8</v>
      </c>
    </row>
    <row r="41" spans="1:16" x14ac:dyDescent="0.25">
      <c r="A41" s="97" t="s">
        <v>22</v>
      </c>
      <c r="B41" s="20">
        <v>0.17987</v>
      </c>
      <c r="C41" s="21">
        <v>6.9296051039655201E-4</v>
      </c>
      <c r="D41" s="20">
        <v>0.18689249999999999</v>
      </c>
      <c r="E41" s="21">
        <v>6.7290365537471205E-4</v>
      </c>
      <c r="F41" s="20">
        <v>0.18689249999999999</v>
      </c>
      <c r="G41" s="21">
        <v>6.7290365537471205E-4</v>
      </c>
      <c r="H41" s="20">
        <v>0.18689249999999999</v>
      </c>
      <c r="I41" s="21">
        <v>6.7290365537471205E-4</v>
      </c>
      <c r="J41" s="20">
        <v>0.18689249999999999</v>
      </c>
      <c r="K41" s="21">
        <v>6.7290365537471205E-4</v>
      </c>
      <c r="L41" s="81" t="s">
        <v>8</v>
      </c>
      <c r="M41" s="81" t="s">
        <v>8</v>
      </c>
      <c r="N41" s="81" t="s">
        <v>8</v>
      </c>
      <c r="O41" s="81" t="s">
        <v>8</v>
      </c>
      <c r="P41" s="81" t="s">
        <v>8</v>
      </c>
    </row>
    <row r="42" spans="1:16" ht="15.75" thickBot="1" x14ac:dyDescent="0.3">
      <c r="A42" s="103" t="s">
        <v>23</v>
      </c>
      <c r="B42" s="24">
        <v>0.16981750000000001</v>
      </c>
      <c r="C42" s="25">
        <v>6.6353060977126404E-4</v>
      </c>
      <c r="D42" s="24">
        <v>0.18629899999999999</v>
      </c>
      <c r="E42" s="25">
        <v>8.3243523243792998E-4</v>
      </c>
      <c r="F42" s="24">
        <v>0.18629899999999999</v>
      </c>
      <c r="G42" s="25">
        <v>8.3243523243792998E-4</v>
      </c>
      <c r="H42" s="24">
        <v>0.18629899999999999</v>
      </c>
      <c r="I42" s="25">
        <v>8.3243523243792998E-4</v>
      </c>
      <c r="J42" s="24">
        <v>0.18629899999999999</v>
      </c>
      <c r="K42" s="25">
        <v>8.3243523243792998E-4</v>
      </c>
      <c r="L42" s="81" t="s">
        <v>7</v>
      </c>
      <c r="M42" s="81" t="s">
        <v>8</v>
      </c>
      <c r="N42" s="81" t="s">
        <v>8</v>
      </c>
      <c r="O42" s="81" t="s">
        <v>8</v>
      </c>
      <c r="P42" s="81" t="s">
        <v>8</v>
      </c>
    </row>
    <row r="43" spans="1:16" x14ac:dyDescent="0.25">
      <c r="B43" s="67">
        <f>MAX(B27:B42)</f>
        <v>0.189882</v>
      </c>
      <c r="C43" s="67">
        <f>MIN(C27:C42)</f>
        <v>2.5271222010229901E-4</v>
      </c>
      <c r="D43" s="67">
        <f>MAX(D27:D42)</f>
        <v>0.21860599999999999</v>
      </c>
      <c r="E43" s="67">
        <f>MIN(E27:E42)</f>
        <v>6.5005740239195396E-4</v>
      </c>
      <c r="F43" s="67">
        <f>MAX(F27:F42)</f>
        <v>0.21860599999999999</v>
      </c>
      <c r="G43" s="67">
        <f>MIN(G27:G42)</f>
        <v>6.5005740239195396E-4</v>
      </c>
      <c r="H43" s="67">
        <f>MAX(H27:H42)</f>
        <v>0.21860599999999999</v>
      </c>
      <c r="I43" s="67">
        <f>MIN(I27:I42)</f>
        <v>6.5005740239195396E-4</v>
      </c>
      <c r="J43" s="67">
        <f>MAX(J27:J42)</f>
        <v>0.21860599999999999</v>
      </c>
      <c r="K43" s="67">
        <f>MIN(K27:K42)</f>
        <v>6.5005740239195396E-4</v>
      </c>
    </row>
  </sheetData>
  <mergeCells count="12">
    <mergeCell ref="L25:P25"/>
    <mergeCell ref="B2:C2"/>
    <mergeCell ref="D2:E2"/>
    <mergeCell ref="F2:G2"/>
    <mergeCell ref="H2:I2"/>
    <mergeCell ref="J2:K2"/>
    <mergeCell ref="L2:O2"/>
    <mergeCell ref="B25:C25"/>
    <mergeCell ref="D25:E25"/>
    <mergeCell ref="F25:G25"/>
    <mergeCell ref="H25:I25"/>
    <mergeCell ref="J25:K25"/>
  </mergeCells>
  <conditionalFormatting sqref="O17:O18 O14:O15 N7 L8:O13 L4:M7 L14:M15 O4:O5 N15">
    <cfRule type="expression" dxfId="387" priority="1">
      <formula>L4="~"</formula>
    </cfRule>
    <cfRule type="expression" dxfId="386" priority="2">
      <formula>L4="-"</formula>
    </cfRule>
  </conditionalFormatting>
  <conditionalFormatting sqref="O19">
    <cfRule type="expression" dxfId="385" priority="3">
      <formula>O19="~"</formula>
    </cfRule>
    <cfRule type="expression" dxfId="384" priority="4">
      <formula>O19="-"</formula>
    </cfRule>
  </conditionalFormatting>
  <conditionalFormatting sqref="O16">
    <cfRule type="expression" dxfId="383" priority="5">
      <formula>O16="~"</formula>
    </cfRule>
    <cfRule type="expression" dxfId="382" priority="6">
      <formula>O16="-"</formula>
    </cfRule>
  </conditionalFormatting>
  <conditionalFormatting sqref="N14">
    <cfRule type="expression" dxfId="381" priority="7">
      <formula>N14="~"</formula>
    </cfRule>
    <cfRule type="expression" dxfId="380" priority="8">
      <formula>N14="-"</formula>
    </cfRule>
  </conditionalFormatting>
  <conditionalFormatting sqref="L27">
    <cfRule type="expression" dxfId="379" priority="9">
      <formula>L27="~"</formula>
    </cfRule>
    <cfRule type="expression" dxfId="378" priority="10">
      <formula>L27="-"</formula>
    </cfRule>
  </conditionalFormatting>
  <conditionalFormatting sqref="L37">
    <cfRule type="expression" dxfId="377" priority="11">
      <formula>L37="~"</formula>
    </cfRule>
    <cfRule type="expression" dxfId="376" priority="12">
      <formula>L37="-"</formula>
    </cfRule>
  </conditionalFormatting>
  <conditionalFormatting sqref="L37">
    <cfRule type="expression" dxfId="375" priority="13">
      <formula>L37="~"</formula>
    </cfRule>
    <cfRule type="expression" dxfId="374" priority="14">
      <formula>L37="-"</formula>
    </cfRule>
  </conditionalFormatting>
  <conditionalFormatting sqref="L28">
    <cfRule type="expression" dxfId="373" priority="15">
      <formula>L28="~"</formula>
    </cfRule>
    <cfRule type="expression" dxfId="372" priority="16">
      <formula>L28="-"</formula>
    </cfRule>
  </conditionalFormatting>
  <conditionalFormatting sqref="L29">
    <cfRule type="expression" dxfId="371" priority="17">
      <formula>L29="~"</formula>
    </cfRule>
    <cfRule type="expression" dxfId="370" priority="18">
      <formula>L29="-"</formula>
    </cfRule>
  </conditionalFormatting>
  <conditionalFormatting sqref="L30">
    <cfRule type="expression" dxfId="369" priority="19">
      <formula>L30="~"</formula>
    </cfRule>
    <cfRule type="expression" dxfId="368" priority="20">
      <formula>L30="-"</formula>
    </cfRule>
  </conditionalFormatting>
  <conditionalFormatting sqref="L31">
    <cfRule type="expression" dxfId="367" priority="21">
      <formula>L31="~"</formula>
    </cfRule>
    <cfRule type="expression" dxfId="366" priority="22">
      <formula>L31="-"</formula>
    </cfRule>
  </conditionalFormatting>
  <conditionalFormatting sqref="L33">
    <cfRule type="expression" dxfId="365" priority="23">
      <formula>L33="~"</formula>
    </cfRule>
    <cfRule type="expression" dxfId="364" priority="24">
      <formula>L33="-"</formula>
    </cfRule>
  </conditionalFormatting>
  <conditionalFormatting sqref="L32">
    <cfRule type="expression" dxfId="363" priority="25">
      <formula>L32="~"</formula>
    </cfRule>
    <cfRule type="expression" dxfId="362" priority="26">
      <formula>L32="-"</formula>
    </cfRule>
  </conditionalFormatting>
  <conditionalFormatting sqref="L35">
    <cfRule type="expression" dxfId="361" priority="27">
      <formula>L35="~"</formula>
    </cfRule>
    <cfRule type="expression" dxfId="360" priority="28">
      <formula>L35="-"</formula>
    </cfRule>
  </conditionalFormatting>
  <conditionalFormatting sqref="L36">
    <cfRule type="expression" dxfId="359" priority="29">
      <formula>L36="~"</formula>
    </cfRule>
    <cfRule type="expression" dxfId="358" priority="30">
      <formula>L36="-"</formula>
    </cfRule>
  </conditionalFormatting>
  <conditionalFormatting sqref="L38">
    <cfRule type="expression" dxfId="357" priority="31">
      <formula>L38="~"</formula>
    </cfRule>
    <cfRule type="expression" dxfId="356" priority="32">
      <formula>L38="-"</formula>
    </cfRule>
  </conditionalFormatting>
  <conditionalFormatting sqref="L41">
    <cfRule type="expression" dxfId="355" priority="33">
      <formula>L41="~"</formula>
    </cfRule>
    <cfRule type="expression" dxfId="354" priority="34">
      <formula>L41="-"</formula>
    </cfRule>
  </conditionalFormatting>
  <conditionalFormatting sqref="L40">
    <cfRule type="expression" dxfId="353" priority="35">
      <formula>L40="~"</formula>
    </cfRule>
    <cfRule type="expression" dxfId="352" priority="36">
      <formula>L40="-"</formula>
    </cfRule>
  </conditionalFormatting>
  <conditionalFormatting sqref="L42">
    <cfRule type="expression" dxfId="351" priority="37">
      <formula>L42="~"</formula>
    </cfRule>
    <cfRule type="expression" dxfId="350" priority="38">
      <formula>L42="-"</formula>
    </cfRule>
  </conditionalFormatting>
  <conditionalFormatting sqref="M31">
    <cfRule type="expression" dxfId="349" priority="39">
      <formula>M31="~"</formula>
    </cfRule>
    <cfRule type="expression" dxfId="348" priority="40">
      <formula>M31="-"</formula>
    </cfRule>
  </conditionalFormatting>
  <conditionalFormatting sqref="M32">
    <cfRule type="expression" dxfId="347" priority="41">
      <formula>M32="~"</formula>
    </cfRule>
    <cfRule type="expression" dxfId="346" priority="42">
      <formula>M32="-"</formula>
    </cfRule>
  </conditionalFormatting>
  <conditionalFormatting sqref="M33">
    <cfRule type="expression" dxfId="345" priority="43">
      <formula>M33="~"</formula>
    </cfRule>
    <cfRule type="expression" dxfId="344" priority="44">
      <formula>M33="-"</formula>
    </cfRule>
  </conditionalFormatting>
  <conditionalFormatting sqref="M34">
    <cfRule type="expression" dxfId="343" priority="45">
      <formula>M34="~"</formula>
    </cfRule>
    <cfRule type="expression" dxfId="342" priority="46">
      <formula>M34="-"</formula>
    </cfRule>
  </conditionalFormatting>
  <conditionalFormatting sqref="M35">
    <cfRule type="expression" dxfId="341" priority="47">
      <formula>M35="~"</formula>
    </cfRule>
    <cfRule type="expression" dxfId="340" priority="48">
      <formula>M35="-"</formula>
    </cfRule>
  </conditionalFormatting>
  <conditionalFormatting sqref="M36">
    <cfRule type="expression" dxfId="339" priority="49">
      <formula>M36="~"</formula>
    </cfRule>
    <cfRule type="expression" dxfId="338" priority="50">
      <formula>M36="-"</formula>
    </cfRule>
  </conditionalFormatting>
  <conditionalFormatting sqref="M38">
    <cfRule type="expression" dxfId="337" priority="51">
      <formula>M38="~"</formula>
    </cfRule>
    <cfRule type="expression" dxfId="336" priority="52">
      <formula>M38="-"</formula>
    </cfRule>
  </conditionalFormatting>
  <conditionalFormatting sqref="M39">
    <cfRule type="expression" dxfId="335" priority="53">
      <formula>M39="~"</formula>
    </cfRule>
    <cfRule type="expression" dxfId="334" priority="54">
      <formula>M39="-"</formula>
    </cfRule>
  </conditionalFormatting>
  <conditionalFormatting sqref="M27">
    <cfRule type="expression" dxfId="333" priority="55">
      <formula>M27="~"</formula>
    </cfRule>
    <cfRule type="expression" dxfId="332" priority="56">
      <formula>M27="-"</formula>
    </cfRule>
  </conditionalFormatting>
  <conditionalFormatting sqref="M28">
    <cfRule type="expression" dxfId="331" priority="57">
      <formula>M28="~"</formula>
    </cfRule>
    <cfRule type="expression" dxfId="330" priority="58">
      <formula>M28="-"</formula>
    </cfRule>
  </conditionalFormatting>
  <conditionalFormatting sqref="M29">
    <cfRule type="expression" dxfId="329" priority="59">
      <formula>M29="~"</formula>
    </cfRule>
    <cfRule type="expression" dxfId="328" priority="60">
      <formula>M29="-"</formula>
    </cfRule>
  </conditionalFormatting>
  <conditionalFormatting sqref="M40">
    <cfRule type="expression" dxfId="327" priority="61">
      <formula>M40="~"</formula>
    </cfRule>
    <cfRule type="expression" dxfId="326" priority="62">
      <formula>M40="-"</formula>
    </cfRule>
  </conditionalFormatting>
  <conditionalFormatting sqref="M41">
    <cfRule type="expression" dxfId="325" priority="63">
      <formula>M41="~"</formula>
    </cfRule>
    <cfRule type="expression" dxfId="324" priority="64">
      <formula>M41="-"</formula>
    </cfRule>
  </conditionalFormatting>
  <conditionalFormatting sqref="M42">
    <cfRule type="expression" dxfId="323" priority="65">
      <formula>M42="~"</formula>
    </cfRule>
    <cfRule type="expression" dxfId="322" priority="66">
      <formula>M42="-"</formula>
    </cfRule>
  </conditionalFormatting>
  <conditionalFormatting sqref="N31">
    <cfRule type="expression" dxfId="321" priority="67">
      <formula>N31="~"</formula>
    </cfRule>
    <cfRule type="expression" dxfId="320" priority="68">
      <formula>N31="-"</formula>
    </cfRule>
  </conditionalFormatting>
  <conditionalFormatting sqref="N32">
    <cfRule type="expression" dxfId="319" priority="69">
      <formula>N32="~"</formula>
    </cfRule>
    <cfRule type="expression" dxfId="318" priority="70">
      <formula>N32="-"</formula>
    </cfRule>
  </conditionalFormatting>
  <conditionalFormatting sqref="N33">
    <cfRule type="expression" dxfId="317" priority="71">
      <formula>N33="~"</formula>
    </cfRule>
    <cfRule type="expression" dxfId="316" priority="72">
      <formula>N33="-"</formula>
    </cfRule>
  </conditionalFormatting>
  <conditionalFormatting sqref="N34">
    <cfRule type="expression" dxfId="315" priority="73">
      <formula>N34="~"</formula>
    </cfRule>
    <cfRule type="expression" dxfId="314" priority="74">
      <formula>N34="-"</formula>
    </cfRule>
  </conditionalFormatting>
  <conditionalFormatting sqref="N35">
    <cfRule type="expression" dxfId="313" priority="75">
      <formula>N35="~"</formula>
    </cfRule>
    <cfRule type="expression" dxfId="312" priority="76">
      <formula>N35="-"</formula>
    </cfRule>
  </conditionalFormatting>
  <conditionalFormatting sqref="N36">
    <cfRule type="expression" dxfId="311" priority="77">
      <formula>N36="~"</formula>
    </cfRule>
    <cfRule type="expression" dxfId="310" priority="78">
      <formula>N36="-"</formula>
    </cfRule>
  </conditionalFormatting>
  <conditionalFormatting sqref="N38">
    <cfRule type="expression" dxfId="309" priority="79">
      <formula>N38="~"</formula>
    </cfRule>
    <cfRule type="expression" dxfId="308" priority="80">
      <formula>N38="-"</formula>
    </cfRule>
  </conditionalFormatting>
  <conditionalFormatting sqref="N39">
    <cfRule type="expression" dxfId="307" priority="81">
      <formula>N39="~"</formula>
    </cfRule>
    <cfRule type="expression" dxfId="306" priority="82">
      <formula>N39="-"</formula>
    </cfRule>
  </conditionalFormatting>
  <conditionalFormatting sqref="N40">
    <cfRule type="expression" dxfId="305" priority="83">
      <formula>N40="~"</formula>
    </cfRule>
    <cfRule type="expression" dxfId="304" priority="84">
      <formula>N40="-"</formula>
    </cfRule>
  </conditionalFormatting>
  <conditionalFormatting sqref="N41">
    <cfRule type="expression" dxfId="303" priority="85">
      <formula>N41="~"</formula>
    </cfRule>
    <cfRule type="expression" dxfId="302" priority="86">
      <formula>N41="-"</formula>
    </cfRule>
  </conditionalFormatting>
  <conditionalFormatting sqref="N42">
    <cfRule type="expression" dxfId="301" priority="87">
      <formula>N42="~"</formula>
    </cfRule>
    <cfRule type="expression" dxfId="300" priority="88">
      <formula>N42="-"</formula>
    </cfRule>
  </conditionalFormatting>
  <conditionalFormatting sqref="N27">
    <cfRule type="expression" dxfId="299" priority="89">
      <formula>N27="~"</formula>
    </cfRule>
    <cfRule type="expression" dxfId="298" priority="90">
      <formula>N27="-"</formula>
    </cfRule>
  </conditionalFormatting>
  <conditionalFormatting sqref="N28">
    <cfRule type="expression" dxfId="297" priority="91">
      <formula>N28="~"</formula>
    </cfRule>
    <cfRule type="expression" dxfId="296" priority="92">
      <formula>N28="-"</formula>
    </cfRule>
  </conditionalFormatting>
  <conditionalFormatting sqref="N29">
    <cfRule type="expression" dxfId="295" priority="93">
      <formula>N29="~"</formula>
    </cfRule>
    <cfRule type="expression" dxfId="294" priority="94">
      <formula>N29="-"</formula>
    </cfRule>
  </conditionalFormatting>
  <conditionalFormatting sqref="O27">
    <cfRule type="expression" dxfId="293" priority="95">
      <formula>O27="~"</formula>
    </cfRule>
    <cfRule type="expression" dxfId="292" priority="96">
      <formula>O27="-"</formula>
    </cfRule>
  </conditionalFormatting>
  <conditionalFormatting sqref="O28">
    <cfRule type="expression" dxfId="291" priority="97">
      <formula>O28="~"</formula>
    </cfRule>
    <cfRule type="expression" dxfId="290" priority="98">
      <formula>O28="-"</formula>
    </cfRule>
  </conditionalFormatting>
  <conditionalFormatting sqref="O29">
    <cfRule type="expression" dxfId="289" priority="99">
      <formula>O29="~"</formula>
    </cfRule>
    <cfRule type="expression" dxfId="288" priority="100">
      <formula>O29="-"</formula>
    </cfRule>
  </conditionalFormatting>
  <conditionalFormatting sqref="O31">
    <cfRule type="expression" dxfId="287" priority="101">
      <formula>O31="~"</formula>
    </cfRule>
    <cfRule type="expression" dxfId="286" priority="102">
      <formula>O31="-"</formula>
    </cfRule>
  </conditionalFormatting>
  <conditionalFormatting sqref="O32">
    <cfRule type="expression" dxfId="285" priority="103">
      <formula>O32="~"</formula>
    </cfRule>
    <cfRule type="expression" dxfId="284" priority="104">
      <formula>O32="-"</formula>
    </cfRule>
  </conditionalFormatting>
  <conditionalFormatting sqref="O33">
    <cfRule type="expression" dxfId="283" priority="105">
      <formula>O33="~"</formula>
    </cfRule>
    <cfRule type="expression" dxfId="282" priority="106">
      <formula>O33="-"</formula>
    </cfRule>
  </conditionalFormatting>
  <conditionalFormatting sqref="O34">
    <cfRule type="expression" dxfId="281" priority="107">
      <formula>O34="~"</formula>
    </cfRule>
    <cfRule type="expression" dxfId="280" priority="108">
      <formula>O34="-"</formula>
    </cfRule>
  </conditionalFormatting>
  <conditionalFormatting sqref="O35">
    <cfRule type="expression" dxfId="279" priority="109">
      <formula>O35="~"</formula>
    </cfRule>
    <cfRule type="expression" dxfId="278" priority="110">
      <formula>O35="-"</formula>
    </cfRule>
  </conditionalFormatting>
  <conditionalFormatting sqref="O36">
    <cfRule type="expression" dxfId="277" priority="111">
      <formula>O36="~"</formula>
    </cfRule>
    <cfRule type="expression" dxfId="276" priority="112">
      <formula>O36="-"</formula>
    </cfRule>
  </conditionalFormatting>
  <conditionalFormatting sqref="O38">
    <cfRule type="expression" dxfId="275" priority="113">
      <formula>O38="~"</formula>
    </cfRule>
    <cfRule type="expression" dxfId="274" priority="114">
      <formula>O38="-"</formula>
    </cfRule>
  </conditionalFormatting>
  <conditionalFormatting sqref="O39">
    <cfRule type="expression" dxfId="273" priority="115">
      <formula>O39="~"</formula>
    </cfRule>
    <cfRule type="expression" dxfId="272" priority="116">
      <formula>O39="-"</formula>
    </cfRule>
  </conditionalFormatting>
  <conditionalFormatting sqref="O40">
    <cfRule type="expression" dxfId="271" priority="117">
      <formula>O40="~"</formula>
    </cfRule>
    <cfRule type="expression" dxfId="270" priority="118">
      <formula>O40="-"</formula>
    </cfRule>
  </conditionalFormatting>
  <conditionalFormatting sqref="O41">
    <cfRule type="expression" dxfId="269" priority="119">
      <formula>O41="~"</formula>
    </cfRule>
    <cfRule type="expression" dxfId="268" priority="120">
      <formula>O41="-"</formula>
    </cfRule>
  </conditionalFormatting>
  <conditionalFormatting sqref="O42">
    <cfRule type="expression" dxfId="267" priority="121">
      <formula>O42="~"</formula>
    </cfRule>
    <cfRule type="expression" dxfId="266" priority="122">
      <formula>O42="-"</formula>
    </cfRule>
  </conditionalFormatting>
  <conditionalFormatting sqref="P31">
    <cfRule type="expression" dxfId="265" priority="123">
      <formula>P31="~"</formula>
    </cfRule>
    <cfRule type="expression" dxfId="264" priority="124">
      <formula>P31="-"</formula>
    </cfRule>
  </conditionalFormatting>
  <conditionalFormatting sqref="P32">
    <cfRule type="expression" dxfId="263" priority="125">
      <formula>P32="~"</formula>
    </cfRule>
    <cfRule type="expression" dxfId="262" priority="126">
      <formula>P32="-"</formula>
    </cfRule>
  </conditionalFormatting>
  <conditionalFormatting sqref="P33">
    <cfRule type="expression" dxfId="261" priority="127">
      <formula>P33="~"</formula>
    </cfRule>
    <cfRule type="expression" dxfId="260" priority="128">
      <formula>P33="-"</formula>
    </cfRule>
  </conditionalFormatting>
  <conditionalFormatting sqref="P34">
    <cfRule type="expression" dxfId="259" priority="129">
      <formula>P34="~"</formula>
    </cfRule>
    <cfRule type="expression" dxfId="258" priority="130">
      <formula>P34="-"</formula>
    </cfRule>
  </conditionalFormatting>
  <conditionalFormatting sqref="P35">
    <cfRule type="expression" dxfId="257" priority="131">
      <formula>P35="~"</formula>
    </cfRule>
    <cfRule type="expression" dxfId="256" priority="132">
      <formula>P35="-"</formula>
    </cfRule>
  </conditionalFormatting>
  <conditionalFormatting sqref="P36">
    <cfRule type="expression" dxfId="255" priority="133">
      <formula>P36="~"</formula>
    </cfRule>
    <cfRule type="expression" dxfId="254" priority="134">
      <formula>P36="-"</formula>
    </cfRule>
  </conditionalFormatting>
  <conditionalFormatting sqref="P38">
    <cfRule type="expression" dxfId="253" priority="135">
      <formula>P38="~"</formula>
    </cfRule>
    <cfRule type="expression" dxfId="252" priority="136">
      <formula>P38="-"</formula>
    </cfRule>
  </conditionalFormatting>
  <conditionalFormatting sqref="P39">
    <cfRule type="expression" dxfId="251" priority="137">
      <formula>P39="~"</formula>
    </cfRule>
    <cfRule type="expression" dxfId="250" priority="138">
      <formula>P39="-"</formula>
    </cfRule>
  </conditionalFormatting>
  <conditionalFormatting sqref="P40">
    <cfRule type="expression" dxfId="249" priority="139">
      <formula>P40="~"</formula>
    </cfRule>
    <cfRule type="expression" dxfId="248" priority="140">
      <formula>P40="-"</formula>
    </cfRule>
  </conditionalFormatting>
  <conditionalFormatting sqref="P41">
    <cfRule type="expression" dxfId="247" priority="141">
      <formula>P41="~"</formula>
    </cfRule>
    <cfRule type="expression" dxfId="246" priority="142">
      <formula>P41="-"</formula>
    </cfRule>
  </conditionalFormatting>
  <conditionalFormatting sqref="P42">
    <cfRule type="expression" dxfId="245" priority="143">
      <formula>P42="~"</formula>
    </cfRule>
    <cfRule type="expression" dxfId="244" priority="144">
      <formula>P42="-"</formula>
    </cfRule>
  </conditionalFormatting>
  <conditionalFormatting sqref="P27">
    <cfRule type="expression" dxfId="243" priority="145">
      <formula>P27="~"</formula>
    </cfRule>
    <cfRule type="expression" dxfId="242" priority="146">
      <formula>P27="-"</formula>
    </cfRule>
  </conditionalFormatting>
  <conditionalFormatting sqref="P28">
    <cfRule type="expression" dxfId="241" priority="147">
      <formula>P28="~"</formula>
    </cfRule>
    <cfRule type="expression" dxfId="240" priority="148">
      <formula>P28="-"</formula>
    </cfRule>
  </conditionalFormatting>
  <conditionalFormatting sqref="P29">
    <cfRule type="expression" dxfId="239" priority="149">
      <formula>P29="~"</formula>
    </cfRule>
    <cfRule type="expression" dxfId="238" priority="150">
      <formula>P29="-"</formula>
    </cfRule>
  </conditionalFormatting>
  <conditionalFormatting sqref="L16">
    <cfRule type="expression" dxfId="237" priority="151">
      <formula>L16="~"</formula>
    </cfRule>
    <cfRule type="expression" dxfId="236" priority="152">
      <formula>L16="-"</formula>
    </cfRule>
  </conditionalFormatting>
  <conditionalFormatting sqref="L17">
    <cfRule type="expression" dxfId="235" priority="153">
      <formula>L17="~"</formula>
    </cfRule>
    <cfRule type="expression" dxfId="234" priority="154">
      <formula>L17="-"</formula>
    </cfRule>
  </conditionalFormatting>
  <conditionalFormatting sqref="L18">
    <cfRule type="expression" dxfId="233" priority="155">
      <formula>L18="~"</formula>
    </cfRule>
    <cfRule type="expression" dxfId="232" priority="156">
      <formula>L18="-"</formula>
    </cfRule>
  </conditionalFormatting>
  <conditionalFormatting sqref="N6">
    <cfRule type="expression" dxfId="231" priority="157">
      <formula>N6="~"</formula>
    </cfRule>
    <cfRule type="expression" dxfId="230" priority="158">
      <formula>N6="-"</formula>
    </cfRule>
  </conditionalFormatting>
  <conditionalFormatting sqref="N5">
    <cfRule type="expression" dxfId="229" priority="159">
      <formula>N5="~"</formula>
    </cfRule>
    <cfRule type="expression" dxfId="228" priority="160">
      <formula>N5="-"</formula>
    </cfRule>
  </conditionalFormatting>
  <conditionalFormatting sqref="N4">
    <cfRule type="expression" dxfId="227" priority="161">
      <formula>N4="~"</formula>
    </cfRule>
    <cfRule type="expression" dxfId="226" priority="162">
      <formula>N4="-"</formula>
    </cfRule>
  </conditionalFormatting>
  <conditionalFormatting sqref="O7">
    <cfRule type="expression" dxfId="225" priority="163">
      <formula>O7="~"</formula>
    </cfRule>
    <cfRule type="expression" dxfId="224" priority="164">
      <formula>O7="-"</formula>
    </cfRule>
  </conditionalFormatting>
  <conditionalFormatting sqref="L39">
    <cfRule type="expression" dxfId="223" priority="165">
      <formula>L39="~"</formula>
    </cfRule>
    <cfRule type="expression" dxfId="222" priority="166">
      <formula>L39="-"</formula>
    </cfRule>
  </conditionalFormatting>
  <conditionalFormatting sqref="L39">
    <cfRule type="expression" dxfId="221" priority="167">
      <formula>L39="~"</formula>
    </cfRule>
    <cfRule type="expression" dxfId="220" priority="168">
      <formula>L39="-"</formula>
    </cfRule>
  </conditionalFormatting>
  <conditionalFormatting sqref="M30">
    <cfRule type="expression" dxfId="219" priority="169">
      <formula>M30="~"</formula>
    </cfRule>
    <cfRule type="expression" dxfId="218" priority="170">
      <formula>M30="-"</formula>
    </cfRule>
  </conditionalFormatting>
  <conditionalFormatting sqref="N30">
    <cfRule type="expression" dxfId="217" priority="171">
      <formula>N30="~"</formula>
    </cfRule>
    <cfRule type="expression" dxfId="216" priority="172">
      <formula>N30="-"</formula>
    </cfRule>
  </conditionalFormatting>
  <conditionalFormatting sqref="O30">
    <cfRule type="expression" dxfId="215" priority="173">
      <formula>O30="~"</formula>
    </cfRule>
    <cfRule type="expression" dxfId="214" priority="174">
      <formula>O30="-"</formula>
    </cfRule>
  </conditionalFormatting>
  <conditionalFormatting sqref="P30">
    <cfRule type="expression" dxfId="213" priority="175">
      <formula>P30="~"</formula>
    </cfRule>
    <cfRule type="expression" dxfId="212" priority="176">
      <formula>P30="-"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D275-EE76-47C5-9D09-D7D4DBC386A5}">
  <dimension ref="A1:AMK43"/>
  <sheetViews>
    <sheetView zoomScale="70" zoomScaleNormal="70" workbookViewId="0">
      <selection activeCell="J6" activeCellId="1" sqref="D6:D19 J6:J19"/>
    </sheetView>
  </sheetViews>
  <sheetFormatPr defaultRowHeight="15" x14ac:dyDescent="0.25"/>
  <cols>
    <col min="1" max="1" width="22.7109375" style="2" customWidth="1"/>
    <col min="2" max="4" width="9.5703125" style="2" customWidth="1"/>
    <col min="5" max="7" width="9.28515625" style="2" customWidth="1"/>
    <col min="8" max="8" width="9.140625" style="2" customWidth="1"/>
    <col min="9" max="10" width="9.28515625" style="2" customWidth="1"/>
    <col min="11" max="11" width="12.85546875" style="2" customWidth="1"/>
    <col min="12" max="12" width="10.140625" style="2" customWidth="1"/>
    <col min="13" max="13" width="12" style="2" customWidth="1"/>
    <col min="14" max="14" width="10.140625" style="2" customWidth="1"/>
    <col min="15" max="15" width="12" style="2" customWidth="1"/>
    <col min="16" max="16" width="10.140625" style="2" customWidth="1"/>
    <col min="17" max="1025" width="8.5703125" style="2" customWidth="1"/>
  </cols>
  <sheetData>
    <row r="1" spans="1:15" ht="15.75" thickBot="1" x14ac:dyDescent="0.3"/>
    <row r="2" spans="1:15" ht="15.75" customHeight="1" thickBot="1" x14ac:dyDescent="0.3">
      <c r="B2" s="153" t="s">
        <v>0</v>
      </c>
      <c r="C2" s="153"/>
      <c r="D2" s="154" t="s">
        <v>1</v>
      </c>
      <c r="E2" s="154"/>
      <c r="F2" s="155" t="s">
        <v>2</v>
      </c>
      <c r="G2" s="155"/>
      <c r="H2" s="157" t="s">
        <v>26</v>
      </c>
      <c r="I2" s="157"/>
      <c r="J2" s="156" t="s">
        <v>25</v>
      </c>
      <c r="K2" s="156"/>
      <c r="L2" s="154" t="s">
        <v>3</v>
      </c>
      <c r="M2" s="154"/>
      <c r="N2" s="154"/>
      <c r="O2" s="154"/>
    </row>
    <row r="3" spans="1:15" ht="15.75" thickBot="1" x14ac:dyDescent="0.3">
      <c r="B3" s="69" t="s">
        <v>4</v>
      </c>
      <c r="C3" s="70" t="s">
        <v>5</v>
      </c>
      <c r="D3" s="69" t="s">
        <v>4</v>
      </c>
      <c r="E3" s="71" t="s">
        <v>5</v>
      </c>
      <c r="F3" s="72" t="s">
        <v>4</v>
      </c>
      <c r="G3" s="70" t="s">
        <v>5</v>
      </c>
      <c r="H3" s="73" t="s">
        <v>4</v>
      </c>
      <c r="I3" s="74" t="s">
        <v>5</v>
      </c>
      <c r="J3" s="69" t="s">
        <v>4</v>
      </c>
      <c r="K3" s="70" t="s">
        <v>5</v>
      </c>
      <c r="L3" s="69" t="s">
        <v>0</v>
      </c>
      <c r="M3" s="75" t="s">
        <v>1</v>
      </c>
      <c r="N3" s="75" t="s">
        <v>2</v>
      </c>
      <c r="O3" s="71" t="s">
        <v>27</v>
      </c>
    </row>
    <row r="4" spans="1:15" x14ac:dyDescent="0.25">
      <c r="A4" s="76" t="s">
        <v>6</v>
      </c>
      <c r="B4" s="6">
        <v>0.17645</v>
      </c>
      <c r="C4" s="7">
        <v>5.5999999999999995E-4</v>
      </c>
      <c r="D4" s="6">
        <v>0.6</v>
      </c>
      <c r="E4" s="8">
        <v>4.0999999999999999E-4</v>
      </c>
      <c r="F4" s="52">
        <v>0.71926999999999996</v>
      </c>
      <c r="G4" s="7">
        <v>7.0000000000000001E-3</v>
      </c>
      <c r="H4" s="77">
        <v>1E-3</v>
      </c>
      <c r="I4" s="78">
        <v>0</v>
      </c>
      <c r="J4" s="79">
        <v>49</v>
      </c>
      <c r="K4" s="80">
        <v>711.33793000000003</v>
      </c>
      <c r="L4" s="81" t="s">
        <v>7</v>
      </c>
      <c r="M4" s="82" t="s">
        <v>7</v>
      </c>
      <c r="N4" s="83" t="s">
        <v>24</v>
      </c>
      <c r="O4" s="84" t="s">
        <v>8</v>
      </c>
    </row>
    <row r="5" spans="1:15" x14ac:dyDescent="0.25">
      <c r="A5" s="85" t="s">
        <v>9</v>
      </c>
      <c r="B5" s="6">
        <v>0.17305000000000001</v>
      </c>
      <c r="C5" s="7">
        <v>6.8999999999999997E-4</v>
      </c>
      <c r="D5" s="6">
        <v>0.6</v>
      </c>
      <c r="E5" s="8">
        <v>1E-3</v>
      </c>
      <c r="F5" s="52">
        <v>0.71926999999999996</v>
      </c>
      <c r="G5" s="7">
        <v>7.6E-3</v>
      </c>
      <c r="H5" s="77">
        <v>1E-3</v>
      </c>
      <c r="I5" s="78">
        <v>0</v>
      </c>
      <c r="J5" s="79">
        <v>53</v>
      </c>
      <c r="K5" s="80">
        <v>374.86092000000002</v>
      </c>
      <c r="L5" s="81" t="s">
        <v>7</v>
      </c>
      <c r="M5" s="82" t="s">
        <v>7</v>
      </c>
      <c r="N5" s="83" t="s">
        <v>24</v>
      </c>
      <c r="O5" s="84" t="s">
        <v>8</v>
      </c>
    </row>
    <row r="6" spans="1:15" x14ac:dyDescent="0.25">
      <c r="A6" s="85" t="s">
        <v>10</v>
      </c>
      <c r="B6" s="6">
        <v>0.17394999999999999</v>
      </c>
      <c r="C6" s="7">
        <v>1.1999999999999999E-3</v>
      </c>
      <c r="D6" s="6">
        <v>0.6</v>
      </c>
      <c r="E6" s="8">
        <v>2.2799999999999999E-3</v>
      </c>
      <c r="F6" s="52">
        <v>0.71926999999999996</v>
      </c>
      <c r="G6" s="7">
        <v>7.4099999999999999E-3</v>
      </c>
      <c r="H6" s="77">
        <v>1E-3</v>
      </c>
      <c r="I6" s="78">
        <v>0</v>
      </c>
      <c r="J6" s="79">
        <v>45</v>
      </c>
      <c r="K6" s="80">
        <v>226.99885</v>
      </c>
      <c r="L6" s="81" t="s">
        <v>7</v>
      </c>
      <c r="M6" s="82" t="s">
        <v>7</v>
      </c>
      <c r="N6" s="83" t="s">
        <v>24</v>
      </c>
      <c r="O6" s="84" t="s">
        <v>8</v>
      </c>
    </row>
    <row r="7" spans="1:15" x14ac:dyDescent="0.25">
      <c r="A7" s="85" t="s">
        <v>11</v>
      </c>
      <c r="B7" s="6">
        <v>0.20824999999999999</v>
      </c>
      <c r="C7" s="7">
        <v>8.4000000000000003E-4</v>
      </c>
      <c r="D7" s="115">
        <v>0.57699999999999996</v>
      </c>
      <c r="E7" s="8">
        <v>1.9599999999999999E-3</v>
      </c>
      <c r="F7" s="52">
        <v>0.77180000000000004</v>
      </c>
      <c r="G7" s="7">
        <v>8.7399999999999995E-3</v>
      </c>
      <c r="H7" s="77">
        <v>1E-3</v>
      </c>
      <c r="I7" s="78">
        <v>0</v>
      </c>
      <c r="J7" s="79">
        <v>43</v>
      </c>
      <c r="K7" s="114">
        <v>616.18506000000002</v>
      </c>
      <c r="L7" s="81" t="s">
        <v>7</v>
      </c>
      <c r="M7" s="82" t="s">
        <v>7</v>
      </c>
      <c r="N7" s="82" t="s">
        <v>8</v>
      </c>
      <c r="O7" s="83" t="s">
        <v>24</v>
      </c>
    </row>
    <row r="8" spans="1:15" x14ac:dyDescent="0.25">
      <c r="A8" s="86" t="s">
        <v>12</v>
      </c>
      <c r="B8" s="12">
        <v>0.20399999999999999</v>
      </c>
      <c r="C8" s="13">
        <v>8.7000000000000001E-4</v>
      </c>
      <c r="D8" s="116">
        <v>0.57699999999999996</v>
      </c>
      <c r="E8" s="14">
        <v>1.2199999999999999E-3</v>
      </c>
      <c r="F8" s="55">
        <v>0.84323000000000004</v>
      </c>
      <c r="G8" s="13">
        <v>9.3699999999999999E-3</v>
      </c>
      <c r="H8" s="87">
        <v>0</v>
      </c>
      <c r="I8" s="88">
        <v>0</v>
      </c>
      <c r="J8" s="116">
        <v>82.5</v>
      </c>
      <c r="K8" s="90">
        <v>1333.56782</v>
      </c>
      <c r="L8" s="81" t="s">
        <v>7</v>
      </c>
      <c r="M8" s="82" t="s">
        <v>7</v>
      </c>
      <c r="N8" s="82" t="s">
        <v>8</v>
      </c>
      <c r="O8" s="84" t="s">
        <v>7</v>
      </c>
    </row>
    <row r="9" spans="1:15" x14ac:dyDescent="0.25">
      <c r="A9" s="86" t="s">
        <v>13</v>
      </c>
      <c r="B9" s="12">
        <v>0.18204999999999999</v>
      </c>
      <c r="C9" s="13">
        <v>8.8000000000000003E-4</v>
      </c>
      <c r="D9" s="12">
        <v>0.6</v>
      </c>
      <c r="E9" s="14">
        <v>1.74E-3</v>
      </c>
      <c r="F9" s="55">
        <v>0.71926999999999996</v>
      </c>
      <c r="G9" s="13">
        <v>8.7100000000000007E-3</v>
      </c>
      <c r="H9" s="87">
        <v>1E-3</v>
      </c>
      <c r="I9" s="88">
        <v>0</v>
      </c>
      <c r="J9" s="89">
        <v>72.5</v>
      </c>
      <c r="K9" s="90">
        <v>2527.4896600000002</v>
      </c>
      <c r="L9" s="81" t="s">
        <v>7</v>
      </c>
      <c r="M9" s="82" t="s">
        <v>7</v>
      </c>
      <c r="N9" s="82" t="s">
        <v>8</v>
      </c>
      <c r="O9" s="84" t="s">
        <v>7</v>
      </c>
    </row>
    <row r="10" spans="1:15" x14ac:dyDescent="0.25">
      <c r="A10" s="86" t="s">
        <v>14</v>
      </c>
      <c r="B10" s="12">
        <v>0.1817</v>
      </c>
      <c r="C10" s="13">
        <v>5.6999999999999998E-4</v>
      </c>
      <c r="D10" s="12">
        <v>0.6</v>
      </c>
      <c r="E10" s="14">
        <v>9.3999999999999997E-4</v>
      </c>
      <c r="F10" s="55">
        <v>0.71926999999999996</v>
      </c>
      <c r="G10" s="13">
        <v>5.4999999999999997E-3</v>
      </c>
      <c r="H10" s="87">
        <v>1E-3</v>
      </c>
      <c r="I10" s="88">
        <v>0</v>
      </c>
      <c r="J10" s="89">
        <v>70.5</v>
      </c>
      <c r="K10" s="90">
        <v>846.87815999999998</v>
      </c>
      <c r="L10" s="81" t="s">
        <v>7</v>
      </c>
      <c r="M10" s="82" t="s">
        <v>7</v>
      </c>
      <c r="N10" s="82" t="s">
        <v>8</v>
      </c>
      <c r="O10" s="84" t="s">
        <v>7</v>
      </c>
    </row>
    <row r="11" spans="1:15" x14ac:dyDescent="0.25">
      <c r="A11" s="86" t="s">
        <v>15</v>
      </c>
      <c r="B11" s="12">
        <v>0.19195000000000001</v>
      </c>
      <c r="C11" s="13">
        <v>9.2000000000000003E-4</v>
      </c>
      <c r="D11" s="116">
        <v>0.59050000000000002</v>
      </c>
      <c r="E11" s="14">
        <v>2.3E-3</v>
      </c>
      <c r="F11" s="55">
        <v>0.74553999999999998</v>
      </c>
      <c r="G11" s="13">
        <v>8.5100000000000002E-3</v>
      </c>
      <c r="H11" s="87">
        <v>0</v>
      </c>
      <c r="I11" s="88">
        <v>0</v>
      </c>
      <c r="J11" s="116">
        <v>65</v>
      </c>
      <c r="K11" s="90">
        <v>1374.5931</v>
      </c>
      <c r="L11" s="81" t="s">
        <v>7</v>
      </c>
      <c r="M11" s="82" t="s">
        <v>7</v>
      </c>
      <c r="N11" s="82" t="s">
        <v>8</v>
      </c>
      <c r="O11" s="84" t="s">
        <v>7</v>
      </c>
    </row>
    <row r="12" spans="1:15" x14ac:dyDescent="0.25">
      <c r="A12" s="91" t="s">
        <v>16</v>
      </c>
      <c r="B12" s="16">
        <v>0.22109999999999999</v>
      </c>
      <c r="C12" s="17">
        <v>7.9000000000000001E-4</v>
      </c>
      <c r="D12" s="16">
        <v>0.55649999999999999</v>
      </c>
      <c r="E12" s="18">
        <v>2.0100000000000001E-3</v>
      </c>
      <c r="F12" s="58">
        <v>0.90602000000000005</v>
      </c>
      <c r="G12" s="17">
        <v>8.9899999999999997E-3</v>
      </c>
      <c r="H12" s="92">
        <v>0</v>
      </c>
      <c r="I12" s="93">
        <v>0</v>
      </c>
      <c r="J12" s="94">
        <v>151</v>
      </c>
      <c r="K12" s="95">
        <v>5510.9655199999997</v>
      </c>
      <c r="L12" s="81" t="s">
        <v>7</v>
      </c>
      <c r="M12" s="82" t="s">
        <v>7</v>
      </c>
      <c r="N12" s="82" t="s">
        <v>8</v>
      </c>
      <c r="O12" s="84" t="s">
        <v>7</v>
      </c>
    </row>
    <row r="13" spans="1:15" x14ac:dyDescent="0.25">
      <c r="A13" s="91" t="s">
        <v>17</v>
      </c>
      <c r="B13" s="16">
        <v>0.2208</v>
      </c>
      <c r="C13" s="17">
        <v>8.3000000000000001E-4</v>
      </c>
      <c r="D13" s="16">
        <v>0.55700000000000005</v>
      </c>
      <c r="E13" s="18">
        <v>2.3500000000000001E-3</v>
      </c>
      <c r="F13" s="58">
        <v>0.87461999999999995</v>
      </c>
      <c r="G13" s="17">
        <v>8.6499999999999997E-3</v>
      </c>
      <c r="H13" s="92">
        <v>0</v>
      </c>
      <c r="I13" s="93">
        <v>0</v>
      </c>
      <c r="J13" s="94">
        <v>145.5</v>
      </c>
      <c r="K13" s="95">
        <v>6236.2574699999996</v>
      </c>
      <c r="L13" s="81" t="s">
        <v>7</v>
      </c>
      <c r="M13" s="82" t="s">
        <v>7</v>
      </c>
      <c r="N13" s="82" t="s">
        <v>8</v>
      </c>
      <c r="O13" s="84" t="s">
        <v>7</v>
      </c>
    </row>
    <row r="14" spans="1:15" x14ac:dyDescent="0.25">
      <c r="A14" s="91" t="s">
        <v>18</v>
      </c>
      <c r="B14" s="16">
        <v>0.21245</v>
      </c>
      <c r="C14" s="17">
        <v>1.0399999999999999E-3</v>
      </c>
      <c r="D14" s="16">
        <v>0.57299999999999995</v>
      </c>
      <c r="E14" s="18">
        <v>2.96E-3</v>
      </c>
      <c r="F14" s="58">
        <v>0.77180000000000004</v>
      </c>
      <c r="G14" s="17">
        <v>7.9500000000000005E-3</v>
      </c>
      <c r="H14" s="92">
        <v>0</v>
      </c>
      <c r="I14" s="93">
        <v>0</v>
      </c>
      <c r="J14" s="94">
        <v>136</v>
      </c>
      <c r="K14" s="95">
        <v>2548.1023</v>
      </c>
      <c r="L14" s="96" t="s">
        <v>7</v>
      </c>
      <c r="M14" s="82" t="s">
        <v>7</v>
      </c>
      <c r="N14" s="82" t="s">
        <v>7</v>
      </c>
      <c r="O14" s="84" t="s">
        <v>7</v>
      </c>
    </row>
    <row r="15" spans="1:15" x14ac:dyDescent="0.25">
      <c r="A15" s="91" t="s">
        <v>19</v>
      </c>
      <c r="B15" s="16">
        <v>0.22095000000000001</v>
      </c>
      <c r="C15" s="17">
        <v>7.7999999999999999E-4</v>
      </c>
      <c r="D15" s="16">
        <v>0.55649999999999999</v>
      </c>
      <c r="E15" s="18">
        <v>1.64E-3</v>
      </c>
      <c r="F15" s="58">
        <v>0.90602000000000005</v>
      </c>
      <c r="G15" s="17">
        <v>8.4799999999999997E-3</v>
      </c>
      <c r="H15" s="92">
        <v>0</v>
      </c>
      <c r="I15" s="93">
        <v>0</v>
      </c>
      <c r="J15" s="94">
        <v>163</v>
      </c>
      <c r="K15" s="95">
        <v>3316.1620699999999</v>
      </c>
      <c r="L15" s="81" t="s">
        <v>7</v>
      </c>
      <c r="M15" s="82" t="s">
        <v>7</v>
      </c>
      <c r="N15" s="82" t="s">
        <v>7</v>
      </c>
      <c r="O15" s="84" t="s">
        <v>7</v>
      </c>
    </row>
    <row r="16" spans="1:15" ht="15.75" thickBot="1" x14ac:dyDescent="0.3">
      <c r="A16" s="97" t="s">
        <v>20</v>
      </c>
      <c r="B16" s="20">
        <v>0.26390000000000002</v>
      </c>
      <c r="C16" s="21">
        <v>0</v>
      </c>
      <c r="D16" s="20">
        <v>0.45700000000000002</v>
      </c>
      <c r="E16" s="22">
        <v>0</v>
      </c>
      <c r="F16" s="61">
        <v>0.77180000000000004</v>
      </c>
      <c r="G16" s="21">
        <v>0</v>
      </c>
      <c r="H16" s="98">
        <v>0</v>
      </c>
      <c r="I16" s="99">
        <v>0</v>
      </c>
      <c r="J16" s="100">
        <v>831</v>
      </c>
      <c r="K16" s="101">
        <v>41399.862070000003</v>
      </c>
      <c r="L16" s="158" t="s">
        <v>24</v>
      </c>
      <c r="M16" s="158" t="s">
        <v>8</v>
      </c>
      <c r="N16" s="102" t="s">
        <v>8</v>
      </c>
      <c r="O16" s="84" t="s">
        <v>7</v>
      </c>
    </row>
    <row r="17" spans="1:16" ht="15.75" thickBot="1" x14ac:dyDescent="0.3">
      <c r="A17" s="97" t="s">
        <v>21</v>
      </c>
      <c r="B17" s="20">
        <v>0.26390000000000002</v>
      </c>
      <c r="C17" s="21">
        <v>0</v>
      </c>
      <c r="D17" s="20">
        <v>0.45700000000000002</v>
      </c>
      <c r="E17" s="22">
        <v>0</v>
      </c>
      <c r="F17" s="61">
        <v>0.77180000000000004</v>
      </c>
      <c r="G17" s="21">
        <v>0</v>
      </c>
      <c r="H17" s="98">
        <v>0</v>
      </c>
      <c r="I17" s="99">
        <v>0</v>
      </c>
      <c r="J17" s="100">
        <v>787</v>
      </c>
      <c r="K17" s="101">
        <v>33281.30575</v>
      </c>
      <c r="L17" s="158" t="s">
        <v>24</v>
      </c>
      <c r="M17" s="158" t="s">
        <v>8</v>
      </c>
      <c r="N17" s="102" t="s">
        <v>8</v>
      </c>
      <c r="O17" s="84" t="s">
        <v>7</v>
      </c>
    </row>
    <row r="18" spans="1:16" ht="15.75" thickBot="1" x14ac:dyDescent="0.3">
      <c r="A18" s="97" t="s">
        <v>22</v>
      </c>
      <c r="B18" s="20">
        <v>0.26390000000000002</v>
      </c>
      <c r="C18" s="21">
        <v>0</v>
      </c>
      <c r="D18" s="20">
        <v>0.45700000000000002</v>
      </c>
      <c r="E18" s="22">
        <v>0</v>
      </c>
      <c r="F18" s="61">
        <v>0.77180000000000004</v>
      </c>
      <c r="G18" s="21">
        <v>0</v>
      </c>
      <c r="H18" s="98">
        <v>0</v>
      </c>
      <c r="I18" s="99">
        <v>0</v>
      </c>
      <c r="J18" s="100">
        <v>871.5</v>
      </c>
      <c r="K18" s="101">
        <v>48948.344830000002</v>
      </c>
      <c r="L18" s="158" t="s">
        <v>24</v>
      </c>
      <c r="M18" s="158" t="s">
        <v>8</v>
      </c>
      <c r="N18" s="102" t="s">
        <v>8</v>
      </c>
      <c r="O18" s="84" t="s">
        <v>7</v>
      </c>
    </row>
    <row r="19" spans="1:16" ht="15.75" thickBot="1" x14ac:dyDescent="0.3">
      <c r="A19" s="103" t="s">
        <v>23</v>
      </c>
      <c r="B19" s="24">
        <v>0.26390000000000002</v>
      </c>
      <c r="C19" s="25">
        <v>0</v>
      </c>
      <c r="D19" s="24">
        <v>0.45700000000000002</v>
      </c>
      <c r="E19" s="26">
        <v>0</v>
      </c>
      <c r="F19" s="64">
        <v>0.77180000000000004</v>
      </c>
      <c r="G19" s="25">
        <v>0</v>
      </c>
      <c r="H19" s="104">
        <v>0</v>
      </c>
      <c r="I19" s="105">
        <v>0</v>
      </c>
      <c r="J19" s="106">
        <v>880.5</v>
      </c>
      <c r="K19" s="107">
        <v>25149.136780000001</v>
      </c>
      <c r="L19" s="158" t="s">
        <v>24</v>
      </c>
      <c r="M19" s="158"/>
      <c r="N19" s="102" t="s">
        <v>8</v>
      </c>
      <c r="O19" s="108" t="s">
        <v>7</v>
      </c>
    </row>
    <row r="20" spans="1:16" x14ac:dyDescent="0.25">
      <c r="B20" s="109">
        <f>MAX(B4:B19)</f>
        <v>0.26390000000000002</v>
      </c>
      <c r="D20" s="109">
        <f>MIN(D4:D19)</f>
        <v>0.45700000000000002</v>
      </c>
    </row>
    <row r="25" spans="1:16" ht="15.75" thickBot="1" x14ac:dyDescent="0.3">
      <c r="A25" s="2" t="s">
        <v>33</v>
      </c>
      <c r="B25" s="153" t="s">
        <v>28</v>
      </c>
      <c r="C25" s="153"/>
      <c r="D25" s="153" t="s">
        <v>29</v>
      </c>
      <c r="E25" s="153"/>
      <c r="F25" s="153" t="s">
        <v>30</v>
      </c>
      <c r="G25" s="153"/>
      <c r="H25" s="153" t="s">
        <v>31</v>
      </c>
      <c r="I25" s="153"/>
      <c r="J25" s="153" t="s">
        <v>32</v>
      </c>
      <c r="K25" s="153"/>
      <c r="L25" s="152" t="s">
        <v>3</v>
      </c>
      <c r="M25" s="152"/>
      <c r="N25" s="152"/>
      <c r="O25" s="152"/>
      <c r="P25" s="152"/>
    </row>
    <row r="26" spans="1:16" ht="15.75" thickBot="1" x14ac:dyDescent="0.3">
      <c r="B26" s="69" t="s">
        <v>4</v>
      </c>
      <c r="C26" s="70" t="s">
        <v>5</v>
      </c>
      <c r="D26" s="69" t="s">
        <v>4</v>
      </c>
      <c r="E26" s="70" t="s">
        <v>5</v>
      </c>
      <c r="F26" s="69" t="s">
        <v>4</v>
      </c>
      <c r="G26" s="70" t="s">
        <v>5</v>
      </c>
      <c r="H26" s="69" t="s">
        <v>4</v>
      </c>
      <c r="I26" s="70" t="s">
        <v>5</v>
      </c>
      <c r="J26" s="69" t="s">
        <v>4</v>
      </c>
      <c r="K26" s="70" t="s">
        <v>5</v>
      </c>
      <c r="L26" s="110" t="str">
        <f>B25</f>
        <v>HV@30</v>
      </c>
      <c r="M26" s="111" t="str">
        <f>D25</f>
        <v>HV@50</v>
      </c>
      <c r="N26" s="111" t="str">
        <f>F25</f>
        <v>HV@75</v>
      </c>
      <c r="O26" s="111" t="str">
        <f>H25</f>
        <v>HV@125</v>
      </c>
      <c r="P26" s="112" t="str">
        <f>J25</f>
        <v>HV@200</v>
      </c>
    </row>
    <row r="27" spans="1:16" x14ac:dyDescent="0.25">
      <c r="A27" s="76" t="s">
        <v>6</v>
      </c>
      <c r="B27" s="6">
        <v>0.16420599999999999</v>
      </c>
      <c r="C27" s="7">
        <v>4.3051295548160901E-4</v>
      </c>
      <c r="D27" s="6">
        <v>0.16826949999999999</v>
      </c>
      <c r="E27" s="7">
        <v>5.5114492872298799E-4</v>
      </c>
      <c r="F27" s="6">
        <v>0.17074700000000001</v>
      </c>
      <c r="G27" s="7">
        <v>5.8814685661609197E-4</v>
      </c>
      <c r="H27" s="6">
        <v>0.17074700000000001</v>
      </c>
      <c r="I27" s="7">
        <v>5.8479103199540197E-4</v>
      </c>
      <c r="J27" s="6">
        <v>0.17074700000000001</v>
      </c>
      <c r="K27" s="7">
        <v>5.8479103199540197E-4</v>
      </c>
      <c r="L27" s="81" t="s">
        <v>8</v>
      </c>
      <c r="M27" s="81" t="s">
        <v>8</v>
      </c>
      <c r="N27" s="81" t="s">
        <v>8</v>
      </c>
      <c r="O27" s="81" t="s">
        <v>8</v>
      </c>
      <c r="P27" s="81" t="s">
        <v>8</v>
      </c>
    </row>
    <row r="28" spans="1:16" x14ac:dyDescent="0.25">
      <c r="A28" s="85" t="s">
        <v>9</v>
      </c>
      <c r="B28" s="6">
        <v>0.16296099999999999</v>
      </c>
      <c r="C28" s="7">
        <v>5.1905468395517203E-4</v>
      </c>
      <c r="D28" s="6">
        <v>0.1686675</v>
      </c>
      <c r="E28" s="7">
        <v>6.1430549145862097E-4</v>
      </c>
      <c r="F28" s="6">
        <v>0.1686675</v>
      </c>
      <c r="G28" s="7">
        <v>6.1430549145862097E-4</v>
      </c>
      <c r="H28" s="6">
        <v>0.1686675</v>
      </c>
      <c r="I28" s="7">
        <v>6.1430549145862097E-4</v>
      </c>
      <c r="J28" s="6">
        <v>0.1686675</v>
      </c>
      <c r="K28" s="7">
        <v>6.1430549145862097E-4</v>
      </c>
      <c r="L28" s="81" t="s">
        <v>8</v>
      </c>
      <c r="M28" s="81" t="s">
        <v>8</v>
      </c>
      <c r="N28" s="81" t="s">
        <v>8</v>
      </c>
      <c r="O28" s="81" t="s">
        <v>8</v>
      </c>
      <c r="P28" s="81" t="s">
        <v>8</v>
      </c>
    </row>
    <row r="29" spans="1:16" x14ac:dyDescent="0.25">
      <c r="A29" s="85" t="s">
        <v>10</v>
      </c>
      <c r="B29" s="6">
        <v>0.16481750000000001</v>
      </c>
      <c r="C29" s="7">
        <v>6.9003756156781602E-4</v>
      </c>
      <c r="D29" s="6">
        <v>0.170456</v>
      </c>
      <c r="E29" s="7">
        <v>1.23169866672299E-3</v>
      </c>
      <c r="F29" s="6">
        <v>0.170456</v>
      </c>
      <c r="G29" s="7">
        <v>1.23169866672299E-3</v>
      </c>
      <c r="H29" s="6">
        <v>0.170456</v>
      </c>
      <c r="I29" s="7">
        <v>1.23169866672299E-3</v>
      </c>
      <c r="J29" s="6">
        <v>0.170456</v>
      </c>
      <c r="K29" s="7">
        <v>1.23169866672299E-3</v>
      </c>
      <c r="L29" s="81" t="s">
        <v>8</v>
      </c>
      <c r="M29" s="81" t="s">
        <v>8</v>
      </c>
      <c r="N29" s="81" t="s">
        <v>8</v>
      </c>
      <c r="O29" s="81" t="s">
        <v>8</v>
      </c>
      <c r="P29" s="81" t="s">
        <v>8</v>
      </c>
    </row>
    <row r="30" spans="1:16" x14ac:dyDescent="0.25">
      <c r="A30" s="85" t="s">
        <v>11</v>
      </c>
      <c r="B30" s="6">
        <v>0.1645595</v>
      </c>
      <c r="C30" s="7">
        <v>9.14284281964368E-4</v>
      </c>
      <c r="D30" s="6">
        <v>0.18277299999999999</v>
      </c>
      <c r="E30" s="7">
        <v>8.6777714583448297E-4</v>
      </c>
      <c r="F30" s="6">
        <v>0.18277299999999999</v>
      </c>
      <c r="G30" s="7">
        <v>8.6777714583448297E-4</v>
      </c>
      <c r="H30" s="6">
        <v>0.18277299999999999</v>
      </c>
      <c r="I30" s="7">
        <v>8.6777714583448297E-4</v>
      </c>
      <c r="J30" s="6">
        <v>0.18277299999999999</v>
      </c>
      <c r="K30" s="7">
        <v>8.6777714583448297E-4</v>
      </c>
      <c r="L30" s="81" t="s">
        <v>8</v>
      </c>
      <c r="M30" s="113" t="s">
        <v>24</v>
      </c>
      <c r="N30" s="113" t="s">
        <v>24</v>
      </c>
      <c r="O30" s="113" t="s">
        <v>24</v>
      </c>
      <c r="P30" s="113" t="s">
        <v>24</v>
      </c>
    </row>
    <row r="31" spans="1:16" x14ac:dyDescent="0.25">
      <c r="A31" s="86" t="s">
        <v>12</v>
      </c>
      <c r="B31" s="12">
        <v>0.1589275</v>
      </c>
      <c r="C31" s="13">
        <v>7.6165253604137896E-4</v>
      </c>
      <c r="D31" s="12">
        <v>0.17936350000000001</v>
      </c>
      <c r="E31" s="13">
        <v>8.1496964461609197E-4</v>
      </c>
      <c r="F31" s="12">
        <v>0.17936350000000001</v>
      </c>
      <c r="G31" s="13">
        <v>8.1496964461609197E-4</v>
      </c>
      <c r="H31" s="12">
        <v>0.17936350000000001</v>
      </c>
      <c r="I31" s="13">
        <v>8.1496964461609197E-4</v>
      </c>
      <c r="J31" s="12">
        <v>0.17936350000000001</v>
      </c>
      <c r="K31" s="13">
        <v>8.1496964461609197E-4</v>
      </c>
      <c r="L31" s="81" t="s">
        <v>8</v>
      </c>
      <c r="M31" s="81" t="s">
        <v>8</v>
      </c>
      <c r="N31" s="81" t="s">
        <v>8</v>
      </c>
      <c r="O31" s="81" t="s">
        <v>8</v>
      </c>
      <c r="P31" s="81" t="s">
        <v>8</v>
      </c>
    </row>
    <row r="32" spans="1:16" x14ac:dyDescent="0.25">
      <c r="A32" s="86" t="s">
        <v>14</v>
      </c>
      <c r="B32" s="12">
        <v>0.165242</v>
      </c>
      <c r="C32" s="13">
        <v>6.0767559741264302E-4</v>
      </c>
      <c r="D32" s="12">
        <v>0.1705305</v>
      </c>
      <c r="E32" s="13">
        <v>5.9127113362758598E-4</v>
      </c>
      <c r="F32" s="12">
        <v>0.1705305</v>
      </c>
      <c r="G32" s="13">
        <v>5.9127113362758598E-4</v>
      </c>
      <c r="H32" s="12">
        <v>0.1705305</v>
      </c>
      <c r="I32" s="13">
        <v>5.9127113362758598E-4</v>
      </c>
      <c r="J32" s="12">
        <v>0.1705305</v>
      </c>
      <c r="K32" s="13">
        <v>5.9127113362758598E-4</v>
      </c>
      <c r="L32" s="81" t="s">
        <v>8</v>
      </c>
      <c r="M32" s="81" t="s">
        <v>8</v>
      </c>
      <c r="N32" s="81" t="s">
        <v>8</v>
      </c>
      <c r="O32" s="81" t="s">
        <v>8</v>
      </c>
      <c r="P32" s="81" t="s">
        <v>8</v>
      </c>
    </row>
    <row r="33" spans="1:16" x14ac:dyDescent="0.25">
      <c r="A33" s="86" t="s">
        <v>14</v>
      </c>
      <c r="B33" s="12">
        <v>0.16551550000000001</v>
      </c>
      <c r="C33" s="13">
        <v>4.1896343301609201E-4</v>
      </c>
      <c r="D33" s="12">
        <v>0.180339</v>
      </c>
      <c r="E33" s="13">
        <v>4.30144248005747E-4</v>
      </c>
      <c r="F33" s="12">
        <v>0.180339</v>
      </c>
      <c r="G33" s="13">
        <v>4.30144248005747E-4</v>
      </c>
      <c r="H33" s="12">
        <v>0.180339</v>
      </c>
      <c r="I33" s="13">
        <v>4.30144248005747E-4</v>
      </c>
      <c r="J33" s="12">
        <v>0.180339</v>
      </c>
      <c r="K33" s="13">
        <v>4.30144248005747E-4</v>
      </c>
      <c r="L33" s="81" t="s">
        <v>8</v>
      </c>
      <c r="M33" s="81" t="s">
        <v>8</v>
      </c>
      <c r="N33" s="81" t="s">
        <v>8</v>
      </c>
      <c r="O33" s="81" t="s">
        <v>8</v>
      </c>
      <c r="P33" s="81" t="s">
        <v>8</v>
      </c>
    </row>
    <row r="34" spans="1:16" x14ac:dyDescent="0.25">
      <c r="A34" s="86" t="s">
        <v>15</v>
      </c>
      <c r="B34" s="12">
        <v>0.16733700000000001</v>
      </c>
      <c r="C34" s="13">
        <v>6.0551165551264404E-4</v>
      </c>
      <c r="D34" s="12">
        <v>0.17251749999999999</v>
      </c>
      <c r="E34" s="13">
        <v>6.1272441479195397E-4</v>
      </c>
      <c r="F34" s="12">
        <v>0.17251749999999999</v>
      </c>
      <c r="G34" s="13">
        <v>6.1272441479195397E-4</v>
      </c>
      <c r="H34" s="12">
        <v>0.17251749999999999</v>
      </c>
      <c r="I34" s="13">
        <v>6.1272441479195397E-4</v>
      </c>
      <c r="J34" s="12">
        <v>0.17251749999999999</v>
      </c>
      <c r="K34" s="13">
        <v>6.1272441479195397E-4</v>
      </c>
      <c r="L34" s="81" t="s">
        <v>8</v>
      </c>
      <c r="M34" s="81" t="s">
        <v>8</v>
      </c>
      <c r="N34" s="81" t="s">
        <v>8</v>
      </c>
      <c r="O34" s="81" t="s">
        <v>8</v>
      </c>
      <c r="P34" s="81" t="s">
        <v>8</v>
      </c>
    </row>
    <row r="35" spans="1:16" x14ac:dyDescent="0.25">
      <c r="A35" s="91" t="s">
        <v>16</v>
      </c>
      <c r="B35" s="16">
        <v>0.16513</v>
      </c>
      <c r="C35" s="17">
        <v>5.5355636974827602E-4</v>
      </c>
      <c r="D35" s="16">
        <v>0.17266400000000001</v>
      </c>
      <c r="E35" s="17">
        <v>9.0055348340689601E-4</v>
      </c>
      <c r="F35" s="16">
        <v>0.17266400000000001</v>
      </c>
      <c r="G35" s="17">
        <v>9.0055348340689601E-4</v>
      </c>
      <c r="H35" s="16">
        <v>0.17266400000000001</v>
      </c>
      <c r="I35" s="17">
        <v>9.0055348340689601E-4</v>
      </c>
      <c r="J35" s="16">
        <v>0.17266400000000001</v>
      </c>
      <c r="K35" s="17">
        <v>9.0055348340689601E-4</v>
      </c>
      <c r="L35" s="81" t="s">
        <v>8</v>
      </c>
      <c r="M35" s="81" t="s">
        <v>8</v>
      </c>
      <c r="N35" s="81" t="s">
        <v>8</v>
      </c>
      <c r="O35" s="81" t="s">
        <v>8</v>
      </c>
      <c r="P35" s="81" t="s">
        <v>8</v>
      </c>
    </row>
    <row r="36" spans="1:16" x14ac:dyDescent="0.25">
      <c r="A36" s="91" t="s">
        <v>17</v>
      </c>
      <c r="B36" s="16">
        <v>0.16130149999999999</v>
      </c>
      <c r="C36" s="17">
        <v>5.1468076602758598E-4</v>
      </c>
      <c r="D36" s="16">
        <v>0.16744800000000001</v>
      </c>
      <c r="E36" s="17">
        <v>9.5646398887471199E-4</v>
      </c>
      <c r="F36" s="16">
        <v>0.16744800000000001</v>
      </c>
      <c r="G36" s="17">
        <v>9.5646398887471199E-4</v>
      </c>
      <c r="H36" s="16">
        <v>0.16744800000000001</v>
      </c>
      <c r="I36" s="17">
        <v>9.5646398887471199E-4</v>
      </c>
      <c r="J36" s="16">
        <v>0.16744800000000001</v>
      </c>
      <c r="K36" s="17">
        <v>9.5646398887471199E-4</v>
      </c>
      <c r="L36" s="81" t="s">
        <v>8</v>
      </c>
      <c r="M36" s="81" t="s">
        <v>8</v>
      </c>
      <c r="N36" s="81" t="s">
        <v>8</v>
      </c>
      <c r="O36" s="81" t="s">
        <v>8</v>
      </c>
      <c r="P36" s="81" t="s">
        <v>8</v>
      </c>
    </row>
    <row r="37" spans="1:16" x14ac:dyDescent="0.25">
      <c r="A37" s="91" t="s">
        <v>18</v>
      </c>
      <c r="B37" s="16">
        <v>0.15796199999999999</v>
      </c>
      <c r="C37" s="17">
        <v>2.9419493655172399E-4</v>
      </c>
      <c r="D37" s="16">
        <v>0.169539</v>
      </c>
      <c r="E37" s="17">
        <v>7.3028846630919498E-4</v>
      </c>
      <c r="F37" s="16">
        <v>0.169539</v>
      </c>
      <c r="G37" s="17">
        <v>7.3028846630919498E-4</v>
      </c>
      <c r="H37" s="16">
        <v>0.169539</v>
      </c>
      <c r="I37" s="17">
        <v>7.3028846630919498E-4</v>
      </c>
      <c r="J37" s="16">
        <v>0.169539</v>
      </c>
      <c r="K37" s="17">
        <v>7.3028846630919498E-4</v>
      </c>
      <c r="L37" s="81" t="s">
        <v>7</v>
      </c>
      <c r="M37" s="81" t="s">
        <v>8</v>
      </c>
      <c r="N37" s="81" t="s">
        <v>8</v>
      </c>
      <c r="O37" s="81" t="s">
        <v>8</v>
      </c>
      <c r="P37" s="81" t="s">
        <v>8</v>
      </c>
    </row>
    <row r="38" spans="1:16" x14ac:dyDescent="0.25">
      <c r="A38" s="91" t="s">
        <v>19</v>
      </c>
      <c r="B38" s="16">
        <v>0.16305749999999999</v>
      </c>
      <c r="C38" s="17">
        <v>6.1485980478160902E-4</v>
      </c>
      <c r="D38" s="16">
        <v>0.16822599999999999</v>
      </c>
      <c r="E38" s="17">
        <v>6.6453351582643704E-4</v>
      </c>
      <c r="F38" s="16">
        <v>0.16822599999999999</v>
      </c>
      <c r="G38" s="17">
        <v>6.6453351582643704E-4</v>
      </c>
      <c r="H38" s="16">
        <v>0.16822599999999999</v>
      </c>
      <c r="I38" s="17">
        <v>6.6453351582643704E-4</v>
      </c>
      <c r="J38" s="16">
        <v>0.16822599999999999</v>
      </c>
      <c r="K38" s="17">
        <v>6.6453351582643704E-4</v>
      </c>
      <c r="L38" s="81" t="s">
        <v>8</v>
      </c>
      <c r="M38" s="81" t="s">
        <v>8</v>
      </c>
      <c r="N38" s="81" t="s">
        <v>8</v>
      </c>
      <c r="O38" s="81" t="s">
        <v>8</v>
      </c>
      <c r="P38" s="81" t="s">
        <v>8</v>
      </c>
    </row>
    <row r="39" spans="1:16" x14ac:dyDescent="0.25">
      <c r="A39" s="97" t="s">
        <v>20</v>
      </c>
      <c r="B39" s="20">
        <v>0.1706685</v>
      </c>
      <c r="C39" s="21">
        <v>7.4313863020689704E-4</v>
      </c>
      <c r="D39" s="20">
        <v>0.178204</v>
      </c>
      <c r="E39" s="21">
        <v>7.3286589747126405E-4</v>
      </c>
      <c r="F39" s="20">
        <v>0.178204</v>
      </c>
      <c r="G39" s="21">
        <v>7.3286589747126405E-4</v>
      </c>
      <c r="H39" s="20">
        <v>0.178204</v>
      </c>
      <c r="I39" s="21">
        <v>7.3286589747126405E-4</v>
      </c>
      <c r="J39" s="20">
        <v>0.178204</v>
      </c>
      <c r="K39" s="21">
        <v>7.3286589747126405E-4</v>
      </c>
      <c r="L39" s="113" t="s">
        <v>24</v>
      </c>
      <c r="M39" s="81" t="s">
        <v>8</v>
      </c>
      <c r="N39" s="81" t="s">
        <v>8</v>
      </c>
      <c r="O39" s="81" t="s">
        <v>8</v>
      </c>
      <c r="P39" s="81" t="s">
        <v>8</v>
      </c>
    </row>
    <row r="40" spans="1:16" x14ac:dyDescent="0.25">
      <c r="A40" s="97" t="s">
        <v>21</v>
      </c>
      <c r="B40" s="20">
        <v>0.1589305</v>
      </c>
      <c r="C40" s="21">
        <v>5.6615830570574705E-4</v>
      </c>
      <c r="D40" s="20">
        <v>0.17594000000000001</v>
      </c>
      <c r="E40" s="21">
        <v>6.3422429646436799E-4</v>
      </c>
      <c r="F40" s="20">
        <v>0.17594000000000001</v>
      </c>
      <c r="G40" s="21">
        <v>6.3422429646436799E-4</v>
      </c>
      <c r="H40" s="20">
        <v>0.17594000000000001</v>
      </c>
      <c r="I40" s="21">
        <v>6.3422429646436799E-4</v>
      </c>
      <c r="J40" s="20">
        <v>0.17594000000000001</v>
      </c>
      <c r="K40" s="21">
        <v>6.3422429646436799E-4</v>
      </c>
      <c r="L40" s="81" t="s">
        <v>8</v>
      </c>
      <c r="M40" s="81" t="s">
        <v>8</v>
      </c>
      <c r="N40" s="81" t="s">
        <v>8</v>
      </c>
      <c r="O40" s="81" t="s">
        <v>8</v>
      </c>
      <c r="P40" s="81" t="s">
        <v>8</v>
      </c>
    </row>
    <row r="41" spans="1:16" x14ac:dyDescent="0.25">
      <c r="A41" s="97" t="s">
        <v>22</v>
      </c>
      <c r="B41" s="20">
        <v>0.1651975</v>
      </c>
      <c r="C41" s="21">
        <v>9.8218728592643599E-4</v>
      </c>
      <c r="D41" s="20">
        <v>0.17177249999999999</v>
      </c>
      <c r="E41" s="21">
        <v>1.2245505855816099E-3</v>
      </c>
      <c r="F41" s="20">
        <v>0.17177249999999999</v>
      </c>
      <c r="G41" s="21">
        <v>1.2245505855816099E-3</v>
      </c>
      <c r="H41" s="20">
        <v>0.17177249999999999</v>
      </c>
      <c r="I41" s="21">
        <v>1.2245505855816099E-3</v>
      </c>
      <c r="J41" s="20">
        <v>0.17177249999999999</v>
      </c>
      <c r="K41" s="21">
        <v>1.2245505855816099E-3</v>
      </c>
      <c r="L41" s="81" t="s">
        <v>8</v>
      </c>
      <c r="M41" s="81" t="s">
        <v>8</v>
      </c>
      <c r="N41" s="81" t="s">
        <v>8</v>
      </c>
      <c r="O41" s="81" t="s">
        <v>8</v>
      </c>
      <c r="P41" s="81" t="s">
        <v>8</v>
      </c>
    </row>
    <row r="42" spans="1:16" ht="15.75" thickBot="1" x14ac:dyDescent="0.3">
      <c r="A42" s="103" t="s">
        <v>23</v>
      </c>
      <c r="B42" s="24">
        <v>0.16278000000000001</v>
      </c>
      <c r="C42" s="25">
        <v>5.0366879204712697E-4</v>
      </c>
      <c r="D42" s="24">
        <v>0.1695045</v>
      </c>
      <c r="E42" s="25">
        <v>7.4318591959195396E-4</v>
      </c>
      <c r="F42" s="24">
        <v>0.1695045</v>
      </c>
      <c r="G42" s="25">
        <v>7.4318591959195396E-4</v>
      </c>
      <c r="H42" s="24">
        <v>0.1695045</v>
      </c>
      <c r="I42" s="25">
        <v>7.4318591959195396E-4</v>
      </c>
      <c r="J42" s="24">
        <v>0.1695045</v>
      </c>
      <c r="K42" s="25">
        <v>7.4318591959195396E-4</v>
      </c>
      <c r="L42" s="81" t="s">
        <v>8</v>
      </c>
      <c r="M42" s="81" t="s">
        <v>8</v>
      </c>
      <c r="N42" s="81" t="s">
        <v>8</v>
      </c>
      <c r="O42" s="81" t="s">
        <v>8</v>
      </c>
      <c r="P42" s="81" t="s">
        <v>8</v>
      </c>
    </row>
    <row r="43" spans="1:16" x14ac:dyDescent="0.25">
      <c r="B43" s="67">
        <f>MAX(B27:B42)</f>
        <v>0.1706685</v>
      </c>
      <c r="C43" s="67">
        <f>MIN(C27:C42)</f>
        <v>2.9419493655172399E-4</v>
      </c>
      <c r="D43" s="67">
        <f>MAX(D27:D42)</f>
        <v>0.18277299999999999</v>
      </c>
      <c r="E43" s="67">
        <f>MIN(E27:E42)</f>
        <v>4.30144248005747E-4</v>
      </c>
      <c r="F43" s="67">
        <f>MAX(F27:F42)</f>
        <v>0.18277299999999999</v>
      </c>
      <c r="G43" s="67">
        <f>MIN(G27:G42)</f>
        <v>4.30144248005747E-4</v>
      </c>
      <c r="H43" s="67">
        <f>MAX(H27:H42)</f>
        <v>0.18277299999999999</v>
      </c>
      <c r="I43" s="67">
        <f>MIN(I27:I42)</f>
        <v>4.30144248005747E-4</v>
      </c>
      <c r="J43" s="67">
        <f>MAX(J27:J42)</f>
        <v>0.18277299999999999</v>
      </c>
      <c r="K43" s="67">
        <f>MIN(K27:K42)</f>
        <v>4.30144248005747E-4</v>
      </c>
    </row>
  </sheetData>
  <mergeCells count="16">
    <mergeCell ref="L16:M16"/>
    <mergeCell ref="L17:M17"/>
    <mergeCell ref="L18:M18"/>
    <mergeCell ref="L19:M19"/>
    <mergeCell ref="B25:C25"/>
    <mergeCell ref="D25:E25"/>
    <mergeCell ref="F25:G25"/>
    <mergeCell ref="H25:I25"/>
    <mergeCell ref="J25:K25"/>
    <mergeCell ref="L25:P25"/>
    <mergeCell ref="L2:O2"/>
    <mergeCell ref="B2:C2"/>
    <mergeCell ref="D2:E2"/>
    <mergeCell ref="F2:G2"/>
    <mergeCell ref="H2:I2"/>
    <mergeCell ref="J2:K2"/>
  </mergeCells>
  <conditionalFormatting sqref="M17:O18 O14:O15 N7 L8:O13 L4:M7 L14:M15 O4:O5 N15">
    <cfRule type="expression" dxfId="211" priority="1">
      <formula>L4="~"</formula>
    </cfRule>
    <cfRule type="expression" dxfId="210" priority="2">
      <formula>L4="-"</formula>
    </cfRule>
  </conditionalFormatting>
  <conditionalFormatting sqref="O19">
    <cfRule type="expression" dxfId="209" priority="3">
      <formula>O19="~"</formula>
    </cfRule>
    <cfRule type="expression" dxfId="208" priority="4">
      <formula>O19="-"</formula>
    </cfRule>
  </conditionalFormatting>
  <conditionalFormatting sqref="O6">
    <cfRule type="expression" dxfId="207" priority="5">
      <formula>O6="~"</formula>
    </cfRule>
    <cfRule type="expression" dxfId="206" priority="6">
      <formula>O6="-"</formula>
    </cfRule>
  </conditionalFormatting>
  <conditionalFormatting sqref="O16">
    <cfRule type="expression" dxfId="205" priority="7">
      <formula>O16="~"</formula>
    </cfRule>
    <cfRule type="expression" dxfId="204" priority="8">
      <formula>O16="-"</formula>
    </cfRule>
  </conditionalFormatting>
  <conditionalFormatting sqref="M16:N16">
    <cfRule type="expression" dxfId="203" priority="9">
      <formula>M16="~"</formula>
    </cfRule>
    <cfRule type="expression" dxfId="202" priority="10">
      <formula>M16="-"</formula>
    </cfRule>
  </conditionalFormatting>
  <conditionalFormatting sqref="N19">
    <cfRule type="expression" dxfId="201" priority="11">
      <formula>N19="~"</formula>
    </cfRule>
    <cfRule type="expression" dxfId="200" priority="12">
      <formula>N19="-"</formula>
    </cfRule>
  </conditionalFormatting>
  <conditionalFormatting sqref="N14">
    <cfRule type="expression" dxfId="199" priority="13">
      <formula>N14="~"</formula>
    </cfRule>
    <cfRule type="expression" dxfId="198" priority="14">
      <formula>N14="-"</formula>
    </cfRule>
  </conditionalFormatting>
  <conditionalFormatting sqref="L27">
    <cfRule type="expression" dxfId="197" priority="15">
      <formula>L27="~"</formula>
    </cfRule>
    <cfRule type="expression" dxfId="196" priority="16">
      <formula>L27="-"</formula>
    </cfRule>
  </conditionalFormatting>
  <conditionalFormatting sqref="L37">
    <cfRule type="expression" dxfId="195" priority="17">
      <formula>L37="~"</formula>
    </cfRule>
    <cfRule type="expression" dxfId="194" priority="18">
      <formula>L37="-"</formula>
    </cfRule>
  </conditionalFormatting>
  <conditionalFormatting sqref="L37">
    <cfRule type="expression" dxfId="193" priority="19">
      <formula>L37="~"</formula>
    </cfRule>
    <cfRule type="expression" dxfId="192" priority="20">
      <formula>L37="-"</formula>
    </cfRule>
  </conditionalFormatting>
  <conditionalFormatting sqref="L28">
    <cfRule type="expression" dxfId="191" priority="21">
      <formula>L28="~"</formula>
    </cfRule>
    <cfRule type="expression" dxfId="190" priority="22">
      <formula>L28="-"</formula>
    </cfRule>
  </conditionalFormatting>
  <conditionalFormatting sqref="L29">
    <cfRule type="expression" dxfId="189" priority="23">
      <formula>L29="~"</formula>
    </cfRule>
    <cfRule type="expression" dxfId="188" priority="24">
      <formula>L29="-"</formula>
    </cfRule>
  </conditionalFormatting>
  <conditionalFormatting sqref="L30">
    <cfRule type="expression" dxfId="187" priority="25">
      <formula>L30="~"</formula>
    </cfRule>
    <cfRule type="expression" dxfId="186" priority="26">
      <formula>L30="-"</formula>
    </cfRule>
  </conditionalFormatting>
  <conditionalFormatting sqref="L31">
    <cfRule type="expression" dxfId="185" priority="27">
      <formula>L31="~"</formula>
    </cfRule>
    <cfRule type="expression" dxfId="184" priority="28">
      <formula>L31="-"</formula>
    </cfRule>
  </conditionalFormatting>
  <conditionalFormatting sqref="L33">
    <cfRule type="expression" dxfId="183" priority="29">
      <formula>L33="~"</formula>
    </cfRule>
    <cfRule type="expression" dxfId="182" priority="30">
      <formula>L33="-"</formula>
    </cfRule>
  </conditionalFormatting>
  <conditionalFormatting sqref="L32">
    <cfRule type="expression" dxfId="181" priority="31">
      <formula>L32="~"</formula>
    </cfRule>
    <cfRule type="expression" dxfId="180" priority="32">
      <formula>L32="-"</formula>
    </cfRule>
  </conditionalFormatting>
  <conditionalFormatting sqref="L34">
    <cfRule type="expression" dxfId="179" priority="33">
      <formula>L34="~"</formula>
    </cfRule>
    <cfRule type="expression" dxfId="178" priority="34">
      <formula>L34="-"</formula>
    </cfRule>
  </conditionalFormatting>
  <conditionalFormatting sqref="L35">
    <cfRule type="expression" dxfId="177" priority="35">
      <formula>L35="~"</formula>
    </cfRule>
    <cfRule type="expression" dxfId="176" priority="36">
      <formula>L35="-"</formula>
    </cfRule>
  </conditionalFormatting>
  <conditionalFormatting sqref="L36">
    <cfRule type="expression" dxfId="175" priority="37">
      <formula>L36="~"</formula>
    </cfRule>
    <cfRule type="expression" dxfId="174" priority="38">
      <formula>L36="-"</formula>
    </cfRule>
  </conditionalFormatting>
  <conditionalFormatting sqref="L38">
    <cfRule type="expression" dxfId="173" priority="39">
      <formula>L38="~"</formula>
    </cfRule>
    <cfRule type="expression" dxfId="172" priority="40">
      <formula>L38="-"</formula>
    </cfRule>
  </conditionalFormatting>
  <conditionalFormatting sqref="L41">
    <cfRule type="expression" dxfId="171" priority="41">
      <formula>L41="~"</formula>
    </cfRule>
    <cfRule type="expression" dxfId="170" priority="42">
      <formula>L41="-"</formula>
    </cfRule>
  </conditionalFormatting>
  <conditionalFormatting sqref="L40">
    <cfRule type="expression" dxfId="169" priority="43">
      <formula>L40="~"</formula>
    </cfRule>
    <cfRule type="expression" dxfId="168" priority="44">
      <formula>L40="-"</formula>
    </cfRule>
  </conditionalFormatting>
  <conditionalFormatting sqref="L42">
    <cfRule type="expression" dxfId="167" priority="45">
      <formula>L42="~"</formula>
    </cfRule>
    <cfRule type="expression" dxfId="166" priority="46">
      <formula>L42="-"</formula>
    </cfRule>
  </conditionalFormatting>
  <conditionalFormatting sqref="M31">
    <cfRule type="expression" dxfId="165" priority="47">
      <formula>M31="~"</formula>
    </cfRule>
    <cfRule type="expression" dxfId="164" priority="48">
      <formula>M31="-"</formula>
    </cfRule>
  </conditionalFormatting>
  <conditionalFormatting sqref="M32">
    <cfRule type="expression" dxfId="163" priority="49">
      <formula>M32="~"</formula>
    </cfRule>
    <cfRule type="expression" dxfId="162" priority="50">
      <formula>M32="-"</formula>
    </cfRule>
  </conditionalFormatting>
  <conditionalFormatting sqref="M33">
    <cfRule type="expression" dxfId="161" priority="51">
      <formula>M33="~"</formula>
    </cfRule>
    <cfRule type="expression" dxfId="160" priority="52">
      <formula>M33="-"</formula>
    </cfRule>
  </conditionalFormatting>
  <conditionalFormatting sqref="M34">
    <cfRule type="expression" dxfId="159" priority="53">
      <formula>M34="~"</formula>
    </cfRule>
    <cfRule type="expression" dxfId="158" priority="54">
      <formula>M34="-"</formula>
    </cfRule>
  </conditionalFormatting>
  <conditionalFormatting sqref="M35">
    <cfRule type="expression" dxfId="157" priority="55">
      <formula>M35="~"</formula>
    </cfRule>
    <cfRule type="expression" dxfId="156" priority="56">
      <formula>M35="-"</formula>
    </cfRule>
  </conditionalFormatting>
  <conditionalFormatting sqref="M37">
    <cfRule type="expression" dxfId="155" priority="57">
      <formula>M37="~"</formula>
    </cfRule>
    <cfRule type="expression" dxfId="154" priority="58">
      <formula>M37="-"</formula>
    </cfRule>
  </conditionalFormatting>
  <conditionalFormatting sqref="M36">
    <cfRule type="expression" dxfId="153" priority="59">
      <formula>M36="~"</formula>
    </cfRule>
    <cfRule type="expression" dxfId="152" priority="60">
      <formula>M36="-"</formula>
    </cfRule>
  </conditionalFormatting>
  <conditionalFormatting sqref="M38">
    <cfRule type="expression" dxfId="151" priority="61">
      <formula>M38="~"</formula>
    </cfRule>
    <cfRule type="expression" dxfId="150" priority="62">
      <formula>M38="-"</formula>
    </cfRule>
  </conditionalFormatting>
  <conditionalFormatting sqref="M39">
    <cfRule type="expression" dxfId="149" priority="63">
      <formula>M39="~"</formula>
    </cfRule>
    <cfRule type="expression" dxfId="148" priority="64">
      <formula>M39="-"</formula>
    </cfRule>
  </conditionalFormatting>
  <conditionalFormatting sqref="M27">
    <cfRule type="expression" dxfId="147" priority="65">
      <formula>M27="~"</formula>
    </cfRule>
    <cfRule type="expression" dxfId="146" priority="66">
      <formula>M27="-"</formula>
    </cfRule>
  </conditionalFormatting>
  <conditionalFormatting sqref="M28">
    <cfRule type="expression" dxfId="145" priority="67">
      <formula>M28="~"</formula>
    </cfRule>
    <cfRule type="expression" dxfId="144" priority="68">
      <formula>M28="-"</formula>
    </cfRule>
  </conditionalFormatting>
  <conditionalFormatting sqref="M29">
    <cfRule type="expression" dxfId="143" priority="69">
      <formula>M29="~"</formula>
    </cfRule>
    <cfRule type="expression" dxfId="142" priority="70">
      <formula>M29="-"</formula>
    </cfRule>
  </conditionalFormatting>
  <conditionalFormatting sqref="M40">
    <cfRule type="expression" dxfId="141" priority="71">
      <formula>M40="~"</formula>
    </cfRule>
    <cfRule type="expression" dxfId="140" priority="72">
      <formula>M40="-"</formula>
    </cfRule>
  </conditionalFormatting>
  <conditionalFormatting sqref="M41">
    <cfRule type="expression" dxfId="139" priority="73">
      <formula>M41="~"</formula>
    </cfRule>
    <cfRule type="expression" dxfId="138" priority="74">
      <formula>M41="-"</formula>
    </cfRule>
  </conditionalFormatting>
  <conditionalFormatting sqref="M42">
    <cfRule type="expression" dxfId="137" priority="75">
      <formula>M42="~"</formula>
    </cfRule>
    <cfRule type="expression" dxfId="136" priority="76">
      <formula>M42="-"</formula>
    </cfRule>
  </conditionalFormatting>
  <conditionalFormatting sqref="N31">
    <cfRule type="expression" dxfId="135" priority="77">
      <formula>N31="~"</formula>
    </cfRule>
    <cfRule type="expression" dxfId="134" priority="78">
      <formula>N31="-"</formula>
    </cfRule>
  </conditionalFormatting>
  <conditionalFormatting sqref="N32">
    <cfRule type="expression" dxfId="133" priority="79">
      <formula>N32="~"</formula>
    </cfRule>
    <cfRule type="expression" dxfId="132" priority="80">
      <formula>N32="-"</formula>
    </cfRule>
  </conditionalFormatting>
  <conditionalFormatting sqref="N33">
    <cfRule type="expression" dxfId="131" priority="81">
      <formula>N33="~"</formula>
    </cfRule>
    <cfRule type="expression" dxfId="130" priority="82">
      <formula>N33="-"</formula>
    </cfRule>
  </conditionalFormatting>
  <conditionalFormatting sqref="N34">
    <cfRule type="expression" dxfId="129" priority="83">
      <formula>N34="~"</formula>
    </cfRule>
    <cfRule type="expression" dxfId="128" priority="84">
      <formula>N34="-"</formula>
    </cfRule>
  </conditionalFormatting>
  <conditionalFormatting sqref="N35">
    <cfRule type="expression" dxfId="127" priority="85">
      <formula>N35="~"</formula>
    </cfRule>
    <cfRule type="expression" dxfId="126" priority="86">
      <formula>N35="-"</formula>
    </cfRule>
  </conditionalFormatting>
  <conditionalFormatting sqref="N37">
    <cfRule type="expression" dxfId="125" priority="87">
      <formula>N37="~"</formula>
    </cfRule>
    <cfRule type="expression" dxfId="124" priority="88">
      <formula>N37="-"</formula>
    </cfRule>
  </conditionalFormatting>
  <conditionalFormatting sqref="N36">
    <cfRule type="expression" dxfId="123" priority="89">
      <formula>N36="~"</formula>
    </cfRule>
    <cfRule type="expression" dxfId="122" priority="90">
      <formula>N36="-"</formula>
    </cfRule>
  </conditionalFormatting>
  <conditionalFormatting sqref="N38">
    <cfRule type="expression" dxfId="121" priority="91">
      <formula>N38="~"</formula>
    </cfRule>
    <cfRule type="expression" dxfId="120" priority="92">
      <formula>N38="-"</formula>
    </cfRule>
  </conditionalFormatting>
  <conditionalFormatting sqref="N39">
    <cfRule type="expression" dxfId="119" priority="93">
      <formula>N39="~"</formula>
    </cfRule>
    <cfRule type="expression" dxfId="118" priority="94">
      <formula>N39="-"</formula>
    </cfRule>
  </conditionalFormatting>
  <conditionalFormatting sqref="N40">
    <cfRule type="expression" dxfId="117" priority="95">
      <formula>N40="~"</formula>
    </cfRule>
    <cfRule type="expression" dxfId="116" priority="96">
      <formula>N40="-"</formula>
    </cfRule>
  </conditionalFormatting>
  <conditionalFormatting sqref="N41">
    <cfRule type="expression" dxfId="115" priority="97">
      <formula>N41="~"</formula>
    </cfRule>
    <cfRule type="expression" dxfId="114" priority="98">
      <formula>N41="-"</formula>
    </cfRule>
  </conditionalFormatting>
  <conditionalFormatting sqref="N42">
    <cfRule type="expression" dxfId="113" priority="99">
      <formula>N42="~"</formula>
    </cfRule>
    <cfRule type="expression" dxfId="112" priority="100">
      <formula>N42="-"</formula>
    </cfRule>
  </conditionalFormatting>
  <conditionalFormatting sqref="N27">
    <cfRule type="expression" dxfId="111" priority="101">
      <formula>N27="~"</formula>
    </cfRule>
    <cfRule type="expression" dxfId="110" priority="102">
      <formula>N27="-"</formula>
    </cfRule>
  </conditionalFormatting>
  <conditionalFormatting sqref="N28">
    <cfRule type="expression" dxfId="109" priority="103">
      <formula>N28="~"</formula>
    </cfRule>
    <cfRule type="expression" dxfId="108" priority="104">
      <formula>N28="-"</formula>
    </cfRule>
  </conditionalFormatting>
  <conditionalFormatting sqref="N29">
    <cfRule type="expression" dxfId="107" priority="105">
      <formula>N29="~"</formula>
    </cfRule>
    <cfRule type="expression" dxfId="106" priority="106">
      <formula>N29="-"</formula>
    </cfRule>
  </conditionalFormatting>
  <conditionalFormatting sqref="O27">
    <cfRule type="expression" dxfId="105" priority="107">
      <formula>O27="~"</formula>
    </cfRule>
    <cfRule type="expression" dxfId="104" priority="108">
      <formula>O27="-"</formula>
    </cfRule>
  </conditionalFormatting>
  <conditionalFormatting sqref="O28">
    <cfRule type="expression" dxfId="103" priority="109">
      <formula>O28="~"</formula>
    </cfRule>
    <cfRule type="expression" dxfId="102" priority="110">
      <formula>O28="-"</formula>
    </cfRule>
  </conditionalFormatting>
  <conditionalFormatting sqref="O29">
    <cfRule type="expression" dxfId="101" priority="111">
      <formula>O29="~"</formula>
    </cfRule>
    <cfRule type="expression" dxfId="100" priority="112">
      <formula>O29="-"</formula>
    </cfRule>
  </conditionalFormatting>
  <conditionalFormatting sqref="O31">
    <cfRule type="expression" dxfId="99" priority="113">
      <formula>O31="~"</formula>
    </cfRule>
    <cfRule type="expression" dxfId="98" priority="114">
      <formula>O31="-"</formula>
    </cfRule>
  </conditionalFormatting>
  <conditionalFormatting sqref="O32">
    <cfRule type="expression" dxfId="97" priority="115">
      <formula>O32="~"</formula>
    </cfRule>
    <cfRule type="expression" dxfId="96" priority="116">
      <formula>O32="-"</formula>
    </cfRule>
  </conditionalFormatting>
  <conditionalFormatting sqref="O33">
    <cfRule type="expression" dxfId="95" priority="117">
      <formula>O33="~"</formula>
    </cfRule>
    <cfRule type="expression" dxfId="94" priority="118">
      <formula>O33="-"</formula>
    </cfRule>
  </conditionalFormatting>
  <conditionalFormatting sqref="O34">
    <cfRule type="expression" dxfId="93" priority="119">
      <formula>O34="~"</formula>
    </cfRule>
    <cfRule type="expression" dxfId="92" priority="120">
      <formula>O34="-"</formula>
    </cfRule>
  </conditionalFormatting>
  <conditionalFormatting sqref="O35">
    <cfRule type="expression" dxfId="91" priority="121">
      <formula>O35="~"</formula>
    </cfRule>
    <cfRule type="expression" dxfId="90" priority="122">
      <formula>O35="-"</formula>
    </cfRule>
  </conditionalFormatting>
  <conditionalFormatting sqref="O37">
    <cfRule type="expression" dxfId="89" priority="123">
      <formula>O37="~"</formula>
    </cfRule>
    <cfRule type="expression" dxfId="88" priority="124">
      <formula>O37="-"</formula>
    </cfRule>
  </conditionalFormatting>
  <conditionalFormatting sqref="O36">
    <cfRule type="expression" dxfId="87" priority="125">
      <formula>O36="~"</formula>
    </cfRule>
    <cfRule type="expression" dxfId="86" priority="126">
      <formula>O36="-"</formula>
    </cfRule>
  </conditionalFormatting>
  <conditionalFormatting sqref="O38">
    <cfRule type="expression" dxfId="85" priority="127">
      <formula>O38="~"</formula>
    </cfRule>
    <cfRule type="expression" dxfId="84" priority="128">
      <formula>O38="-"</formula>
    </cfRule>
  </conditionalFormatting>
  <conditionalFormatting sqref="O39">
    <cfRule type="expression" dxfId="83" priority="129">
      <formula>O39="~"</formula>
    </cfRule>
    <cfRule type="expression" dxfId="82" priority="130">
      <formula>O39="-"</formula>
    </cfRule>
  </conditionalFormatting>
  <conditionalFormatting sqref="O40">
    <cfRule type="expression" dxfId="81" priority="131">
      <formula>O40="~"</formula>
    </cfRule>
    <cfRule type="expression" dxfId="80" priority="132">
      <formula>O40="-"</formula>
    </cfRule>
  </conditionalFormatting>
  <conditionalFormatting sqref="O41">
    <cfRule type="expression" dxfId="79" priority="133">
      <formula>O41="~"</formula>
    </cfRule>
    <cfRule type="expression" dxfId="78" priority="134">
      <formula>O41="-"</formula>
    </cfRule>
  </conditionalFormatting>
  <conditionalFormatting sqref="O42">
    <cfRule type="expression" dxfId="77" priority="135">
      <formula>O42="~"</formula>
    </cfRule>
    <cfRule type="expression" dxfId="76" priority="136">
      <formula>O42="-"</formula>
    </cfRule>
  </conditionalFormatting>
  <conditionalFormatting sqref="P31">
    <cfRule type="expression" dxfId="75" priority="137">
      <formula>P31="~"</formula>
    </cfRule>
    <cfRule type="expression" dxfId="74" priority="138">
      <formula>P31="-"</formula>
    </cfRule>
  </conditionalFormatting>
  <conditionalFormatting sqref="P32">
    <cfRule type="expression" dxfId="73" priority="139">
      <formula>P32="~"</formula>
    </cfRule>
    <cfRule type="expression" dxfId="72" priority="140">
      <formula>P32="-"</formula>
    </cfRule>
  </conditionalFormatting>
  <conditionalFormatting sqref="P33">
    <cfRule type="expression" dxfId="71" priority="141">
      <formula>P33="~"</formula>
    </cfRule>
    <cfRule type="expression" dxfId="70" priority="142">
      <formula>P33="-"</formula>
    </cfRule>
  </conditionalFormatting>
  <conditionalFormatting sqref="P34">
    <cfRule type="expression" dxfId="69" priority="143">
      <formula>P34="~"</formula>
    </cfRule>
    <cfRule type="expression" dxfId="68" priority="144">
      <formula>P34="-"</formula>
    </cfRule>
  </conditionalFormatting>
  <conditionalFormatting sqref="P35">
    <cfRule type="expression" dxfId="67" priority="145">
      <formula>P35="~"</formula>
    </cfRule>
    <cfRule type="expression" dxfId="66" priority="146">
      <formula>P35="-"</formula>
    </cfRule>
  </conditionalFormatting>
  <conditionalFormatting sqref="P37">
    <cfRule type="expression" dxfId="65" priority="147">
      <formula>P37="~"</formula>
    </cfRule>
    <cfRule type="expression" dxfId="64" priority="148">
      <formula>P37="-"</formula>
    </cfRule>
  </conditionalFormatting>
  <conditionalFormatting sqref="P36">
    <cfRule type="expression" dxfId="63" priority="149">
      <formula>P36="~"</formula>
    </cfRule>
    <cfRule type="expression" dxfId="62" priority="150">
      <formula>P36="-"</formula>
    </cfRule>
  </conditionalFormatting>
  <conditionalFormatting sqref="P38">
    <cfRule type="expression" dxfId="61" priority="151">
      <formula>P38="~"</formula>
    </cfRule>
    <cfRule type="expression" dxfId="60" priority="152">
      <formula>P38="-"</formula>
    </cfRule>
  </conditionalFormatting>
  <conditionalFormatting sqref="P39">
    <cfRule type="expression" dxfId="59" priority="153">
      <formula>P39="~"</formula>
    </cfRule>
    <cfRule type="expression" dxfId="58" priority="154">
      <formula>P39="-"</formula>
    </cfRule>
  </conditionalFormatting>
  <conditionalFormatting sqref="P40">
    <cfRule type="expression" dxfId="57" priority="155">
      <formula>P40="~"</formula>
    </cfRule>
    <cfRule type="expression" dxfId="56" priority="156">
      <formula>P40="-"</formula>
    </cfRule>
  </conditionalFormatting>
  <conditionalFormatting sqref="P41">
    <cfRule type="expression" dxfId="55" priority="157">
      <formula>P41="~"</formula>
    </cfRule>
    <cfRule type="expression" dxfId="54" priority="158">
      <formula>P41="-"</formula>
    </cfRule>
  </conditionalFormatting>
  <conditionalFormatting sqref="P42">
    <cfRule type="expression" dxfId="53" priority="159">
      <formula>P42="~"</formula>
    </cfRule>
    <cfRule type="expression" dxfId="52" priority="160">
      <formula>P42="-"</formula>
    </cfRule>
  </conditionalFormatting>
  <conditionalFormatting sqref="P27">
    <cfRule type="expression" dxfId="51" priority="161">
      <formula>P27="~"</formula>
    </cfRule>
    <cfRule type="expression" dxfId="50" priority="162">
      <formula>P27="-"</formula>
    </cfRule>
  </conditionalFormatting>
  <conditionalFormatting sqref="P28">
    <cfRule type="expression" dxfId="49" priority="163">
      <formula>P28="~"</formula>
    </cfRule>
    <cfRule type="expression" dxfId="48" priority="164">
      <formula>P28="-"</formula>
    </cfRule>
  </conditionalFormatting>
  <conditionalFormatting sqref="P29">
    <cfRule type="expression" dxfId="47" priority="165">
      <formula>P29="~"</formula>
    </cfRule>
    <cfRule type="expression" dxfId="46" priority="166">
      <formula>P29="-"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zoomScale="70" zoomScaleNormal="70" workbookViewId="0">
      <selection activeCell="J4" activeCellId="1" sqref="D4:D19 J4:J19"/>
    </sheetView>
  </sheetViews>
  <sheetFormatPr defaultRowHeight="15" x14ac:dyDescent="0.25"/>
  <cols>
    <col min="1" max="1" width="22.7109375" style="2" customWidth="1"/>
    <col min="2" max="2" width="9.5703125" style="2" customWidth="1"/>
    <col min="3" max="3" width="9.5703125" style="2" bestFit="1" customWidth="1"/>
    <col min="4" max="4" width="9.5703125" style="2" customWidth="1"/>
    <col min="5" max="5" width="9.5703125" style="2" bestFit="1" customWidth="1"/>
    <col min="6" max="6" width="9.5703125" style="2" customWidth="1"/>
    <col min="7" max="10" width="9.5703125" style="2" bestFit="1" customWidth="1"/>
    <col min="11" max="11" width="12.85546875" style="2" bestFit="1" customWidth="1"/>
    <col min="12" max="12" width="10.140625" style="2" bestFit="1" customWidth="1"/>
    <col min="13" max="13" width="12" style="2" bestFit="1" customWidth="1"/>
    <col min="14" max="14" width="10.140625" style="2" bestFit="1" customWidth="1"/>
    <col min="15" max="15" width="12" style="2" bestFit="1" customWidth="1"/>
    <col min="16" max="16" width="10.140625" style="2" bestFit="1" customWidth="1"/>
    <col min="17" max="1030" width="8.5703125" style="2" customWidth="1"/>
    <col min="1031" max="16384" width="9.140625" style="2"/>
  </cols>
  <sheetData>
    <row r="1" spans="1:16" ht="15.75" thickBot="1" x14ac:dyDescent="0.3"/>
    <row r="2" spans="1:16" ht="15.75" thickBot="1" x14ac:dyDescent="0.3">
      <c r="B2" s="166" t="s">
        <v>0</v>
      </c>
      <c r="C2" s="166"/>
      <c r="D2" s="167" t="s">
        <v>1</v>
      </c>
      <c r="E2" s="167"/>
      <c r="F2" s="168" t="s">
        <v>2</v>
      </c>
      <c r="G2" s="168"/>
      <c r="H2" s="173" t="s">
        <v>26</v>
      </c>
      <c r="I2" s="174"/>
      <c r="J2" s="169" t="s">
        <v>25</v>
      </c>
      <c r="K2" s="170"/>
      <c r="L2" s="159" t="s">
        <v>3</v>
      </c>
      <c r="M2" s="160"/>
      <c r="N2" s="160"/>
      <c r="O2" s="161"/>
      <c r="P2" s="5" t="s">
        <v>34</v>
      </c>
    </row>
    <row r="3" spans="1:16" ht="15.75" thickBot="1" x14ac:dyDescent="0.3">
      <c r="B3" s="32" t="s">
        <v>4</v>
      </c>
      <c r="C3" s="33" t="s">
        <v>5</v>
      </c>
      <c r="D3" s="32" t="s">
        <v>4</v>
      </c>
      <c r="E3" s="34" t="s">
        <v>5</v>
      </c>
      <c r="F3" s="35" t="s">
        <v>4</v>
      </c>
      <c r="G3" s="33" t="s">
        <v>5</v>
      </c>
      <c r="H3" s="37" t="s">
        <v>4</v>
      </c>
      <c r="I3" s="38" t="s">
        <v>5</v>
      </c>
      <c r="J3" s="32" t="s">
        <v>4</v>
      </c>
      <c r="K3" s="33" t="s">
        <v>5</v>
      </c>
      <c r="L3" s="32" t="s">
        <v>0</v>
      </c>
      <c r="M3" s="36" t="s">
        <v>1</v>
      </c>
      <c r="N3" s="36" t="s">
        <v>2</v>
      </c>
      <c r="O3" s="34" t="s">
        <v>27</v>
      </c>
      <c r="P3" s="10" t="s">
        <v>35</v>
      </c>
    </row>
    <row r="4" spans="1:16" x14ac:dyDescent="0.25">
      <c r="A4" s="5" t="s">
        <v>6</v>
      </c>
      <c r="B4" s="6">
        <v>0.21274999999999999</v>
      </c>
      <c r="C4" s="7">
        <v>4.6999999999999999E-4</v>
      </c>
      <c r="D4" s="6">
        <v>0.57399999999999995</v>
      </c>
      <c r="E4" s="8">
        <v>5.8E-4</v>
      </c>
      <c r="F4" s="52">
        <v>0.91777579281587096</v>
      </c>
      <c r="G4" s="7">
        <v>7.11E-3</v>
      </c>
      <c r="H4" s="53">
        <v>0</v>
      </c>
      <c r="I4" s="54">
        <v>0</v>
      </c>
      <c r="J4" s="39">
        <v>44.5</v>
      </c>
      <c r="K4" s="40">
        <v>386.83332999999999</v>
      </c>
      <c r="L4" s="3" t="s">
        <v>7</v>
      </c>
      <c r="M4" s="9" t="s">
        <v>7</v>
      </c>
      <c r="N4" s="9" t="s">
        <v>8</v>
      </c>
      <c r="O4" s="4" t="s">
        <v>8</v>
      </c>
      <c r="P4" s="10" t="s">
        <v>36</v>
      </c>
    </row>
    <row r="5" spans="1:16" x14ac:dyDescent="0.25">
      <c r="A5" s="10" t="s">
        <v>9</v>
      </c>
      <c r="B5" s="6">
        <v>0.21384999999999901</v>
      </c>
      <c r="C5" s="7">
        <v>5.6999999999999998E-4</v>
      </c>
      <c r="D5" s="6">
        <v>0.57050000000000001</v>
      </c>
      <c r="E5" s="8">
        <v>8.3000000000000001E-4</v>
      </c>
      <c r="F5" s="52">
        <v>0.90759701446846397</v>
      </c>
      <c r="G5" s="7">
        <v>9.5700000000000004E-3</v>
      </c>
      <c r="H5" s="53">
        <v>5.0000000000000001E-4</v>
      </c>
      <c r="I5" s="54">
        <v>0</v>
      </c>
      <c r="J5" s="39">
        <v>47</v>
      </c>
      <c r="K5" s="40">
        <v>562.53332999999998</v>
      </c>
      <c r="L5" s="3" t="s">
        <v>7</v>
      </c>
      <c r="M5" s="9" t="s">
        <v>7</v>
      </c>
      <c r="N5" s="9" t="s">
        <v>8</v>
      </c>
      <c r="O5" s="4" t="s">
        <v>8</v>
      </c>
      <c r="P5" s="10" t="s">
        <v>37</v>
      </c>
    </row>
    <row r="6" spans="1:16" x14ac:dyDescent="0.25">
      <c r="A6" s="10" t="s">
        <v>10</v>
      </c>
      <c r="B6" s="6">
        <v>0.21965000000000001</v>
      </c>
      <c r="C6" s="7">
        <v>4.6000000000000001E-4</v>
      </c>
      <c r="D6" s="6">
        <v>0.55799999999999905</v>
      </c>
      <c r="E6" s="8">
        <v>6.7000000000000002E-4</v>
      </c>
      <c r="F6" s="52">
        <v>0.91482274944556696</v>
      </c>
      <c r="G6" s="7">
        <v>6.8500000000000002E-3</v>
      </c>
      <c r="H6" s="53">
        <v>0</v>
      </c>
      <c r="I6" s="54">
        <v>0</v>
      </c>
      <c r="J6" s="39">
        <v>36</v>
      </c>
      <c r="K6" s="40">
        <v>460.47816</v>
      </c>
      <c r="L6" s="3" t="s">
        <v>7</v>
      </c>
      <c r="M6" s="9" t="s">
        <v>7</v>
      </c>
      <c r="N6" s="9" t="s">
        <v>8</v>
      </c>
      <c r="O6" s="31" t="s">
        <v>24</v>
      </c>
    </row>
    <row r="7" spans="1:16" x14ac:dyDescent="0.25">
      <c r="A7" s="10" t="s">
        <v>11</v>
      </c>
      <c r="B7" s="6">
        <v>0.21665000000000001</v>
      </c>
      <c r="C7" s="7">
        <v>6.9999999999999999E-4</v>
      </c>
      <c r="D7" s="6">
        <v>0.5655</v>
      </c>
      <c r="E7" s="8">
        <v>9.3000000000000005E-4</v>
      </c>
      <c r="F7" s="52">
        <v>0.91262296724643099</v>
      </c>
      <c r="G7" s="7">
        <v>7.3000000000000001E-3</v>
      </c>
      <c r="H7" s="53">
        <v>0</v>
      </c>
      <c r="I7" s="54">
        <v>0</v>
      </c>
      <c r="J7" s="39">
        <v>43</v>
      </c>
      <c r="K7" s="40">
        <v>1041.3574699999999</v>
      </c>
      <c r="L7" s="3" t="s">
        <v>7</v>
      </c>
      <c r="M7" s="9" t="s">
        <v>7</v>
      </c>
      <c r="N7" s="9" t="s">
        <v>8</v>
      </c>
      <c r="O7" s="4" t="s">
        <v>8</v>
      </c>
    </row>
    <row r="8" spans="1:16" x14ac:dyDescent="0.25">
      <c r="A8" s="11" t="s">
        <v>12</v>
      </c>
      <c r="B8" s="12">
        <v>0.22409999999999999</v>
      </c>
      <c r="C8" s="13">
        <v>1.7000000000000001E-4</v>
      </c>
      <c r="D8" s="12">
        <v>0.55049999999999999</v>
      </c>
      <c r="E8" s="14">
        <v>4.6000000000000001E-4</v>
      </c>
      <c r="F8" s="55">
        <v>0.91526794130700495</v>
      </c>
      <c r="G8" s="13">
        <v>3.2699999999999999E-3</v>
      </c>
      <c r="H8" s="56">
        <v>0</v>
      </c>
      <c r="I8" s="57">
        <v>0</v>
      </c>
      <c r="J8" s="41">
        <v>80.5</v>
      </c>
      <c r="K8" s="42">
        <v>1578.1379300000001</v>
      </c>
      <c r="L8" s="3" t="s">
        <v>7</v>
      </c>
      <c r="M8" s="9" t="s">
        <v>7</v>
      </c>
      <c r="N8" s="9" t="s">
        <v>7</v>
      </c>
      <c r="O8" s="4" t="s">
        <v>7</v>
      </c>
    </row>
    <row r="9" spans="1:16" x14ac:dyDescent="0.25">
      <c r="A9" s="11" t="s">
        <v>13</v>
      </c>
      <c r="B9" s="12">
        <v>0.22675000000000001</v>
      </c>
      <c r="C9" s="13">
        <v>3.6000000000000002E-4</v>
      </c>
      <c r="D9" s="12">
        <v>0.54549999999999998</v>
      </c>
      <c r="E9" s="14">
        <v>6.3000000000000003E-4</v>
      </c>
      <c r="F9" s="55">
        <v>0.91065644986831196</v>
      </c>
      <c r="G9" s="13">
        <v>3.9399999999999999E-3</v>
      </c>
      <c r="H9" s="56">
        <v>0</v>
      </c>
      <c r="I9" s="57">
        <v>0</v>
      </c>
      <c r="J9" s="41">
        <v>66</v>
      </c>
      <c r="K9" s="42">
        <v>1728.11034</v>
      </c>
      <c r="L9" s="3" t="s">
        <v>7</v>
      </c>
      <c r="M9" s="9" t="s">
        <v>7</v>
      </c>
      <c r="N9" s="9" t="s">
        <v>8</v>
      </c>
      <c r="O9" s="4" t="s">
        <v>7</v>
      </c>
    </row>
    <row r="10" spans="1:16" x14ac:dyDescent="0.25">
      <c r="A10" s="11" t="s">
        <v>14</v>
      </c>
      <c r="B10" s="12">
        <v>0.21015</v>
      </c>
      <c r="C10" s="13">
        <v>3.4000000000000002E-4</v>
      </c>
      <c r="D10" s="12">
        <v>0.57099999999999995</v>
      </c>
      <c r="E10" s="14">
        <v>7.2000000000000005E-4</v>
      </c>
      <c r="F10" s="55">
        <v>0.91482274944556696</v>
      </c>
      <c r="G10" s="13">
        <v>9.3900000000000008E-3</v>
      </c>
      <c r="H10" s="56">
        <v>0</v>
      </c>
      <c r="I10" s="57">
        <v>0</v>
      </c>
      <c r="J10" s="41">
        <v>76.5</v>
      </c>
      <c r="K10" s="42">
        <v>2432.6448300000002</v>
      </c>
      <c r="L10" s="3" t="s">
        <v>7</v>
      </c>
      <c r="M10" s="9" t="s">
        <v>7</v>
      </c>
      <c r="N10" s="9" t="s">
        <v>8</v>
      </c>
      <c r="O10" s="4" t="s">
        <v>7</v>
      </c>
    </row>
    <row r="11" spans="1:16" x14ac:dyDescent="0.25">
      <c r="A11" s="11" t="s">
        <v>15</v>
      </c>
      <c r="B11" s="12">
        <v>0.22065000000000001</v>
      </c>
      <c r="C11" s="13">
        <v>2.7E-4</v>
      </c>
      <c r="D11" s="12">
        <v>0.5575</v>
      </c>
      <c r="E11" s="14">
        <v>6.2E-4</v>
      </c>
      <c r="F11" s="55">
        <v>0.91730095392435596</v>
      </c>
      <c r="G11" s="13">
        <v>4.4099999999999999E-3</v>
      </c>
      <c r="H11" s="56">
        <v>0</v>
      </c>
      <c r="I11" s="57">
        <v>0</v>
      </c>
      <c r="J11" s="41">
        <v>77</v>
      </c>
      <c r="K11" s="42">
        <v>1776.68506</v>
      </c>
      <c r="L11" s="3" t="s">
        <v>7</v>
      </c>
      <c r="M11" s="9" t="s">
        <v>7</v>
      </c>
      <c r="N11" s="9" t="s">
        <v>7</v>
      </c>
      <c r="O11" s="4" t="s">
        <v>7</v>
      </c>
    </row>
    <row r="12" spans="1:16" x14ac:dyDescent="0.25">
      <c r="A12" s="15" t="s">
        <v>16</v>
      </c>
      <c r="B12" s="16">
        <v>0.22405</v>
      </c>
      <c r="C12" s="17">
        <v>2.9999999999999997E-4</v>
      </c>
      <c r="D12" s="16">
        <v>0.55000000000000004</v>
      </c>
      <c r="E12" s="18">
        <v>4.8000000000000001E-4</v>
      </c>
      <c r="F12" s="58">
        <v>0.91374444865627902</v>
      </c>
      <c r="G12" s="17">
        <v>6.0499999999999998E-3</v>
      </c>
      <c r="H12" s="59">
        <v>0</v>
      </c>
      <c r="I12" s="60">
        <v>0</v>
      </c>
      <c r="J12" s="43">
        <v>147</v>
      </c>
      <c r="K12" s="44">
        <v>8008.1333299999997</v>
      </c>
      <c r="L12" s="3" t="s">
        <v>7</v>
      </c>
      <c r="M12" s="9" t="s">
        <v>7</v>
      </c>
      <c r="N12" s="9" t="s">
        <v>8</v>
      </c>
      <c r="O12" s="4" t="s">
        <v>7</v>
      </c>
    </row>
    <row r="13" spans="1:16" x14ac:dyDescent="0.25">
      <c r="A13" s="15" t="s">
        <v>17</v>
      </c>
      <c r="B13" s="16">
        <v>0.22735</v>
      </c>
      <c r="C13" s="17">
        <v>1.7000000000000001E-4</v>
      </c>
      <c r="D13" s="16">
        <v>0.54449999999999998</v>
      </c>
      <c r="E13" s="18">
        <v>6.4000000000000005E-4</v>
      </c>
      <c r="F13" s="58">
        <v>0.91144725171283003</v>
      </c>
      <c r="G13" s="17">
        <v>1.9E-3</v>
      </c>
      <c r="H13" s="59">
        <v>0</v>
      </c>
      <c r="I13" s="60">
        <v>0</v>
      </c>
      <c r="J13" s="43">
        <v>127.5</v>
      </c>
      <c r="K13" s="44">
        <v>3150.3551699999998</v>
      </c>
      <c r="L13" s="3" t="s">
        <v>7</v>
      </c>
      <c r="M13" s="9" t="s">
        <v>7</v>
      </c>
      <c r="N13" s="9" t="s">
        <v>7</v>
      </c>
      <c r="O13" s="4" t="s">
        <v>7</v>
      </c>
    </row>
    <row r="14" spans="1:16" x14ac:dyDescent="0.25">
      <c r="A14" s="15" t="s">
        <v>18</v>
      </c>
      <c r="B14" s="16">
        <v>0.22864999999999999</v>
      </c>
      <c r="C14" s="17">
        <v>1E-4</v>
      </c>
      <c r="D14" s="16">
        <v>0.54200000000000004</v>
      </c>
      <c r="E14" s="18">
        <v>3.8000000000000002E-4</v>
      </c>
      <c r="F14" s="58">
        <v>0.91607260022761305</v>
      </c>
      <c r="G14" s="17">
        <v>1.5299999999999999E-3</v>
      </c>
      <c r="H14" s="59">
        <v>0</v>
      </c>
      <c r="I14" s="60">
        <v>0</v>
      </c>
      <c r="J14" s="43">
        <v>184</v>
      </c>
      <c r="K14" s="44">
        <v>5071.9781599999997</v>
      </c>
      <c r="L14" s="3" t="s">
        <v>7</v>
      </c>
      <c r="M14" s="9" t="s">
        <v>7</v>
      </c>
      <c r="N14" s="9" t="s">
        <v>7</v>
      </c>
      <c r="O14" s="4" t="s">
        <v>7</v>
      </c>
    </row>
    <row r="15" spans="1:16" x14ac:dyDescent="0.25">
      <c r="A15" s="15" t="s">
        <v>19</v>
      </c>
      <c r="B15" s="16">
        <v>0.22450000000000001</v>
      </c>
      <c r="C15" s="17">
        <v>9.0000000000000006E-5</v>
      </c>
      <c r="D15" s="16">
        <v>0.54900000000000004</v>
      </c>
      <c r="E15" s="18">
        <v>3.6000000000000002E-4</v>
      </c>
      <c r="F15" s="58">
        <v>0.914077006873524</v>
      </c>
      <c r="G15" s="17">
        <v>2.5000000000000001E-3</v>
      </c>
      <c r="H15" s="59">
        <v>0</v>
      </c>
      <c r="I15" s="60">
        <v>0</v>
      </c>
      <c r="J15" s="43">
        <v>111.5</v>
      </c>
      <c r="K15" s="44">
        <v>3438.8333299999999</v>
      </c>
      <c r="L15" s="3" t="s">
        <v>7</v>
      </c>
      <c r="M15" s="9" t="s">
        <v>7</v>
      </c>
      <c r="N15" s="9" t="s">
        <v>7</v>
      </c>
      <c r="O15" s="4" t="s">
        <v>7</v>
      </c>
    </row>
    <row r="16" spans="1:16" x14ac:dyDescent="0.25">
      <c r="A16" s="19" t="s">
        <v>20</v>
      </c>
      <c r="B16" s="20">
        <v>0.23874999999999999</v>
      </c>
      <c r="C16" s="21">
        <v>1.0000000000000001E-5</v>
      </c>
      <c r="D16" s="20">
        <v>0.52200000000000002</v>
      </c>
      <c r="E16" s="22">
        <v>4.0000000000000003E-5</v>
      </c>
      <c r="F16" s="61">
        <v>0.90583657537426998</v>
      </c>
      <c r="G16" s="21">
        <v>1.0000000000000001E-5</v>
      </c>
      <c r="H16" s="62">
        <v>0</v>
      </c>
      <c r="I16" s="63">
        <v>0</v>
      </c>
      <c r="J16" s="45">
        <v>948.5</v>
      </c>
      <c r="K16" s="46">
        <v>95802.133329999997</v>
      </c>
      <c r="L16" s="3" t="s">
        <v>8</v>
      </c>
      <c r="M16" s="9" t="s">
        <v>8</v>
      </c>
      <c r="N16" s="9" t="s">
        <v>8</v>
      </c>
      <c r="O16" s="4" t="s">
        <v>7</v>
      </c>
    </row>
    <row r="17" spans="1:15" x14ac:dyDescent="0.25">
      <c r="A17" s="19" t="s">
        <v>21</v>
      </c>
      <c r="B17" s="20">
        <v>0.2389</v>
      </c>
      <c r="C17" s="21">
        <v>1.0000000000000001E-5</v>
      </c>
      <c r="D17" s="20">
        <v>0.52200000000000002</v>
      </c>
      <c r="E17" s="22">
        <v>4.0000000000000003E-5</v>
      </c>
      <c r="F17" s="61">
        <v>0.90583657537426998</v>
      </c>
      <c r="G17" s="21">
        <v>0</v>
      </c>
      <c r="H17" s="62">
        <v>0</v>
      </c>
      <c r="I17" s="63">
        <v>0</v>
      </c>
      <c r="J17" s="45">
        <v>977</v>
      </c>
      <c r="K17" s="46">
        <v>46055.705750000001</v>
      </c>
      <c r="L17" s="3" t="s">
        <v>8</v>
      </c>
      <c r="M17" s="9" t="s">
        <v>8</v>
      </c>
      <c r="N17" s="9" t="s">
        <v>8</v>
      </c>
      <c r="O17" s="4" t="s">
        <v>7</v>
      </c>
    </row>
    <row r="18" spans="1:15" x14ac:dyDescent="0.25">
      <c r="A18" s="19" t="s">
        <v>22</v>
      </c>
      <c r="B18" s="20">
        <v>0.23899999999999999</v>
      </c>
      <c r="C18" s="21">
        <v>1.0000000000000001E-5</v>
      </c>
      <c r="D18" s="20">
        <v>0.52149999999999996</v>
      </c>
      <c r="E18" s="22">
        <v>3.0000000000000001E-5</v>
      </c>
      <c r="F18" s="61">
        <v>0.90577737930091695</v>
      </c>
      <c r="G18" s="21">
        <v>0</v>
      </c>
      <c r="H18" s="62">
        <v>0</v>
      </c>
      <c r="I18" s="63">
        <v>0</v>
      </c>
      <c r="J18" s="45">
        <v>913</v>
      </c>
      <c r="K18" s="46">
        <v>70466.133329999997</v>
      </c>
      <c r="L18" s="3" t="s">
        <v>8</v>
      </c>
      <c r="M18" s="9" t="s">
        <v>8</v>
      </c>
      <c r="N18" s="9" t="s">
        <v>8</v>
      </c>
      <c r="O18" s="4" t="s">
        <v>7</v>
      </c>
    </row>
    <row r="19" spans="1:15" ht="15.75" thickBot="1" x14ac:dyDescent="0.3">
      <c r="A19" s="23" t="s">
        <v>23</v>
      </c>
      <c r="B19" s="24">
        <v>0.24104999999999999</v>
      </c>
      <c r="C19" s="25">
        <v>1.0000000000000001E-5</v>
      </c>
      <c r="D19" s="24">
        <v>0.51749999999999996</v>
      </c>
      <c r="E19" s="26">
        <v>5.0000000000000002E-5</v>
      </c>
      <c r="F19" s="64">
        <v>0.90568554724324402</v>
      </c>
      <c r="G19" s="25">
        <v>0</v>
      </c>
      <c r="H19" s="65">
        <v>0</v>
      </c>
      <c r="I19" s="66">
        <v>0</v>
      </c>
      <c r="J19" s="47">
        <v>953</v>
      </c>
      <c r="K19" s="48">
        <v>72439.909199999995</v>
      </c>
      <c r="L19" s="162" t="s">
        <v>24</v>
      </c>
      <c r="M19" s="163"/>
      <c r="N19" s="163"/>
      <c r="O19" s="29" t="s">
        <v>7</v>
      </c>
    </row>
    <row r="22" spans="1:15" ht="15.75" thickBot="1" x14ac:dyDescent="0.3"/>
    <row r="23" spans="1:15" ht="15.75" customHeight="1" thickBot="1" x14ac:dyDescent="0.3">
      <c r="B23" s="166" t="s">
        <v>0</v>
      </c>
      <c r="C23" s="166"/>
      <c r="D23" s="167" t="s">
        <v>1</v>
      </c>
      <c r="E23" s="167"/>
      <c r="F23" s="168" t="s">
        <v>2</v>
      </c>
      <c r="G23" s="168"/>
      <c r="H23" s="169" t="s">
        <v>25</v>
      </c>
      <c r="I23" s="170"/>
      <c r="J23" s="159" t="s">
        <v>3</v>
      </c>
      <c r="K23" s="160"/>
      <c r="L23" s="160"/>
      <c r="M23" s="161"/>
    </row>
    <row r="24" spans="1:15" ht="15.75" thickBot="1" x14ac:dyDescent="0.3">
      <c r="B24" s="32" t="s">
        <v>4</v>
      </c>
      <c r="C24" s="33" t="s">
        <v>5</v>
      </c>
      <c r="D24" s="32" t="s">
        <v>4</v>
      </c>
      <c r="E24" s="34" t="s">
        <v>5</v>
      </c>
      <c r="F24" s="35" t="s">
        <v>4</v>
      </c>
      <c r="G24" s="33" t="s">
        <v>5</v>
      </c>
      <c r="H24" s="32" t="s">
        <v>4</v>
      </c>
      <c r="I24" s="33" t="s">
        <v>5</v>
      </c>
      <c r="J24" s="32" t="s">
        <v>0</v>
      </c>
      <c r="K24" s="36" t="s">
        <v>1</v>
      </c>
      <c r="L24" s="36" t="s">
        <v>2</v>
      </c>
      <c r="M24" s="34" t="str">
        <f>O3</f>
        <v>Generations</v>
      </c>
    </row>
    <row r="25" spans="1:15" x14ac:dyDescent="0.25">
      <c r="A25" s="5" t="s">
        <v>6</v>
      </c>
      <c r="B25" s="6">
        <v>0.21274999999999999</v>
      </c>
      <c r="C25" s="7">
        <v>4.6999999999999999E-4</v>
      </c>
      <c r="D25" s="6">
        <v>0.57399999999999995</v>
      </c>
      <c r="E25" s="8">
        <v>5.8E-4</v>
      </c>
      <c r="F25" s="52">
        <v>0.91777579281587096</v>
      </c>
      <c r="G25" s="7">
        <v>7.11E-3</v>
      </c>
      <c r="H25" s="39">
        <v>44.5</v>
      </c>
      <c r="I25" s="40">
        <v>386.83332999999999</v>
      </c>
      <c r="J25" s="3" t="s">
        <v>7</v>
      </c>
      <c r="K25" s="9" t="s">
        <v>7</v>
      </c>
      <c r="L25" s="9" t="s">
        <v>8</v>
      </c>
      <c r="M25" s="4" t="s">
        <v>8</v>
      </c>
    </row>
    <row r="26" spans="1:15" x14ac:dyDescent="0.25">
      <c r="A26" s="10" t="s">
        <v>9</v>
      </c>
      <c r="B26" s="6">
        <v>0.21384999999999901</v>
      </c>
      <c r="C26" s="7">
        <v>5.6999999999999998E-4</v>
      </c>
      <c r="D26" s="6">
        <v>0.57050000000000001</v>
      </c>
      <c r="E26" s="8">
        <v>8.3000000000000001E-4</v>
      </c>
      <c r="F26" s="52">
        <v>0.90759701446846397</v>
      </c>
      <c r="G26" s="7">
        <v>9.5700000000000004E-3</v>
      </c>
      <c r="H26" s="39">
        <v>47</v>
      </c>
      <c r="I26" s="40">
        <v>562.53332999999998</v>
      </c>
      <c r="J26" s="3" t="s">
        <v>7</v>
      </c>
      <c r="K26" s="9" t="s">
        <v>7</v>
      </c>
      <c r="L26" s="30" t="s">
        <v>24</v>
      </c>
      <c r="M26" s="4" t="s">
        <v>8</v>
      </c>
    </row>
    <row r="27" spans="1:15" x14ac:dyDescent="0.25">
      <c r="A27" s="10" t="s">
        <v>10</v>
      </c>
      <c r="B27" s="6">
        <v>0.21965000000000001</v>
      </c>
      <c r="C27" s="7">
        <v>4.6000000000000001E-4</v>
      </c>
      <c r="D27" s="6">
        <v>0.55799999999999905</v>
      </c>
      <c r="E27" s="8">
        <v>6.7000000000000002E-4</v>
      </c>
      <c r="F27" s="52">
        <v>0.91482274944556696</v>
      </c>
      <c r="G27" s="7">
        <v>6.8500000000000002E-3</v>
      </c>
      <c r="H27" s="39">
        <v>36</v>
      </c>
      <c r="I27" s="40">
        <v>460.47816</v>
      </c>
      <c r="J27" s="3" t="s">
        <v>7</v>
      </c>
      <c r="K27" s="9" t="s">
        <v>7</v>
      </c>
      <c r="L27" s="9" t="s">
        <v>8</v>
      </c>
      <c r="M27" s="31" t="s">
        <v>24</v>
      </c>
    </row>
    <row r="28" spans="1:15" x14ac:dyDescent="0.25">
      <c r="A28" s="10" t="s">
        <v>11</v>
      </c>
      <c r="B28" s="6">
        <v>0.21665000000000001</v>
      </c>
      <c r="C28" s="7">
        <v>6.9999999999999999E-4</v>
      </c>
      <c r="D28" s="6">
        <v>0.5655</v>
      </c>
      <c r="E28" s="8">
        <v>9.3000000000000005E-4</v>
      </c>
      <c r="F28" s="52">
        <v>0.91262296724643099</v>
      </c>
      <c r="G28" s="7">
        <v>7.3000000000000001E-3</v>
      </c>
      <c r="H28" s="39">
        <v>43</v>
      </c>
      <c r="I28" s="40">
        <v>1041.3574699999999</v>
      </c>
      <c r="J28" s="3" t="s">
        <v>7</v>
      </c>
      <c r="K28" s="9" t="s">
        <v>7</v>
      </c>
      <c r="L28" s="9" t="s">
        <v>8</v>
      </c>
      <c r="M28" s="4" t="s">
        <v>8</v>
      </c>
    </row>
    <row r="29" spans="1:15" x14ac:dyDescent="0.25">
      <c r="A29" s="11" t="s">
        <v>12</v>
      </c>
      <c r="B29" s="12">
        <v>0.22409999999999999</v>
      </c>
      <c r="C29" s="13">
        <v>1.7000000000000001E-4</v>
      </c>
      <c r="D29" s="12">
        <v>0.55049999999999999</v>
      </c>
      <c r="E29" s="14">
        <v>4.6000000000000001E-4</v>
      </c>
      <c r="F29" s="55">
        <v>0.91526794130700495</v>
      </c>
      <c r="G29" s="13">
        <v>3.2699999999999999E-3</v>
      </c>
      <c r="H29" s="41">
        <v>80.5</v>
      </c>
      <c r="I29" s="42">
        <v>1578.1379300000001</v>
      </c>
      <c r="J29" s="3" t="s">
        <v>8</v>
      </c>
      <c r="K29" s="9" t="s">
        <v>8</v>
      </c>
      <c r="L29" s="9" t="s">
        <v>8</v>
      </c>
      <c r="M29" s="4" t="s">
        <v>7</v>
      </c>
    </row>
    <row r="30" spans="1:15" x14ac:dyDescent="0.25">
      <c r="A30" s="11" t="s">
        <v>13</v>
      </c>
      <c r="B30" s="12">
        <v>0.22675000000000001</v>
      </c>
      <c r="C30" s="13">
        <v>3.6000000000000002E-4</v>
      </c>
      <c r="D30" s="12">
        <v>0.54549999999999998</v>
      </c>
      <c r="E30" s="14">
        <v>6.3000000000000003E-4</v>
      </c>
      <c r="F30" s="55">
        <v>0.91065644986831196</v>
      </c>
      <c r="G30" s="13">
        <v>3.9399999999999999E-3</v>
      </c>
      <c r="H30" s="41">
        <v>66</v>
      </c>
      <c r="I30" s="42">
        <v>1728.11034</v>
      </c>
      <c r="J30" s="3" t="s">
        <v>8</v>
      </c>
      <c r="K30" s="9" t="s">
        <v>8</v>
      </c>
      <c r="L30" s="9" t="s">
        <v>8</v>
      </c>
      <c r="M30" s="4" t="s">
        <v>7</v>
      </c>
    </row>
    <row r="31" spans="1:15" x14ac:dyDescent="0.25">
      <c r="A31" s="11" t="s">
        <v>14</v>
      </c>
      <c r="B31" s="12">
        <v>0.21015</v>
      </c>
      <c r="C31" s="13">
        <v>3.4000000000000002E-4</v>
      </c>
      <c r="D31" s="12">
        <v>0.57099999999999995</v>
      </c>
      <c r="E31" s="14">
        <v>7.2000000000000005E-4</v>
      </c>
      <c r="F31" s="55">
        <v>0.91482274944556696</v>
      </c>
      <c r="G31" s="13">
        <v>9.3900000000000008E-3</v>
      </c>
      <c r="H31" s="41">
        <v>76.5</v>
      </c>
      <c r="I31" s="42">
        <v>2432.6448300000002</v>
      </c>
      <c r="J31" s="3" t="s">
        <v>7</v>
      </c>
      <c r="K31" s="9" t="s">
        <v>7</v>
      </c>
      <c r="L31" s="9" t="s">
        <v>8</v>
      </c>
      <c r="M31" s="4" t="s">
        <v>7</v>
      </c>
    </row>
    <row r="32" spans="1:15" x14ac:dyDescent="0.25">
      <c r="A32" s="11" t="s">
        <v>15</v>
      </c>
      <c r="B32" s="12">
        <v>0.22065000000000001</v>
      </c>
      <c r="C32" s="13">
        <v>2.7E-4</v>
      </c>
      <c r="D32" s="12">
        <v>0.5575</v>
      </c>
      <c r="E32" s="14">
        <v>6.2E-4</v>
      </c>
      <c r="F32" s="55">
        <v>0.91730095392435596</v>
      </c>
      <c r="G32" s="13">
        <v>4.4099999999999999E-3</v>
      </c>
      <c r="H32" s="41">
        <v>77</v>
      </c>
      <c r="I32" s="42">
        <v>1776.68506</v>
      </c>
      <c r="J32" s="3" t="s">
        <v>7</v>
      </c>
      <c r="K32" s="9" t="s">
        <v>7</v>
      </c>
      <c r="L32" s="9" t="s">
        <v>8</v>
      </c>
      <c r="M32" s="4" t="s">
        <v>7</v>
      </c>
    </row>
    <row r="33" spans="1:16" x14ac:dyDescent="0.25">
      <c r="A33" s="15" t="s">
        <v>16</v>
      </c>
      <c r="B33" s="16">
        <v>0.22405</v>
      </c>
      <c r="C33" s="17">
        <v>2.9999999999999997E-4</v>
      </c>
      <c r="D33" s="16">
        <v>0.55000000000000004</v>
      </c>
      <c r="E33" s="18">
        <v>4.8000000000000001E-4</v>
      </c>
      <c r="F33" s="58">
        <v>0.91374444865627902</v>
      </c>
      <c r="G33" s="17">
        <v>6.0499999999999998E-3</v>
      </c>
      <c r="H33" s="43">
        <v>147</v>
      </c>
      <c r="I33" s="44">
        <v>8008.1333299999997</v>
      </c>
      <c r="J33" s="3" t="s">
        <v>8</v>
      </c>
      <c r="K33" s="9" t="s">
        <v>8</v>
      </c>
      <c r="L33" s="9" t="s">
        <v>8</v>
      </c>
      <c r="M33" s="4" t="s">
        <v>7</v>
      </c>
    </row>
    <row r="34" spans="1:16" x14ac:dyDescent="0.25">
      <c r="A34" s="15" t="s">
        <v>17</v>
      </c>
      <c r="B34" s="16">
        <v>0.22735</v>
      </c>
      <c r="C34" s="17">
        <v>1.7000000000000001E-4</v>
      </c>
      <c r="D34" s="16">
        <v>0.54449999999999998</v>
      </c>
      <c r="E34" s="18">
        <v>6.4000000000000005E-4</v>
      </c>
      <c r="F34" s="58">
        <v>0.91144725171283003</v>
      </c>
      <c r="G34" s="17">
        <v>1.9E-3</v>
      </c>
      <c r="H34" s="43">
        <v>127.5</v>
      </c>
      <c r="I34" s="44">
        <v>3150.3551699999998</v>
      </c>
      <c r="J34" s="3" t="s">
        <v>8</v>
      </c>
      <c r="K34" s="9" t="s">
        <v>8</v>
      </c>
      <c r="L34" s="9" t="s">
        <v>8</v>
      </c>
      <c r="M34" s="4" t="s">
        <v>7</v>
      </c>
    </row>
    <row r="35" spans="1:16" x14ac:dyDescent="0.25">
      <c r="A35" s="15" t="s">
        <v>18</v>
      </c>
      <c r="B35" s="16">
        <v>0.22864999999999999</v>
      </c>
      <c r="C35" s="17">
        <v>1E-4</v>
      </c>
      <c r="D35" s="16">
        <v>0.54200000000000004</v>
      </c>
      <c r="E35" s="18">
        <v>3.8000000000000002E-4</v>
      </c>
      <c r="F35" s="58">
        <v>0.91607260022761305</v>
      </c>
      <c r="G35" s="17">
        <v>1.5299999999999999E-3</v>
      </c>
      <c r="H35" s="43">
        <v>184</v>
      </c>
      <c r="I35" s="44">
        <v>5071.9781599999997</v>
      </c>
      <c r="J35" s="171" t="s">
        <v>24</v>
      </c>
      <c r="K35" s="172"/>
      <c r="L35" s="9" t="s">
        <v>7</v>
      </c>
      <c r="M35" s="4" t="s">
        <v>7</v>
      </c>
    </row>
    <row r="36" spans="1:16" ht="15.75" thickBot="1" x14ac:dyDescent="0.3">
      <c r="A36" s="15" t="s">
        <v>19</v>
      </c>
      <c r="B36" s="16">
        <v>0.22450000000000001</v>
      </c>
      <c r="C36" s="17">
        <v>9.0000000000000006E-5</v>
      </c>
      <c r="D36" s="16">
        <v>0.54900000000000004</v>
      </c>
      <c r="E36" s="18">
        <v>3.6000000000000002E-4</v>
      </c>
      <c r="F36" s="58">
        <v>0.914077006873524</v>
      </c>
      <c r="G36" s="17">
        <v>2.5000000000000001E-3</v>
      </c>
      <c r="H36" s="43">
        <v>111.5</v>
      </c>
      <c r="I36" s="44">
        <v>3438.8333299999999</v>
      </c>
      <c r="J36" s="27" t="s">
        <v>8</v>
      </c>
      <c r="K36" s="28" t="s">
        <v>8</v>
      </c>
      <c r="L36" s="28" t="s">
        <v>7</v>
      </c>
      <c r="M36" s="29" t="s">
        <v>7</v>
      </c>
    </row>
    <row r="41" spans="1:16" ht="15.75" thickBot="1" x14ac:dyDescent="0.3"/>
    <row r="42" spans="1:16" ht="15.75" thickBot="1" x14ac:dyDescent="0.3">
      <c r="A42" s="2" t="s">
        <v>33</v>
      </c>
      <c r="B42" s="166" t="s">
        <v>28</v>
      </c>
      <c r="C42" s="166"/>
      <c r="D42" s="166" t="s">
        <v>29</v>
      </c>
      <c r="E42" s="166"/>
      <c r="F42" s="166" t="s">
        <v>30</v>
      </c>
      <c r="G42" s="166"/>
      <c r="H42" s="166" t="s">
        <v>31</v>
      </c>
      <c r="I42" s="166"/>
      <c r="J42" s="166" t="s">
        <v>32</v>
      </c>
      <c r="K42" s="166"/>
      <c r="L42" s="164" t="s">
        <v>3</v>
      </c>
      <c r="M42" s="165"/>
      <c r="N42" s="165"/>
      <c r="O42" s="165"/>
      <c r="P42" s="165"/>
    </row>
    <row r="43" spans="1:16" ht="15.75" thickBot="1" x14ac:dyDescent="0.3">
      <c r="B43" s="32" t="s">
        <v>4</v>
      </c>
      <c r="C43" s="33" t="s">
        <v>5</v>
      </c>
      <c r="D43" s="32" t="s">
        <v>4</v>
      </c>
      <c r="E43" s="33" t="s">
        <v>5</v>
      </c>
      <c r="F43" s="32" t="s">
        <v>4</v>
      </c>
      <c r="G43" s="33" t="s">
        <v>5</v>
      </c>
      <c r="H43" s="32" t="s">
        <v>4</v>
      </c>
      <c r="I43" s="33" t="s">
        <v>5</v>
      </c>
      <c r="J43" s="32" t="s">
        <v>4</v>
      </c>
      <c r="K43" s="33" t="s">
        <v>5</v>
      </c>
      <c r="L43" s="49" t="str">
        <f>B42</f>
        <v>HV@30</v>
      </c>
      <c r="M43" s="50" t="str">
        <f>D42</f>
        <v>HV@50</v>
      </c>
      <c r="N43" s="50" t="str">
        <f>F42</f>
        <v>HV@75</v>
      </c>
      <c r="O43" s="50" t="str">
        <f>H42</f>
        <v>HV@125</v>
      </c>
      <c r="P43" s="51" t="str">
        <f>J42</f>
        <v>HV@200</v>
      </c>
    </row>
    <row r="44" spans="1:16" x14ac:dyDescent="0.25">
      <c r="A44" s="5" t="s">
        <v>6</v>
      </c>
      <c r="B44" s="6">
        <v>0.19107199999999999</v>
      </c>
      <c r="C44" s="7">
        <v>5.9290917418505697E-4</v>
      </c>
      <c r="D44" s="6">
        <v>0.209455</v>
      </c>
      <c r="E44" s="7">
        <v>5.2221537010229801E-4</v>
      </c>
      <c r="F44" s="6">
        <v>0.210518499999999</v>
      </c>
      <c r="G44" s="7">
        <v>0.210518499999999</v>
      </c>
      <c r="H44" s="6">
        <v>0.21272749999999899</v>
      </c>
      <c r="I44" s="7">
        <v>4.7013501167816099E-4</v>
      </c>
      <c r="J44" s="6">
        <v>0.21272749999999899</v>
      </c>
      <c r="K44" s="7">
        <v>0.21272749999999899</v>
      </c>
      <c r="L44" s="3" t="s">
        <v>8</v>
      </c>
      <c r="M44" s="9" t="s">
        <v>7</v>
      </c>
      <c r="N44" s="3" t="s">
        <v>8</v>
      </c>
      <c r="O44" s="9" t="s">
        <v>7</v>
      </c>
      <c r="P44" s="4" t="s">
        <v>7</v>
      </c>
    </row>
    <row r="45" spans="1:16" x14ac:dyDescent="0.25">
      <c r="A45" s="10" t="s">
        <v>9</v>
      </c>
      <c r="B45" s="6">
        <v>0.1860405</v>
      </c>
      <c r="C45" s="7">
        <v>6.8163160402413695E-4</v>
      </c>
      <c r="D45" s="6">
        <v>0.19561899999999999</v>
      </c>
      <c r="E45" s="7">
        <v>6.3810848007931004E-4</v>
      </c>
      <c r="F45" s="6">
        <v>0.21384049999999999</v>
      </c>
      <c r="G45" s="7">
        <v>0.21384049999999999</v>
      </c>
      <c r="H45" s="6">
        <v>0.21384049999999999</v>
      </c>
      <c r="I45" s="7">
        <v>5.7122745125172403E-4</v>
      </c>
      <c r="J45" s="6">
        <v>0.21384049999999999</v>
      </c>
      <c r="K45" s="7">
        <v>0.21384049999999999</v>
      </c>
      <c r="L45" s="3" t="s">
        <v>8</v>
      </c>
      <c r="M45" s="3" t="s">
        <v>8</v>
      </c>
      <c r="N45" s="9" t="s">
        <v>7</v>
      </c>
      <c r="O45" s="9" t="s">
        <v>7</v>
      </c>
      <c r="P45" s="4" t="s">
        <v>7</v>
      </c>
    </row>
    <row r="46" spans="1:16" x14ac:dyDescent="0.25">
      <c r="A46" s="10" t="s">
        <v>10</v>
      </c>
      <c r="B46" s="6">
        <v>0.201899999999999</v>
      </c>
      <c r="C46" s="7">
        <v>6.9067889978850501E-4</v>
      </c>
      <c r="D46" s="6">
        <v>0.215138</v>
      </c>
      <c r="E46" s="7">
        <v>5.3283281412068895E-4</v>
      </c>
      <c r="F46" s="6">
        <v>0.21841450000000001</v>
      </c>
      <c r="G46" s="7">
        <v>0.21841450000000001</v>
      </c>
      <c r="H46" s="6">
        <v>0.21960499999999999</v>
      </c>
      <c r="I46" s="7">
        <v>4.56623601040229E-4</v>
      </c>
      <c r="J46" s="6">
        <v>0.21960499999999999</v>
      </c>
      <c r="K46" s="7">
        <v>0.21960499999999999</v>
      </c>
      <c r="L46" s="3" t="s">
        <v>8</v>
      </c>
      <c r="M46" s="3" t="s">
        <v>8</v>
      </c>
      <c r="N46" s="3" t="s">
        <v>8</v>
      </c>
      <c r="O46" s="9" t="s">
        <v>7</v>
      </c>
      <c r="P46" s="4" t="s">
        <v>7</v>
      </c>
    </row>
    <row r="47" spans="1:16" x14ac:dyDescent="0.25">
      <c r="A47" s="10" t="s">
        <v>11</v>
      </c>
      <c r="B47" s="6">
        <v>0.19843549999999999</v>
      </c>
      <c r="C47" s="7">
        <v>8.6877448322298702E-4</v>
      </c>
      <c r="D47" s="6">
        <v>0.208592999999999</v>
      </c>
      <c r="E47" s="7">
        <v>7.0150700427126301E-4</v>
      </c>
      <c r="F47" s="6">
        <v>0.2148735</v>
      </c>
      <c r="G47" s="7">
        <v>0.2148735</v>
      </c>
      <c r="H47" s="6">
        <v>0.21631649999999999</v>
      </c>
      <c r="I47" s="7">
        <v>6.7045088409195303E-4</v>
      </c>
      <c r="J47" s="6">
        <v>0.21662799999999999</v>
      </c>
      <c r="K47" s="7">
        <v>0.21662799999999999</v>
      </c>
      <c r="L47" s="3" t="s">
        <v>8</v>
      </c>
      <c r="M47" s="3" t="s">
        <v>8</v>
      </c>
      <c r="N47" s="3" t="s">
        <v>8</v>
      </c>
      <c r="O47" s="3" t="s">
        <v>8</v>
      </c>
      <c r="P47" s="4" t="s">
        <v>7</v>
      </c>
    </row>
    <row r="48" spans="1:16" x14ac:dyDescent="0.25">
      <c r="A48" s="11" t="s">
        <v>12</v>
      </c>
      <c r="B48" s="12">
        <v>0.203361499999999</v>
      </c>
      <c r="C48" s="13">
        <v>4.5042979085057401E-4</v>
      </c>
      <c r="D48" s="12">
        <v>0.21787199999999901</v>
      </c>
      <c r="E48" s="13">
        <v>2.9912044948160899E-4</v>
      </c>
      <c r="F48" s="12">
        <v>0.22057750000000001</v>
      </c>
      <c r="G48" s="13">
        <v>0.22057750000000001</v>
      </c>
      <c r="H48" s="12">
        <v>0.22247549999999999</v>
      </c>
      <c r="I48" s="13">
        <v>1.6884043738505701E-4</v>
      </c>
      <c r="J48" s="12">
        <v>0.224074</v>
      </c>
      <c r="K48" s="13">
        <v>0.224074</v>
      </c>
      <c r="L48" s="1" t="s">
        <v>24</v>
      </c>
      <c r="M48" s="30" t="s">
        <v>24</v>
      </c>
      <c r="N48" s="3" t="s">
        <v>8</v>
      </c>
      <c r="O48" s="3" t="s">
        <v>8</v>
      </c>
      <c r="P48" s="4" t="s">
        <v>7</v>
      </c>
    </row>
    <row r="49" spans="1:16" x14ac:dyDescent="0.25">
      <c r="A49" s="68" t="s">
        <v>13</v>
      </c>
      <c r="B49" s="12">
        <v>0.1890125</v>
      </c>
      <c r="C49" s="13">
        <v>5.0424316696091897E-4</v>
      </c>
      <c r="D49" s="12">
        <v>0.21513399999999999</v>
      </c>
      <c r="E49" s="13">
        <v>4.6312097480574602E-4</v>
      </c>
      <c r="F49" s="12">
        <v>0.22188350000000001</v>
      </c>
      <c r="G49" s="13">
        <v>0.22188350000000001</v>
      </c>
      <c r="H49" s="12">
        <v>0.22620899999999999</v>
      </c>
      <c r="I49" s="13">
        <v>3.4552465894712602E-4</v>
      </c>
      <c r="J49" s="12">
        <v>0.22672700000000001</v>
      </c>
      <c r="K49" s="13">
        <v>0.22672700000000001</v>
      </c>
      <c r="L49" s="3" t="s">
        <v>8</v>
      </c>
      <c r="M49" s="3" t="s">
        <v>8</v>
      </c>
      <c r="N49" s="30" t="s">
        <v>24</v>
      </c>
      <c r="O49" s="30" t="s">
        <v>24</v>
      </c>
      <c r="P49" s="4" t="s">
        <v>8</v>
      </c>
    </row>
    <row r="50" spans="1:16" x14ac:dyDescent="0.25">
      <c r="A50" s="11" t="s">
        <v>14</v>
      </c>
      <c r="B50" s="12">
        <v>0.18756700000000001</v>
      </c>
      <c r="C50" s="13">
        <v>4.9131741278275797E-4</v>
      </c>
      <c r="D50" s="12">
        <v>0.19998299999999999</v>
      </c>
      <c r="E50" s="13">
        <v>5.2350404997816001E-4</v>
      </c>
      <c r="F50" s="12">
        <v>0.20658599999999899</v>
      </c>
      <c r="G50" s="13">
        <v>0.20658599999999899</v>
      </c>
      <c r="H50" s="12">
        <v>0.206597999999999</v>
      </c>
      <c r="I50" s="13">
        <v>4.0594849329310298E-4</v>
      </c>
      <c r="J50" s="12">
        <v>0.21015199999999901</v>
      </c>
      <c r="K50" s="13">
        <v>0.21015199999999901</v>
      </c>
      <c r="L50" s="3" t="s">
        <v>7</v>
      </c>
      <c r="M50" s="9" t="s">
        <v>7</v>
      </c>
      <c r="N50" s="9" t="s">
        <v>7</v>
      </c>
      <c r="O50" s="9" t="s">
        <v>7</v>
      </c>
      <c r="P50" s="4" t="s">
        <v>7</v>
      </c>
    </row>
    <row r="51" spans="1:16" x14ac:dyDescent="0.25">
      <c r="A51" s="11" t="s">
        <v>15</v>
      </c>
      <c r="B51" s="12">
        <v>0.17828949999999999</v>
      </c>
      <c r="C51" s="13">
        <v>5.00282865291953E-4</v>
      </c>
      <c r="D51" s="12">
        <v>0.214284999999999</v>
      </c>
      <c r="E51" s="13">
        <v>3.9503125298850499E-4</v>
      </c>
      <c r="F51" s="12">
        <v>0.21685499999999999</v>
      </c>
      <c r="G51" s="13">
        <v>0.21685499999999999</v>
      </c>
      <c r="H51" s="12">
        <v>0.21888299999999999</v>
      </c>
      <c r="I51" s="13">
        <v>2.8657345262643599E-4</v>
      </c>
      <c r="J51" s="12">
        <v>0.22068299999999999</v>
      </c>
      <c r="K51" s="13">
        <v>0.22068299999999999</v>
      </c>
      <c r="L51" s="3" t="s">
        <v>8</v>
      </c>
      <c r="M51" s="3" t="s">
        <v>8</v>
      </c>
      <c r="N51" s="3" t="s">
        <v>8</v>
      </c>
      <c r="O51" s="3" t="s">
        <v>8</v>
      </c>
      <c r="P51" s="4" t="s">
        <v>7</v>
      </c>
    </row>
    <row r="52" spans="1:16" x14ac:dyDescent="0.25">
      <c r="A52" s="15" t="s">
        <v>16</v>
      </c>
      <c r="B52" s="16">
        <v>0.187523</v>
      </c>
      <c r="C52" s="17">
        <v>6.5741304046091904E-4</v>
      </c>
      <c r="D52" s="16">
        <v>0.20588200000000001</v>
      </c>
      <c r="E52" s="17">
        <v>6.4979160455747097E-4</v>
      </c>
      <c r="F52" s="16">
        <v>0.21575</v>
      </c>
      <c r="G52" s="17">
        <v>0.21575</v>
      </c>
      <c r="H52" s="16">
        <v>0.22217699999999899</v>
      </c>
      <c r="I52" s="17">
        <v>2.86001905334482E-4</v>
      </c>
      <c r="J52" s="16">
        <v>0.22368849999999901</v>
      </c>
      <c r="K52" s="17">
        <v>0.22368849999999901</v>
      </c>
      <c r="L52" s="3" t="s">
        <v>8</v>
      </c>
      <c r="M52" s="3" t="s">
        <v>8</v>
      </c>
      <c r="N52" s="3" t="s">
        <v>8</v>
      </c>
      <c r="O52" s="3" t="s">
        <v>8</v>
      </c>
      <c r="P52" s="4" t="s">
        <v>7</v>
      </c>
    </row>
    <row r="53" spans="1:16" x14ac:dyDescent="0.25">
      <c r="A53" s="15" t="s">
        <v>17</v>
      </c>
      <c r="B53" s="16">
        <v>0.19417300000000001</v>
      </c>
      <c r="C53" s="17">
        <v>6.4570752812068903E-4</v>
      </c>
      <c r="D53" s="16">
        <v>0.2061105</v>
      </c>
      <c r="E53" s="17">
        <v>5.91585519222988E-4</v>
      </c>
      <c r="F53" s="16">
        <v>0.21602499999999999</v>
      </c>
      <c r="G53" s="17">
        <v>0.21602499999999999</v>
      </c>
      <c r="H53" s="16">
        <v>0.22610350000000001</v>
      </c>
      <c r="I53" s="17">
        <v>3.1248044185747098E-4</v>
      </c>
      <c r="J53" s="16">
        <v>0.22733999999999999</v>
      </c>
      <c r="K53" s="17">
        <v>0.22733999999999999</v>
      </c>
      <c r="L53" s="3" t="s">
        <v>8</v>
      </c>
      <c r="M53" s="9" t="s">
        <v>7</v>
      </c>
      <c r="N53" s="9" t="s">
        <v>7</v>
      </c>
      <c r="O53" s="3" t="s">
        <v>8</v>
      </c>
      <c r="P53" s="4" t="s">
        <v>8</v>
      </c>
    </row>
    <row r="54" spans="1:16" x14ac:dyDescent="0.25">
      <c r="A54" s="15" t="s">
        <v>18</v>
      </c>
      <c r="B54" s="16">
        <v>0.18425549999999999</v>
      </c>
      <c r="C54" s="17">
        <v>5.8444275188620598E-4</v>
      </c>
      <c r="D54" s="16">
        <v>0.20700249999999901</v>
      </c>
      <c r="E54" s="17">
        <v>5.8569944863103398E-4</v>
      </c>
      <c r="F54" s="16">
        <v>0.2195675</v>
      </c>
      <c r="G54" s="17">
        <v>0.2195675</v>
      </c>
      <c r="H54" s="16">
        <v>0.221915999999999</v>
      </c>
      <c r="I54" s="17">
        <v>2.0096478921379299E-4</v>
      </c>
      <c r="J54" s="16">
        <v>0.22763249999999899</v>
      </c>
      <c r="K54" s="17">
        <v>0.22763249999999899</v>
      </c>
      <c r="L54" s="3" t="s">
        <v>8</v>
      </c>
      <c r="M54" s="3" t="s">
        <v>8</v>
      </c>
      <c r="N54" s="3" t="s">
        <v>8</v>
      </c>
      <c r="O54" s="3" t="s">
        <v>8</v>
      </c>
      <c r="P54" s="4" t="s">
        <v>8</v>
      </c>
    </row>
    <row r="55" spans="1:16" x14ac:dyDescent="0.25">
      <c r="A55" s="15" t="s">
        <v>19</v>
      </c>
      <c r="B55" s="16">
        <v>0.20187849999999999</v>
      </c>
      <c r="C55" s="17">
        <v>6.0280667251609099E-4</v>
      </c>
      <c r="D55" s="16">
        <v>0.21612100000000001</v>
      </c>
      <c r="E55" s="17">
        <v>4.5788506259884998E-4</v>
      </c>
      <c r="F55" s="16">
        <v>0.21720300000000001</v>
      </c>
      <c r="G55" s="17">
        <v>0.21720300000000001</v>
      </c>
      <c r="H55" s="16">
        <v>0.221054</v>
      </c>
      <c r="I55" s="17">
        <v>1.5134648035517199E-4</v>
      </c>
      <c r="J55" s="16">
        <v>0.224504499999999</v>
      </c>
      <c r="K55" s="17">
        <v>0.224504499999999</v>
      </c>
      <c r="L55" s="3" t="s">
        <v>8</v>
      </c>
      <c r="M55" s="3" t="s">
        <v>8</v>
      </c>
      <c r="N55" s="3" t="s">
        <v>8</v>
      </c>
      <c r="O55" s="3" t="s">
        <v>8</v>
      </c>
      <c r="P55" s="4" t="s">
        <v>8</v>
      </c>
    </row>
    <row r="56" spans="1:16" x14ac:dyDescent="0.25">
      <c r="A56" s="19" t="s">
        <v>20</v>
      </c>
      <c r="B56" s="20">
        <v>0.1864625</v>
      </c>
      <c r="C56" s="21">
        <v>6.8115581545402301E-4</v>
      </c>
      <c r="D56" s="20">
        <v>0.2153185</v>
      </c>
      <c r="E56" s="21">
        <v>5.2734435611609203E-4</v>
      </c>
      <c r="F56" s="20">
        <v>0.21998899999999999</v>
      </c>
      <c r="G56" s="21">
        <v>0.21998899999999999</v>
      </c>
      <c r="H56" s="20">
        <v>0.226079</v>
      </c>
      <c r="I56" s="21">
        <v>1.3355755898965499E-4</v>
      </c>
      <c r="J56" s="20">
        <v>0.22846350000000001</v>
      </c>
      <c r="K56" s="21">
        <v>0.22846350000000001</v>
      </c>
      <c r="L56" s="3" t="s">
        <v>8</v>
      </c>
      <c r="M56" s="3" t="s">
        <v>8</v>
      </c>
      <c r="N56" s="3" t="s">
        <v>8</v>
      </c>
      <c r="O56" s="3" t="s">
        <v>8</v>
      </c>
      <c r="P56" s="4" t="s">
        <v>8</v>
      </c>
    </row>
    <row r="57" spans="1:16" x14ac:dyDescent="0.25">
      <c r="A57" s="19" t="s">
        <v>21</v>
      </c>
      <c r="B57" s="20">
        <v>0.19761200000000001</v>
      </c>
      <c r="C57" s="21">
        <v>5.5162524880919496E-4</v>
      </c>
      <c r="D57" s="20">
        <v>0.21463499999999899</v>
      </c>
      <c r="E57" s="21">
        <v>3.8716450582643598E-4</v>
      </c>
      <c r="F57" s="20">
        <v>0.21693399999999999</v>
      </c>
      <c r="G57" s="21">
        <v>0.21693399999999999</v>
      </c>
      <c r="H57" s="20">
        <v>0.21992049999999999</v>
      </c>
      <c r="I57" s="21">
        <v>1.7156015940229799E-4</v>
      </c>
      <c r="J57" s="20">
        <v>0.225074999999999</v>
      </c>
      <c r="K57" s="21">
        <v>0.225074999999999</v>
      </c>
      <c r="L57" s="3" t="s">
        <v>8</v>
      </c>
      <c r="M57" s="3" t="s">
        <v>8</v>
      </c>
      <c r="N57" s="3" t="s">
        <v>8</v>
      </c>
      <c r="O57" s="3" t="s">
        <v>8</v>
      </c>
      <c r="P57" s="4" t="s">
        <v>8</v>
      </c>
    </row>
    <row r="58" spans="1:16" x14ac:dyDescent="0.25">
      <c r="A58" s="19" t="s">
        <v>22</v>
      </c>
      <c r="B58" s="20">
        <v>0.17567050000000001</v>
      </c>
      <c r="C58" s="21">
        <v>5.5200134567816002E-4</v>
      </c>
      <c r="D58" s="20">
        <v>0.18843799999999999</v>
      </c>
      <c r="E58" s="21">
        <v>5.8113985639195295E-4</v>
      </c>
      <c r="F58" s="20">
        <v>0.20649899999999999</v>
      </c>
      <c r="G58" s="21">
        <v>0.20649899999999999</v>
      </c>
      <c r="H58" s="20">
        <v>0.22538849999999999</v>
      </c>
      <c r="I58" s="21">
        <v>2.2228967283793101E-4</v>
      </c>
      <c r="J58" s="20">
        <v>0.2298345</v>
      </c>
      <c r="K58" s="21">
        <v>0.2298345</v>
      </c>
      <c r="L58" s="3" t="s">
        <v>7</v>
      </c>
      <c r="M58" s="9" t="s">
        <v>7</v>
      </c>
      <c r="N58" s="3" t="s">
        <v>8</v>
      </c>
      <c r="O58" s="3" t="s">
        <v>8</v>
      </c>
      <c r="P58" s="31" t="s">
        <v>24</v>
      </c>
    </row>
    <row r="59" spans="1:16" ht="15.75" thickBot="1" x14ac:dyDescent="0.3">
      <c r="A59" s="23" t="s">
        <v>23</v>
      </c>
      <c r="B59" s="24">
        <v>0.20179149999999901</v>
      </c>
      <c r="C59" s="25">
        <v>7.1938966064367797E-4</v>
      </c>
      <c r="D59" s="24">
        <v>0.21457199999999901</v>
      </c>
      <c r="E59" s="25">
        <v>5.4487461625746996E-4</v>
      </c>
      <c r="F59" s="24">
        <v>0.21744150000000001</v>
      </c>
      <c r="G59" s="25">
        <v>0.21744150000000001</v>
      </c>
      <c r="H59" s="24">
        <v>0.22283499999999901</v>
      </c>
      <c r="I59" s="25">
        <v>1.9879946349885E-4</v>
      </c>
      <c r="J59" s="24">
        <v>0.2290075</v>
      </c>
      <c r="K59" s="25">
        <v>0.2290075</v>
      </c>
      <c r="L59" s="3" t="s">
        <v>8</v>
      </c>
      <c r="M59" s="3" t="s">
        <v>8</v>
      </c>
      <c r="N59" s="3" t="s">
        <v>8</v>
      </c>
      <c r="O59" s="3" t="s">
        <v>8</v>
      </c>
      <c r="P59" s="29" t="s">
        <v>8</v>
      </c>
    </row>
    <row r="60" spans="1:16" x14ac:dyDescent="0.25">
      <c r="B60" s="67"/>
      <c r="C60" s="67"/>
      <c r="D60" s="67"/>
      <c r="E60" s="67"/>
      <c r="F60" s="67"/>
      <c r="G60" s="67"/>
      <c r="H60" s="67"/>
      <c r="I60" s="67"/>
      <c r="J60" s="67"/>
    </row>
    <row r="62" spans="1:16" ht="15.75" thickBot="1" x14ac:dyDescent="0.3"/>
    <row r="63" spans="1:16" ht="15.75" thickBot="1" x14ac:dyDescent="0.3">
      <c r="B63" s="166" t="s">
        <v>0</v>
      </c>
      <c r="C63" s="166"/>
      <c r="D63" s="167" t="s">
        <v>1</v>
      </c>
      <c r="E63" s="167"/>
      <c r="F63" s="168" t="s">
        <v>2</v>
      </c>
      <c r="G63" s="168"/>
      <c r="H63" s="169" t="s">
        <v>25</v>
      </c>
      <c r="I63" s="170"/>
      <c r="J63" s="159" t="s">
        <v>3</v>
      </c>
      <c r="K63" s="160"/>
      <c r="L63" s="160"/>
      <c r="M63" s="161"/>
    </row>
    <row r="64" spans="1:16" ht="15.75" thickBot="1" x14ac:dyDescent="0.3">
      <c r="B64" s="32" t="s">
        <v>4</v>
      </c>
      <c r="C64" s="33" t="s">
        <v>5</v>
      </c>
      <c r="D64" s="32" t="s">
        <v>4</v>
      </c>
      <c r="E64" s="34" t="s">
        <v>5</v>
      </c>
      <c r="F64" s="35" t="s">
        <v>4</v>
      </c>
      <c r="G64" s="33" t="s">
        <v>5</v>
      </c>
      <c r="H64" s="32" t="s">
        <v>4</v>
      </c>
      <c r="I64" s="33" t="s">
        <v>5</v>
      </c>
      <c r="J64" s="32" t="s">
        <v>0</v>
      </c>
      <c r="K64" s="36" t="s">
        <v>1</v>
      </c>
      <c r="L64" s="36" t="s">
        <v>2</v>
      </c>
      <c r="M64" s="34" t="s">
        <v>27</v>
      </c>
    </row>
    <row r="65" spans="1:13" x14ac:dyDescent="0.25">
      <c r="A65" s="5" t="s">
        <v>6</v>
      </c>
      <c r="B65" s="6">
        <v>0.21274999999999999</v>
      </c>
      <c r="C65" s="7">
        <v>4.6999999999999999E-4</v>
      </c>
      <c r="D65" s="6">
        <v>0.57399999999999995</v>
      </c>
      <c r="E65" s="8">
        <v>5.8E-4</v>
      </c>
      <c r="F65" s="52">
        <v>0.91777579281587096</v>
      </c>
      <c r="G65" s="7">
        <v>7.11E-3</v>
      </c>
      <c r="H65" s="39">
        <v>44.5</v>
      </c>
      <c r="I65" s="40">
        <v>386.83332999999999</v>
      </c>
      <c r="J65" s="3" t="s">
        <v>7</v>
      </c>
      <c r="K65" s="9" t="s">
        <v>7</v>
      </c>
      <c r="L65" s="9" t="s">
        <v>8</v>
      </c>
      <c r="M65" s="4" t="s">
        <v>8</v>
      </c>
    </row>
    <row r="66" spans="1:13" x14ac:dyDescent="0.25">
      <c r="A66" s="10" t="s">
        <v>9</v>
      </c>
      <c r="B66" s="6">
        <v>0.21384999999999901</v>
      </c>
      <c r="C66" s="7">
        <v>5.6999999999999998E-4</v>
      </c>
      <c r="D66" s="6">
        <v>0.57050000000000001</v>
      </c>
      <c r="E66" s="8">
        <v>8.3000000000000001E-4</v>
      </c>
      <c r="F66" s="52">
        <v>0.90759701446846397</v>
      </c>
      <c r="G66" s="7">
        <v>9.5700000000000004E-3</v>
      </c>
      <c r="H66" s="39">
        <v>47</v>
      </c>
      <c r="I66" s="40">
        <v>562.53332999999998</v>
      </c>
      <c r="J66" s="3" t="s">
        <v>7</v>
      </c>
      <c r="K66" s="9" t="s">
        <v>7</v>
      </c>
      <c r="L66" s="9" t="s">
        <v>8</v>
      </c>
      <c r="M66" s="4" t="s">
        <v>8</v>
      </c>
    </row>
    <row r="67" spans="1:13" x14ac:dyDescent="0.25">
      <c r="A67" s="10" t="s">
        <v>10</v>
      </c>
      <c r="B67" s="6">
        <v>0.21965000000000001</v>
      </c>
      <c r="C67" s="7">
        <v>4.6000000000000001E-4</v>
      </c>
      <c r="D67" s="6">
        <v>0.55799999999999905</v>
      </c>
      <c r="E67" s="8">
        <v>6.7000000000000002E-4</v>
      </c>
      <c r="F67" s="52">
        <v>0.91482274944556696</v>
      </c>
      <c r="G67" s="7">
        <v>6.8500000000000002E-3</v>
      </c>
      <c r="H67" s="39">
        <v>36</v>
      </c>
      <c r="I67" s="40">
        <v>460.47816</v>
      </c>
      <c r="J67" s="3" t="s">
        <v>7</v>
      </c>
      <c r="K67" s="9" t="s">
        <v>7</v>
      </c>
      <c r="L67" s="9" t="s">
        <v>8</v>
      </c>
      <c r="M67" s="31" t="s">
        <v>24</v>
      </c>
    </row>
    <row r="68" spans="1:13" x14ac:dyDescent="0.25">
      <c r="A68" s="10" t="s">
        <v>11</v>
      </c>
      <c r="B68" s="6">
        <v>0.21665000000000001</v>
      </c>
      <c r="C68" s="7">
        <v>6.9999999999999999E-4</v>
      </c>
      <c r="D68" s="6">
        <v>0.5655</v>
      </c>
      <c r="E68" s="8">
        <v>9.3000000000000005E-4</v>
      </c>
      <c r="F68" s="52">
        <v>0.91262296724643099</v>
      </c>
      <c r="G68" s="7">
        <v>7.3000000000000001E-3</v>
      </c>
      <c r="H68" s="39">
        <v>43</v>
      </c>
      <c r="I68" s="40">
        <v>1041.3574699999999</v>
      </c>
      <c r="J68" s="3" t="s">
        <v>7</v>
      </c>
      <c r="K68" s="9" t="s">
        <v>7</v>
      </c>
      <c r="L68" s="9" t="s">
        <v>8</v>
      </c>
      <c r="M68" s="4" t="s">
        <v>8</v>
      </c>
    </row>
    <row r="69" spans="1:13" x14ac:dyDescent="0.25">
      <c r="A69" s="11" t="s">
        <v>12</v>
      </c>
      <c r="B69" s="12">
        <v>0.22409999999999999</v>
      </c>
      <c r="C69" s="13">
        <v>1.7000000000000001E-4</v>
      </c>
      <c r="D69" s="12">
        <v>0.55049999999999999</v>
      </c>
      <c r="E69" s="14">
        <v>4.6000000000000001E-4</v>
      </c>
      <c r="F69" s="55">
        <v>0.91526794130700495</v>
      </c>
      <c r="G69" s="13">
        <v>3.2699999999999999E-3</v>
      </c>
      <c r="H69" s="41">
        <v>80.5</v>
      </c>
      <c r="I69" s="42">
        <v>1578.1379300000001</v>
      </c>
      <c r="J69" s="3" t="s">
        <v>7</v>
      </c>
      <c r="K69" s="9" t="s">
        <v>7</v>
      </c>
      <c r="L69" s="9" t="s">
        <v>7</v>
      </c>
      <c r="M69" s="4" t="s">
        <v>7</v>
      </c>
    </row>
    <row r="70" spans="1:13" x14ac:dyDescent="0.25">
      <c r="A70" s="11" t="s">
        <v>13</v>
      </c>
      <c r="B70" s="12">
        <v>0.22675000000000001</v>
      </c>
      <c r="C70" s="13">
        <v>3.6000000000000002E-4</v>
      </c>
      <c r="D70" s="12">
        <v>0.54549999999999998</v>
      </c>
      <c r="E70" s="14">
        <v>6.3000000000000003E-4</v>
      </c>
      <c r="F70" s="55">
        <v>0.91065644986831196</v>
      </c>
      <c r="G70" s="13">
        <v>3.9399999999999999E-3</v>
      </c>
      <c r="H70" s="41">
        <v>66</v>
      </c>
      <c r="I70" s="42">
        <v>1728.11034</v>
      </c>
      <c r="J70" s="3" t="s">
        <v>7</v>
      </c>
      <c r="K70" s="9" t="s">
        <v>7</v>
      </c>
      <c r="L70" s="9" t="s">
        <v>8</v>
      </c>
      <c r="M70" s="4" t="s">
        <v>7</v>
      </c>
    </row>
    <row r="71" spans="1:13" x14ac:dyDescent="0.25">
      <c r="A71" s="11" t="s">
        <v>14</v>
      </c>
      <c r="B71" s="12">
        <v>0.21015</v>
      </c>
      <c r="C71" s="13">
        <v>3.4000000000000002E-4</v>
      </c>
      <c r="D71" s="12">
        <v>0.57099999999999995</v>
      </c>
      <c r="E71" s="14">
        <v>7.2000000000000005E-4</v>
      </c>
      <c r="F71" s="55">
        <v>0.91482274944556696</v>
      </c>
      <c r="G71" s="13">
        <v>9.3900000000000008E-3</v>
      </c>
      <c r="H71" s="41">
        <v>76.5</v>
      </c>
      <c r="I71" s="42">
        <v>2432.6448300000002</v>
      </c>
      <c r="J71" s="3" t="s">
        <v>7</v>
      </c>
      <c r="K71" s="9" t="s">
        <v>7</v>
      </c>
      <c r="L71" s="9" t="s">
        <v>8</v>
      </c>
      <c r="M71" s="4" t="s">
        <v>7</v>
      </c>
    </row>
    <row r="72" spans="1:13" x14ac:dyDescent="0.25">
      <c r="A72" s="11" t="s">
        <v>15</v>
      </c>
      <c r="B72" s="12">
        <v>0.22065000000000001</v>
      </c>
      <c r="C72" s="13">
        <v>2.7E-4</v>
      </c>
      <c r="D72" s="12">
        <v>0.5575</v>
      </c>
      <c r="E72" s="14">
        <v>6.2E-4</v>
      </c>
      <c r="F72" s="55">
        <v>0.91730095392435596</v>
      </c>
      <c r="G72" s="13">
        <v>4.4099999999999999E-3</v>
      </c>
      <c r="H72" s="41">
        <v>77</v>
      </c>
      <c r="I72" s="42">
        <v>1776.68506</v>
      </c>
      <c r="J72" s="3" t="s">
        <v>7</v>
      </c>
      <c r="K72" s="9" t="s">
        <v>7</v>
      </c>
      <c r="L72" s="9" t="s">
        <v>7</v>
      </c>
      <c r="M72" s="4" t="s">
        <v>7</v>
      </c>
    </row>
    <row r="73" spans="1:13" x14ac:dyDescent="0.25">
      <c r="A73" s="15" t="s">
        <v>16</v>
      </c>
      <c r="B73" s="16">
        <v>0.22405</v>
      </c>
      <c r="C73" s="17">
        <v>2.9999999999999997E-4</v>
      </c>
      <c r="D73" s="16">
        <v>0.55000000000000004</v>
      </c>
      <c r="E73" s="18">
        <v>4.8000000000000001E-4</v>
      </c>
      <c r="F73" s="58">
        <v>0.91374444865627902</v>
      </c>
      <c r="G73" s="17">
        <v>6.0499999999999998E-3</v>
      </c>
      <c r="H73" s="43">
        <v>147</v>
      </c>
      <c r="I73" s="44">
        <v>8008.1333299999997</v>
      </c>
      <c r="J73" s="3" t="s">
        <v>7</v>
      </c>
      <c r="K73" s="9" t="s">
        <v>7</v>
      </c>
      <c r="L73" s="9" t="s">
        <v>8</v>
      </c>
      <c r="M73" s="4" t="s">
        <v>7</v>
      </c>
    </row>
    <row r="74" spans="1:13" x14ac:dyDescent="0.25">
      <c r="A74" s="15" t="s">
        <v>17</v>
      </c>
      <c r="B74" s="16">
        <v>0.22735</v>
      </c>
      <c r="C74" s="17">
        <v>1.7000000000000001E-4</v>
      </c>
      <c r="D74" s="16">
        <v>0.54449999999999998</v>
      </c>
      <c r="E74" s="18">
        <v>6.4000000000000005E-4</v>
      </c>
      <c r="F74" s="58">
        <v>0.91144725171283003</v>
      </c>
      <c r="G74" s="17">
        <v>1.9E-3</v>
      </c>
      <c r="H74" s="43">
        <v>127.5</v>
      </c>
      <c r="I74" s="44">
        <v>3150.3551699999998</v>
      </c>
      <c r="J74" s="3" t="s">
        <v>7</v>
      </c>
      <c r="K74" s="9" t="s">
        <v>7</v>
      </c>
      <c r="L74" s="9" t="s">
        <v>7</v>
      </c>
      <c r="M74" s="4" t="s">
        <v>7</v>
      </c>
    </row>
    <row r="75" spans="1:13" x14ac:dyDescent="0.25">
      <c r="A75" s="15" t="s">
        <v>18</v>
      </c>
      <c r="B75" s="16">
        <v>0.22864999999999999</v>
      </c>
      <c r="C75" s="17">
        <v>1E-4</v>
      </c>
      <c r="D75" s="16">
        <v>0.54200000000000004</v>
      </c>
      <c r="E75" s="18">
        <v>3.8000000000000002E-4</v>
      </c>
      <c r="F75" s="58">
        <v>0.91607260022761305</v>
      </c>
      <c r="G75" s="17">
        <v>1.5299999999999999E-3</v>
      </c>
      <c r="H75" s="43">
        <v>184</v>
      </c>
      <c r="I75" s="44">
        <v>5071.9781599999997</v>
      </c>
      <c r="J75" s="3" t="s">
        <v>7</v>
      </c>
      <c r="K75" s="9" t="s">
        <v>7</v>
      </c>
      <c r="L75" s="9" t="s">
        <v>7</v>
      </c>
      <c r="M75" s="4" t="s">
        <v>7</v>
      </c>
    </row>
    <row r="76" spans="1:13" x14ac:dyDescent="0.25">
      <c r="A76" s="15" t="s">
        <v>19</v>
      </c>
      <c r="B76" s="16">
        <v>0.22450000000000001</v>
      </c>
      <c r="C76" s="17">
        <v>9.0000000000000006E-5</v>
      </c>
      <c r="D76" s="16">
        <v>0.54900000000000004</v>
      </c>
      <c r="E76" s="18">
        <v>3.6000000000000002E-4</v>
      </c>
      <c r="F76" s="58">
        <v>0.914077006873524</v>
      </c>
      <c r="G76" s="17">
        <v>2.5000000000000001E-3</v>
      </c>
      <c r="H76" s="43">
        <v>111.5</v>
      </c>
      <c r="I76" s="44">
        <v>3438.8333299999999</v>
      </c>
      <c r="J76" s="3" t="s">
        <v>7</v>
      </c>
      <c r="K76" s="9" t="s">
        <v>7</v>
      </c>
      <c r="L76" s="9" t="s">
        <v>7</v>
      </c>
      <c r="M76" s="4" t="s">
        <v>7</v>
      </c>
    </row>
    <row r="77" spans="1:13" x14ac:dyDescent="0.25">
      <c r="A77" s="19" t="s">
        <v>20</v>
      </c>
      <c r="B77" s="20">
        <v>0.23874999999999999</v>
      </c>
      <c r="C77" s="21">
        <v>1.0000000000000001E-5</v>
      </c>
      <c r="D77" s="20">
        <v>0.52200000000000002</v>
      </c>
      <c r="E77" s="22">
        <v>4.0000000000000003E-5</v>
      </c>
      <c r="F77" s="61">
        <v>0.90583657537426998</v>
      </c>
      <c r="G77" s="21">
        <v>1.0000000000000001E-5</v>
      </c>
      <c r="H77" s="45">
        <v>948.5</v>
      </c>
      <c r="I77" s="46">
        <v>95802.133329999997</v>
      </c>
      <c r="J77" s="3" t="s">
        <v>8</v>
      </c>
      <c r="K77" s="9" t="s">
        <v>8</v>
      </c>
      <c r="L77" s="9" t="s">
        <v>8</v>
      </c>
      <c r="M77" s="4" t="s">
        <v>7</v>
      </c>
    </row>
    <row r="78" spans="1:13" x14ac:dyDescent="0.25">
      <c r="A78" s="19" t="s">
        <v>21</v>
      </c>
      <c r="B78" s="20">
        <v>0.2389</v>
      </c>
      <c r="C78" s="21">
        <v>1.0000000000000001E-5</v>
      </c>
      <c r="D78" s="20">
        <v>0.52200000000000002</v>
      </c>
      <c r="E78" s="22">
        <v>4.0000000000000003E-5</v>
      </c>
      <c r="F78" s="61">
        <v>0.90583657537426998</v>
      </c>
      <c r="G78" s="21">
        <v>0</v>
      </c>
      <c r="H78" s="45">
        <v>977</v>
      </c>
      <c r="I78" s="46">
        <v>46055.705750000001</v>
      </c>
      <c r="J78" s="3" t="s">
        <v>8</v>
      </c>
      <c r="K78" s="9" t="s">
        <v>8</v>
      </c>
      <c r="L78" s="9" t="s">
        <v>8</v>
      </c>
      <c r="M78" s="4" t="s">
        <v>7</v>
      </c>
    </row>
    <row r="79" spans="1:13" x14ac:dyDescent="0.25">
      <c r="A79" s="19" t="s">
        <v>22</v>
      </c>
      <c r="B79" s="20">
        <v>0.23899999999999999</v>
      </c>
      <c r="C79" s="21">
        <v>1.0000000000000001E-5</v>
      </c>
      <c r="D79" s="20">
        <v>0.52149999999999996</v>
      </c>
      <c r="E79" s="22">
        <v>3.0000000000000001E-5</v>
      </c>
      <c r="F79" s="61">
        <v>0.90577737930091695</v>
      </c>
      <c r="G79" s="21">
        <v>0</v>
      </c>
      <c r="H79" s="45">
        <v>913</v>
      </c>
      <c r="I79" s="46">
        <v>70466.133329999997</v>
      </c>
      <c r="J79" s="3" t="s">
        <v>8</v>
      </c>
      <c r="K79" s="9" t="s">
        <v>8</v>
      </c>
      <c r="L79" s="9" t="s">
        <v>8</v>
      </c>
      <c r="M79" s="4" t="s">
        <v>7</v>
      </c>
    </row>
    <row r="80" spans="1:13" ht="15.75" thickBot="1" x14ac:dyDescent="0.3">
      <c r="A80" s="23" t="s">
        <v>23</v>
      </c>
      <c r="B80" s="24">
        <v>0.24104999999999999</v>
      </c>
      <c r="C80" s="25">
        <v>1.0000000000000001E-5</v>
      </c>
      <c r="D80" s="24">
        <v>0.51749999999999996</v>
      </c>
      <c r="E80" s="26">
        <v>5.0000000000000002E-5</v>
      </c>
      <c r="F80" s="64">
        <v>0.90568554724324402</v>
      </c>
      <c r="G80" s="25">
        <v>0</v>
      </c>
      <c r="H80" s="47">
        <v>953</v>
      </c>
      <c r="I80" s="48">
        <v>72439.909199999995</v>
      </c>
      <c r="J80" s="162" t="s">
        <v>24</v>
      </c>
      <c r="K80" s="163"/>
      <c r="L80" s="163"/>
      <c r="M80" s="29" t="s">
        <v>7</v>
      </c>
    </row>
  </sheetData>
  <mergeCells count="25">
    <mergeCell ref="B2:C2"/>
    <mergeCell ref="D2:E2"/>
    <mergeCell ref="F2:G2"/>
    <mergeCell ref="L19:N19"/>
    <mergeCell ref="J2:K2"/>
    <mergeCell ref="H2:I2"/>
    <mergeCell ref="L2:O2"/>
    <mergeCell ref="B23:C23"/>
    <mergeCell ref="D23:E23"/>
    <mergeCell ref="F23:G23"/>
    <mergeCell ref="J35:K35"/>
    <mergeCell ref="H23:I23"/>
    <mergeCell ref="J23:M23"/>
    <mergeCell ref="J63:M63"/>
    <mergeCell ref="J80:L80"/>
    <mergeCell ref="L42:P42"/>
    <mergeCell ref="B63:C63"/>
    <mergeCell ref="D63:E63"/>
    <mergeCell ref="F63:G63"/>
    <mergeCell ref="H63:I63"/>
    <mergeCell ref="B42:C42"/>
    <mergeCell ref="D42:E42"/>
    <mergeCell ref="F42:G42"/>
    <mergeCell ref="H42:I42"/>
    <mergeCell ref="J42:K42"/>
  </mergeCells>
  <conditionalFormatting sqref="L4:O5 L7:O18 L6:N6">
    <cfRule type="expression" dxfId="45" priority="52">
      <formula>L4="~"</formula>
    </cfRule>
    <cfRule type="expression" dxfId="44" priority="53">
      <formula>L4="-"</formula>
    </cfRule>
  </conditionalFormatting>
  <conditionalFormatting sqref="J36:L36 J25:L25 J27:L34 J26:K26">
    <cfRule type="expression" dxfId="43" priority="54">
      <formula>J25="~"</formula>
    </cfRule>
    <cfRule type="expression" dxfId="42" priority="55">
      <formula>J25="-"</formula>
    </cfRule>
  </conditionalFormatting>
  <conditionalFormatting sqref="L35">
    <cfRule type="expression" dxfId="41" priority="56">
      <formula>L35="~"</formula>
    </cfRule>
    <cfRule type="expression" dxfId="40" priority="57">
      <formula>L35="-"</formula>
    </cfRule>
  </conditionalFormatting>
  <conditionalFormatting sqref="O19">
    <cfRule type="expression" dxfId="39" priority="49">
      <formula>O19="~"</formula>
    </cfRule>
    <cfRule type="expression" dxfId="38" priority="50">
      <formula>O19="-"</formula>
    </cfRule>
  </conditionalFormatting>
  <conditionalFormatting sqref="M25:M26 M28:M36">
    <cfRule type="expression" dxfId="37" priority="47">
      <formula>M25="~"</formula>
    </cfRule>
    <cfRule type="expression" dxfId="36" priority="48">
      <formula>M25="-"</formula>
    </cfRule>
  </conditionalFormatting>
  <conditionalFormatting sqref="L44:M44 L49 L45:L47 N45:O45 L50:O50 L53:N53 L51:M52 L54:M58 O44">
    <cfRule type="expression" dxfId="35" priority="39">
      <formula>L44="~"</formula>
    </cfRule>
    <cfRule type="expression" dxfId="34" priority="40">
      <formula>L44="-"</formula>
    </cfRule>
  </conditionalFormatting>
  <conditionalFormatting sqref="P44:P45 P47:P57">
    <cfRule type="expression" dxfId="33" priority="35">
      <formula>P44="~"</formula>
    </cfRule>
    <cfRule type="expression" dxfId="32" priority="36">
      <formula>P44="-"</formula>
    </cfRule>
  </conditionalFormatting>
  <conditionalFormatting sqref="P59">
    <cfRule type="expression" dxfId="31" priority="33">
      <formula>P59="~"</formula>
    </cfRule>
    <cfRule type="expression" dxfId="30" priority="34">
      <formula>P59="-"</formula>
    </cfRule>
  </conditionalFormatting>
  <conditionalFormatting sqref="O46:P46">
    <cfRule type="expression" dxfId="29" priority="31">
      <formula>O46="~"</formula>
    </cfRule>
    <cfRule type="expression" dxfId="28" priority="32">
      <formula>O46="-"</formula>
    </cfRule>
  </conditionalFormatting>
  <conditionalFormatting sqref="L59">
    <cfRule type="expression" dxfId="27" priority="27">
      <formula>L59="~"</formula>
    </cfRule>
    <cfRule type="expression" dxfId="26" priority="28">
      <formula>L59="-"</formula>
    </cfRule>
  </conditionalFormatting>
  <conditionalFormatting sqref="M45:M47">
    <cfRule type="expression" dxfId="25" priority="25">
      <formula>M45="~"</formula>
    </cfRule>
    <cfRule type="expression" dxfId="24" priority="26">
      <formula>M45="-"</formula>
    </cfRule>
  </conditionalFormatting>
  <conditionalFormatting sqref="M59">
    <cfRule type="expression" dxfId="23" priority="23">
      <formula>M59="~"</formula>
    </cfRule>
    <cfRule type="expression" dxfId="22" priority="24">
      <formula>M59="-"</formula>
    </cfRule>
  </conditionalFormatting>
  <conditionalFormatting sqref="M49">
    <cfRule type="expression" dxfId="21" priority="21">
      <formula>M49="~"</formula>
    </cfRule>
    <cfRule type="expression" dxfId="20" priority="22">
      <formula>M49="-"</formula>
    </cfRule>
  </conditionalFormatting>
  <conditionalFormatting sqref="N46:N47 O47">
    <cfRule type="expression" dxfId="19" priority="19">
      <formula>N46="~"</formula>
    </cfRule>
    <cfRule type="expression" dxfId="18" priority="20">
      <formula>N46="-"</formula>
    </cfRule>
  </conditionalFormatting>
  <conditionalFormatting sqref="N51:O52">
    <cfRule type="expression" dxfId="17" priority="17">
      <formula>N51="~"</formula>
    </cfRule>
    <cfRule type="expression" dxfId="16" priority="18">
      <formula>N51="-"</formula>
    </cfRule>
  </conditionalFormatting>
  <conditionalFormatting sqref="N54:O55">
    <cfRule type="expression" dxfId="15" priority="15">
      <formula>N54="~"</formula>
    </cfRule>
    <cfRule type="expression" dxfId="14" priority="16">
      <formula>N54="-"</formula>
    </cfRule>
  </conditionalFormatting>
  <conditionalFormatting sqref="N56:O57">
    <cfRule type="expression" dxfId="13" priority="13">
      <formula>N56="~"</formula>
    </cfRule>
    <cfRule type="expression" dxfId="12" priority="14">
      <formula>N56="-"</formula>
    </cfRule>
  </conditionalFormatting>
  <conditionalFormatting sqref="N58:O59">
    <cfRule type="expression" dxfId="11" priority="11">
      <formula>N58="~"</formula>
    </cfRule>
    <cfRule type="expression" dxfId="10" priority="12">
      <formula>N58="-"</formula>
    </cfRule>
  </conditionalFormatting>
  <conditionalFormatting sqref="N48:O48">
    <cfRule type="expression" dxfId="9" priority="9">
      <formula>N48="~"</formula>
    </cfRule>
    <cfRule type="expression" dxfId="8" priority="10">
      <formula>N48="-"</formula>
    </cfRule>
  </conditionalFormatting>
  <conditionalFormatting sqref="N44">
    <cfRule type="expression" dxfId="7" priority="7">
      <formula>N44="~"</formula>
    </cfRule>
    <cfRule type="expression" dxfId="6" priority="8">
      <formula>N44="-"</formula>
    </cfRule>
  </conditionalFormatting>
  <conditionalFormatting sqref="O53">
    <cfRule type="expression" dxfId="5" priority="5">
      <formula>O53="~"</formula>
    </cfRule>
    <cfRule type="expression" dxfId="4" priority="6">
      <formula>O53="-"</formula>
    </cfRule>
  </conditionalFormatting>
  <conditionalFormatting sqref="J65:M66 J68:M79 J67:L67">
    <cfRule type="expression" dxfId="3" priority="3">
      <formula>J65="~"</formula>
    </cfRule>
    <cfRule type="expression" dxfId="2" priority="4">
      <formula>J65="-"</formula>
    </cfRule>
  </conditionalFormatting>
  <conditionalFormatting sqref="M80">
    <cfRule type="expression" dxfId="1" priority="1">
      <formula>M80="~"</formula>
    </cfRule>
    <cfRule type="expression" dxfId="0" priority="2">
      <formula>M80="-"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grpahs</vt:lpstr>
      <vt:lpstr>1_run_f</vt:lpstr>
      <vt:lpstr>2_run_e</vt:lpstr>
      <vt:lpstr>3_run_d</vt:lpstr>
      <vt:lpstr>4_run_c</vt:lpstr>
      <vt:lpstr>5_run_b</vt:lpstr>
      <vt:lpstr>new concepts</vt:lpstr>
      <vt:lpstr>6 concepts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2015-06-05T18:19:34Z</dcterms:created>
  <dcterms:modified xsi:type="dcterms:W3CDTF">2020-07-17T08:42:12Z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