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<sst xmlns="http://schemas.openxmlformats.org/spreadsheetml/2006/main" count="1530" uniqueCount="859">
  <si>
    <t> Date </t>
  </si>
  <si>
    <t>Open </t>
  </si>
  <si>
    <t>High </t>
  </si>
  <si>
    <t>Low </t>
  </si>
  <si>
    <t>Close </t>
  </si>
  <si>
    <t>Change (Pips) </t>
  </si>
  <si>
    <t>Change (%)</t>
  </si>
  <si>
    <t>OH diff</t>
  </si>
  <si>
    <t>OL diff</t>
  </si>
  <si>
    <t>OC diff</t>
  </si>
  <si>
    <t>Min</t>
  </si>
  <si>
    <t>Max</t>
  </si>
  <si>
    <t>Sep 30, 2014 23:00 </t>
  </si>
  <si>
    <t>-0.09%</t>
  </si>
  <si>
    <t>-ve_COUNT</t>
  </si>
  <si>
    <t>Sep 30, 2014 22:00 </t>
  </si>
  <si>
    <t>+0.05%</t>
  </si>
  <si>
    <t>+ve_count</t>
  </si>
  <si>
    <t>Sep 30, 2014 21:00 </t>
  </si>
  <si>
    <t>-0.14%</t>
  </si>
  <si>
    <t>total</t>
  </si>
  <si>
    <t>Sep 30, 2014 20:00 </t>
  </si>
  <si>
    <t>+0.12%</t>
  </si>
  <si>
    <t>free hours</t>
  </si>
  <si>
    <t>Sep 30, 2014 19:00 </t>
  </si>
  <si>
    <t>+0.06%</t>
  </si>
  <si>
    <t>Sep 30, 2014 18:00 </t>
  </si>
  <si>
    <t>-0.43%</t>
  </si>
  <si>
    <t>Sep 30, 2014 17:00 </t>
  </si>
  <si>
    <t>-0.35%</t>
  </si>
  <si>
    <t>Sep 30, 2014 16:00 </t>
  </si>
  <si>
    <t>+0.83%</t>
  </si>
  <si>
    <t>Sep 30, 2014 15:00 </t>
  </si>
  <si>
    <t>-0.04%</t>
  </si>
  <si>
    <t>Sep 30, 2014 14:00 </t>
  </si>
  <si>
    <t>-0.02%</t>
  </si>
  <si>
    <t>Sep 30, 2014 13:00 </t>
  </si>
  <si>
    <t>-0.23%</t>
  </si>
  <si>
    <t>Sep 30, 2014 12:00 </t>
  </si>
  <si>
    <t>-0.59%</t>
  </si>
  <si>
    <t>Sep 30, 2014 11:00 </t>
  </si>
  <si>
    <t>+0.08%</t>
  </si>
  <si>
    <t>Sep 30, 2014 10:00 </t>
  </si>
  <si>
    <t>-0.03%</t>
  </si>
  <si>
    <t>Sep 30, 2014 09:00 </t>
  </si>
  <si>
    <t>Sep 30, 2014 08:00 </t>
  </si>
  <si>
    <t>-0.08%</t>
  </si>
  <si>
    <t>Sep 30, 2014 07:00 </t>
  </si>
  <si>
    <t>-0.01%</t>
  </si>
  <si>
    <t>Sep 30, 2014 06:00 </t>
  </si>
  <si>
    <t>+0.01%</t>
  </si>
  <si>
    <t>Sep 30, 2014 05:00 </t>
  </si>
  <si>
    <t>Sep 30, 2014 04:00 </t>
  </si>
  <si>
    <t>+0.02%</t>
  </si>
  <si>
    <t>Sep 30, 2014 03:00 </t>
  </si>
  <si>
    <t>Sep 30, 2014 02:00 </t>
  </si>
  <si>
    <t>+0.09%</t>
  </si>
  <si>
    <t>Sep 30, 2014 01:00 </t>
  </si>
  <si>
    <t>Sep 29, 2014 23:00 </t>
  </si>
  <si>
    <t>Sep 29, 2014 22:00 </t>
  </si>
  <si>
    <t>-0.07%</t>
  </si>
  <si>
    <t>Sep 29, 2014 21:00 </t>
  </si>
  <si>
    <t>Sep 29, 2014 20:00 </t>
  </si>
  <si>
    <t>-0.05%</t>
  </si>
  <si>
    <t>Sep 29, 2014 19:00 </t>
  </si>
  <si>
    <t>+0.07%</t>
  </si>
  <si>
    <t>Sep 29, 2014 18:00 </t>
  </si>
  <si>
    <t>Sep 29, 2014 17:00 </t>
  </si>
  <si>
    <t>Sep 29, 2014 16:00 </t>
  </si>
  <si>
    <t>-0.11%</t>
  </si>
  <si>
    <t>Sep 29, 2014 15:00 </t>
  </si>
  <si>
    <t>-0.20%</t>
  </si>
  <si>
    <t>Sep 29, 2014 14:00 </t>
  </si>
  <si>
    <t>+0.22%</t>
  </si>
  <si>
    <t>Sep 29, 2014 13:00 </t>
  </si>
  <si>
    <t>Sep 29, 2014 12:00 </t>
  </si>
  <si>
    <t>Sep 29, 2014 11:00 </t>
  </si>
  <si>
    <t>Sep 29, 2014 10:00 </t>
  </si>
  <si>
    <t>+0.13%</t>
  </si>
  <si>
    <t>Sep 29, 2014 09:00 </t>
  </si>
  <si>
    <t>+0.19%</t>
  </si>
  <si>
    <t>Sep 29, 2014 08:00 </t>
  </si>
  <si>
    <t>Sep 29, 2014 07:00 </t>
  </si>
  <si>
    <t>Sep 29, 2014 06:00 </t>
  </si>
  <si>
    <t>+0.00%</t>
  </si>
  <si>
    <t>Sep 29, 2014 05:00 </t>
  </si>
  <si>
    <t>Sep 29, 2014 04:00 </t>
  </si>
  <si>
    <t>Sep 29, 2014 03:00 </t>
  </si>
  <si>
    <t>Sep 29, 2014 02:00 </t>
  </si>
  <si>
    <t>Sep 29, 2014 01:00 </t>
  </si>
  <si>
    <t>-0.12%</t>
  </si>
  <si>
    <t>Sep 29, 2014 00:00 </t>
  </si>
  <si>
    <t>Sep 26, 2014 23:00 </t>
  </si>
  <si>
    <t>Sep 26, 2014 22:00 </t>
  </si>
  <si>
    <t>+0.20%</t>
  </si>
  <si>
    <t>Sep 26, 2014 21:00 </t>
  </si>
  <si>
    <t>Sep 26, 2014 20:00 </t>
  </si>
  <si>
    <t>Sep 26, 2014 19:00 </t>
  </si>
  <si>
    <t>Sep 26, 2014 18:00 </t>
  </si>
  <si>
    <t>-0.06%</t>
  </si>
  <si>
    <t>Sep 26, 2014 17:00 </t>
  </si>
  <si>
    <t>+0.04%</t>
  </si>
  <si>
    <t>Sep 26, 2014 16:00 </t>
  </si>
  <si>
    <t>Sep 26, 2014 15:00 </t>
  </si>
  <si>
    <t>-0.31%</t>
  </si>
  <si>
    <t>Sep 26, 2014 14:00 </t>
  </si>
  <si>
    <t>-0.19%</t>
  </si>
  <si>
    <t>Sep 26, 2014 13:00 </t>
  </si>
  <si>
    <t>Sep 26, 2014 12:00 </t>
  </si>
  <si>
    <t>Sep 26, 2014 11:00 </t>
  </si>
  <si>
    <t>Sep 26, 2014 10:00 </t>
  </si>
  <si>
    <t>-0.16%</t>
  </si>
  <si>
    <t>Sep 26, 2014 09:00 </t>
  </si>
  <si>
    <t>+0.31%</t>
  </si>
  <si>
    <t>Sep 26, 2014 08:00 </t>
  </si>
  <si>
    <t>Sep 26, 2014 07:00 </t>
  </si>
  <si>
    <t>Sep 26, 2014 06:00 </t>
  </si>
  <si>
    <t>Sep 26, 2014 05:00 </t>
  </si>
  <si>
    <t>-0.15%</t>
  </si>
  <si>
    <t>Sep 26, 2014 04:00 </t>
  </si>
  <si>
    <t>Sep 26, 2014 03:00 </t>
  </si>
  <si>
    <t>Sep 26, 2014 02:00 </t>
  </si>
  <si>
    <t>Sep 26, 2014 01:00 </t>
  </si>
  <si>
    <t>Sep 25, 2014 23:00 </t>
  </si>
  <si>
    <t>+0.03%</t>
  </si>
  <si>
    <t>Sep 25, 2014 22:00 </t>
  </si>
  <si>
    <t>Sep 25, 2014 21:00 </t>
  </si>
  <si>
    <t>Sep 25, 2014 20:00 </t>
  </si>
  <si>
    <t>Sep 25, 2014 19:00 </t>
  </si>
  <si>
    <t>Sep 25, 2014 18:00 </t>
  </si>
  <si>
    <t>Sep 25, 2014 17:00 </t>
  </si>
  <si>
    <t>+0.50%</t>
  </si>
  <si>
    <t>Sep 25, 2014 16:00 </t>
  </si>
  <si>
    <t>+0.23%</t>
  </si>
  <si>
    <t>Sep 25, 2014 15:00 </t>
  </si>
  <si>
    <t>Sep 25, 2014 14:00 </t>
  </si>
  <si>
    <t>+0.17%</t>
  </si>
  <si>
    <t>Sep 25, 2014 13:00 </t>
  </si>
  <si>
    <t>Sep 25, 2014 12:00 </t>
  </si>
  <si>
    <t>Sep 25, 2014 11:00 </t>
  </si>
  <si>
    <t>Sep 25, 2014 10:00 </t>
  </si>
  <si>
    <t>Sep 25, 2014 09:00 </t>
  </si>
  <si>
    <t>Sep 25, 2014 08:00 </t>
  </si>
  <si>
    <t>Sep 25, 2014 07:00 </t>
  </si>
  <si>
    <t>Sep 25, 2014 06:00 </t>
  </si>
  <si>
    <t>Sep 25, 2014 05:00 </t>
  </si>
  <si>
    <t>Sep 25, 2014 04:00 </t>
  </si>
  <si>
    <t>Sep 25, 2014 03:00 </t>
  </si>
  <si>
    <t>Sep 25, 2014 02:00 </t>
  </si>
  <si>
    <t>Sep 25, 2014 01:00 </t>
  </si>
  <si>
    <t>Sep 24, 2014 23:00 </t>
  </si>
  <si>
    <t>Sep 24, 2014 22:00 </t>
  </si>
  <si>
    <t>Sep 24, 2014 21:00 </t>
  </si>
  <si>
    <t>Sep 24, 2014 20:00 </t>
  </si>
  <si>
    <t>Sep 24, 2014 19:00 </t>
  </si>
  <si>
    <t>Sep 24, 2014 18:00 </t>
  </si>
  <si>
    <t>-0.22%</t>
  </si>
  <si>
    <t>Sep 24, 2014 17:00 </t>
  </si>
  <si>
    <t>+0.18%</t>
  </si>
  <si>
    <t>Sep 24, 2014 16:00 </t>
  </si>
  <si>
    <t>Sep 24, 2014 15:00 </t>
  </si>
  <si>
    <t>Sep 24, 2014 14:00 </t>
  </si>
  <si>
    <t>Sep 24, 2014 13:00 </t>
  </si>
  <si>
    <t>Sep 24, 2014 12:00 </t>
  </si>
  <si>
    <t>Sep 24, 2014 11:00 </t>
  </si>
  <si>
    <t>Sep 24, 2014 10:00 </t>
  </si>
  <si>
    <t>Sep 24, 2014 09:00 </t>
  </si>
  <si>
    <t>Sep 24, 2014 08:00 </t>
  </si>
  <si>
    <t>Sep 24, 2014 07:00 </t>
  </si>
  <si>
    <t>Sep 24, 2014 06:00 </t>
  </si>
  <si>
    <t>Sep 24, 2014 05:00 </t>
  </si>
  <si>
    <t>Sep 24, 2014 04:00 </t>
  </si>
  <si>
    <t>+0.15%</t>
  </si>
  <si>
    <t>Sep 24, 2014 03:00 </t>
  </si>
  <si>
    <t>Sep 24, 2014 02:00 </t>
  </si>
  <si>
    <t>Sep 24, 2014 01:00 </t>
  </si>
  <si>
    <t>Sep 23, 2014 23:00 </t>
  </si>
  <si>
    <t>Sep 23, 2014 22:00 </t>
  </si>
  <si>
    <t>-0.13%</t>
  </si>
  <si>
    <t>Sep 23, 2014 21:00 </t>
  </si>
  <si>
    <t>Sep 23, 2014 20:00 </t>
  </si>
  <si>
    <t>Sep 23, 2014 19:00 </t>
  </si>
  <si>
    <t>Sep 23, 2014 18:00 </t>
  </si>
  <si>
    <t>Sep 23, 2014 17:00 </t>
  </si>
  <si>
    <t>Sep 23, 2014 16:00 </t>
  </si>
  <si>
    <t>-0.32%</t>
  </si>
  <si>
    <t>Sep 23, 2014 15:00 </t>
  </si>
  <si>
    <t>-0.57%</t>
  </si>
  <si>
    <t>Sep 23, 2014 14:00 </t>
  </si>
  <si>
    <t>Sep 23, 2014 13:00 </t>
  </si>
  <si>
    <t>+0.56%</t>
  </si>
  <si>
    <t>Sep 23, 2014 12:00 </t>
  </si>
  <si>
    <t>Sep 23, 2014 11:00 </t>
  </si>
  <si>
    <t>+0.48%</t>
  </si>
  <si>
    <t>Sep 23, 2014 10:00 </t>
  </si>
  <si>
    <t>+0.11%</t>
  </si>
  <si>
    <t>Sep 23, 2014 09:00 </t>
  </si>
  <si>
    <t>-0.21%</t>
  </si>
  <si>
    <t>Sep 23, 2014 08:00 </t>
  </si>
  <si>
    <t>Sep 23, 2014 07:00 </t>
  </si>
  <si>
    <t>+0.10%</t>
  </si>
  <si>
    <t>Sep 23, 2014 06:00 </t>
  </si>
  <si>
    <t>Sep 23, 2014 05:00 </t>
  </si>
  <si>
    <t>Sep 23, 2014 04:00 </t>
  </si>
  <si>
    <t>+0.30%</t>
  </si>
  <si>
    <t>Sep 23, 2014 03:00 </t>
  </si>
  <si>
    <t>Sep 23, 2014 02:00 </t>
  </si>
  <si>
    <t>Sep 23, 2014 01:00 </t>
  </si>
  <si>
    <t>Sep 22, 2014 23:00 </t>
  </si>
  <si>
    <t>Sep 22, 2014 22:00 </t>
  </si>
  <si>
    <t>Sep 22, 2014 21:00 </t>
  </si>
  <si>
    <t>Sep 22, 2014 20:00 </t>
  </si>
  <si>
    <t>Sep 22, 2014 19:00 </t>
  </si>
  <si>
    <t>-0.17%</t>
  </si>
  <si>
    <t>Sep 22, 2014 18:00 </t>
  </si>
  <si>
    <t>+0.46%</t>
  </si>
  <si>
    <t>Sep 22, 2014 17:00 </t>
  </si>
  <si>
    <t>Sep 22, 2014 16:00 </t>
  </si>
  <si>
    <t>Sep 22, 2014 15:00 </t>
  </si>
  <si>
    <t>Sep 22, 2014 14:00 </t>
  </si>
  <si>
    <t>Sep 22, 2014 13:00 </t>
  </si>
  <si>
    <t>Sep 22, 2014 12:00 </t>
  </si>
  <si>
    <t>Sep 22, 2014 11:00 </t>
  </si>
  <si>
    <t>Sep 22, 2014 10:00 </t>
  </si>
  <si>
    <t>Sep 22, 2014 09:00 </t>
  </si>
  <si>
    <t>Sep 22, 2014 08:00 </t>
  </si>
  <si>
    <t>Sep 22, 2014 07:00 </t>
  </si>
  <si>
    <t>Sep 22, 2014 06:00 </t>
  </si>
  <si>
    <t>Sep 22, 2014 05:00 </t>
  </si>
  <si>
    <t>Sep 22, 2014 04:00 </t>
  </si>
  <si>
    <t>-0.44%</t>
  </si>
  <si>
    <t>Sep 22, 2014 03:00 </t>
  </si>
  <si>
    <t>Sep 22, 2014 02:00 </t>
  </si>
  <si>
    <t>Sep 22, 2014 01:00 </t>
  </si>
  <si>
    <t>Sep 19, 2014 23:00 </t>
  </si>
  <si>
    <t>-0.18%</t>
  </si>
  <si>
    <t>Sep 19, 2014 22:00 </t>
  </si>
  <si>
    <t>Sep 19, 2014 21:00 </t>
  </si>
  <si>
    <t>Sep 19, 2014 20:00 </t>
  </si>
  <si>
    <t>Sep 19, 2014 19:00 </t>
  </si>
  <si>
    <t>-0.10%</t>
  </si>
  <si>
    <t>Sep 19, 2014 18:00 </t>
  </si>
  <si>
    <t>Sep 19, 2014 17:00 </t>
  </si>
  <si>
    <t>Sep 19, 2014 16:00 </t>
  </si>
  <si>
    <t>-0.39%</t>
  </si>
  <si>
    <t>Sep 19, 2014 15:00 </t>
  </si>
  <si>
    <t>+0.16%</t>
  </si>
  <si>
    <t>Sep 19, 2014 14:00 </t>
  </si>
  <si>
    <t>Sep 19, 2014 13:00 </t>
  </si>
  <si>
    <t>Sep 19, 2014 12:00 </t>
  </si>
  <si>
    <t>Sep 19, 2014 11:00 </t>
  </si>
  <si>
    <t>Sep 19, 2014 10:00 </t>
  </si>
  <si>
    <t>Sep 19, 2014 09:00 </t>
  </si>
  <si>
    <t>Sep 19, 2014 08:00 </t>
  </si>
  <si>
    <t>Sep 19, 2014 07:00 </t>
  </si>
  <si>
    <t>-0.55%</t>
  </si>
  <si>
    <t>Sep 19, 2014 06:00 </t>
  </si>
  <si>
    <t>+0.40%</t>
  </si>
  <si>
    <t>Sep 19, 2014 05:00 </t>
  </si>
  <si>
    <t>Sep 19, 2014 04:00 </t>
  </si>
  <si>
    <t>Sep 19, 2014 03:00 </t>
  </si>
  <si>
    <t>Sep 19, 2014 02:00 </t>
  </si>
  <si>
    <t>Sep 19, 2014 01:00 </t>
  </si>
  <si>
    <t>Sep 18, 2014 23:00 </t>
  </si>
  <si>
    <t>Sep 18, 2014 22:00 </t>
  </si>
  <si>
    <t>Sep 18, 2014 21:00 </t>
  </si>
  <si>
    <t>Sep 18, 2014 20:00 </t>
  </si>
  <si>
    <t>Sep 18, 2014 19:00 </t>
  </si>
  <si>
    <t>Sep 18, 2014 18:00 </t>
  </si>
  <si>
    <t>Sep 18, 2014 17:00 </t>
  </si>
  <si>
    <t>Sep 18, 2014 16:00 </t>
  </si>
  <si>
    <t>Sep 18, 2014 15:00 </t>
  </si>
  <si>
    <t>Sep 18, 2014 14:00 </t>
  </si>
  <si>
    <t>-0.30%</t>
  </si>
  <si>
    <t>Sep 18, 2014 13:00 </t>
  </si>
  <si>
    <t>Sep 18, 2014 12:00 </t>
  </si>
  <si>
    <t>Sep 18, 2014 11:00 </t>
  </si>
  <si>
    <t>Sep 18, 2014 10:00 </t>
  </si>
  <si>
    <t>Sep 18, 2014 09:00 </t>
  </si>
  <si>
    <t>Sep 18, 2014 08:00 </t>
  </si>
  <si>
    <t>Sep 18, 2014 07:00 </t>
  </si>
  <si>
    <t>Sep 18, 2014 06:00 </t>
  </si>
  <si>
    <t>Sep 18, 2014 05:00 </t>
  </si>
  <si>
    <t>Sep 18, 2014 04:00 </t>
  </si>
  <si>
    <t>Sep 18, 2014 03:00 </t>
  </si>
  <si>
    <t>+0.28%</t>
  </si>
  <si>
    <t>Sep 18, 2014 02:00 </t>
  </si>
  <si>
    <t>Sep 18, 2014 01:00 </t>
  </si>
  <si>
    <t>-0.40%</t>
  </si>
  <si>
    <t>Sep 17, 2014 23:00 </t>
  </si>
  <si>
    <t>Sep 17, 2014 22:00 </t>
  </si>
  <si>
    <t>-0.72%</t>
  </si>
  <si>
    <t>Sep 17, 2014 21:00 </t>
  </si>
  <si>
    <t>-0.48%</t>
  </si>
  <si>
    <t>Sep 17, 2014 20:00 </t>
  </si>
  <si>
    <t>Sep 17, 2014 19:00 </t>
  </si>
  <si>
    <t>Sep 17, 2014 18:00 </t>
  </si>
  <si>
    <t>Sep 17, 2014 17:00 </t>
  </si>
  <si>
    <t>Sep 17, 2014 16:00 </t>
  </si>
  <si>
    <t>Sep 17, 2014 15:00 </t>
  </si>
  <si>
    <t>Sep 17, 2014 14:00 </t>
  </si>
  <si>
    <t>Sep 17, 2014 13:00 </t>
  </si>
  <si>
    <t>Sep 17, 2014 12:00 </t>
  </si>
  <si>
    <t>Sep 17, 2014 11:00 </t>
  </si>
  <si>
    <t>Sep 17, 2014 10:00 </t>
  </si>
  <si>
    <t>-0.28%</t>
  </si>
  <si>
    <t>Sep 17, 2014 09:00 </t>
  </si>
  <si>
    <t>Sep 17, 2014 08:00 </t>
  </si>
  <si>
    <t>Sep 17, 2014 07:00 </t>
  </si>
  <si>
    <t>Sep 17, 2014 06:00 </t>
  </si>
  <si>
    <t>Sep 17, 2014 05:00 </t>
  </si>
  <si>
    <t>Sep 17, 2014 04:00 </t>
  </si>
  <si>
    <t>Sep 17, 2014 03:00 </t>
  </si>
  <si>
    <t>Sep 17, 2014 02:00 </t>
  </si>
  <si>
    <t>Sep 17, 2014 01:00 </t>
  </si>
  <si>
    <t>Sep 16, 2014 23:00 </t>
  </si>
  <si>
    <t>Sep 16, 2014 22:00 </t>
  </si>
  <si>
    <t>Sep 16, 2014 21:00 </t>
  </si>
  <si>
    <t>Sep 16, 2014 20:00 </t>
  </si>
  <si>
    <t>Sep 16, 2014 19:00 </t>
  </si>
  <si>
    <t>Sep 16, 2014 18:00 </t>
  </si>
  <si>
    <t>+0.53%</t>
  </si>
  <si>
    <t>Sep 16, 2014 17:00 </t>
  </si>
  <si>
    <t>Sep 16, 2014 16:00 </t>
  </si>
  <si>
    <t>Sep 16, 2014 15:00 </t>
  </si>
  <si>
    <t>Sep 16, 2014 14:00 </t>
  </si>
  <si>
    <t>Sep 16, 2014 13:00 </t>
  </si>
  <si>
    <t>Sep 16, 2014 12:00 </t>
  </si>
  <si>
    <t>Sep 16, 2014 11:00 </t>
  </si>
  <si>
    <t>Sep 16, 2014 10:00 </t>
  </si>
  <si>
    <t>Sep 16, 2014 09:00 </t>
  </si>
  <si>
    <t>Sep 16, 2014 08:00 </t>
  </si>
  <si>
    <t>Sep 16, 2014 07:00 </t>
  </si>
  <si>
    <t>Sep 16, 2014 06:00 </t>
  </si>
  <si>
    <t>Sep 16, 2014 05:00 </t>
  </si>
  <si>
    <t>Sep 16, 2014 04:00 </t>
  </si>
  <si>
    <t>Sep 16, 2014 03:00 </t>
  </si>
  <si>
    <t>Sep 16, 2014 02:00 </t>
  </si>
  <si>
    <t>Sep 16, 2014 01:00 </t>
  </si>
  <si>
    <t>Sep 15, 2014 23:00 </t>
  </si>
  <si>
    <t>Sep 15, 2014 22:00 </t>
  </si>
  <si>
    <t>Sep 15, 2014 21:00 </t>
  </si>
  <si>
    <t>Sep 15, 2014 20:00 </t>
  </si>
  <si>
    <t>Sep 15, 2014 19:00 </t>
  </si>
  <si>
    <t>Sep 15, 2014 18:00 </t>
  </si>
  <si>
    <t>Sep 15, 2014 17:00 </t>
  </si>
  <si>
    <t>Sep 15, 2014 16:00 </t>
  </si>
  <si>
    <t>Sep 15, 2014 15:00 </t>
  </si>
  <si>
    <t>Sep 15, 2014 14:00 </t>
  </si>
  <si>
    <t>Sep 15, 2014 13:00 </t>
  </si>
  <si>
    <t>Sep 15, 2014 12:00 </t>
  </si>
  <si>
    <t>Sep 15, 2014 11:00 </t>
  </si>
  <si>
    <t>Sep 15, 2014 10:00 </t>
  </si>
  <si>
    <t>Sep 15, 2014 09:00 </t>
  </si>
  <si>
    <t>Sep 15, 2014 08:00 </t>
  </si>
  <si>
    <t>Sep 15, 2014 07:00 </t>
  </si>
  <si>
    <t>Sep 15, 2014 06:00 </t>
  </si>
  <si>
    <t>Sep 15, 2014 05:00 </t>
  </si>
  <si>
    <t>Sep 15, 2014 04:00 </t>
  </si>
  <si>
    <t>+0.26%</t>
  </si>
  <si>
    <t>Sep 15, 2014 03:00 </t>
  </si>
  <si>
    <t>Sep 15, 2014 02:00 </t>
  </si>
  <si>
    <t>Sep 15, 2014 01:00 </t>
  </si>
  <si>
    <t>Sep 12, 2014 23:00 </t>
  </si>
  <si>
    <t>Sep 12, 2014 22:00 </t>
  </si>
  <si>
    <t>Sep 12, 2014 21:00 </t>
  </si>
  <si>
    <t>Sep 12, 2014 20:00 </t>
  </si>
  <si>
    <t>Sep 12, 2014 19:00 </t>
  </si>
  <si>
    <t>Sep 12, 2014 18:00 </t>
  </si>
  <si>
    <t>Sep 12, 2014 17:00 </t>
  </si>
  <si>
    <t>-0.42%</t>
  </si>
  <si>
    <t>Sep 12, 2014 16:00 </t>
  </si>
  <si>
    <t>Sep 12, 2014 15:00 </t>
  </si>
  <si>
    <t>Sep 12, 2014 14:00 </t>
  </si>
  <si>
    <t>Sep 12, 2014 13:00 </t>
  </si>
  <si>
    <t>Sep 12, 2014 12:00 </t>
  </si>
  <si>
    <t>Sep 12, 2014 11:00 </t>
  </si>
  <si>
    <t>Sep 12, 2014 10:00 </t>
  </si>
  <si>
    <t>-0.25%</t>
  </si>
  <si>
    <t>Sep 12, 2014 09:00 </t>
  </si>
  <si>
    <t>Sep 12, 2014 08:00 </t>
  </si>
  <si>
    <t>Sep 12, 2014 07:00 </t>
  </si>
  <si>
    <t>Sep 12, 2014 06:00 </t>
  </si>
  <si>
    <t>Sep 12, 2014 05:00 </t>
  </si>
  <si>
    <t>Sep 12, 2014 04:00 </t>
  </si>
  <si>
    <t>Sep 12, 2014 03:00 </t>
  </si>
  <si>
    <t>Sep 12, 2014 02:00 </t>
  </si>
  <si>
    <t>Sep 12, 2014 01:00 </t>
  </si>
  <si>
    <t>Sep 11, 2014 23:00 </t>
  </si>
  <si>
    <t>Sep 11, 2014 22:00 </t>
  </si>
  <si>
    <t>+0.25%</t>
  </si>
  <si>
    <t>Sep 11, 2014 21:00 </t>
  </si>
  <si>
    <t>Sep 11, 2014 20:00 </t>
  </si>
  <si>
    <t>Sep 11, 2014 19:00 </t>
  </si>
  <si>
    <t>Sep 11, 2014 18:00 </t>
  </si>
  <si>
    <t>Sep 11, 2014 17:00 </t>
  </si>
  <si>
    <t>Sep 11, 2014 16:00 </t>
  </si>
  <si>
    <t>Sep 11, 2014 15:00 </t>
  </si>
  <si>
    <t>Sep 11, 2014 14:00 </t>
  </si>
  <si>
    <t>Sep 11, 2014 13:00 </t>
  </si>
  <si>
    <t>-0.46%</t>
  </si>
  <si>
    <t>Sep 11, 2014 12:00 </t>
  </si>
  <si>
    <t>Sep 11, 2014 11:00 </t>
  </si>
  <si>
    <t>Sep 11, 2014 10:00 </t>
  </si>
  <si>
    <t>Sep 11, 2014 09:00 </t>
  </si>
  <si>
    <t>Sep 11, 2014 08:00 </t>
  </si>
  <si>
    <t>Sep 11, 2014 07:00 </t>
  </si>
  <si>
    <t>Sep 11, 2014 06:00 </t>
  </si>
  <si>
    <t>Sep 11, 2014 05:00 </t>
  </si>
  <si>
    <t>Sep 11, 2014 04:00 </t>
  </si>
  <si>
    <t>Sep 11, 2014 03:00 </t>
  </si>
  <si>
    <t>Sep 11, 2014 02:00 </t>
  </si>
  <si>
    <t>Sep 11, 2014 01:00 </t>
  </si>
  <si>
    <t>Sep 10, 2014 23:00 </t>
  </si>
  <si>
    <t>Sep 10, 2014 22:00 </t>
  </si>
  <si>
    <t>Sep 10, 2014 21:00 </t>
  </si>
  <si>
    <t>Sep 10, 2014 20:00 </t>
  </si>
  <si>
    <t>Sep 10, 2014 19:00 </t>
  </si>
  <si>
    <t>-0.26%</t>
  </si>
  <si>
    <t>Sep 10, 2014 18:00 </t>
  </si>
  <si>
    <t>Sep 10, 2014 17:00 </t>
  </si>
  <si>
    <t>-0.27%</t>
  </si>
  <si>
    <t>Sep 10, 2014 16:00 </t>
  </si>
  <si>
    <t>Sep 10, 2014 15:00 </t>
  </si>
  <si>
    <t>Sep 10, 2014 14:00 </t>
  </si>
  <si>
    <t>-0.33%</t>
  </si>
  <si>
    <t>Sep 10, 2014 13:00 </t>
  </si>
  <si>
    <t>Sep 10, 2014 12:00 </t>
  </si>
  <si>
    <t>Sep 10, 2014 11:00 </t>
  </si>
  <si>
    <t>Sep 10, 2014 10:00 </t>
  </si>
  <si>
    <t>Sep 10, 2014 09:00 </t>
  </si>
  <si>
    <t>Sep 10, 2014 08:00 </t>
  </si>
  <si>
    <t>Sep 10, 2014 07:00 </t>
  </si>
  <si>
    <t>Sep 10, 2014 06:00 </t>
  </si>
  <si>
    <t>Sep 10, 2014 05:00 </t>
  </si>
  <si>
    <t>Sep 10, 2014 04:00 </t>
  </si>
  <si>
    <t>Sep 10, 2014 03:00 </t>
  </si>
  <si>
    <t>Sep 10, 2014 02:00 </t>
  </si>
  <si>
    <t>Sep 10, 2014 01:00 </t>
  </si>
  <si>
    <t>Sep 09, 2014 23:00 </t>
  </si>
  <si>
    <t>Sep 09, 2014 22:00 </t>
  </si>
  <si>
    <t>Sep 09, 2014 21:00 </t>
  </si>
  <si>
    <t>Sep 09, 2014 20:00 </t>
  </si>
  <si>
    <t>Sep 09, 2014 19:00 </t>
  </si>
  <si>
    <t>Sep 09, 2014 18:00 </t>
  </si>
  <si>
    <t>Sep 09, 2014 17:00 </t>
  </si>
  <si>
    <t>Sep 09, 2014 16:00 </t>
  </si>
  <si>
    <t>Sep 09, 2014 15:00 </t>
  </si>
  <si>
    <t>Sep 09, 2014 14:00 </t>
  </si>
  <si>
    <t>Sep 09, 2014 13:00 </t>
  </si>
  <si>
    <t>Sep 09, 2014 12:00 </t>
  </si>
  <si>
    <t>Sep 09, 2014 11:00 </t>
  </si>
  <si>
    <t>Sep 09, 2014 10:00 </t>
  </si>
  <si>
    <t>Sep 09, 2014 09:00 </t>
  </si>
  <si>
    <t>Sep 09, 2014 08:00 </t>
  </si>
  <si>
    <t>Sep 09, 2014 07:00 </t>
  </si>
  <si>
    <t>Sep 09, 2014 06:00 </t>
  </si>
  <si>
    <t>Sep 09, 2014 05:00 </t>
  </si>
  <si>
    <t>Sep 09, 2014 04:00 </t>
  </si>
  <si>
    <t>Sep 09, 2014 03:00 </t>
  </si>
  <si>
    <t>Sep 09, 2014 02:00 </t>
  </si>
  <si>
    <t>Sep 09, 2014 01:00 </t>
  </si>
  <si>
    <t>Sep 08, 2014 23:00 </t>
  </si>
  <si>
    <t>Sep 08, 2014 22:00 </t>
  </si>
  <si>
    <t>Sep 08, 2014 21:00 </t>
  </si>
  <si>
    <t>Sep 08, 2014 20:00 </t>
  </si>
  <si>
    <t>+0.29%</t>
  </si>
  <si>
    <t>Sep 08, 2014 19:00 </t>
  </si>
  <si>
    <t>Sep 08, 2014 18:00 </t>
  </si>
  <si>
    <t>Sep 08, 2014 17:00 </t>
  </si>
  <si>
    <t>Sep 08, 2014 16:00 </t>
  </si>
  <si>
    <t>Sep 08, 2014 15:00 </t>
  </si>
  <si>
    <t>Sep 08, 2014 14:00 </t>
  </si>
  <si>
    <t>Sep 08, 2014 13:00 </t>
  </si>
  <si>
    <t>Sep 08, 2014 12:00 </t>
  </si>
  <si>
    <t>Sep 08, 2014 11:00 </t>
  </si>
  <si>
    <t>Sep 08, 2014 10:00 </t>
  </si>
  <si>
    <t>Sep 08, 2014 09:00 </t>
  </si>
  <si>
    <t>Sep 08, 2014 08:00 </t>
  </si>
  <si>
    <t>Sep 08, 2014 07:00 </t>
  </si>
  <si>
    <t>Sep 08, 2014 06:00 </t>
  </si>
  <si>
    <t>Sep 08, 2014 05:00 </t>
  </si>
  <si>
    <t>Sep 08, 2014 04:00 </t>
  </si>
  <si>
    <t>Sep 08, 2014 03:00 </t>
  </si>
  <si>
    <t>Sep 08, 2014 02:00 </t>
  </si>
  <si>
    <t>Sep 08, 2014 01:00 </t>
  </si>
  <si>
    <t>Sep 05, 2014 23:00 </t>
  </si>
  <si>
    <t>Sep 05, 2014 22:00 </t>
  </si>
  <si>
    <t>Sep 05, 2014 21:00 </t>
  </si>
  <si>
    <t>Sep 05, 2014 20:00 </t>
  </si>
  <si>
    <t>Sep 05, 2014 19:00 </t>
  </si>
  <si>
    <t>Sep 05, 2014 18:00 </t>
  </si>
  <si>
    <t>Sep 05, 2014 17:00 </t>
  </si>
  <si>
    <t>Sep 05, 2014 16:00 </t>
  </si>
  <si>
    <t>Sep 05, 2014 15:00 </t>
  </si>
  <si>
    <t>+0.33%</t>
  </si>
  <si>
    <t>Sep 05, 2014 14:00 </t>
  </si>
  <si>
    <t>Sep 05, 2014 13:00 </t>
  </si>
  <si>
    <t>Sep 05, 2014 12:00 </t>
  </si>
  <si>
    <t>Sep 05, 2014 11:00 </t>
  </si>
  <si>
    <t>Sep 05, 2014 10:00 </t>
  </si>
  <si>
    <t>Sep 05, 2014 09:00 </t>
  </si>
  <si>
    <t>Sep 05, 2014 08:00 </t>
  </si>
  <si>
    <t>Sep 05, 2014 07:00 </t>
  </si>
  <si>
    <t>Sep 05, 2014 06:00 </t>
  </si>
  <si>
    <t>Sep 05, 2014 05:00 </t>
  </si>
  <si>
    <t>Sep 05, 2014 04:00 </t>
  </si>
  <si>
    <t>+0.14%</t>
  </si>
  <si>
    <t>Sep 05, 2014 03:00 </t>
  </si>
  <si>
    <t>Sep 05, 2014 02:00 </t>
  </si>
  <si>
    <t>Sep 05, 2014 01:00 </t>
  </si>
  <si>
    <t>Sep 04, 2014 23:00 </t>
  </si>
  <si>
    <t>Sep 04, 2014 22:00 </t>
  </si>
  <si>
    <t>Sep 04, 2014 21:00 </t>
  </si>
  <si>
    <t>Sep 04, 2014 20:00 </t>
  </si>
  <si>
    <t>Sep 04, 2014 19:00 </t>
  </si>
  <si>
    <t>Sep 04, 2014 18:00 </t>
  </si>
  <si>
    <t>Sep 04, 2014 17:00 </t>
  </si>
  <si>
    <t>Sep 04, 2014 16:00 </t>
  </si>
  <si>
    <t>Sep 04, 2014 15:00 </t>
  </si>
  <si>
    <t>Sep 04, 2014 14:00 </t>
  </si>
  <si>
    <t>Sep 04, 2014 13:00 </t>
  </si>
  <si>
    <t>Sep 04, 2014 12:00 </t>
  </si>
  <si>
    <t>Sep 04, 2014 11:00 </t>
  </si>
  <si>
    <t>Sep 04, 2014 10:00 </t>
  </si>
  <si>
    <t>Sep 04, 2014 09:00 </t>
  </si>
  <si>
    <t>Sep 04, 2014 08:00 </t>
  </si>
  <si>
    <t>Sep 04, 2014 07:00 </t>
  </si>
  <si>
    <t>Sep 04, 2014 06:00 </t>
  </si>
  <si>
    <t>Sep 04, 2014 05:00 </t>
  </si>
  <si>
    <t>Sep 04, 2014 04:00 </t>
  </si>
  <si>
    <t>Sep 04, 2014 03:00 </t>
  </si>
  <si>
    <t>Sep 04, 2014 02:00 </t>
  </si>
  <si>
    <t>Sep 04, 2014 01:00 </t>
  </si>
  <si>
    <t>Sep 03, 2014 23:00 </t>
  </si>
  <si>
    <t>Sep 03, 2014 22:00 </t>
  </si>
  <si>
    <t>Sep 03, 2014 21:00 </t>
  </si>
  <si>
    <t>Sep 03, 2014 20:00 </t>
  </si>
  <si>
    <t>Sep 03, 2014 19:00 </t>
  </si>
  <si>
    <t>Sep 03, 2014 18:00 </t>
  </si>
  <si>
    <t>Sep 03, 2014 17:00 </t>
  </si>
  <si>
    <t>Sep 03, 2014 16:00 </t>
  </si>
  <si>
    <t>Sep 03, 2014 15:00 </t>
  </si>
  <si>
    <t>Sep 03, 2014 14:00 </t>
  </si>
  <si>
    <t>Sep 03, 2014 13:00 </t>
  </si>
  <si>
    <t>Sep 03, 2014 12:00 </t>
  </si>
  <si>
    <t>Sep 03, 2014 11:00 </t>
  </si>
  <si>
    <t>Sep 03, 2014 10:00 </t>
  </si>
  <si>
    <t>Sep 03, 2014 09:00 </t>
  </si>
  <si>
    <t>Sep 03, 2014 08:00 </t>
  </si>
  <si>
    <t>Sep 03, 2014 07:00 </t>
  </si>
  <si>
    <t>Sep 03, 2014 06:00 </t>
  </si>
  <si>
    <t>Sep 03, 2014 05:00 </t>
  </si>
  <si>
    <t>Sep 03, 2014 04:00 </t>
  </si>
  <si>
    <t>Sep 03, 2014 03:00 </t>
  </si>
  <si>
    <t>Sep 03, 2014 02:00 </t>
  </si>
  <si>
    <t>Sep 03, 2014 01:00 </t>
  </si>
  <si>
    <t>Sep 02, 2014 23:00 </t>
  </si>
  <si>
    <t>Sep 02, 2014 22:00 </t>
  </si>
  <si>
    <t>Sep 02, 2014 21:00 </t>
  </si>
  <si>
    <t>Sep 02, 2014 20:00 </t>
  </si>
  <si>
    <t>Sep 02, 2014 19:00 </t>
  </si>
  <si>
    <t>Sep 02, 2014 18:00 </t>
  </si>
  <si>
    <t>Sep 02, 2014 17:00 </t>
  </si>
  <si>
    <t>Sep 02, 2014 16:00 </t>
  </si>
  <si>
    <t>Sep 02, 2014 15:00 </t>
  </si>
  <si>
    <t>Sep 02, 2014 14:00 </t>
  </si>
  <si>
    <t>Sep 02, 2014 13:00 </t>
  </si>
  <si>
    <t>Sep 02, 2014 12:00 </t>
  </si>
  <si>
    <t>Sep 02, 2014 11:00 </t>
  </si>
  <si>
    <t>Sep 02, 2014 10:00 </t>
  </si>
  <si>
    <t>Sep 02, 2014 09:00 </t>
  </si>
  <si>
    <t>-0.52%</t>
  </si>
  <si>
    <t>Sep 02, 2014 08:00 </t>
  </si>
  <si>
    <t>Sep 02, 2014 07:00 </t>
  </si>
  <si>
    <t>Sep 02, 2014 06:00 </t>
  </si>
  <si>
    <t>Sep 02, 2014 05:00 </t>
  </si>
  <si>
    <t>Sep 02, 2014 04:00 </t>
  </si>
  <si>
    <t>Sep 02, 2014 03:00 </t>
  </si>
  <si>
    <t>Sep 02, 2014 02:00 </t>
  </si>
  <si>
    <t>Sep 02, 2014 01:00 </t>
  </si>
  <si>
    <t>Sep 01, 2014 20:00 </t>
  </si>
  <si>
    <t>Sep 01, 2014 19:00 </t>
  </si>
  <si>
    <t>Sep 01, 2014 18:00 </t>
  </si>
  <si>
    <t>Sep 01, 2014 17:00 </t>
  </si>
  <si>
    <t>Sep 01, 2014 16:00 </t>
  </si>
  <si>
    <t>Sep 01, 2014 15:00 </t>
  </si>
  <si>
    <t>Sep 01, 2014 14:00 </t>
  </si>
  <si>
    <t>Sep 01, 2014 13:00 </t>
  </si>
  <si>
    <t>Sep 01, 2014 12:00 </t>
  </si>
  <si>
    <t>Sep 01, 2014 11:00 </t>
  </si>
  <si>
    <t>Sep 01, 2014 10:00 </t>
  </si>
  <si>
    <t>Sep 01, 2014 09:00 </t>
  </si>
  <si>
    <t>Sep 01, 2014 08:00 </t>
  </si>
  <si>
    <t>Sep 01, 2014 07:00 </t>
  </si>
  <si>
    <t>Sep 01, 2014 06:00 </t>
  </si>
  <si>
    <t>Sep 01, 2014 05:00 </t>
  </si>
  <si>
    <t>Sep 01, 2014 04:00 </t>
  </si>
  <si>
    <t>Sep 01, 2014 03:00 </t>
  </si>
  <si>
    <t>Sep 01, 2014 02:00 </t>
  </si>
  <si>
    <t>Sep 01, 2014 01:00 </t>
  </si>
  <si>
    <t>Aug 29, 2014 23:00 </t>
  </si>
  <si>
    <t>Aug 29, 2014 22:00 </t>
  </si>
  <si>
    <t>Aug 29, 2014 21:00 </t>
  </si>
  <si>
    <t>Aug 29, 2014 20:00 </t>
  </si>
  <si>
    <t>Aug 29, 2014 19:00 </t>
  </si>
  <si>
    <t>Aug 29, 2014 18:00 </t>
  </si>
  <si>
    <t>Aug 29, 2014 17:00 </t>
  </si>
  <si>
    <t>Aug 29, 2014 16:00 </t>
  </si>
  <si>
    <t>Aug 29, 2014 15:00 </t>
  </si>
  <si>
    <t>Aug 29, 2014 14:00 </t>
  </si>
  <si>
    <t>Aug 29, 2014 13:00 </t>
  </si>
  <si>
    <t>Aug 29, 2014 12:00 </t>
  </si>
  <si>
    <t>Aug 29, 2014 11:00 </t>
  </si>
  <si>
    <t>Aug 29, 2014 10:00 </t>
  </si>
  <si>
    <t>Aug 29, 2014 09:00 </t>
  </si>
  <si>
    <t>Aug 29, 2014 08:00 </t>
  </si>
  <si>
    <t>Aug 29, 2014 07:00 </t>
  </si>
  <si>
    <t>Aug 29, 2014 06:00 </t>
  </si>
  <si>
    <t>Aug 29, 2014 05:00 </t>
  </si>
  <si>
    <t>Aug 29, 2014 04:00 </t>
  </si>
  <si>
    <t>Aug 29, 2014 03:00 </t>
  </si>
  <si>
    <t>Aug 29, 2014 02:00 </t>
  </si>
  <si>
    <t>Aug 29, 2014 01:00 </t>
  </si>
  <si>
    <t>Aug 28, 2014 23:00 </t>
  </si>
  <si>
    <t>Aug 28, 2014 22:00 </t>
  </si>
  <si>
    <t>Aug 28, 2014 21:00 </t>
  </si>
  <si>
    <t>Aug 28, 2014 20:00 </t>
  </si>
  <si>
    <t>Aug 28, 2014 19:00 </t>
  </si>
  <si>
    <t>Aug 28, 2014 18:00 </t>
  </si>
  <si>
    <t>Aug 28, 2014 17:00 </t>
  </si>
  <si>
    <t>Aug 28, 2014 16:00 </t>
  </si>
  <si>
    <t>Aug 28, 2014 15:00 </t>
  </si>
  <si>
    <t>Aug 28, 2014 14:00 </t>
  </si>
  <si>
    <t>Aug 28, 2014 13:00 </t>
  </si>
  <si>
    <t>Aug 28, 2014 12:00 </t>
  </si>
  <si>
    <t>Aug 28, 2014 11:00 </t>
  </si>
  <si>
    <t>Aug 28, 2014 10:00 </t>
  </si>
  <si>
    <t>Aug 28, 2014 09:00 </t>
  </si>
  <si>
    <t>Aug 28, 2014 08:00 </t>
  </si>
  <si>
    <t>Aug 28, 2014 07:00 </t>
  </si>
  <si>
    <t>Aug 28, 2014 06:00 </t>
  </si>
  <si>
    <t>Aug 28, 2014 05:00 </t>
  </si>
  <si>
    <t>Aug 28, 2014 04:00 </t>
  </si>
  <si>
    <t>Aug 28, 2014 03:00 </t>
  </si>
  <si>
    <t>Aug 28, 2014 02:00 </t>
  </si>
  <si>
    <t>Aug 28, 2014 01:00 </t>
  </si>
  <si>
    <t>Aug 27, 2014 23:00 </t>
  </si>
  <si>
    <t>Aug 27, 2014 22:00 </t>
  </si>
  <si>
    <t>Aug 27, 2014 21:00 </t>
  </si>
  <si>
    <t>Aug 27, 2014 20:00 </t>
  </si>
  <si>
    <t>Aug 27, 2014 19:00 </t>
  </si>
  <si>
    <t>Aug 27, 2014 18:00 </t>
  </si>
  <si>
    <t>Aug 27, 2014 17:00 </t>
  </si>
  <si>
    <t>Aug 27, 2014 16:00 </t>
  </si>
  <si>
    <t>Aug 27, 2014 15:00 </t>
  </si>
  <si>
    <t>Aug 27, 2014 14:00 </t>
  </si>
  <si>
    <t>Aug 27, 2014 13:00 </t>
  </si>
  <si>
    <t>Aug 27, 2014 12:00 </t>
  </si>
  <si>
    <t>Aug 27, 2014 11:00 </t>
  </si>
  <si>
    <t>Aug 27, 2014 10:00 </t>
  </si>
  <si>
    <t>Aug 27, 2014 09:00 </t>
  </si>
  <si>
    <t>Aug 27, 2014 08:00 </t>
  </si>
  <si>
    <t>Aug 27, 2014 07:00 </t>
  </si>
  <si>
    <t>Aug 27, 2014 06:00 </t>
  </si>
  <si>
    <t>Aug 27, 2014 05:00 </t>
  </si>
  <si>
    <t>Aug 27, 2014 04:00 </t>
  </si>
  <si>
    <t>Aug 27, 2014 03:00 </t>
  </si>
  <si>
    <t>Aug 27, 2014 02:00 </t>
  </si>
  <si>
    <t>Aug 27, 2014 01:00 </t>
  </si>
  <si>
    <t>Aug 26, 2014 23:00 </t>
  </si>
  <si>
    <t>Aug 26, 2014 22:00 </t>
  </si>
  <si>
    <t>Aug 26, 2014 21:00 </t>
  </si>
  <si>
    <t>Aug 26, 2014 20:00 </t>
  </si>
  <si>
    <t>Aug 26, 2014 19:00 </t>
  </si>
  <si>
    <t>Aug 26, 2014 18:00 </t>
  </si>
  <si>
    <t>Aug 26, 2014 17:00 </t>
  </si>
  <si>
    <t>Aug 26, 2014 16:00 </t>
  </si>
  <si>
    <t>Aug 26, 2014 15:00 </t>
  </si>
  <si>
    <t>Aug 26, 2014 14:00 </t>
  </si>
  <si>
    <t>Aug 26, 2014 13:00 </t>
  </si>
  <si>
    <t>Aug 26, 2014 12:00 </t>
  </si>
  <si>
    <t>Aug 26, 2014 11:00 </t>
  </si>
  <si>
    <t>Aug 26, 2014 10:00 </t>
  </si>
  <si>
    <t>Aug 26, 2014 09:00 </t>
  </si>
  <si>
    <t>Aug 26, 2014 08:00 </t>
  </si>
  <si>
    <t>Aug 26, 2014 07:00 </t>
  </si>
  <si>
    <t>+0.24%</t>
  </si>
  <si>
    <t>Aug 26, 2014 06:00 </t>
  </si>
  <si>
    <t>Aug 26, 2014 05:00 </t>
  </si>
  <si>
    <t>Aug 26, 2014 04:00 </t>
  </si>
  <si>
    <t>Aug 26, 2014 03:00 </t>
  </si>
  <si>
    <t>Aug 26, 2014 02:00 </t>
  </si>
  <si>
    <t>Aug 26, 2014 01:00 </t>
  </si>
  <si>
    <t>Aug 25, 2014 23:00 </t>
  </si>
  <si>
    <t>Aug 25, 2014 22:00 </t>
  </si>
  <si>
    <t>Aug 25, 2014 21:00 </t>
  </si>
  <si>
    <t>Aug 25, 2014 20:00 </t>
  </si>
  <si>
    <t>Aug 25, 2014 19:00 </t>
  </si>
  <si>
    <t>Aug 25, 2014 18:00 </t>
  </si>
  <si>
    <t>Aug 25, 2014 17:00 </t>
  </si>
  <si>
    <t>Aug 25, 2014 16:00 </t>
  </si>
  <si>
    <t>Aug 25, 2014 15:00 </t>
  </si>
  <si>
    <t>Aug 25, 2014 14:00 </t>
  </si>
  <si>
    <t>Aug 25, 2014 13:00 </t>
  </si>
  <si>
    <t>Aug 25, 2014 12:00 </t>
  </si>
  <si>
    <t>Aug 25, 2014 11:00 </t>
  </si>
  <si>
    <t>Aug 25, 2014 10:00 </t>
  </si>
  <si>
    <t>Aug 25, 2014 09:00 </t>
  </si>
  <si>
    <t>Aug 25, 2014 08:00 </t>
  </si>
  <si>
    <t>Aug 25, 2014 07:00 </t>
  </si>
  <si>
    <t>Aug 25, 2014 06:00 </t>
  </si>
  <si>
    <t>Aug 25, 2014 05:00 </t>
  </si>
  <si>
    <t>Aug 25, 2014 04:00 </t>
  </si>
  <si>
    <t>Aug 25, 2014 03:00 </t>
  </si>
  <si>
    <t>Aug 25, 2014 02:00 </t>
  </si>
  <si>
    <t>Aug 25, 2014 01:00 </t>
  </si>
  <si>
    <t>Aug 22, 2014 23:00 </t>
  </si>
  <si>
    <t>Aug 22, 2014 22:00 </t>
  </si>
  <si>
    <t>Aug 22, 2014 21:00 </t>
  </si>
  <si>
    <t>Aug 22, 2014 20:00 </t>
  </si>
  <si>
    <t>Aug 22, 2014 19:00 </t>
  </si>
  <si>
    <t>Aug 22, 2014 18:00 </t>
  </si>
  <si>
    <t>Aug 22, 2014 17:00 </t>
  </si>
  <si>
    <t>Aug 22, 2014 16:00 </t>
  </si>
  <si>
    <t>Aug 22, 2014 15:00 </t>
  </si>
  <si>
    <t>Aug 22, 2014 14:00 </t>
  </si>
  <si>
    <t>Aug 22, 2014 13:00 </t>
  </si>
  <si>
    <t>Aug 22, 2014 12:00 </t>
  </si>
  <si>
    <t>Aug 22, 2014 11:00 </t>
  </si>
  <si>
    <t>Aug 22, 2014 10:00 </t>
  </si>
  <si>
    <t>Aug 22, 2014 09:00 </t>
  </si>
  <si>
    <t>Aug 22, 2014 08:00 </t>
  </si>
  <si>
    <t>Aug 22, 2014 07:00 </t>
  </si>
  <si>
    <t>Aug 22, 2014 06:00 </t>
  </si>
  <si>
    <t>Aug 22, 2014 05:00 </t>
  </si>
  <si>
    <t>Aug 22, 2014 04:00 </t>
  </si>
  <si>
    <t>Aug 22, 2014 03:00 </t>
  </si>
  <si>
    <t>Aug 22, 2014 02:00 </t>
  </si>
  <si>
    <t>Aug 22, 2014 01:00 </t>
  </si>
  <si>
    <t>Aug 21, 2014 23:00 </t>
  </si>
  <si>
    <t>Aug 21, 2014 22:00 </t>
  </si>
  <si>
    <t>Aug 21, 2014 21:00 </t>
  </si>
  <si>
    <t>Aug 21, 2014 20:00 </t>
  </si>
  <si>
    <t>Aug 21, 2014 19:00 </t>
  </si>
  <si>
    <t>Aug 21, 2014 18:00 </t>
  </si>
  <si>
    <t>Aug 21, 2014 17:00 </t>
  </si>
  <si>
    <t>Aug 21, 2014 16:00 </t>
  </si>
  <si>
    <t>Aug 21, 2014 15:00 </t>
  </si>
  <si>
    <t>Aug 21, 2014 14:00 </t>
  </si>
  <si>
    <t>Aug 21, 2014 13:00 </t>
  </si>
  <si>
    <t>Aug 21, 2014 12:00 </t>
  </si>
  <si>
    <t>Aug 21, 2014 11:00 </t>
  </si>
  <si>
    <t>Aug 21, 2014 10:00 </t>
  </si>
  <si>
    <t>Aug 21, 2014 09:00 </t>
  </si>
  <si>
    <t>-0.53%</t>
  </si>
  <si>
    <t>Aug 21, 2014 08:00 </t>
  </si>
  <si>
    <t>Aug 21, 2014 07:00 </t>
  </si>
  <si>
    <t>Aug 21, 2014 06:00 </t>
  </si>
  <si>
    <t>Aug 21, 2014 05:00 </t>
  </si>
  <si>
    <t>Aug 21, 2014 04:00 </t>
  </si>
  <si>
    <t>Aug 21, 2014 03:00 </t>
  </si>
  <si>
    <t>Aug 21, 2014 02:00 </t>
  </si>
  <si>
    <t>Aug 21, 2014 01:00 </t>
  </si>
  <si>
    <t>Aug 20, 2014 23:00 </t>
  </si>
  <si>
    <t>Aug 20, 2014 22:00 </t>
  </si>
  <si>
    <t>Aug 20, 2014 21:00 </t>
  </si>
  <si>
    <t>-0.36%</t>
  </si>
  <si>
    <t>Aug 20, 2014 20:00 </t>
  </si>
  <si>
    <t>Aug 20, 2014 19:00 </t>
  </si>
  <si>
    <t>Aug 20, 2014 18:00 </t>
  </si>
  <si>
    <t>Aug 20, 2014 17:00 </t>
  </si>
  <si>
    <t>Aug 20, 2014 16:00 </t>
  </si>
  <si>
    <t>Aug 20, 2014 15:00 </t>
  </si>
  <si>
    <t>Aug 20, 2014 14:00 </t>
  </si>
  <si>
    <t>Aug 20, 2014 13:00 </t>
  </si>
  <si>
    <t>Aug 20, 2014 12:00 </t>
  </si>
  <si>
    <t>Aug 20, 2014 11:00 </t>
  </si>
  <si>
    <t>Aug 20, 2014 10:00 </t>
  </si>
  <si>
    <t>Aug 20, 2014 09:00 </t>
  </si>
  <si>
    <t>Aug 20, 2014 08:00 </t>
  </si>
  <si>
    <t>Aug 20, 2014 07:00 </t>
  </si>
  <si>
    <t>Aug 20, 2014 06:00 </t>
  </si>
  <si>
    <t>Aug 20, 2014 05:00 </t>
  </si>
  <si>
    <t>Aug 20, 2014 04:00 </t>
  </si>
  <si>
    <t>Aug 20, 2014 03:00 </t>
  </si>
  <si>
    <t>Aug 20, 2014 02:00 </t>
  </si>
  <si>
    <t>Aug 20, 2014 01:00 </t>
  </si>
  <si>
    <t>Aug 19, 2014 23:00 </t>
  </si>
  <si>
    <t>Aug 19, 2014 22:00 </t>
  </si>
  <si>
    <t>Aug 19, 2014 21:00 </t>
  </si>
  <si>
    <t>Aug 19, 2014 20:00 </t>
  </si>
  <si>
    <t>Aug 19, 2014 19:00 </t>
  </si>
  <si>
    <t>Aug 19, 2014 18:00 </t>
  </si>
  <si>
    <t>Aug 19, 2014 17:00 </t>
  </si>
  <si>
    <t>Aug 19, 2014 16:00 </t>
  </si>
  <si>
    <t>Aug 19, 2014 15:00 </t>
  </si>
  <si>
    <t>Aug 19, 2014 14:00 </t>
  </si>
  <si>
    <t>Aug 19, 2014 13:00 </t>
  </si>
  <si>
    <t>Aug 19, 2014 12:00 </t>
  </si>
  <si>
    <t>Aug 19, 2014 11:00 </t>
  </si>
  <si>
    <t>Aug 19, 2014 10:00 </t>
  </si>
  <si>
    <t>Aug 19, 2014 09:00 </t>
  </si>
  <si>
    <t>Aug 19, 2014 08:00 </t>
  </si>
  <si>
    <t>Aug 19, 2014 07:00 </t>
  </si>
  <si>
    <t>Aug 19, 2014 06:00 </t>
  </si>
  <si>
    <t>Aug 19, 2014 05:00 </t>
  </si>
  <si>
    <t>Aug 19, 2014 04:00 </t>
  </si>
  <si>
    <t>Aug 19, 2014 03:00 </t>
  </si>
  <si>
    <t>Aug 19, 2014 02:00 </t>
  </si>
  <si>
    <t>Aug 19, 2014 01:00 </t>
  </si>
  <si>
    <t>Aug 18, 2014 23:00 </t>
  </si>
  <si>
    <t>Aug 18, 2014 22:00 </t>
  </si>
  <si>
    <t>Aug 18, 2014 21:00 </t>
  </si>
  <si>
    <t>Aug 18, 2014 20:00 </t>
  </si>
  <si>
    <t>Aug 18, 2014 19:00 </t>
  </si>
  <si>
    <t>Aug 18, 2014 18:00 </t>
  </si>
  <si>
    <t>Aug 18, 2014 17:00 </t>
  </si>
  <si>
    <t>Aug 18, 2014 16:00 </t>
  </si>
  <si>
    <t>Aug 18, 2014 15:00 </t>
  </si>
  <si>
    <t>Aug 18, 2014 14:00 </t>
  </si>
  <si>
    <t>Aug 18, 2014 13:00 </t>
  </si>
  <si>
    <t>Aug 18, 2014 12:00 </t>
  </si>
  <si>
    <t>Aug 18, 2014 11:00 </t>
  </si>
  <si>
    <t>Aug 18, 2014 10:00 </t>
  </si>
  <si>
    <t>Aug 18, 2014 09:00 </t>
  </si>
  <si>
    <t>Aug 18, 2014 08:00 </t>
  </si>
  <si>
    <t>Aug 18, 2014 07:00 </t>
  </si>
  <si>
    <t>Aug 18, 2014 06:00 </t>
  </si>
  <si>
    <t>Aug 18, 2014 05:00 </t>
  </si>
  <si>
    <t>Aug 18, 2014 04:00 </t>
  </si>
  <si>
    <t>Aug 18, 2014 03:00 </t>
  </si>
  <si>
    <t>Aug 18, 2014 02:00 </t>
  </si>
  <si>
    <t>Aug 18, 2014 01:00 </t>
  </si>
  <si>
    <t>Aug 15, 2014 23:00 </t>
  </si>
  <si>
    <t>Aug 15, 2014 22:00 </t>
  </si>
  <si>
    <t>Aug 15, 2014 21:00 </t>
  </si>
  <si>
    <t>Aug 15, 2014 20:00 </t>
  </si>
  <si>
    <t>Aug 15, 2014 19:00 </t>
  </si>
  <si>
    <t>Aug 15, 2014 18:00 </t>
  </si>
  <si>
    <t>Aug 15, 2014 17:00 </t>
  </si>
  <si>
    <t>+0.54%</t>
  </si>
  <si>
    <t>Aug 15, 2014 16:00 </t>
  </si>
  <si>
    <t>Aug 15, 2014 15:00 </t>
  </si>
  <si>
    <t>-1.00%</t>
  </si>
  <si>
    <t>Aug 15, 2014 14:00 </t>
  </si>
  <si>
    <t>Aug 15, 2014 13:00 </t>
  </si>
  <si>
    <t>Aug 15, 2014 12:00 </t>
  </si>
  <si>
    <t>Aug 15, 2014 11:00 </t>
  </si>
  <si>
    <t>Aug 15, 2014 10:00 </t>
  </si>
  <si>
    <t>Aug 15, 2014 09:00 </t>
  </si>
  <si>
    <t>Aug 15, 2014 08:00 </t>
  </si>
  <si>
    <t>Aug 15, 2014 07:00 </t>
  </si>
  <si>
    <t>Aug 15, 2014 06:00 </t>
  </si>
  <si>
    <t>Aug 15, 2014 05:00 </t>
  </si>
  <si>
    <t>Aug 15, 2014 04:00 </t>
  </si>
  <si>
    <t>Aug 15, 2014 03:00 </t>
  </si>
  <si>
    <t>Aug 15, 2014 02:00 </t>
  </si>
  <si>
    <t>Aug 15, 2014 01:00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</si>
</sst>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Q7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8" min="8" style="0" width="7.12755102040816"/>
    <col collapsed="false" hidden="false" max="9" min="9" style="0" width="6.71428571428571"/>
    <col collapsed="false" hidden="false" max="10" min="10" style="0" width="7.12755102040816"/>
    <col collapsed="false" hidden="false" max="11" min="11" style="0" width="12.8265306122449"/>
    <col collapsed="false" hidden="false" max="12" min="12" style="0" width="12.6785714285714"/>
    <col collapsed="false" hidden="false" max="13" min="13" style="0" width="5.5969387755102"/>
    <col collapsed="false" hidden="false" max="14" min="14" style="0" width="4.06632653061225"/>
    <col collapsed="false" hidden="false" max="15" min="15" style="0" width="9.62755102040816"/>
    <col collapsed="false" hidden="false" max="17" min="16" style="0" width="4.47959183673469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n">
        <v>5</v>
      </c>
      <c r="N1" s="0" t="n">
        <v>0.6</v>
      </c>
      <c r="O1" s="0" t="n">
        <v>1.5</v>
      </c>
      <c r="Q1" s="0" t="n">
        <v>757</v>
      </c>
    </row>
    <row r="2" customFormat="false" ht="12.8" hidden="false" customHeight="false" outlineLevel="0" collapsed="false">
      <c r="A2" s="1" t="s">
        <v>12</v>
      </c>
      <c r="B2" s="0" t="n">
        <v>1208.91</v>
      </c>
      <c r="C2" s="0" t="n">
        <v>1209.36</v>
      </c>
      <c r="D2" s="0" t="n">
        <v>1207.84</v>
      </c>
      <c r="E2" s="0" t="n">
        <v>1207.84</v>
      </c>
      <c r="F2" s="0" t="n">
        <v>-10.7</v>
      </c>
      <c r="G2" s="1" t="s">
        <v>13</v>
      </c>
      <c r="H2" s="0" t="n">
        <f aca="false">C2 - B2</f>
        <v>0.449999999999818</v>
      </c>
      <c r="I2" s="0" t="n">
        <f aca="false"> B2 - D2</f>
        <v>1.07000000000016</v>
      </c>
      <c r="J2" s="0" t="n">
        <f aca="false"> E2 - B2</f>
        <v>-1.07000000000016</v>
      </c>
      <c r="K2" s="0" t="n">
        <f aca="false">IF(H2&gt;I2, I2, H2)</f>
        <v>0.449999999999818</v>
      </c>
      <c r="L2" s="0" t="n">
        <f aca="false">IF(H2&gt;I2,H2,I2)</f>
        <v>1.07000000000016</v>
      </c>
      <c r="M2" s="0" t="n">
        <f aca="false">IF(L2 &gt; $M$1, L2 - ($M$1 + $N$1), 0)</f>
        <v>0</v>
      </c>
      <c r="N2" s="0" t="n">
        <f aca="false">IF(M2 = 0, 0, IF(M2 &gt; $O$1, 1, -1))</f>
        <v>0</v>
      </c>
      <c r="O2" s="0" t="s">
        <v>14</v>
      </c>
      <c r="P2" s="0" t="n">
        <f aca="false">COUNTIF(N2:N758, -1)</f>
        <v>22</v>
      </c>
    </row>
    <row r="3" customFormat="false" ht="12.8" hidden="false" customHeight="false" outlineLevel="0" collapsed="false">
      <c r="A3" s="1" t="s">
        <v>15</v>
      </c>
      <c r="B3" s="0" t="n">
        <v>1208.35</v>
      </c>
      <c r="C3" s="0" t="n">
        <v>1209.98</v>
      </c>
      <c r="D3" s="0" t="n">
        <v>1207.29</v>
      </c>
      <c r="E3" s="0" t="n">
        <v>1208.91</v>
      </c>
      <c r="F3" s="0" t="n">
        <v>5.6</v>
      </c>
      <c r="G3" s="1" t="s">
        <v>16</v>
      </c>
      <c r="H3" s="0" t="n">
        <f aca="false">C3 - B3</f>
        <v>1.63000000000011</v>
      </c>
      <c r="I3" s="0" t="n">
        <f aca="false"> B3 - D3</f>
        <v>1.05999999999995</v>
      </c>
      <c r="J3" s="0" t="n">
        <f aca="false"> E3 - B3</f>
        <v>0.560000000000173</v>
      </c>
      <c r="K3" s="0" t="n">
        <f aca="false">IF(H3&gt;I3, I3, H3)</f>
        <v>1.05999999999995</v>
      </c>
      <c r="L3" s="0" t="n">
        <f aca="false">IF(H3&gt;I3,H3,I3)</f>
        <v>1.63000000000011</v>
      </c>
      <c r="M3" s="0" t="n">
        <f aca="false">IF(L3 &gt; $M$1, L3 - ($M$1 + $N$1), 0)</f>
        <v>0</v>
      </c>
      <c r="N3" s="0" t="n">
        <f aca="false">IF(M3 = 0, 0, IF(M3 &gt; $O$1, 1, -1))</f>
        <v>0</v>
      </c>
      <c r="O3" s="0" t="s">
        <v>17</v>
      </c>
      <c r="P3" s="0" t="n">
        <f aca="false">COUNTIF(N2:N758, 1)</f>
        <v>22</v>
      </c>
    </row>
    <row r="4" customFormat="false" ht="12.8" hidden="false" customHeight="false" outlineLevel="0" collapsed="false">
      <c r="A4" s="1" t="s">
        <v>18</v>
      </c>
      <c r="B4" s="0" t="n">
        <v>1210.04</v>
      </c>
      <c r="C4" s="0" t="n">
        <v>1210.47</v>
      </c>
      <c r="D4" s="0" t="n">
        <v>1207.99</v>
      </c>
      <c r="E4" s="0" t="n">
        <v>1208.29</v>
      </c>
      <c r="F4" s="0" t="n">
        <v>-17.5</v>
      </c>
      <c r="G4" s="1" t="s">
        <v>19</v>
      </c>
      <c r="H4" s="0" t="n">
        <f aca="false">C4 - B4</f>
        <v>0.430000000000064</v>
      </c>
      <c r="I4" s="0" t="n">
        <f aca="false"> B4 - D4</f>
        <v>2.04999999999995</v>
      </c>
      <c r="J4" s="0" t="n">
        <f aca="false"> E4 - B4</f>
        <v>-1.75</v>
      </c>
      <c r="K4" s="0" t="n">
        <f aca="false">IF(H4&gt;I4, I4, H4)</f>
        <v>0.430000000000064</v>
      </c>
      <c r="L4" s="0" t="n">
        <f aca="false">IF(H4&gt;I4,H4,I4)</f>
        <v>2.04999999999995</v>
      </c>
      <c r="M4" s="0" t="n">
        <f aca="false">IF(L4 &gt; $M$1, L4 - ($M$1 + $N$1), 0)</f>
        <v>0</v>
      </c>
      <c r="N4" s="0" t="n">
        <f aca="false">IF(M4 = 0, 0, IF(M4 &gt; $O$1, 1, -1))</f>
        <v>0</v>
      </c>
      <c r="O4" s="0" t="s">
        <v>20</v>
      </c>
      <c r="P4" s="0" t="n">
        <f aca="false">SUM(P2:P3)</f>
        <v>44</v>
      </c>
    </row>
    <row r="5" customFormat="false" ht="12.8" hidden="false" customHeight="false" outlineLevel="0" collapsed="false">
      <c r="A5" s="1" t="s">
        <v>21</v>
      </c>
      <c r="B5" s="0" t="n">
        <v>1208.52</v>
      </c>
      <c r="C5" s="0" t="n">
        <v>1211.74</v>
      </c>
      <c r="D5" s="0" t="n">
        <v>1207.76</v>
      </c>
      <c r="E5" s="0" t="n">
        <v>1209.99</v>
      </c>
      <c r="F5" s="0" t="n">
        <v>14.7</v>
      </c>
      <c r="G5" s="1" t="s">
        <v>22</v>
      </c>
      <c r="H5" s="0" t="n">
        <f aca="false">C5 - B5</f>
        <v>3.22000000000003</v>
      </c>
      <c r="I5" s="0" t="n">
        <f aca="false"> B5 - D5</f>
        <v>0.759999999999991</v>
      </c>
      <c r="J5" s="0" t="n">
        <f aca="false"> E5 - B5</f>
        <v>1.47000000000003</v>
      </c>
      <c r="K5" s="0" t="n">
        <f aca="false">IF(H5&gt;I5, I5, H5)</f>
        <v>0.759999999999991</v>
      </c>
      <c r="L5" s="0" t="n">
        <f aca="false">IF(H5&gt;I5,H5,I5)</f>
        <v>3.22000000000003</v>
      </c>
      <c r="M5" s="0" t="n">
        <f aca="false">IF(L5 &gt; $M$1, L5 - ($M$1 + $N$1), 0)</f>
        <v>0</v>
      </c>
      <c r="N5" s="0" t="n">
        <f aca="false">IF(M5 = 0, 0, IF(M5 &gt; $O$1, 1, -1))</f>
        <v>0</v>
      </c>
      <c r="O5" s="0" t="s">
        <v>23</v>
      </c>
      <c r="P5" s="0" t="n">
        <f aca="false">Q1 - P4</f>
        <v>713</v>
      </c>
    </row>
    <row r="6" customFormat="false" ht="12.8" hidden="false" customHeight="false" outlineLevel="0" collapsed="false">
      <c r="A6" s="1" t="s">
        <v>24</v>
      </c>
      <c r="B6" s="0" t="n">
        <v>1207.79</v>
      </c>
      <c r="C6" s="0" t="n">
        <v>1208.94</v>
      </c>
      <c r="D6" s="0" t="n">
        <v>1204.79</v>
      </c>
      <c r="E6" s="0" t="n">
        <v>1208.54</v>
      </c>
      <c r="F6" s="0" t="n">
        <v>7.5</v>
      </c>
      <c r="G6" s="1" t="s">
        <v>25</v>
      </c>
      <c r="H6" s="0" t="n">
        <f aca="false">C6 - B6</f>
        <v>1.15000000000009</v>
      </c>
      <c r="I6" s="0" t="n">
        <f aca="false"> B6 - D6</f>
        <v>3</v>
      </c>
      <c r="J6" s="0" t="n">
        <f aca="false"> E6 - B6</f>
        <v>0.75</v>
      </c>
      <c r="K6" s="0" t="n">
        <f aca="false">IF(H6&gt;I6, I6, H6)</f>
        <v>1.15000000000009</v>
      </c>
      <c r="L6" s="0" t="n">
        <f aca="false">IF(H6&gt;I6,H6,I6)</f>
        <v>3</v>
      </c>
      <c r="M6" s="0" t="n">
        <f aca="false">IF(L6 &gt; $M$1, L6 - ($M$1 + $N$1), 0)</f>
        <v>0</v>
      </c>
      <c r="N6" s="0" t="n">
        <f aca="false">IF(M6 = 0, 0, IF(M6 &gt; $O$1, 1, -1))</f>
        <v>0</v>
      </c>
    </row>
    <row r="7" customFormat="false" ht="12.8" hidden="false" customHeight="false" outlineLevel="0" collapsed="false">
      <c r="A7" s="1" t="s">
        <v>26</v>
      </c>
      <c r="B7" s="0" t="n">
        <v>1212.94</v>
      </c>
      <c r="C7" s="0" t="n">
        <v>1213.04</v>
      </c>
      <c r="D7" s="0" t="n">
        <v>1206.78</v>
      </c>
      <c r="E7" s="0" t="n">
        <v>1207.79</v>
      </c>
      <c r="F7" s="0" t="n">
        <v>-51.5</v>
      </c>
      <c r="G7" s="1" t="s">
        <v>27</v>
      </c>
      <c r="H7" s="0" t="n">
        <f aca="false">C7 - B7</f>
        <v>0.0999999999999091</v>
      </c>
      <c r="I7" s="0" t="n">
        <f aca="false"> B7 - D7</f>
        <v>6.16000000000008</v>
      </c>
      <c r="J7" s="0" t="n">
        <f aca="false"> E7 - B7</f>
        <v>-5.15000000000009</v>
      </c>
      <c r="K7" s="0" t="n">
        <f aca="false">IF(H7&gt;I7, I7, H7)</f>
        <v>0.0999999999999091</v>
      </c>
      <c r="L7" s="0" t="n">
        <f aca="false">IF(H7&gt;I7,H7,I7)</f>
        <v>6.16000000000008</v>
      </c>
      <c r="M7" s="0" t="n">
        <f aca="false">IF(L7 &gt; $M$1, L7 - ($M$1 + $N$1), 0)</f>
        <v>0.560000000000082</v>
      </c>
      <c r="N7" s="0" t="n">
        <f aca="false">IF(M7 = 0, 0, IF(M7 &gt; $O$1, 1, -1))</f>
        <v>-1</v>
      </c>
    </row>
    <row r="8" customFormat="false" ht="12.8" hidden="false" customHeight="false" outlineLevel="0" collapsed="false">
      <c r="A8" s="1" t="s">
        <v>28</v>
      </c>
      <c r="B8" s="0" t="n">
        <v>1217.19</v>
      </c>
      <c r="C8" s="0" t="n">
        <v>1218.27</v>
      </c>
      <c r="D8" s="0" t="n">
        <v>1211.79</v>
      </c>
      <c r="E8" s="0" t="n">
        <v>1212.94</v>
      </c>
      <c r="F8" s="0" t="n">
        <v>-42.5</v>
      </c>
      <c r="G8" s="1" t="s">
        <v>29</v>
      </c>
      <c r="H8" s="0" t="n">
        <f aca="false">C8 - B8</f>
        <v>1.07999999999993</v>
      </c>
      <c r="I8" s="0" t="n">
        <f aca="false"> B8 - D8</f>
        <v>5.40000000000009</v>
      </c>
      <c r="J8" s="0" t="n">
        <f aca="false"> E8 - B8</f>
        <v>-4.25</v>
      </c>
      <c r="K8" s="0" t="n">
        <f aca="false">IF(H8&gt;I8, I8, H8)</f>
        <v>1.07999999999993</v>
      </c>
      <c r="L8" s="0" t="n">
        <f aca="false">IF(H8&gt;I8,H8,I8)</f>
        <v>5.40000000000009</v>
      </c>
      <c r="M8" s="0" t="n">
        <f aca="false">IF(L8 &gt; $M$1, L8 - ($M$1 + $N$1), 0)</f>
        <v>-0.199999999999909</v>
      </c>
      <c r="N8" s="0" t="n">
        <f aca="false">IF(M8 = 0, 0, IF(M8 &gt; $O$1, 1, -1))</f>
        <v>-1</v>
      </c>
    </row>
    <row r="9" customFormat="false" ht="12.8" hidden="false" customHeight="false" outlineLevel="0" collapsed="false">
      <c r="A9" s="1" t="s">
        <v>30</v>
      </c>
      <c r="B9" s="0" t="n">
        <v>1206.3</v>
      </c>
      <c r="C9" s="0" t="n">
        <v>1220.09</v>
      </c>
      <c r="D9" s="0" t="n">
        <v>1205.69</v>
      </c>
      <c r="E9" s="0" t="n">
        <v>1216.44</v>
      </c>
      <c r="F9" s="0" t="n">
        <v>101.4</v>
      </c>
      <c r="G9" s="1" t="s">
        <v>31</v>
      </c>
      <c r="H9" s="0" t="n">
        <f aca="false">C9 - B9</f>
        <v>13.79</v>
      </c>
      <c r="I9" s="0" t="n">
        <f aca="false"> B9 - D9</f>
        <v>0.6099999999999</v>
      </c>
      <c r="J9" s="0" t="n">
        <f aca="false"> E9 - B9</f>
        <v>10.1400000000001</v>
      </c>
      <c r="K9" s="0" t="n">
        <f aca="false">IF(H9&gt;I9, I9, H9)</f>
        <v>0.6099999999999</v>
      </c>
      <c r="L9" s="0" t="n">
        <f aca="false">IF(H9&gt;I9,H9,I9)</f>
        <v>13.79</v>
      </c>
      <c r="M9" s="0" t="n">
        <f aca="false">IF(L9 &gt; $M$1, L9 - ($M$1 + $N$1), 0)</f>
        <v>8.18999999999996</v>
      </c>
      <c r="N9" s="0" t="n">
        <f aca="false">IF(M9 = 0, 0, IF(M9 &gt; $O$1, 1, -1))</f>
        <v>1</v>
      </c>
    </row>
    <row r="10" customFormat="false" ht="12.8" hidden="false" customHeight="false" outlineLevel="0" collapsed="false">
      <c r="A10" s="1" t="s">
        <v>32</v>
      </c>
      <c r="B10" s="0" t="n">
        <v>1206.79</v>
      </c>
      <c r="C10" s="0" t="n">
        <v>1208.76</v>
      </c>
      <c r="D10" s="0" t="n">
        <v>1206.05</v>
      </c>
      <c r="E10" s="0" t="n">
        <v>1206.29</v>
      </c>
      <c r="F10" s="0" t="n">
        <v>-5</v>
      </c>
      <c r="G10" s="1" t="s">
        <v>33</v>
      </c>
      <c r="H10" s="0" t="n">
        <f aca="false">C10 - B10</f>
        <v>1.97000000000003</v>
      </c>
      <c r="I10" s="0" t="n">
        <f aca="false"> B10 - D10</f>
        <v>0.740000000000009</v>
      </c>
      <c r="J10" s="0" t="n">
        <f aca="false"> E10 - B10</f>
        <v>-0.5</v>
      </c>
      <c r="K10" s="0" t="n">
        <f aca="false">IF(H10&gt;I10, I10, H10)</f>
        <v>0.740000000000009</v>
      </c>
      <c r="L10" s="0" t="n">
        <f aca="false">IF(H10&gt;I10,H10,I10)</f>
        <v>1.97000000000003</v>
      </c>
      <c r="M10" s="0" t="n">
        <f aca="false">IF(L10 &gt; $M$1, L10 - ($M$1 + $N$1), 0)</f>
        <v>0</v>
      </c>
      <c r="N10" s="0" t="n">
        <f aca="false">IF(M10 = 0, 0, IF(M10 &gt; $O$1, 1, -1))</f>
        <v>0</v>
      </c>
    </row>
    <row r="11" customFormat="false" ht="12.8" hidden="false" customHeight="false" outlineLevel="0" collapsed="false">
      <c r="A11" s="1" t="s">
        <v>34</v>
      </c>
      <c r="B11" s="0" t="n">
        <v>1207.1</v>
      </c>
      <c r="C11" s="0" t="n">
        <v>1207.84</v>
      </c>
      <c r="D11" s="0" t="n">
        <v>1204.54</v>
      </c>
      <c r="E11" s="0" t="n">
        <v>1206.84</v>
      </c>
      <c r="F11" s="0" t="n">
        <v>-2.6</v>
      </c>
      <c r="G11" s="1" t="s">
        <v>35</v>
      </c>
      <c r="H11" s="0" t="n">
        <f aca="false">C11 - B11</f>
        <v>0.740000000000009</v>
      </c>
      <c r="I11" s="0" t="n">
        <f aca="false"> B11 - D11</f>
        <v>2.55999999999995</v>
      </c>
      <c r="J11" s="0" t="n">
        <f aca="false"> E11 - B11</f>
        <v>-0.259999999999991</v>
      </c>
      <c r="K11" s="0" t="n">
        <f aca="false">IF(H11&gt;I11, I11, H11)</f>
        <v>0.740000000000009</v>
      </c>
      <c r="L11" s="0" t="n">
        <f aca="false">IF(H11&gt;I11,H11,I11)</f>
        <v>2.55999999999995</v>
      </c>
      <c r="M11" s="0" t="n">
        <f aca="false">IF(L11 &gt; $M$1, L11 - ($M$1 + $N$1), 0)</f>
        <v>0</v>
      </c>
      <c r="N11" s="0" t="n">
        <f aca="false">IF(M11 = 0, 0, IF(M11 &gt; $O$1, 1, -1))</f>
        <v>0</v>
      </c>
    </row>
    <row r="12" customFormat="false" ht="12.8" hidden="false" customHeight="false" outlineLevel="0" collapsed="false">
      <c r="A12" s="1" t="s">
        <v>36</v>
      </c>
      <c r="B12" s="0" t="n">
        <v>1209.94</v>
      </c>
      <c r="C12" s="0" t="n">
        <v>1210.69</v>
      </c>
      <c r="D12" s="0" t="n">
        <v>1206.69</v>
      </c>
      <c r="E12" s="0" t="n">
        <v>1207.14</v>
      </c>
      <c r="F12" s="0" t="n">
        <v>-28</v>
      </c>
      <c r="G12" s="1" t="s">
        <v>37</v>
      </c>
      <c r="H12" s="0" t="n">
        <f aca="false">C12 - B12</f>
        <v>0.75</v>
      </c>
      <c r="I12" s="0" t="n">
        <f aca="false"> B12 - D12</f>
        <v>3.25</v>
      </c>
      <c r="J12" s="0" t="n">
        <f aca="false"> E12 - B12</f>
        <v>-2.79999999999995</v>
      </c>
      <c r="K12" s="0" t="n">
        <f aca="false">IF(H12&gt;I12, I12, H12)</f>
        <v>0.75</v>
      </c>
      <c r="L12" s="0" t="n">
        <f aca="false">IF(H12&gt;I12,H12,I12)</f>
        <v>3.25</v>
      </c>
      <c r="M12" s="0" t="n">
        <f aca="false">IF(L12 &gt; $M$1, L12 - ($M$1 + $N$1), 0)</f>
        <v>0</v>
      </c>
      <c r="N12" s="0" t="n">
        <f aca="false">IF(M12 = 0, 0, IF(M12 &gt; $O$1, 1, -1))</f>
        <v>0</v>
      </c>
    </row>
    <row r="13" customFormat="false" ht="12.8" hidden="false" customHeight="false" outlineLevel="0" collapsed="false">
      <c r="A13" s="1" t="s">
        <v>38</v>
      </c>
      <c r="B13" s="0" t="n">
        <v>1217.09</v>
      </c>
      <c r="C13" s="0" t="n">
        <v>1217.27</v>
      </c>
      <c r="D13" s="0" t="n">
        <v>1209.2</v>
      </c>
      <c r="E13" s="0" t="n">
        <v>1209.99</v>
      </c>
      <c r="F13" s="0" t="n">
        <v>-71</v>
      </c>
      <c r="G13" s="1" t="s">
        <v>39</v>
      </c>
      <c r="H13" s="0" t="n">
        <f aca="false">C13 - B13</f>
        <v>0.180000000000064</v>
      </c>
      <c r="I13" s="0" t="n">
        <f aca="false"> B13 - D13</f>
        <v>7.88999999999987</v>
      </c>
      <c r="J13" s="0" t="n">
        <f aca="false"> E13 - B13</f>
        <v>-7.09999999999991</v>
      </c>
      <c r="K13" s="0" t="n">
        <f aca="false">IF(H13&gt;I13, I13, H13)</f>
        <v>0.180000000000064</v>
      </c>
      <c r="L13" s="0" t="n">
        <f aca="false">IF(H13&gt;I13,H13,I13)</f>
        <v>7.88999999999987</v>
      </c>
      <c r="M13" s="0" t="n">
        <f aca="false">IF(L13 &gt; $M$1, L13 - ($M$1 + $N$1), 0)</f>
        <v>2.28999999999987</v>
      </c>
      <c r="N13" s="0" t="n">
        <f aca="false">IF(M13 = 0, 0, IF(M13 &gt; $O$1, 1, -1))</f>
        <v>1</v>
      </c>
    </row>
    <row r="14" customFormat="false" ht="12.8" hidden="false" customHeight="false" outlineLevel="0" collapsed="false">
      <c r="A14" s="1" t="s">
        <v>40</v>
      </c>
      <c r="B14" s="0" t="n">
        <v>1216.06</v>
      </c>
      <c r="C14" s="0" t="n">
        <v>1217.75</v>
      </c>
      <c r="D14" s="0" t="n">
        <v>1215.88</v>
      </c>
      <c r="E14" s="0" t="n">
        <v>1217.09</v>
      </c>
      <c r="F14" s="0" t="n">
        <v>10.3</v>
      </c>
      <c r="G14" s="1" t="s">
        <v>41</v>
      </c>
      <c r="H14" s="0" t="n">
        <f aca="false">C14 - B14</f>
        <v>1.69000000000005</v>
      </c>
      <c r="I14" s="0" t="n">
        <f aca="false"> B14 - D14</f>
        <v>0.179999999999836</v>
      </c>
      <c r="J14" s="0" t="n">
        <f aca="false"> E14 - B14</f>
        <v>1.02999999999997</v>
      </c>
      <c r="K14" s="0" t="n">
        <f aca="false">IF(H14&gt;I14, I14, H14)</f>
        <v>0.179999999999836</v>
      </c>
      <c r="L14" s="0" t="n">
        <f aca="false">IF(H14&gt;I14,H14,I14)</f>
        <v>1.69000000000005</v>
      </c>
      <c r="M14" s="0" t="n">
        <f aca="false">IF(L14 &gt; $M$1, L14 - ($M$1 + $N$1), 0)</f>
        <v>0</v>
      </c>
      <c r="N14" s="0" t="n">
        <f aca="false">IF(M14 = 0, 0, IF(M14 &gt; $O$1, 1, -1))</f>
        <v>0</v>
      </c>
    </row>
    <row r="15" customFormat="false" ht="12.8" hidden="false" customHeight="false" outlineLevel="0" collapsed="false">
      <c r="A15" s="1" t="s">
        <v>42</v>
      </c>
      <c r="B15" s="0" t="n">
        <v>1216.44</v>
      </c>
      <c r="C15" s="0" t="n">
        <v>1216.84</v>
      </c>
      <c r="D15" s="0" t="n">
        <v>1215.74</v>
      </c>
      <c r="E15" s="0" t="n">
        <v>1216.05</v>
      </c>
      <c r="F15" s="0" t="n">
        <v>-3.9</v>
      </c>
      <c r="G15" s="1" t="s">
        <v>43</v>
      </c>
      <c r="H15" s="0" t="n">
        <f aca="false">C15 - B15</f>
        <v>0.399999999999864</v>
      </c>
      <c r="I15" s="0" t="n">
        <f aca="false"> B15 - D15</f>
        <v>0.700000000000046</v>
      </c>
      <c r="J15" s="0" t="n">
        <f aca="false"> E15 - B15</f>
        <v>-0.3900000000001</v>
      </c>
      <c r="K15" s="0" t="n">
        <f aca="false">IF(H15&gt;I15, I15, H15)</f>
        <v>0.399999999999864</v>
      </c>
      <c r="L15" s="0" t="n">
        <f aca="false">IF(H15&gt;I15,H15,I15)</f>
        <v>0.700000000000046</v>
      </c>
      <c r="M15" s="0" t="n">
        <f aca="false">IF(L15 &gt; $M$1, L15 - ($M$1 + $N$1), 0)</f>
        <v>0</v>
      </c>
      <c r="N15" s="0" t="n">
        <f aca="false">IF(M15 = 0, 0, IF(M15 &gt; $O$1, 1, -1))</f>
        <v>0</v>
      </c>
    </row>
    <row r="16" customFormat="false" ht="12.8" hidden="false" customHeight="false" outlineLevel="0" collapsed="false">
      <c r="A16" s="1" t="s">
        <v>44</v>
      </c>
      <c r="B16" s="0" t="n">
        <v>1216.8</v>
      </c>
      <c r="C16" s="0" t="n">
        <v>1217.29</v>
      </c>
      <c r="D16" s="0" t="n">
        <v>1215.94</v>
      </c>
      <c r="E16" s="0" t="n">
        <v>1216.49</v>
      </c>
      <c r="F16" s="0" t="n">
        <v>-3.1</v>
      </c>
      <c r="G16" s="1" t="s">
        <v>43</v>
      </c>
      <c r="H16" s="0" t="n">
        <f aca="false">C16 - B16</f>
        <v>0.490000000000009</v>
      </c>
      <c r="I16" s="0" t="n">
        <f aca="false"> B16 - D16</f>
        <v>0.8599999999999</v>
      </c>
      <c r="J16" s="0" t="n">
        <f aca="false"> E16 - B16</f>
        <v>-0.309999999999945</v>
      </c>
      <c r="K16" s="0" t="n">
        <f aca="false">IF(H16&gt;I16, I16, H16)</f>
        <v>0.490000000000009</v>
      </c>
      <c r="L16" s="0" t="n">
        <f aca="false">IF(H16&gt;I16,H16,I16)</f>
        <v>0.8599999999999</v>
      </c>
      <c r="M16" s="0" t="n">
        <f aca="false">IF(L16 &gt; $M$1, L16 - ($M$1 + $N$1), 0)</f>
        <v>0</v>
      </c>
      <c r="N16" s="0" t="n">
        <f aca="false">IF(M16 = 0, 0, IF(M16 &gt; $O$1, 1, -1))</f>
        <v>0</v>
      </c>
    </row>
    <row r="17" customFormat="false" ht="12.8" hidden="false" customHeight="false" outlineLevel="0" collapsed="false">
      <c r="A17" s="1" t="s">
        <v>45</v>
      </c>
      <c r="B17" s="0" t="n">
        <v>1217.79</v>
      </c>
      <c r="C17" s="0" t="n">
        <v>1217.86</v>
      </c>
      <c r="D17" s="0" t="n">
        <v>1216.31</v>
      </c>
      <c r="E17" s="0" t="n">
        <v>1216.78</v>
      </c>
      <c r="F17" s="0" t="n">
        <v>-10.1</v>
      </c>
      <c r="G17" s="1" t="s">
        <v>46</v>
      </c>
      <c r="H17" s="0" t="n">
        <f aca="false">C17 - B17</f>
        <v>0.0699999999999363</v>
      </c>
      <c r="I17" s="0" t="n">
        <f aca="false"> B17 - D17</f>
        <v>1.48000000000002</v>
      </c>
      <c r="J17" s="0" t="n">
        <f aca="false"> E17 - B17</f>
        <v>-1.00999999999999</v>
      </c>
      <c r="K17" s="0" t="n">
        <f aca="false">IF(H17&gt;I17, I17, H17)</f>
        <v>0.0699999999999363</v>
      </c>
      <c r="L17" s="0" t="n">
        <f aca="false">IF(H17&gt;I17,H17,I17)</f>
        <v>1.48000000000002</v>
      </c>
      <c r="M17" s="0" t="n">
        <f aca="false">IF(L17 &gt; $M$1, L17 - ($M$1 + $N$1), 0)</f>
        <v>0</v>
      </c>
      <c r="N17" s="0" t="n">
        <f aca="false">IF(M17 = 0, 0, IF(M17 &gt; $O$1, 1, -1))</f>
        <v>0</v>
      </c>
    </row>
    <row r="18" customFormat="false" ht="12.8" hidden="false" customHeight="false" outlineLevel="0" collapsed="false">
      <c r="A18" s="1" t="s">
        <v>47</v>
      </c>
      <c r="B18" s="0" t="n">
        <v>1217.89</v>
      </c>
      <c r="C18" s="0" t="n">
        <v>1218.06</v>
      </c>
      <c r="D18" s="0" t="n">
        <v>1217.26</v>
      </c>
      <c r="E18" s="0" t="n">
        <v>1217.76</v>
      </c>
      <c r="F18" s="0" t="n">
        <v>-1.3</v>
      </c>
      <c r="G18" s="1" t="s">
        <v>48</v>
      </c>
      <c r="H18" s="0" t="n">
        <f aca="false">C18 - B18</f>
        <v>0.169999999999845</v>
      </c>
      <c r="I18" s="0" t="n">
        <f aca="false"> B18 - D18</f>
        <v>0.630000000000109</v>
      </c>
      <c r="J18" s="0" t="n">
        <f aca="false"> E18 - B18</f>
        <v>-0.130000000000109</v>
      </c>
      <c r="K18" s="0" t="n">
        <f aca="false">IF(H18&gt;I18, I18, H18)</f>
        <v>0.169999999999845</v>
      </c>
      <c r="L18" s="0" t="n">
        <f aca="false">IF(H18&gt;I18,H18,I18)</f>
        <v>0.630000000000109</v>
      </c>
      <c r="M18" s="0" t="n">
        <f aca="false">IF(L18 &gt; $M$1, L18 - ($M$1 + $N$1), 0)</f>
        <v>0</v>
      </c>
      <c r="N18" s="0" t="n">
        <f aca="false">IF(M18 = 0, 0, IF(M18 &gt; $O$1, 1, -1))</f>
        <v>0</v>
      </c>
    </row>
    <row r="19" customFormat="false" ht="12.8" hidden="false" customHeight="false" outlineLevel="0" collapsed="false">
      <c r="A19" s="1" t="s">
        <v>49</v>
      </c>
      <c r="B19" s="0" t="n">
        <v>1217.79</v>
      </c>
      <c r="C19" s="0" t="n">
        <v>1218.94</v>
      </c>
      <c r="D19" s="0" t="n">
        <v>1217.48</v>
      </c>
      <c r="E19" s="0" t="n">
        <v>1217.89</v>
      </c>
      <c r="F19" s="0" t="n">
        <v>1</v>
      </c>
      <c r="G19" s="1" t="s">
        <v>50</v>
      </c>
      <c r="H19" s="0" t="n">
        <f aca="false">C19 - B19</f>
        <v>1.15000000000009</v>
      </c>
      <c r="I19" s="0" t="n">
        <f aca="false"> B19 - D19</f>
        <v>0.309999999999945</v>
      </c>
      <c r="J19" s="0" t="n">
        <f aca="false"> E19 - B19</f>
        <v>0.100000000000136</v>
      </c>
      <c r="K19" s="0" t="n">
        <f aca="false">IF(H19&gt;I19, I19, H19)</f>
        <v>0.309999999999945</v>
      </c>
      <c r="L19" s="0" t="n">
        <f aca="false">IF(H19&gt;I19,H19,I19)</f>
        <v>1.15000000000009</v>
      </c>
      <c r="M19" s="0" t="n">
        <f aca="false">IF(L19 &gt; $M$1, L19 - ($M$1 + $N$1), 0)</f>
        <v>0</v>
      </c>
      <c r="N19" s="0" t="n">
        <f aca="false">IF(M19 = 0, 0, IF(M19 &gt; $O$1, 1, -1))</f>
        <v>0</v>
      </c>
    </row>
    <row r="20" customFormat="false" ht="12.8" hidden="false" customHeight="false" outlineLevel="0" collapsed="false">
      <c r="A20" s="1" t="s">
        <v>51</v>
      </c>
      <c r="B20" s="0" t="n">
        <v>1216.91</v>
      </c>
      <c r="C20" s="0" t="n">
        <v>1217.99</v>
      </c>
      <c r="D20" s="0" t="n">
        <v>1216.49</v>
      </c>
      <c r="E20" s="0" t="n">
        <v>1217.86</v>
      </c>
      <c r="F20" s="0" t="n">
        <v>9.5</v>
      </c>
      <c r="G20" s="1" t="s">
        <v>41</v>
      </c>
      <c r="H20" s="0" t="n">
        <f aca="false">C20 - B20</f>
        <v>1.07999999999993</v>
      </c>
      <c r="I20" s="0" t="n">
        <f aca="false"> B20 - D20</f>
        <v>0.420000000000073</v>
      </c>
      <c r="J20" s="0" t="n">
        <f aca="false"> E20 - B20</f>
        <v>0.949999999999818</v>
      </c>
      <c r="K20" s="0" t="n">
        <f aca="false">IF(H20&gt;I20, I20, H20)</f>
        <v>0.420000000000073</v>
      </c>
      <c r="L20" s="0" t="n">
        <f aca="false">IF(H20&gt;I20,H20,I20)</f>
        <v>1.07999999999993</v>
      </c>
      <c r="M20" s="0" t="n">
        <f aca="false">IF(L20 &gt; $M$1, L20 - ($M$1 + $N$1), 0)</f>
        <v>0</v>
      </c>
      <c r="N20" s="0" t="n">
        <f aca="false">IF(M20 = 0, 0, IF(M20 &gt; $O$1, 1, -1))</f>
        <v>0</v>
      </c>
    </row>
    <row r="21" customFormat="false" ht="12.8" hidden="false" customHeight="false" outlineLevel="0" collapsed="false">
      <c r="A21" s="1" t="s">
        <v>52</v>
      </c>
      <c r="B21" s="0" t="n">
        <v>1216.64</v>
      </c>
      <c r="C21" s="0" t="n">
        <v>1217.74</v>
      </c>
      <c r="D21" s="0" t="n">
        <v>1216.34</v>
      </c>
      <c r="E21" s="0" t="n">
        <v>1216.91</v>
      </c>
      <c r="F21" s="0" t="n">
        <v>2.7</v>
      </c>
      <c r="G21" s="1" t="s">
        <v>53</v>
      </c>
      <c r="H21" s="0" t="n">
        <f aca="false">C21 - B21</f>
        <v>1.09999999999991</v>
      </c>
      <c r="I21" s="0" t="n">
        <f aca="false"> B21 - D21</f>
        <v>0.300000000000182</v>
      </c>
      <c r="J21" s="0" t="n">
        <f aca="false"> E21 - B21</f>
        <v>0.269999999999982</v>
      </c>
      <c r="K21" s="0" t="n">
        <f aca="false">IF(H21&gt;I21, I21, H21)</f>
        <v>0.300000000000182</v>
      </c>
      <c r="L21" s="0" t="n">
        <f aca="false">IF(H21&gt;I21,H21,I21)</f>
        <v>1.09999999999991</v>
      </c>
      <c r="M21" s="0" t="n">
        <f aca="false">IF(L21 &gt; $M$1, L21 - ($M$1 + $N$1), 0)</f>
        <v>0</v>
      </c>
      <c r="N21" s="0" t="n">
        <f aca="false">IF(M21 = 0, 0, IF(M21 &gt; $O$1, 1, -1))</f>
        <v>0</v>
      </c>
    </row>
    <row r="22" customFormat="false" ht="12.8" hidden="false" customHeight="false" outlineLevel="0" collapsed="false">
      <c r="A22" s="1" t="s">
        <v>54</v>
      </c>
      <c r="B22" s="0" t="n">
        <v>1216.49</v>
      </c>
      <c r="C22" s="0" t="n">
        <v>1218.14</v>
      </c>
      <c r="D22" s="0" t="n">
        <v>1215.99</v>
      </c>
      <c r="E22" s="0" t="n">
        <v>1216.64</v>
      </c>
      <c r="F22" s="0" t="n">
        <v>1.5</v>
      </c>
      <c r="G22" s="1" t="s">
        <v>50</v>
      </c>
      <c r="H22" s="0" t="n">
        <f aca="false">C22 - B22</f>
        <v>1.65000000000009</v>
      </c>
      <c r="I22" s="0" t="n">
        <f aca="false"> B22 - D22</f>
        <v>0.5</v>
      </c>
      <c r="J22" s="0" t="n">
        <f aca="false"> E22 - B22</f>
        <v>0.150000000000091</v>
      </c>
      <c r="K22" s="0" t="n">
        <f aca="false">IF(H22&gt;I22, I22, H22)</f>
        <v>0.5</v>
      </c>
      <c r="L22" s="0" t="n">
        <f aca="false">IF(H22&gt;I22,H22,I22)</f>
        <v>1.65000000000009</v>
      </c>
      <c r="M22" s="0" t="n">
        <f aca="false">IF(L22 &gt; $M$1, L22 - ($M$1 + $N$1), 0)</f>
        <v>0</v>
      </c>
      <c r="N22" s="0" t="n">
        <f aca="false">IF(M22 = 0, 0, IF(M22 &gt; $O$1, 1, -1))</f>
        <v>0</v>
      </c>
    </row>
    <row r="23" customFormat="false" ht="12.8" hidden="false" customHeight="false" outlineLevel="0" collapsed="false">
      <c r="A23" s="1" t="s">
        <v>55</v>
      </c>
      <c r="B23" s="0" t="n">
        <v>1215.34</v>
      </c>
      <c r="C23" s="0" t="n">
        <v>1216.64</v>
      </c>
      <c r="D23" s="0" t="n">
        <v>1215.09</v>
      </c>
      <c r="E23" s="0" t="n">
        <v>1216.49</v>
      </c>
      <c r="F23" s="0" t="n">
        <v>11.5</v>
      </c>
      <c r="G23" s="1" t="s">
        <v>56</v>
      </c>
      <c r="H23" s="0" t="n">
        <f aca="false">C23 - B23</f>
        <v>1.30000000000018</v>
      </c>
      <c r="I23" s="0" t="n">
        <f aca="false"> B23 - D23</f>
        <v>0.25</v>
      </c>
      <c r="J23" s="0" t="n">
        <f aca="false"> E23 - B23</f>
        <v>1.15000000000009</v>
      </c>
      <c r="K23" s="0" t="n">
        <f aca="false">IF(H23&gt;I23, I23, H23)</f>
        <v>0.25</v>
      </c>
      <c r="L23" s="0" t="n">
        <f aca="false">IF(H23&gt;I23,H23,I23)</f>
        <v>1.30000000000018</v>
      </c>
      <c r="M23" s="0" t="n">
        <f aca="false">IF(L23 &gt; $M$1, L23 - ($M$1 + $N$1), 0)</f>
        <v>0</v>
      </c>
      <c r="N23" s="0" t="n">
        <f aca="false">IF(M23 = 0, 0, IF(M23 &gt; $O$1, 1, -1))</f>
        <v>0</v>
      </c>
    </row>
    <row r="24" customFormat="false" ht="12.8" hidden="false" customHeight="false" outlineLevel="0" collapsed="false">
      <c r="A24" s="1" t="s">
        <v>57</v>
      </c>
      <c r="B24" s="0" t="n">
        <v>1214.72</v>
      </c>
      <c r="C24" s="0" t="n">
        <v>1215.59</v>
      </c>
      <c r="D24" s="0" t="n">
        <v>1214.59</v>
      </c>
      <c r="E24" s="0" t="n">
        <v>1215.34</v>
      </c>
      <c r="F24" s="0" t="n">
        <v>6.2</v>
      </c>
      <c r="G24" s="1" t="s">
        <v>16</v>
      </c>
      <c r="H24" s="0" t="n">
        <f aca="false">C24 - B24</f>
        <v>0.869999999999891</v>
      </c>
      <c r="I24" s="0" t="n">
        <f aca="false"> B24 - D24</f>
        <v>0.130000000000109</v>
      </c>
      <c r="J24" s="0" t="n">
        <f aca="false"> E24 - B24</f>
        <v>0.619999999999891</v>
      </c>
      <c r="K24" s="0" t="n">
        <f aca="false">IF(H24&gt;I24, I24, H24)</f>
        <v>0.130000000000109</v>
      </c>
      <c r="L24" s="0" t="n">
        <f aca="false">IF(H24&gt;I24,H24,I24)</f>
        <v>0.869999999999891</v>
      </c>
      <c r="M24" s="0" t="n">
        <f aca="false">IF(L24 &gt; $M$1, L24 - ($M$1 + $N$1), 0)</f>
        <v>0</v>
      </c>
      <c r="N24" s="0" t="n">
        <f aca="false">IF(M24 = 0, 0, IF(M24 &gt; $O$1, 1, -1))</f>
        <v>0</v>
      </c>
    </row>
    <row r="25" customFormat="false" ht="12.8" hidden="false" customHeight="false" outlineLevel="0" collapsed="false">
      <c r="A25" s="1" t="s">
        <v>58</v>
      </c>
      <c r="B25" s="0" t="n">
        <v>1216.49</v>
      </c>
      <c r="C25" s="0" t="n">
        <v>1216.52</v>
      </c>
      <c r="D25" s="0" t="n">
        <v>1214.89</v>
      </c>
      <c r="E25" s="0" t="n">
        <v>1215.48</v>
      </c>
      <c r="F25" s="0" t="n">
        <v>-10.1</v>
      </c>
      <c r="G25" s="1" t="s">
        <v>46</v>
      </c>
      <c r="H25" s="0" t="n">
        <f aca="false">C25 - B25</f>
        <v>0.0299999999999727</v>
      </c>
      <c r="I25" s="0" t="n">
        <f aca="false"> B25 - D25</f>
        <v>1.59999999999991</v>
      </c>
      <c r="J25" s="0" t="n">
        <f aca="false"> E25 - B25</f>
        <v>-1.00999999999999</v>
      </c>
      <c r="K25" s="0" t="n">
        <f aca="false">IF(H25&gt;I25, I25, H25)</f>
        <v>0.0299999999999727</v>
      </c>
      <c r="L25" s="0" t="n">
        <f aca="false">IF(H25&gt;I25,H25,I25)</f>
        <v>1.59999999999991</v>
      </c>
      <c r="M25" s="0" t="n">
        <f aca="false">IF(L25 &gt; $M$1, L25 - ($M$1 + $N$1), 0)</f>
        <v>0</v>
      </c>
      <c r="N25" s="0" t="n">
        <f aca="false">IF(M25 = 0, 0, IF(M25 &gt; $O$1, 1, -1))</f>
        <v>0</v>
      </c>
    </row>
    <row r="26" customFormat="false" ht="12.8" hidden="false" customHeight="false" outlineLevel="0" collapsed="false">
      <c r="A26" s="1" t="s">
        <v>59</v>
      </c>
      <c r="B26" s="0" t="n">
        <v>1217.33</v>
      </c>
      <c r="C26" s="0" t="n">
        <v>1217.8</v>
      </c>
      <c r="D26" s="0" t="n">
        <v>1215.59</v>
      </c>
      <c r="E26" s="0" t="n">
        <v>1216.42</v>
      </c>
      <c r="F26" s="0" t="n">
        <v>-9.1</v>
      </c>
      <c r="G26" s="1" t="s">
        <v>60</v>
      </c>
      <c r="H26" s="0" t="n">
        <f aca="false">C26 - B26</f>
        <v>0.470000000000027</v>
      </c>
      <c r="I26" s="0" t="n">
        <f aca="false"> B26 - D26</f>
        <v>1.74000000000001</v>
      </c>
      <c r="J26" s="0" t="n">
        <f aca="false"> E26 - B26</f>
        <v>-0.909999999999855</v>
      </c>
      <c r="K26" s="0" t="n">
        <f aca="false">IF(H26&gt;I26, I26, H26)</f>
        <v>0.470000000000027</v>
      </c>
      <c r="L26" s="0" t="n">
        <f aca="false">IF(H26&gt;I26,H26,I26)</f>
        <v>1.74000000000001</v>
      </c>
      <c r="M26" s="0" t="n">
        <f aca="false">IF(L26 &gt; $M$1, L26 - ($M$1 + $N$1), 0)</f>
        <v>0</v>
      </c>
      <c r="N26" s="0" t="n">
        <f aca="false">IF(M26 = 0, 0, IF(M26 &gt; $O$1, 1, -1))</f>
        <v>0</v>
      </c>
    </row>
    <row r="27" customFormat="false" ht="12.8" hidden="false" customHeight="false" outlineLevel="0" collapsed="false">
      <c r="A27" s="1" t="s">
        <v>61</v>
      </c>
      <c r="B27" s="0" t="n">
        <v>1216.78</v>
      </c>
      <c r="C27" s="0" t="n">
        <v>1218.25</v>
      </c>
      <c r="D27" s="0" t="n">
        <v>1216.66</v>
      </c>
      <c r="E27" s="0" t="n">
        <v>1217.34</v>
      </c>
      <c r="F27" s="0" t="n">
        <v>5.6</v>
      </c>
      <c r="G27" s="1" t="s">
        <v>16</v>
      </c>
      <c r="H27" s="0" t="n">
        <f aca="false">C27 - B27</f>
        <v>1.47000000000003</v>
      </c>
      <c r="I27" s="0" t="n">
        <f aca="false"> B27 - D27</f>
        <v>0.119999999999891</v>
      </c>
      <c r="J27" s="0" t="n">
        <f aca="false"> E27 - B27</f>
        <v>0.559999999999945</v>
      </c>
      <c r="K27" s="0" t="n">
        <f aca="false">IF(H27&gt;I27, I27, H27)</f>
        <v>0.119999999999891</v>
      </c>
      <c r="L27" s="0" t="n">
        <f aca="false">IF(H27&gt;I27,H27,I27)</f>
        <v>1.47000000000003</v>
      </c>
      <c r="M27" s="0" t="n">
        <f aca="false">IF(L27 &gt; $M$1, L27 - ($M$1 + $N$1), 0)</f>
        <v>0</v>
      </c>
      <c r="N27" s="0" t="n">
        <f aca="false">IF(M27 = 0, 0, IF(M27 &gt; $O$1, 1, -1))</f>
        <v>0</v>
      </c>
    </row>
    <row r="28" customFormat="false" ht="12.8" hidden="false" customHeight="false" outlineLevel="0" collapsed="false">
      <c r="A28" s="1" t="s">
        <v>62</v>
      </c>
      <c r="B28" s="0" t="n">
        <v>1217.4</v>
      </c>
      <c r="C28" s="0" t="n">
        <v>1218.35</v>
      </c>
      <c r="D28" s="0" t="n">
        <v>1216.75</v>
      </c>
      <c r="E28" s="0" t="n">
        <v>1216.78</v>
      </c>
      <c r="F28" s="0" t="n">
        <v>-6.2</v>
      </c>
      <c r="G28" s="1" t="s">
        <v>63</v>
      </c>
      <c r="H28" s="0" t="n">
        <f aca="false">C28 - B28</f>
        <v>0.949999999999818</v>
      </c>
      <c r="I28" s="0" t="n">
        <f aca="false"> B28 - D28</f>
        <v>0.650000000000091</v>
      </c>
      <c r="J28" s="0" t="n">
        <f aca="false"> E28 - B28</f>
        <v>-0.620000000000118</v>
      </c>
      <c r="K28" s="0" t="n">
        <f aca="false">IF(H28&gt;I28, I28, H28)</f>
        <v>0.650000000000091</v>
      </c>
      <c r="L28" s="0" t="n">
        <f aca="false">IF(H28&gt;I28,H28,I28)</f>
        <v>0.949999999999818</v>
      </c>
      <c r="M28" s="0" t="n">
        <f aca="false">IF(L28 &gt; $M$1, L28 - ($M$1 + $N$1), 0)</f>
        <v>0</v>
      </c>
      <c r="N28" s="0" t="n">
        <f aca="false">IF(M28 = 0, 0, IF(M28 &gt; $O$1, 1, -1))</f>
        <v>0</v>
      </c>
    </row>
    <row r="29" customFormat="false" ht="12.8" hidden="false" customHeight="false" outlineLevel="0" collapsed="false">
      <c r="A29" s="1" t="s">
        <v>64</v>
      </c>
      <c r="B29" s="0" t="n">
        <v>1216.6</v>
      </c>
      <c r="C29" s="0" t="n">
        <v>1218.43</v>
      </c>
      <c r="D29" s="0" t="n">
        <v>1216.31</v>
      </c>
      <c r="E29" s="0" t="n">
        <v>1217.48</v>
      </c>
      <c r="F29" s="0" t="n">
        <v>8.8</v>
      </c>
      <c r="G29" s="1" t="s">
        <v>65</v>
      </c>
      <c r="H29" s="0" t="n">
        <f aca="false">C29 - B29</f>
        <v>1.83000000000015</v>
      </c>
      <c r="I29" s="0" t="n">
        <f aca="false"> B29 - D29</f>
        <v>0.289999999999964</v>
      </c>
      <c r="J29" s="0" t="n">
        <f aca="false"> E29 - B29</f>
        <v>0.880000000000109</v>
      </c>
      <c r="K29" s="0" t="n">
        <f aca="false">IF(H29&gt;I29, I29, H29)</f>
        <v>0.289999999999964</v>
      </c>
      <c r="L29" s="0" t="n">
        <f aca="false">IF(H29&gt;I29,H29,I29)</f>
        <v>1.83000000000015</v>
      </c>
      <c r="M29" s="0" t="n">
        <f aca="false">IF(L29 &gt; $M$1, L29 - ($M$1 + $N$1), 0)</f>
        <v>0</v>
      </c>
      <c r="N29" s="0" t="n">
        <f aca="false">IF(M29 = 0, 0, IF(M29 &gt; $O$1, 1, -1))</f>
        <v>0</v>
      </c>
    </row>
    <row r="30" customFormat="false" ht="12.8" hidden="false" customHeight="false" outlineLevel="0" collapsed="false">
      <c r="A30" s="1" t="s">
        <v>66</v>
      </c>
      <c r="B30" s="0" t="n">
        <v>1218.18</v>
      </c>
      <c r="C30" s="0" t="n">
        <v>1218.86</v>
      </c>
      <c r="D30" s="0" t="n">
        <v>1216</v>
      </c>
      <c r="E30" s="0" t="n">
        <v>1216.51</v>
      </c>
      <c r="F30" s="0" t="n">
        <v>-16.7</v>
      </c>
      <c r="G30" s="1" t="s">
        <v>19</v>
      </c>
      <c r="H30" s="0" t="n">
        <f aca="false">C30 - B30</f>
        <v>0.679999999999836</v>
      </c>
      <c r="I30" s="0" t="n">
        <f aca="false"> B30 - D30</f>
        <v>2.18000000000006</v>
      </c>
      <c r="J30" s="0" t="n">
        <f aca="false"> E30 - B30</f>
        <v>-1.67000000000007</v>
      </c>
      <c r="K30" s="0" t="n">
        <f aca="false">IF(H30&gt;I30, I30, H30)</f>
        <v>0.679999999999836</v>
      </c>
      <c r="L30" s="0" t="n">
        <f aca="false">IF(H30&gt;I30,H30,I30)</f>
        <v>2.18000000000006</v>
      </c>
      <c r="M30" s="0" t="n">
        <f aca="false">IF(L30 &gt; $M$1, L30 - ($M$1 + $N$1), 0)</f>
        <v>0</v>
      </c>
      <c r="N30" s="0" t="n">
        <f aca="false">IF(M30 = 0, 0, IF(M30 &gt; $O$1, 1, -1))</f>
        <v>0</v>
      </c>
    </row>
    <row r="31" customFormat="false" ht="12.8" hidden="false" customHeight="false" outlineLevel="0" collapsed="false">
      <c r="A31" s="1" t="s">
        <v>67</v>
      </c>
      <c r="B31" s="0" t="n">
        <v>1219.25</v>
      </c>
      <c r="C31" s="0" t="n">
        <v>1219.64</v>
      </c>
      <c r="D31" s="0" t="n">
        <v>1216.54</v>
      </c>
      <c r="E31" s="0" t="n">
        <v>1218.18</v>
      </c>
      <c r="F31" s="0" t="n">
        <v>-10.7</v>
      </c>
      <c r="G31" s="1" t="s">
        <v>13</v>
      </c>
      <c r="H31" s="0" t="n">
        <f aca="false">C31 - B31</f>
        <v>0.3900000000001</v>
      </c>
      <c r="I31" s="0" t="n">
        <f aca="false"> B31 - D31</f>
        <v>2.71000000000004</v>
      </c>
      <c r="J31" s="0" t="n">
        <f aca="false"> E31 - B31</f>
        <v>-1.06999999999994</v>
      </c>
      <c r="K31" s="0" t="n">
        <f aca="false">IF(H31&gt;I31, I31, H31)</f>
        <v>0.3900000000001</v>
      </c>
      <c r="L31" s="0" t="n">
        <f aca="false">IF(H31&gt;I31,H31,I31)</f>
        <v>2.71000000000004</v>
      </c>
      <c r="M31" s="0" t="n">
        <f aca="false">IF(L31 &gt; $M$1, L31 - ($M$1 + $N$1), 0)</f>
        <v>0</v>
      </c>
      <c r="N31" s="0" t="n">
        <f aca="false">IF(M31 = 0, 0, IF(M31 &gt; $O$1, 1, -1))</f>
        <v>0</v>
      </c>
    </row>
    <row r="32" customFormat="false" ht="12.8" hidden="false" customHeight="false" outlineLevel="0" collapsed="false">
      <c r="A32" s="1" t="s">
        <v>68</v>
      </c>
      <c r="B32" s="0" t="n">
        <v>1220.64</v>
      </c>
      <c r="C32" s="0" t="n">
        <v>1221.85</v>
      </c>
      <c r="D32" s="0" t="n">
        <v>1218.34</v>
      </c>
      <c r="E32" s="0" t="n">
        <v>1219.29</v>
      </c>
      <c r="F32" s="0" t="n">
        <v>-13.5</v>
      </c>
      <c r="G32" s="1" t="s">
        <v>69</v>
      </c>
      <c r="H32" s="0" t="n">
        <f aca="false">C32 - B32</f>
        <v>1.20999999999981</v>
      </c>
      <c r="I32" s="0" t="n">
        <f aca="false"> B32 - D32</f>
        <v>2.30000000000018</v>
      </c>
      <c r="J32" s="0" t="n">
        <f aca="false"> E32 - B32</f>
        <v>-1.35000000000014</v>
      </c>
      <c r="K32" s="0" t="n">
        <f aca="false">IF(H32&gt;I32, I32, H32)</f>
        <v>1.20999999999981</v>
      </c>
      <c r="L32" s="0" t="n">
        <f aca="false">IF(H32&gt;I32,H32,I32)</f>
        <v>2.30000000000018</v>
      </c>
      <c r="M32" s="0" t="n">
        <f aca="false">IF(L32 &gt; $M$1, L32 - ($M$1 + $N$1), 0)</f>
        <v>0</v>
      </c>
      <c r="N32" s="0" t="n">
        <f aca="false">IF(M32 = 0, 0, IF(M32 &gt; $O$1, 1, -1))</f>
        <v>0</v>
      </c>
    </row>
    <row r="33" customFormat="false" ht="12.8" hidden="false" customHeight="false" outlineLevel="0" collapsed="false">
      <c r="A33" s="1" t="s">
        <v>70</v>
      </c>
      <c r="B33" s="0" t="n">
        <v>1223.06</v>
      </c>
      <c r="C33" s="0" t="n">
        <v>1223.22</v>
      </c>
      <c r="D33" s="0" t="n">
        <v>1218.1</v>
      </c>
      <c r="E33" s="0" t="n">
        <v>1220.64</v>
      </c>
      <c r="F33" s="0" t="n">
        <v>-24.2</v>
      </c>
      <c r="G33" s="1" t="s">
        <v>71</v>
      </c>
      <c r="H33" s="0" t="n">
        <f aca="false">C33 - B33</f>
        <v>0.160000000000082</v>
      </c>
      <c r="I33" s="0" t="n">
        <f aca="false"> B33 - D33</f>
        <v>4.96000000000004</v>
      </c>
      <c r="J33" s="0" t="n">
        <f aca="false"> E33 - B33</f>
        <v>-2.41999999999985</v>
      </c>
      <c r="K33" s="0" t="n">
        <f aca="false">IF(H33&gt;I33, I33, H33)</f>
        <v>0.160000000000082</v>
      </c>
      <c r="L33" s="0" t="n">
        <f aca="false">IF(H33&gt;I33,H33,I33)</f>
        <v>4.96000000000004</v>
      </c>
      <c r="M33" s="0" t="n">
        <f aca="false">IF(L33 &gt; $M$1, L33 - ($M$1 + $N$1), 0)</f>
        <v>0</v>
      </c>
      <c r="N33" s="0" t="n">
        <f aca="false">IF(M33 = 0, 0, IF(M33 &gt; $O$1, 1, -1))</f>
        <v>0</v>
      </c>
    </row>
    <row r="34" customFormat="false" ht="12.8" hidden="false" customHeight="false" outlineLevel="0" collapsed="false">
      <c r="A34" s="1" t="s">
        <v>72</v>
      </c>
      <c r="B34" s="0" t="n">
        <v>1220.46</v>
      </c>
      <c r="C34" s="0" t="n">
        <v>1223.3</v>
      </c>
      <c r="D34" s="0" t="n">
        <v>1219.56</v>
      </c>
      <c r="E34" s="0" t="n">
        <v>1223.09</v>
      </c>
      <c r="F34" s="0" t="n">
        <v>26.3</v>
      </c>
      <c r="G34" s="1" t="s">
        <v>73</v>
      </c>
      <c r="H34" s="0" t="n">
        <f aca="false">C34 - B34</f>
        <v>2.83999999999992</v>
      </c>
      <c r="I34" s="0" t="n">
        <f aca="false"> B34 - D34</f>
        <v>0.900000000000091</v>
      </c>
      <c r="J34" s="0" t="n">
        <f aca="false"> E34 - B34</f>
        <v>2.62999999999988</v>
      </c>
      <c r="K34" s="0" t="n">
        <f aca="false">IF(H34&gt;I34, I34, H34)</f>
        <v>0.900000000000091</v>
      </c>
      <c r="L34" s="0" t="n">
        <f aca="false">IF(H34&gt;I34,H34,I34)</f>
        <v>2.83999999999992</v>
      </c>
      <c r="M34" s="0" t="n">
        <f aca="false">IF(L34 &gt; $M$1, L34 - ($M$1 + $N$1), 0)</f>
        <v>0</v>
      </c>
      <c r="N34" s="0" t="n">
        <f aca="false">IF(M34 = 0, 0, IF(M34 &gt; $O$1, 1, -1))</f>
        <v>0</v>
      </c>
    </row>
    <row r="35" customFormat="false" ht="12.8" hidden="false" customHeight="false" outlineLevel="0" collapsed="false">
      <c r="A35" s="1" t="s">
        <v>74</v>
      </c>
      <c r="B35" s="0" t="n">
        <v>1218.96</v>
      </c>
      <c r="C35" s="0" t="n">
        <v>1221.26</v>
      </c>
      <c r="D35" s="0" t="n">
        <v>1218.86</v>
      </c>
      <c r="E35" s="0" t="n">
        <v>1220.46</v>
      </c>
      <c r="F35" s="0" t="n">
        <v>15</v>
      </c>
      <c r="G35" s="1" t="s">
        <v>22</v>
      </c>
      <c r="H35" s="0" t="n">
        <f aca="false">C35 - B35</f>
        <v>2.29999999999995</v>
      </c>
      <c r="I35" s="0" t="n">
        <f aca="false"> B35 - D35</f>
        <v>0.100000000000136</v>
      </c>
      <c r="J35" s="0" t="n">
        <f aca="false"> E35 - B35</f>
        <v>1.5</v>
      </c>
      <c r="K35" s="0" t="n">
        <f aca="false">IF(H35&gt;I35, I35, H35)</f>
        <v>0.100000000000136</v>
      </c>
      <c r="L35" s="0" t="n">
        <f aca="false">IF(H35&gt;I35,H35,I35)</f>
        <v>2.29999999999995</v>
      </c>
      <c r="M35" s="0" t="n">
        <f aca="false">IF(L35 &gt; $M$1, L35 - ($M$1 + $N$1), 0)</f>
        <v>0</v>
      </c>
      <c r="N35" s="0" t="n">
        <f aca="false">IF(M35 = 0, 0, IF(M35 &gt; $O$1, 1, -1))</f>
        <v>0</v>
      </c>
    </row>
    <row r="36" customFormat="false" ht="12.8" hidden="false" customHeight="false" outlineLevel="0" collapsed="false">
      <c r="A36" s="1" t="s">
        <v>75</v>
      </c>
      <c r="B36" s="0" t="n">
        <v>1219.54</v>
      </c>
      <c r="C36" s="0" t="n">
        <v>1220.16</v>
      </c>
      <c r="D36" s="0" t="n">
        <v>1217.86</v>
      </c>
      <c r="E36" s="0" t="n">
        <v>1218.93</v>
      </c>
      <c r="F36" s="0" t="n">
        <v>-6.1</v>
      </c>
      <c r="G36" s="1" t="s">
        <v>63</v>
      </c>
      <c r="H36" s="0" t="n">
        <f aca="false">C36 - B36</f>
        <v>0.620000000000118</v>
      </c>
      <c r="I36" s="0" t="n">
        <f aca="false"> B36 - D36</f>
        <v>1.68000000000006</v>
      </c>
      <c r="J36" s="0" t="n">
        <f aca="false"> E36 - B36</f>
        <v>-0.6099999999999</v>
      </c>
      <c r="K36" s="0" t="n">
        <f aca="false">IF(H36&gt;I36, I36, H36)</f>
        <v>0.620000000000118</v>
      </c>
      <c r="L36" s="0" t="n">
        <f aca="false">IF(H36&gt;I36,H36,I36)</f>
        <v>1.68000000000006</v>
      </c>
      <c r="M36" s="0" t="n">
        <f aca="false">IF(L36 &gt; $M$1, L36 - ($M$1 + $N$1), 0)</f>
        <v>0</v>
      </c>
      <c r="N36" s="0" t="n">
        <f aca="false">IF(M36 = 0, 0, IF(M36 &gt; $O$1, 1, -1))</f>
        <v>0</v>
      </c>
    </row>
    <row r="37" customFormat="false" ht="12.8" hidden="false" customHeight="false" outlineLevel="0" collapsed="false">
      <c r="A37" s="1" t="s">
        <v>76</v>
      </c>
      <c r="B37" s="0" t="n">
        <v>1220.39</v>
      </c>
      <c r="C37" s="0" t="n">
        <v>1220.89</v>
      </c>
      <c r="D37" s="0" t="n">
        <v>1218.6</v>
      </c>
      <c r="E37" s="0" t="n">
        <v>1219.54</v>
      </c>
      <c r="F37" s="0" t="n">
        <v>-8.5</v>
      </c>
      <c r="G37" s="1" t="s">
        <v>60</v>
      </c>
      <c r="H37" s="0" t="n">
        <f aca="false">C37 - B37</f>
        <v>0.5</v>
      </c>
      <c r="I37" s="0" t="n">
        <f aca="false"> B37 - D37</f>
        <v>1.79000000000019</v>
      </c>
      <c r="J37" s="0" t="n">
        <f aca="false"> E37 - B37</f>
        <v>-0.850000000000136</v>
      </c>
      <c r="K37" s="0" t="n">
        <f aca="false">IF(H37&gt;I37, I37, H37)</f>
        <v>0.5</v>
      </c>
      <c r="L37" s="0" t="n">
        <f aca="false">IF(H37&gt;I37,H37,I37)</f>
        <v>1.79000000000019</v>
      </c>
      <c r="M37" s="0" t="n">
        <f aca="false">IF(L37 &gt; $M$1, L37 - ($M$1 + $N$1), 0)</f>
        <v>0</v>
      </c>
      <c r="N37" s="0" t="n">
        <f aca="false">IF(M37 = 0, 0, IF(M37 &gt; $O$1, 1, -1))</f>
        <v>0</v>
      </c>
    </row>
    <row r="38" customFormat="false" ht="12.8" hidden="false" customHeight="false" outlineLevel="0" collapsed="false">
      <c r="A38" s="1" t="s">
        <v>77</v>
      </c>
      <c r="B38" s="0" t="n">
        <v>1218.77</v>
      </c>
      <c r="C38" s="0" t="n">
        <v>1220.84</v>
      </c>
      <c r="D38" s="0" t="n">
        <v>1218.1</v>
      </c>
      <c r="E38" s="0" t="n">
        <v>1220.39</v>
      </c>
      <c r="F38" s="0" t="n">
        <v>16.2</v>
      </c>
      <c r="G38" s="1" t="s">
        <v>78</v>
      </c>
      <c r="H38" s="0" t="n">
        <f aca="false">C38 - B38</f>
        <v>2.06999999999994</v>
      </c>
      <c r="I38" s="0" t="n">
        <f aca="false"> B38 - D38</f>
        <v>0.670000000000073</v>
      </c>
      <c r="J38" s="0" t="n">
        <f aca="false"> E38 - B38</f>
        <v>1.62000000000012</v>
      </c>
      <c r="K38" s="0" t="n">
        <f aca="false">IF(H38&gt;I38, I38, H38)</f>
        <v>0.670000000000073</v>
      </c>
      <c r="L38" s="0" t="n">
        <f aca="false">IF(H38&gt;I38,H38,I38)</f>
        <v>2.06999999999994</v>
      </c>
      <c r="M38" s="0" t="n">
        <f aca="false">IF(L38 &gt; $M$1, L38 - ($M$1 + $N$1), 0)</f>
        <v>0</v>
      </c>
      <c r="N38" s="0" t="n">
        <f aca="false">IF(M38 = 0, 0, IF(M38 &gt; $O$1, 1, -1))</f>
        <v>0</v>
      </c>
    </row>
    <row r="39" customFormat="false" ht="12.8" hidden="false" customHeight="false" outlineLevel="0" collapsed="false">
      <c r="A39" s="1" t="s">
        <v>79</v>
      </c>
      <c r="B39" s="0" t="n">
        <v>1216.49</v>
      </c>
      <c r="C39" s="0" t="n">
        <v>1219.19</v>
      </c>
      <c r="D39" s="0" t="n">
        <v>1215.92</v>
      </c>
      <c r="E39" s="0" t="n">
        <v>1218.76</v>
      </c>
      <c r="F39" s="0" t="n">
        <v>22.7</v>
      </c>
      <c r="G39" s="1" t="s">
        <v>80</v>
      </c>
      <c r="H39" s="0" t="n">
        <f aca="false">C39 - B39</f>
        <v>2.70000000000005</v>
      </c>
      <c r="I39" s="0" t="n">
        <f aca="false"> B39 - D39</f>
        <v>0.569999999999936</v>
      </c>
      <c r="J39" s="0" t="n">
        <f aca="false"> E39 - B39</f>
        <v>2.26999999999998</v>
      </c>
      <c r="K39" s="0" t="n">
        <f aca="false">IF(H39&gt;I39, I39, H39)</f>
        <v>0.569999999999936</v>
      </c>
      <c r="L39" s="0" t="n">
        <f aca="false">IF(H39&gt;I39,H39,I39)</f>
        <v>2.70000000000005</v>
      </c>
      <c r="M39" s="0" t="n">
        <f aca="false">IF(L39 &gt; $M$1, L39 - ($M$1 + $N$1), 0)</f>
        <v>0</v>
      </c>
      <c r="N39" s="0" t="n">
        <f aca="false">IF(M39 = 0, 0, IF(M39 &gt; $O$1, 1, -1))</f>
        <v>0</v>
      </c>
    </row>
    <row r="40" customFormat="false" ht="12.8" hidden="false" customHeight="false" outlineLevel="0" collapsed="false">
      <c r="A40" s="1" t="s">
        <v>81</v>
      </c>
      <c r="B40" s="0" t="n">
        <v>1216.94</v>
      </c>
      <c r="C40" s="0" t="n">
        <v>1216.94</v>
      </c>
      <c r="D40" s="0" t="n">
        <v>1215.2</v>
      </c>
      <c r="E40" s="0" t="n">
        <v>1216.49</v>
      </c>
      <c r="F40" s="0" t="n">
        <v>-4.5</v>
      </c>
      <c r="G40" s="1" t="s">
        <v>33</v>
      </c>
      <c r="H40" s="0" t="n">
        <f aca="false">C40 - B40</f>
        <v>0</v>
      </c>
      <c r="I40" s="0" t="n">
        <f aca="false"> B40 - D40</f>
        <v>1.74000000000001</v>
      </c>
      <c r="J40" s="0" t="n">
        <f aca="false"> E40 - B40</f>
        <v>-0.450000000000046</v>
      </c>
      <c r="K40" s="0" t="n">
        <f aca="false">IF(H40&gt;I40, I40, H40)</f>
        <v>0</v>
      </c>
      <c r="L40" s="0" t="n">
        <f aca="false">IF(H40&gt;I40,H40,I40)</f>
        <v>1.74000000000001</v>
      </c>
      <c r="M40" s="0" t="n">
        <f aca="false">IF(L40 &gt; $M$1, L40 - ($M$1 + $N$1), 0)</f>
        <v>0</v>
      </c>
      <c r="N40" s="0" t="n">
        <f aca="false">IF(M40 = 0, 0, IF(M40 &gt; $O$1, 1, -1))</f>
        <v>0</v>
      </c>
    </row>
    <row r="41" customFormat="false" ht="12.8" hidden="false" customHeight="false" outlineLevel="0" collapsed="false">
      <c r="A41" s="1" t="s">
        <v>82</v>
      </c>
      <c r="B41" s="0" t="n">
        <v>1218.3</v>
      </c>
      <c r="C41" s="0" t="n">
        <v>1218.68</v>
      </c>
      <c r="D41" s="0" t="n">
        <v>1216.75</v>
      </c>
      <c r="E41" s="0" t="n">
        <v>1216.94</v>
      </c>
      <c r="F41" s="0" t="n">
        <v>-13.6</v>
      </c>
      <c r="G41" s="1" t="s">
        <v>69</v>
      </c>
      <c r="H41" s="0" t="n">
        <f aca="false">C41 - B41</f>
        <v>0.380000000000109</v>
      </c>
      <c r="I41" s="0" t="n">
        <f aca="false"> B41 - D41</f>
        <v>1.54999999999995</v>
      </c>
      <c r="J41" s="0" t="n">
        <f aca="false"> E41 - B41</f>
        <v>-1.3599999999999</v>
      </c>
      <c r="K41" s="0" t="n">
        <f aca="false">IF(H41&gt;I41, I41, H41)</f>
        <v>0.380000000000109</v>
      </c>
      <c r="L41" s="0" t="n">
        <f aca="false">IF(H41&gt;I41,H41,I41)</f>
        <v>1.54999999999995</v>
      </c>
      <c r="M41" s="0" t="n">
        <f aca="false">IF(L41 &gt; $M$1, L41 - ($M$1 + $N$1), 0)</f>
        <v>0</v>
      </c>
      <c r="N41" s="0" t="n">
        <f aca="false">IF(M41 = 0, 0, IF(M41 &gt; $O$1, 1, -1))</f>
        <v>0</v>
      </c>
    </row>
    <row r="42" customFormat="false" ht="12.8" hidden="false" customHeight="false" outlineLevel="0" collapsed="false">
      <c r="A42" s="1" t="s">
        <v>83</v>
      </c>
      <c r="B42" s="0" t="n">
        <v>1218.41</v>
      </c>
      <c r="C42" s="0" t="n">
        <v>1218.59</v>
      </c>
      <c r="D42" s="0" t="n">
        <v>1217.29</v>
      </c>
      <c r="E42" s="0" t="n">
        <v>1218.35</v>
      </c>
      <c r="F42" s="0" t="n">
        <v>-0.6</v>
      </c>
      <c r="G42" s="1" t="s">
        <v>84</v>
      </c>
      <c r="H42" s="0" t="n">
        <f aca="false">C42 - B42</f>
        <v>0.179999999999836</v>
      </c>
      <c r="I42" s="0" t="n">
        <f aca="false"> B42 - D42</f>
        <v>1.12000000000012</v>
      </c>
      <c r="J42" s="0" t="n">
        <f aca="false"> E42 - B42</f>
        <v>-0.0600000000001728</v>
      </c>
      <c r="K42" s="0" t="n">
        <f aca="false">IF(H42&gt;I42, I42, H42)</f>
        <v>0.179999999999836</v>
      </c>
      <c r="L42" s="0" t="n">
        <f aca="false">IF(H42&gt;I42,H42,I42)</f>
        <v>1.12000000000012</v>
      </c>
      <c r="M42" s="0" t="n">
        <f aca="false">IF(L42 &gt; $M$1, L42 - ($M$1 + $N$1), 0)</f>
        <v>0</v>
      </c>
      <c r="N42" s="0" t="n">
        <f aca="false">IF(M42 = 0, 0, IF(M42 &gt; $O$1, 1, -1))</f>
        <v>0</v>
      </c>
    </row>
    <row r="43" customFormat="false" ht="12.8" hidden="false" customHeight="false" outlineLevel="0" collapsed="false">
      <c r="A43" s="1" t="s">
        <v>85</v>
      </c>
      <c r="B43" s="0" t="n">
        <v>1218.94</v>
      </c>
      <c r="C43" s="0" t="n">
        <v>1219.08</v>
      </c>
      <c r="D43" s="0" t="n">
        <v>1218.32</v>
      </c>
      <c r="E43" s="0" t="n">
        <v>1218.42</v>
      </c>
      <c r="F43" s="0" t="n">
        <v>-5.2</v>
      </c>
      <c r="G43" s="1" t="s">
        <v>33</v>
      </c>
      <c r="H43" s="0" t="n">
        <f aca="false">C43 - B43</f>
        <v>0.139999999999873</v>
      </c>
      <c r="I43" s="0" t="n">
        <f aca="false"> B43 - D43</f>
        <v>0.620000000000118</v>
      </c>
      <c r="J43" s="0" t="n">
        <f aca="false"> E43 - B43</f>
        <v>-0.519999999999982</v>
      </c>
      <c r="K43" s="0" t="n">
        <f aca="false">IF(H43&gt;I43, I43, H43)</f>
        <v>0.139999999999873</v>
      </c>
      <c r="L43" s="0" t="n">
        <f aca="false">IF(H43&gt;I43,H43,I43)</f>
        <v>0.620000000000118</v>
      </c>
      <c r="M43" s="0" t="n">
        <f aca="false">IF(L43 &gt; $M$1, L43 - ($M$1 + $N$1), 0)</f>
        <v>0</v>
      </c>
      <c r="N43" s="0" t="n">
        <f aca="false">IF(M43 = 0, 0, IF(M43 &gt; $O$1, 1, -1))</f>
        <v>0</v>
      </c>
    </row>
    <row r="44" customFormat="false" ht="12.8" hidden="false" customHeight="false" outlineLevel="0" collapsed="false">
      <c r="A44" s="1" t="s">
        <v>86</v>
      </c>
      <c r="B44" s="0" t="n">
        <v>1218.03</v>
      </c>
      <c r="C44" s="0" t="n">
        <v>1218.94</v>
      </c>
      <c r="D44" s="0" t="n">
        <v>1216.56</v>
      </c>
      <c r="E44" s="0" t="n">
        <v>1218.9</v>
      </c>
      <c r="F44" s="0" t="n">
        <v>8.7</v>
      </c>
      <c r="G44" s="1" t="s">
        <v>65</v>
      </c>
      <c r="H44" s="0" t="n">
        <f aca="false">C44 - B44</f>
        <v>0.910000000000082</v>
      </c>
      <c r="I44" s="0" t="n">
        <f aca="false"> B44 - D44</f>
        <v>1.47000000000003</v>
      </c>
      <c r="J44" s="0" t="n">
        <f aca="false"> E44 - B44</f>
        <v>0.870000000000118</v>
      </c>
      <c r="K44" s="0" t="n">
        <f aca="false">IF(H44&gt;I44, I44, H44)</f>
        <v>0.910000000000082</v>
      </c>
      <c r="L44" s="0" t="n">
        <f aca="false">IF(H44&gt;I44,H44,I44)</f>
        <v>1.47000000000003</v>
      </c>
      <c r="M44" s="0" t="n">
        <f aca="false">IF(L44 &gt; $M$1, L44 - ($M$1 + $N$1), 0)</f>
        <v>0</v>
      </c>
      <c r="N44" s="0" t="n">
        <f aca="false">IF(M44 = 0, 0, IF(M44 &gt; $O$1, 1, -1))</f>
        <v>0</v>
      </c>
    </row>
    <row r="45" customFormat="false" ht="12.8" hidden="false" customHeight="false" outlineLevel="0" collapsed="false">
      <c r="A45" s="1" t="s">
        <v>87</v>
      </c>
      <c r="B45" s="0" t="n">
        <v>1216.45</v>
      </c>
      <c r="C45" s="0" t="n">
        <v>1219.27</v>
      </c>
      <c r="D45" s="0" t="n">
        <v>1216.33</v>
      </c>
      <c r="E45" s="0" t="n">
        <v>1218.06</v>
      </c>
      <c r="F45" s="0" t="n">
        <v>16.1</v>
      </c>
      <c r="G45" s="1" t="s">
        <v>78</v>
      </c>
      <c r="H45" s="0" t="n">
        <f aca="false">C45 - B45</f>
        <v>2.81999999999994</v>
      </c>
      <c r="I45" s="0" t="n">
        <f aca="false"> B45 - D45</f>
        <v>0.120000000000118</v>
      </c>
      <c r="J45" s="0" t="n">
        <f aca="false"> E45 - B45</f>
        <v>1.6099999999999</v>
      </c>
      <c r="K45" s="0" t="n">
        <f aca="false">IF(H45&gt;I45, I45, H45)</f>
        <v>0.120000000000118</v>
      </c>
      <c r="L45" s="0" t="n">
        <f aca="false">IF(H45&gt;I45,H45,I45)</f>
        <v>2.81999999999994</v>
      </c>
      <c r="M45" s="0" t="n">
        <f aca="false">IF(L45 &gt; $M$1, L45 - ($M$1 + $N$1), 0)</f>
        <v>0</v>
      </c>
      <c r="N45" s="0" t="n">
        <f aca="false">IF(M45 = 0, 0, IF(M45 &gt; $O$1, 1, -1))</f>
        <v>0</v>
      </c>
    </row>
    <row r="46" customFormat="false" ht="12.8" hidden="false" customHeight="false" outlineLevel="0" collapsed="false">
      <c r="A46" s="1" t="s">
        <v>88</v>
      </c>
      <c r="B46" s="0" t="n">
        <v>1216.85</v>
      </c>
      <c r="C46" s="0" t="n">
        <v>1217.75</v>
      </c>
      <c r="D46" s="0" t="n">
        <v>1216.12</v>
      </c>
      <c r="E46" s="0" t="n">
        <v>1216.47</v>
      </c>
      <c r="F46" s="0" t="n">
        <v>-3.8</v>
      </c>
      <c r="G46" s="1" t="s">
        <v>43</v>
      </c>
      <c r="H46" s="0" t="n">
        <f aca="false">C46 - B46</f>
        <v>0.900000000000091</v>
      </c>
      <c r="I46" s="0" t="n">
        <f aca="false"> B46 - D46</f>
        <v>0.730000000000018</v>
      </c>
      <c r="J46" s="0" t="n">
        <f aca="false"> E46 - B46</f>
        <v>-0.379999999999882</v>
      </c>
      <c r="K46" s="0" t="n">
        <f aca="false">IF(H46&gt;I46, I46, H46)</f>
        <v>0.730000000000018</v>
      </c>
      <c r="L46" s="0" t="n">
        <f aca="false">IF(H46&gt;I46,H46,I46)</f>
        <v>0.900000000000091</v>
      </c>
      <c r="M46" s="0" t="n">
        <f aca="false">IF(L46 &gt; $M$1, L46 - ($M$1 + $N$1), 0)</f>
        <v>0</v>
      </c>
      <c r="N46" s="0" t="n">
        <f aca="false">IF(M46 = 0, 0, IF(M46 &gt; $O$1, 1, -1))</f>
        <v>0</v>
      </c>
    </row>
    <row r="47" customFormat="false" ht="12.8" hidden="false" customHeight="false" outlineLevel="0" collapsed="false">
      <c r="A47" s="1" t="s">
        <v>89</v>
      </c>
      <c r="B47" s="0" t="n">
        <v>1218.37</v>
      </c>
      <c r="C47" s="0" t="n">
        <v>1218.8</v>
      </c>
      <c r="D47" s="0" t="n">
        <v>1215.7</v>
      </c>
      <c r="E47" s="0" t="n">
        <v>1216.85</v>
      </c>
      <c r="F47" s="0" t="n">
        <v>-15.2</v>
      </c>
      <c r="G47" s="1" t="s">
        <v>90</v>
      </c>
      <c r="H47" s="0" t="n">
        <f aca="false">C47 - B47</f>
        <v>0.430000000000064</v>
      </c>
      <c r="I47" s="0" t="n">
        <f aca="false"> B47 - D47</f>
        <v>2.66999999999985</v>
      </c>
      <c r="J47" s="0" t="n">
        <f aca="false"> E47 - B47</f>
        <v>-1.51999999999998</v>
      </c>
      <c r="K47" s="0" t="n">
        <f aca="false">IF(H47&gt;I47, I47, H47)</f>
        <v>0.430000000000064</v>
      </c>
      <c r="L47" s="0" t="n">
        <f aca="false">IF(H47&gt;I47,H47,I47)</f>
        <v>2.66999999999985</v>
      </c>
      <c r="M47" s="0" t="n">
        <f aca="false">IF(L47 &gt; $M$1, L47 - ($M$1 + $N$1), 0)</f>
        <v>0</v>
      </c>
      <c r="N47" s="0" t="n">
        <f aca="false">IF(M47 = 0, 0, IF(M47 &gt; $O$1, 1, -1))</f>
        <v>0</v>
      </c>
    </row>
    <row r="48" customFormat="false" ht="12.8" hidden="false" customHeight="false" outlineLevel="0" collapsed="false">
      <c r="A48" s="1" t="s">
        <v>91</v>
      </c>
      <c r="B48" s="0" t="n">
        <v>1218.47</v>
      </c>
      <c r="C48" s="0" t="n">
        <v>1218.47</v>
      </c>
      <c r="D48" s="0" t="n">
        <v>1218.3</v>
      </c>
      <c r="E48" s="0" t="n">
        <v>1218.3</v>
      </c>
      <c r="F48" s="0" t="n">
        <v>-1.7</v>
      </c>
      <c r="G48" s="1" t="s">
        <v>48</v>
      </c>
      <c r="H48" s="0" t="n">
        <f aca="false">C48 - B48</f>
        <v>0</v>
      </c>
      <c r="I48" s="0" t="n">
        <f aca="false"> B48 - D48</f>
        <v>0.170000000000073</v>
      </c>
      <c r="J48" s="0" t="n">
        <f aca="false"> E48 - B48</f>
        <v>-0.170000000000073</v>
      </c>
      <c r="K48" s="0" t="n">
        <f aca="false">IF(H48&gt;I48, I48, H48)</f>
        <v>0</v>
      </c>
      <c r="L48" s="0" t="n">
        <f aca="false">IF(H48&gt;I48,H48,I48)</f>
        <v>0.170000000000073</v>
      </c>
      <c r="M48" s="0" t="n">
        <f aca="false">IF(L48 &gt; $M$1, L48 - ($M$1 + $N$1), 0)</f>
        <v>0</v>
      </c>
      <c r="N48" s="0" t="n">
        <f aca="false">IF(M48 = 0, 0, IF(M48 &gt; $O$1, 1, -1))</f>
        <v>0</v>
      </c>
    </row>
    <row r="49" customFormat="false" ht="12.8" hidden="false" customHeight="false" outlineLevel="0" collapsed="false">
      <c r="A49" s="1" t="s">
        <v>92</v>
      </c>
      <c r="B49" s="0" t="n">
        <v>1217.38</v>
      </c>
      <c r="C49" s="0" t="n">
        <v>1218.18</v>
      </c>
      <c r="D49" s="0" t="n">
        <v>1217.19</v>
      </c>
      <c r="E49" s="0" t="n">
        <v>1217.64</v>
      </c>
      <c r="F49" s="0" t="n">
        <v>2.6</v>
      </c>
      <c r="G49" s="1" t="s">
        <v>53</v>
      </c>
      <c r="H49" s="0" t="n">
        <f aca="false">C49 - B49</f>
        <v>0.799999999999955</v>
      </c>
      <c r="I49" s="0" t="n">
        <f aca="false"> B49 - D49</f>
        <v>0.190000000000055</v>
      </c>
      <c r="J49" s="0" t="n">
        <f aca="false"> E49 - B49</f>
        <v>0.259999999999991</v>
      </c>
      <c r="K49" s="0" t="n">
        <f aca="false">IF(H49&gt;I49, I49, H49)</f>
        <v>0.190000000000055</v>
      </c>
      <c r="L49" s="0" t="n">
        <f aca="false">IF(H49&gt;I49,H49,I49)</f>
        <v>0.799999999999955</v>
      </c>
      <c r="M49" s="0" t="n">
        <f aca="false">IF(L49 &gt; $M$1, L49 - ($M$1 + $N$1), 0)</f>
        <v>0</v>
      </c>
      <c r="N49" s="0" t="n">
        <f aca="false">IF(M49 = 0, 0, IF(M49 &gt; $O$1, 1, -1))</f>
        <v>0</v>
      </c>
    </row>
    <row r="50" customFormat="false" ht="12.8" hidden="false" customHeight="false" outlineLevel="0" collapsed="false">
      <c r="A50" s="1" t="s">
        <v>93</v>
      </c>
      <c r="B50" s="0" t="n">
        <v>1214.91</v>
      </c>
      <c r="C50" s="0" t="n">
        <v>1217.69</v>
      </c>
      <c r="D50" s="0" t="n">
        <v>1214.69</v>
      </c>
      <c r="E50" s="0" t="n">
        <v>1217.4</v>
      </c>
      <c r="F50" s="0" t="n">
        <v>24.9</v>
      </c>
      <c r="G50" s="1" t="s">
        <v>94</v>
      </c>
      <c r="H50" s="0" t="n">
        <f aca="false">C50 - B50</f>
        <v>2.77999999999997</v>
      </c>
      <c r="I50" s="0" t="n">
        <f aca="false"> B50 - D50</f>
        <v>0.220000000000027</v>
      </c>
      <c r="J50" s="0" t="n">
        <f aca="false"> E50 - B50</f>
        <v>2.49000000000001</v>
      </c>
      <c r="K50" s="0" t="n">
        <f aca="false">IF(H50&gt;I50, I50, H50)</f>
        <v>0.220000000000027</v>
      </c>
      <c r="L50" s="0" t="n">
        <f aca="false">IF(H50&gt;I50,H50,I50)</f>
        <v>2.77999999999997</v>
      </c>
      <c r="M50" s="0" t="n">
        <f aca="false">IF(L50 &gt; $M$1, L50 - ($M$1 + $N$1), 0)</f>
        <v>0</v>
      </c>
      <c r="N50" s="0" t="n">
        <f aca="false">IF(M50 = 0, 0, IF(M50 &gt; $O$1, 1, -1))</f>
        <v>0</v>
      </c>
    </row>
    <row r="51" customFormat="false" ht="12.8" hidden="false" customHeight="false" outlineLevel="0" collapsed="false">
      <c r="A51" s="1" t="s">
        <v>95</v>
      </c>
      <c r="B51" s="0" t="n">
        <v>1214.89</v>
      </c>
      <c r="C51" s="0" t="n">
        <v>1215.01</v>
      </c>
      <c r="D51" s="0" t="n">
        <v>1214.1</v>
      </c>
      <c r="E51" s="0" t="n">
        <v>1214.81</v>
      </c>
      <c r="F51" s="0" t="n">
        <v>-0.8</v>
      </c>
      <c r="G51" s="1" t="s">
        <v>48</v>
      </c>
      <c r="H51" s="0" t="n">
        <f aca="false">C51 - B51</f>
        <v>0.119999999999891</v>
      </c>
      <c r="I51" s="0" t="n">
        <f aca="false"> B51 - D51</f>
        <v>0.790000000000191</v>
      </c>
      <c r="J51" s="0" t="n">
        <f aca="false"> E51 - B51</f>
        <v>-0.0800000000001546</v>
      </c>
      <c r="K51" s="0" t="n">
        <f aca="false">IF(H51&gt;I51, I51, H51)</f>
        <v>0.119999999999891</v>
      </c>
      <c r="L51" s="0" t="n">
        <f aca="false">IF(H51&gt;I51,H51,I51)</f>
        <v>0.790000000000191</v>
      </c>
      <c r="M51" s="0" t="n">
        <f aca="false">IF(L51 &gt; $M$1, L51 - ($M$1 + $N$1), 0)</f>
        <v>0</v>
      </c>
      <c r="N51" s="0" t="n">
        <f aca="false">IF(M51 = 0, 0, IF(M51 &gt; $O$1, 1, -1))</f>
        <v>0</v>
      </c>
    </row>
    <row r="52" customFormat="false" ht="12.8" hidden="false" customHeight="false" outlineLevel="0" collapsed="false">
      <c r="A52" s="1" t="s">
        <v>96</v>
      </c>
      <c r="B52" s="0" t="n">
        <v>1214.76</v>
      </c>
      <c r="C52" s="0" t="n">
        <v>1215.4</v>
      </c>
      <c r="D52" s="0" t="n">
        <v>1214.03</v>
      </c>
      <c r="E52" s="0" t="n">
        <v>1214.9</v>
      </c>
      <c r="F52" s="0" t="n">
        <v>1.4</v>
      </c>
      <c r="G52" s="1" t="s">
        <v>50</v>
      </c>
      <c r="H52" s="0" t="n">
        <f aca="false">C52 - B52</f>
        <v>0.6400000000001</v>
      </c>
      <c r="I52" s="0" t="n">
        <f aca="false"> B52 - D52</f>
        <v>0.730000000000018</v>
      </c>
      <c r="J52" s="0" t="n">
        <f aca="false"> E52 - B52</f>
        <v>0.1400000000001</v>
      </c>
      <c r="K52" s="0" t="n">
        <f aca="false">IF(H52&gt;I52, I52, H52)</f>
        <v>0.6400000000001</v>
      </c>
      <c r="L52" s="0" t="n">
        <f aca="false">IF(H52&gt;I52,H52,I52)</f>
        <v>0.730000000000018</v>
      </c>
      <c r="M52" s="0" t="n">
        <f aca="false">IF(L52 &gt; $M$1, L52 - ($M$1 + $N$1), 0)</f>
        <v>0</v>
      </c>
      <c r="N52" s="0" t="n">
        <f aca="false">IF(M52 = 0, 0, IF(M52 &gt; $O$1, 1, -1))</f>
        <v>0</v>
      </c>
    </row>
    <row r="53" customFormat="false" ht="12.8" hidden="false" customHeight="false" outlineLevel="0" collapsed="false">
      <c r="A53" s="1" t="s">
        <v>97</v>
      </c>
      <c r="B53" s="0" t="n">
        <v>1214.63</v>
      </c>
      <c r="C53" s="0" t="n">
        <v>1215.16</v>
      </c>
      <c r="D53" s="0" t="n">
        <v>1213.48</v>
      </c>
      <c r="E53" s="0" t="n">
        <v>1214.71</v>
      </c>
      <c r="F53" s="0" t="n">
        <v>0.8</v>
      </c>
      <c r="G53" s="1" t="s">
        <v>50</v>
      </c>
      <c r="H53" s="0" t="n">
        <f aca="false">C53 - B53</f>
        <v>0.529999999999973</v>
      </c>
      <c r="I53" s="0" t="n">
        <f aca="false"> B53 - D53</f>
        <v>1.15000000000009</v>
      </c>
      <c r="J53" s="0" t="n">
        <f aca="false"> E53 - B53</f>
        <v>0.0799999999999272</v>
      </c>
      <c r="K53" s="0" t="n">
        <f aca="false">IF(H53&gt;I53, I53, H53)</f>
        <v>0.529999999999973</v>
      </c>
      <c r="L53" s="0" t="n">
        <f aca="false">IF(H53&gt;I53,H53,I53)</f>
        <v>1.15000000000009</v>
      </c>
      <c r="M53" s="0" t="n">
        <f aca="false">IF(L53 &gt; $M$1, L53 - ($M$1 + $N$1), 0)</f>
        <v>0</v>
      </c>
      <c r="N53" s="0" t="n">
        <f aca="false">IF(M53 = 0, 0, IF(M53 &gt; $O$1, 1, -1))</f>
        <v>0</v>
      </c>
    </row>
    <row r="54" customFormat="false" ht="12.8" hidden="false" customHeight="false" outlineLevel="0" collapsed="false">
      <c r="A54" s="1" t="s">
        <v>98</v>
      </c>
      <c r="B54" s="0" t="n">
        <v>1215.37</v>
      </c>
      <c r="C54" s="0" t="n">
        <v>1216.44</v>
      </c>
      <c r="D54" s="0" t="n">
        <v>1214.45</v>
      </c>
      <c r="E54" s="0" t="n">
        <v>1214.63</v>
      </c>
      <c r="F54" s="0" t="n">
        <v>-7.4</v>
      </c>
      <c r="G54" s="1" t="s">
        <v>99</v>
      </c>
      <c r="H54" s="0" t="n">
        <f aca="false">C54 - B54</f>
        <v>1.07000000000016</v>
      </c>
      <c r="I54" s="0" t="n">
        <f aca="false"> B54 - D54</f>
        <v>0.919999999999845</v>
      </c>
      <c r="J54" s="0" t="n">
        <f aca="false"> E54 - B54</f>
        <v>-0.739999999999782</v>
      </c>
      <c r="K54" s="0" t="n">
        <f aca="false">IF(H54&gt;I54, I54, H54)</f>
        <v>0.919999999999845</v>
      </c>
      <c r="L54" s="0" t="n">
        <f aca="false">IF(H54&gt;I54,H54,I54)</f>
        <v>1.07000000000016</v>
      </c>
      <c r="M54" s="0" t="n">
        <f aca="false">IF(L54 &gt; $M$1, L54 - ($M$1 + $N$1), 0)</f>
        <v>0</v>
      </c>
      <c r="N54" s="0" t="n">
        <f aca="false">IF(M54 = 0, 0, IF(M54 &gt; $O$1, 1, -1))</f>
        <v>0</v>
      </c>
    </row>
    <row r="55" customFormat="false" ht="12.8" hidden="false" customHeight="false" outlineLevel="0" collapsed="false">
      <c r="A55" s="1" t="s">
        <v>100</v>
      </c>
      <c r="B55" s="0" t="n">
        <v>1214.92</v>
      </c>
      <c r="C55" s="0" t="n">
        <v>1215.64</v>
      </c>
      <c r="D55" s="0" t="n">
        <v>1212.31</v>
      </c>
      <c r="E55" s="0" t="n">
        <v>1215.39</v>
      </c>
      <c r="F55" s="0" t="n">
        <v>4.7</v>
      </c>
      <c r="G55" s="1" t="s">
        <v>101</v>
      </c>
      <c r="H55" s="0" t="n">
        <f aca="false">C55 - B55</f>
        <v>0.720000000000027</v>
      </c>
      <c r="I55" s="0" t="n">
        <f aca="false"> B55 - D55</f>
        <v>2.61000000000013</v>
      </c>
      <c r="J55" s="0" t="n">
        <f aca="false"> E55 - B55</f>
        <v>0.470000000000027</v>
      </c>
      <c r="K55" s="0" t="n">
        <f aca="false">IF(H55&gt;I55, I55, H55)</f>
        <v>0.720000000000027</v>
      </c>
      <c r="L55" s="0" t="n">
        <f aca="false">IF(H55&gt;I55,H55,I55)</f>
        <v>2.61000000000013</v>
      </c>
      <c r="M55" s="0" t="n">
        <f aca="false">IF(L55 &gt; $M$1, L55 - ($M$1 + $N$1), 0)</f>
        <v>0</v>
      </c>
      <c r="N55" s="0" t="n">
        <f aca="false">IF(M55 = 0, 0, IF(M55 &gt; $O$1, 1, -1))</f>
        <v>0</v>
      </c>
    </row>
    <row r="56" customFormat="false" ht="12.8" hidden="false" customHeight="false" outlineLevel="0" collapsed="false">
      <c r="A56" s="1" t="s">
        <v>102</v>
      </c>
      <c r="B56" s="0" t="n">
        <v>1215.54</v>
      </c>
      <c r="C56" s="0" t="n">
        <v>1218.24</v>
      </c>
      <c r="D56" s="0" t="n">
        <v>1213.94</v>
      </c>
      <c r="E56" s="0" t="n">
        <v>1214.83</v>
      </c>
      <c r="F56" s="0" t="n">
        <v>-7.1</v>
      </c>
      <c r="G56" s="1" t="s">
        <v>99</v>
      </c>
      <c r="H56" s="0" t="n">
        <f aca="false">C56 - B56</f>
        <v>2.70000000000005</v>
      </c>
      <c r="I56" s="0" t="n">
        <f aca="false"> B56 - D56</f>
        <v>1.59999999999991</v>
      </c>
      <c r="J56" s="0" t="n">
        <f aca="false"> E56 - B56</f>
        <v>-0.710000000000036</v>
      </c>
      <c r="K56" s="0" t="n">
        <f aca="false">IF(H56&gt;I56, I56, H56)</f>
        <v>1.59999999999991</v>
      </c>
      <c r="L56" s="0" t="n">
        <f aca="false">IF(H56&gt;I56,H56,I56)</f>
        <v>2.70000000000005</v>
      </c>
      <c r="M56" s="0" t="n">
        <f aca="false">IF(L56 &gt; $M$1, L56 - ($M$1 + $N$1), 0)</f>
        <v>0</v>
      </c>
      <c r="N56" s="0" t="n">
        <f aca="false">IF(M56 = 0, 0, IF(M56 &gt; $O$1, 1, -1))</f>
        <v>0</v>
      </c>
    </row>
    <row r="57" customFormat="false" ht="12.8" hidden="false" customHeight="false" outlineLevel="0" collapsed="false">
      <c r="A57" s="1" t="s">
        <v>103</v>
      </c>
      <c r="B57" s="0" t="n">
        <v>1219.26</v>
      </c>
      <c r="C57" s="0" t="n">
        <v>1220.78</v>
      </c>
      <c r="D57" s="0" t="n">
        <v>1214.54</v>
      </c>
      <c r="E57" s="0" t="n">
        <v>1215.54</v>
      </c>
      <c r="F57" s="0" t="n">
        <v>-37.2</v>
      </c>
      <c r="G57" s="1" t="s">
        <v>104</v>
      </c>
      <c r="H57" s="0" t="n">
        <f aca="false">C57 - B57</f>
        <v>1.51999999999998</v>
      </c>
      <c r="I57" s="0" t="n">
        <f aca="false"> B57 - D57</f>
        <v>4.72000000000003</v>
      </c>
      <c r="J57" s="0" t="n">
        <f aca="false"> E57 - B57</f>
        <v>-3.72000000000003</v>
      </c>
      <c r="K57" s="0" t="n">
        <f aca="false">IF(H57&gt;I57, I57, H57)</f>
        <v>1.51999999999998</v>
      </c>
      <c r="L57" s="0" t="n">
        <f aca="false">IF(H57&gt;I57,H57,I57)</f>
        <v>4.72000000000003</v>
      </c>
      <c r="M57" s="0" t="n">
        <f aca="false">IF(L57 &gt; $M$1, L57 - ($M$1 + $N$1), 0)</f>
        <v>0</v>
      </c>
      <c r="N57" s="0" t="n">
        <f aca="false">IF(M57 = 0, 0, IF(M57 &gt; $O$1, 1, -1))</f>
        <v>0</v>
      </c>
    </row>
    <row r="58" customFormat="false" ht="12.8" hidden="false" customHeight="false" outlineLevel="0" collapsed="false">
      <c r="A58" s="1" t="s">
        <v>105</v>
      </c>
      <c r="B58" s="0" t="n">
        <v>1221.74</v>
      </c>
      <c r="C58" s="0" t="n">
        <v>1222.31</v>
      </c>
      <c r="D58" s="0" t="n">
        <v>1217.9</v>
      </c>
      <c r="E58" s="0" t="n">
        <v>1219.44</v>
      </c>
      <c r="F58" s="0" t="n">
        <v>-23</v>
      </c>
      <c r="G58" s="1" t="s">
        <v>106</v>
      </c>
      <c r="H58" s="0" t="n">
        <f aca="false">C58 - B58</f>
        <v>0.569999999999936</v>
      </c>
      <c r="I58" s="0" t="n">
        <f aca="false"> B58 - D58</f>
        <v>3.83999999999992</v>
      </c>
      <c r="J58" s="0" t="n">
        <f aca="false"> E58 - B58</f>
        <v>-2.29999999999995</v>
      </c>
      <c r="K58" s="0" t="n">
        <f aca="false">IF(H58&gt;I58, I58, H58)</f>
        <v>0.569999999999936</v>
      </c>
      <c r="L58" s="0" t="n">
        <f aca="false">IF(H58&gt;I58,H58,I58)</f>
        <v>3.83999999999992</v>
      </c>
      <c r="M58" s="0" t="n">
        <f aca="false">IF(L58 &gt; $M$1, L58 - ($M$1 + $N$1), 0)</f>
        <v>0</v>
      </c>
      <c r="N58" s="0" t="n">
        <f aca="false">IF(M58 = 0, 0, IF(M58 &gt; $O$1, 1, -1))</f>
        <v>0</v>
      </c>
    </row>
    <row r="59" customFormat="false" ht="12.8" hidden="false" customHeight="false" outlineLevel="0" collapsed="false">
      <c r="A59" s="1" t="s">
        <v>107</v>
      </c>
      <c r="B59" s="0" t="n">
        <v>1222.78</v>
      </c>
      <c r="C59" s="0" t="n">
        <v>1223.89</v>
      </c>
      <c r="D59" s="0" t="n">
        <v>1221.69</v>
      </c>
      <c r="E59" s="0" t="n">
        <v>1221.74</v>
      </c>
      <c r="F59" s="0" t="n">
        <v>-10.4</v>
      </c>
      <c r="G59" s="1" t="s">
        <v>13</v>
      </c>
      <c r="H59" s="0" t="n">
        <f aca="false">C59 - B59</f>
        <v>1.11000000000013</v>
      </c>
      <c r="I59" s="0" t="n">
        <f aca="false"> B59 - D59</f>
        <v>1.08999999999992</v>
      </c>
      <c r="J59" s="0" t="n">
        <f aca="false"> E59 - B59</f>
        <v>-1.03999999999996</v>
      </c>
      <c r="K59" s="0" t="n">
        <f aca="false">IF(H59&gt;I59, I59, H59)</f>
        <v>1.08999999999992</v>
      </c>
      <c r="L59" s="0" t="n">
        <f aca="false">IF(H59&gt;I59,H59,I59)</f>
        <v>1.11000000000013</v>
      </c>
      <c r="M59" s="0" t="n">
        <f aca="false">IF(L59 &gt; $M$1, L59 - ($M$1 + $N$1), 0)</f>
        <v>0</v>
      </c>
      <c r="N59" s="0" t="n">
        <f aca="false">IF(M59 = 0, 0, IF(M59 &gt; $O$1, 1, -1))</f>
        <v>0</v>
      </c>
    </row>
    <row r="60" customFormat="false" ht="12.8" hidden="false" customHeight="false" outlineLevel="0" collapsed="false">
      <c r="A60" s="1" t="s">
        <v>108</v>
      </c>
      <c r="B60" s="0" t="n">
        <v>1223.78</v>
      </c>
      <c r="C60" s="0" t="n">
        <v>1224.34</v>
      </c>
      <c r="D60" s="0" t="n">
        <v>1222.19</v>
      </c>
      <c r="E60" s="0" t="n">
        <v>1222.84</v>
      </c>
      <c r="F60" s="0" t="n">
        <v>-9.4</v>
      </c>
      <c r="G60" s="1" t="s">
        <v>46</v>
      </c>
      <c r="H60" s="0" t="n">
        <f aca="false">C60 - B60</f>
        <v>0.559999999999945</v>
      </c>
      <c r="I60" s="0" t="n">
        <f aca="false"> B60 - D60</f>
        <v>1.58999999999992</v>
      </c>
      <c r="J60" s="0" t="n">
        <f aca="false"> E60 - B60</f>
        <v>-0.940000000000055</v>
      </c>
      <c r="K60" s="0" t="n">
        <f aca="false">IF(H60&gt;I60, I60, H60)</f>
        <v>0.559999999999945</v>
      </c>
      <c r="L60" s="0" t="n">
        <f aca="false">IF(H60&gt;I60,H60,I60)</f>
        <v>1.58999999999992</v>
      </c>
      <c r="M60" s="0" t="n">
        <f aca="false">IF(L60 &gt; $M$1, L60 - ($M$1 + $N$1), 0)</f>
        <v>0</v>
      </c>
      <c r="N60" s="0" t="n">
        <f aca="false">IF(M60 = 0, 0, IF(M60 &gt; $O$1, 1, -1))</f>
        <v>0</v>
      </c>
    </row>
    <row r="61" customFormat="false" ht="12.8" hidden="false" customHeight="false" outlineLevel="0" collapsed="false">
      <c r="A61" s="1" t="s">
        <v>109</v>
      </c>
      <c r="B61" s="0" t="n">
        <v>1224.92</v>
      </c>
      <c r="C61" s="0" t="n">
        <v>1225.24</v>
      </c>
      <c r="D61" s="0" t="n">
        <v>1222.77</v>
      </c>
      <c r="E61" s="0" t="n">
        <v>1223.84</v>
      </c>
      <c r="F61" s="0" t="n">
        <v>-10.8</v>
      </c>
      <c r="G61" s="1" t="s">
        <v>13</v>
      </c>
      <c r="H61" s="0" t="n">
        <f aca="false">C61 - B61</f>
        <v>0.319999999999936</v>
      </c>
      <c r="I61" s="0" t="n">
        <f aca="false"> B61 - D61</f>
        <v>2.15000000000009</v>
      </c>
      <c r="J61" s="0" t="n">
        <f aca="false"> E61 - B61</f>
        <v>-1.08000000000015</v>
      </c>
      <c r="K61" s="0" t="n">
        <f aca="false">IF(H61&gt;I61, I61, H61)</f>
        <v>0.319999999999936</v>
      </c>
      <c r="L61" s="0" t="n">
        <f aca="false">IF(H61&gt;I61,H61,I61)</f>
        <v>2.15000000000009</v>
      </c>
      <c r="M61" s="0" t="n">
        <f aca="false">IF(L61 &gt; $M$1, L61 - ($M$1 + $N$1), 0)</f>
        <v>0</v>
      </c>
      <c r="N61" s="0" t="n">
        <f aca="false">IF(M61 = 0, 0, IF(M61 &gt; $O$1, 1, -1))</f>
        <v>0</v>
      </c>
    </row>
    <row r="62" customFormat="false" ht="12.8" hidden="false" customHeight="false" outlineLevel="0" collapsed="false">
      <c r="A62" s="1" t="s">
        <v>110</v>
      </c>
      <c r="B62" s="0" t="n">
        <v>1226.94</v>
      </c>
      <c r="C62" s="0" t="n">
        <v>1227.04</v>
      </c>
      <c r="D62" s="0" t="n">
        <v>1224.82</v>
      </c>
      <c r="E62" s="0" t="n">
        <v>1225.02</v>
      </c>
      <c r="F62" s="0" t="n">
        <v>-19.2</v>
      </c>
      <c r="G62" s="1" t="s">
        <v>111</v>
      </c>
      <c r="H62" s="0" t="n">
        <f aca="false">C62 - B62</f>
        <v>0.0999999999999091</v>
      </c>
      <c r="I62" s="0" t="n">
        <f aca="false"> B62 - D62</f>
        <v>2.12000000000012</v>
      </c>
      <c r="J62" s="0" t="n">
        <f aca="false"> E62 - B62</f>
        <v>-1.92000000000007</v>
      </c>
      <c r="K62" s="0" t="n">
        <f aca="false">IF(H62&gt;I62, I62, H62)</f>
        <v>0.0999999999999091</v>
      </c>
      <c r="L62" s="0" t="n">
        <f aca="false">IF(H62&gt;I62,H62,I62)</f>
        <v>2.12000000000012</v>
      </c>
      <c r="M62" s="0" t="n">
        <f aca="false">IF(L62 &gt; $M$1, L62 - ($M$1 + $N$1), 0)</f>
        <v>0</v>
      </c>
      <c r="N62" s="0" t="n">
        <f aca="false">IF(M62 = 0, 0, IF(M62 &gt; $O$1, 1, -1))</f>
        <v>0</v>
      </c>
    </row>
    <row r="63" customFormat="false" ht="12.8" hidden="false" customHeight="false" outlineLevel="0" collapsed="false">
      <c r="A63" s="1" t="s">
        <v>112</v>
      </c>
      <c r="B63" s="0" t="n">
        <v>1223.18</v>
      </c>
      <c r="C63" s="0" t="n">
        <v>1231.25</v>
      </c>
      <c r="D63" s="0" t="n">
        <v>1222.99</v>
      </c>
      <c r="E63" s="0" t="n">
        <v>1226.94</v>
      </c>
      <c r="F63" s="0" t="n">
        <v>37.6</v>
      </c>
      <c r="G63" s="1" t="s">
        <v>113</v>
      </c>
      <c r="H63" s="0" t="n">
        <f aca="false">C63 - B63</f>
        <v>8.06999999999994</v>
      </c>
      <c r="I63" s="0" t="n">
        <f aca="false"> B63 - D63</f>
        <v>0.190000000000055</v>
      </c>
      <c r="J63" s="0" t="n">
        <f aca="false"> E63 - B63</f>
        <v>3.75999999999999</v>
      </c>
      <c r="K63" s="0" t="n">
        <f aca="false">IF(H63&gt;I63, I63, H63)</f>
        <v>0.190000000000055</v>
      </c>
      <c r="L63" s="0" t="n">
        <f aca="false">IF(H63&gt;I63,H63,I63)</f>
        <v>8.06999999999994</v>
      </c>
      <c r="M63" s="0" t="n">
        <f aca="false">IF(L63 &gt; $M$1, L63 - ($M$1 + $N$1), 0)</f>
        <v>2.46999999999994</v>
      </c>
      <c r="N63" s="0" t="n">
        <f aca="false">IF(M63 = 0, 0, IF(M63 &gt; $O$1, 1, -1))</f>
        <v>1</v>
      </c>
    </row>
    <row r="64" customFormat="false" ht="12.8" hidden="false" customHeight="false" outlineLevel="0" collapsed="false">
      <c r="A64" s="1" t="s">
        <v>114</v>
      </c>
      <c r="B64" s="0" t="n">
        <v>1222.64</v>
      </c>
      <c r="C64" s="0" t="n">
        <v>1224.09</v>
      </c>
      <c r="D64" s="0" t="n">
        <v>1221.74</v>
      </c>
      <c r="E64" s="0" t="n">
        <v>1223.19</v>
      </c>
      <c r="F64" s="0" t="n">
        <v>5.5</v>
      </c>
      <c r="G64" s="1" t="s">
        <v>101</v>
      </c>
      <c r="H64" s="0" t="n">
        <f aca="false">C64 - B64</f>
        <v>1.44999999999982</v>
      </c>
      <c r="I64" s="0" t="n">
        <f aca="false"> B64 - D64</f>
        <v>0.900000000000091</v>
      </c>
      <c r="J64" s="0" t="n">
        <f aca="false"> E64 - B64</f>
        <v>0.549999999999955</v>
      </c>
      <c r="K64" s="0" t="n">
        <f aca="false">IF(H64&gt;I64, I64, H64)</f>
        <v>0.900000000000091</v>
      </c>
      <c r="L64" s="0" t="n">
        <f aca="false">IF(H64&gt;I64,H64,I64)</f>
        <v>1.44999999999982</v>
      </c>
      <c r="M64" s="0" t="n">
        <f aca="false">IF(L64 &gt; $M$1, L64 - ($M$1 + $N$1), 0)</f>
        <v>0</v>
      </c>
      <c r="N64" s="0" t="n">
        <f aca="false">IF(M64 = 0, 0, IF(M64 &gt; $O$1, 1, -1))</f>
        <v>0</v>
      </c>
    </row>
    <row r="65" customFormat="false" ht="12.8" hidden="false" customHeight="false" outlineLevel="0" collapsed="false">
      <c r="A65" s="1" t="s">
        <v>115</v>
      </c>
      <c r="B65" s="0" t="n">
        <v>1223.64</v>
      </c>
      <c r="C65" s="0" t="n">
        <v>1224.49</v>
      </c>
      <c r="D65" s="0" t="n">
        <v>1222.59</v>
      </c>
      <c r="E65" s="0" t="n">
        <v>1222.59</v>
      </c>
      <c r="F65" s="0" t="n">
        <v>-10.5</v>
      </c>
      <c r="G65" s="1" t="s">
        <v>13</v>
      </c>
      <c r="H65" s="0" t="n">
        <f aca="false">C65 - B65</f>
        <v>0.849999999999909</v>
      </c>
      <c r="I65" s="0" t="n">
        <f aca="false"> B65 - D65</f>
        <v>1.05000000000018</v>
      </c>
      <c r="J65" s="0" t="n">
        <f aca="false"> E65 - B65</f>
        <v>-1.05000000000018</v>
      </c>
      <c r="K65" s="0" t="n">
        <f aca="false">IF(H65&gt;I65, I65, H65)</f>
        <v>0.849999999999909</v>
      </c>
      <c r="L65" s="0" t="n">
        <f aca="false">IF(H65&gt;I65,H65,I65)</f>
        <v>1.05000000000018</v>
      </c>
      <c r="M65" s="0" t="n">
        <f aca="false">IF(L65 &gt; $M$1, L65 - ($M$1 + $N$1), 0)</f>
        <v>0</v>
      </c>
      <c r="N65" s="0" t="n">
        <f aca="false">IF(M65 = 0, 0, IF(M65 &gt; $O$1, 1, -1))</f>
        <v>0</v>
      </c>
    </row>
    <row r="66" customFormat="false" ht="12.8" hidden="false" customHeight="false" outlineLevel="0" collapsed="false">
      <c r="A66" s="1" t="s">
        <v>116</v>
      </c>
      <c r="B66" s="0" t="n">
        <v>1223.78</v>
      </c>
      <c r="C66" s="0" t="n">
        <v>1225.23</v>
      </c>
      <c r="D66" s="0" t="n">
        <v>1223.67</v>
      </c>
      <c r="E66" s="0" t="n">
        <v>1223.68</v>
      </c>
      <c r="F66" s="0" t="n">
        <v>-1</v>
      </c>
      <c r="G66" s="1" t="s">
        <v>48</v>
      </c>
      <c r="H66" s="0" t="n">
        <f aca="false">C66 - B66</f>
        <v>1.45000000000005</v>
      </c>
      <c r="I66" s="0" t="n">
        <f aca="false"> B66 - D66</f>
        <v>0.1099999999999</v>
      </c>
      <c r="J66" s="0" t="n">
        <f aca="false"> E66 - B66</f>
        <v>-0.0999999999999091</v>
      </c>
      <c r="K66" s="0" t="n">
        <f aca="false">IF(H66&gt;I66, I66, H66)</f>
        <v>0.1099999999999</v>
      </c>
      <c r="L66" s="0" t="n">
        <f aca="false">IF(H66&gt;I66,H66,I66)</f>
        <v>1.45000000000005</v>
      </c>
      <c r="M66" s="0" t="n">
        <f aca="false">IF(L66 &gt; $M$1, L66 - ($M$1 + $N$1), 0)</f>
        <v>0</v>
      </c>
      <c r="N66" s="0" t="n">
        <f aca="false">IF(M66 = 0, 0, IF(M66 &gt; $O$1, 1, -1))</f>
        <v>0</v>
      </c>
    </row>
    <row r="67" customFormat="false" ht="12.8" hidden="false" customHeight="false" outlineLevel="0" collapsed="false">
      <c r="A67" s="1" t="s">
        <v>117</v>
      </c>
      <c r="B67" s="0" t="n">
        <v>1225.74</v>
      </c>
      <c r="C67" s="0" t="n">
        <v>1226.09</v>
      </c>
      <c r="D67" s="0" t="n">
        <v>1222.79</v>
      </c>
      <c r="E67" s="0" t="n">
        <v>1223.88</v>
      </c>
      <c r="F67" s="0" t="n">
        <v>-18.6</v>
      </c>
      <c r="G67" s="1" t="s">
        <v>118</v>
      </c>
      <c r="H67" s="0" t="n">
        <f aca="false">C67 - B67</f>
        <v>0.349999999999909</v>
      </c>
      <c r="I67" s="0" t="n">
        <f aca="false"> B67 - D67</f>
        <v>2.95000000000005</v>
      </c>
      <c r="J67" s="0" t="n">
        <f aca="false"> E67 - B67</f>
        <v>-1.8599999999999</v>
      </c>
      <c r="K67" s="0" t="n">
        <f aca="false">IF(H67&gt;I67, I67, H67)</f>
        <v>0.349999999999909</v>
      </c>
      <c r="L67" s="0" t="n">
        <f aca="false">IF(H67&gt;I67,H67,I67)</f>
        <v>2.95000000000005</v>
      </c>
      <c r="M67" s="0" t="n">
        <f aca="false">IF(L67 &gt; $M$1, L67 - ($M$1 + $N$1), 0)</f>
        <v>0</v>
      </c>
      <c r="N67" s="0" t="n">
        <f aca="false">IF(M67 = 0, 0, IF(M67 &gt; $O$1, 1, -1))</f>
        <v>0</v>
      </c>
    </row>
    <row r="68" customFormat="false" ht="12.8" hidden="false" customHeight="false" outlineLevel="0" collapsed="false">
      <c r="A68" s="1" t="s">
        <v>119</v>
      </c>
      <c r="B68" s="0" t="n">
        <v>1223.33</v>
      </c>
      <c r="C68" s="0" t="n">
        <v>1228.31</v>
      </c>
      <c r="D68" s="0" t="n">
        <v>1223.33</v>
      </c>
      <c r="E68" s="0" t="n">
        <v>1225.74</v>
      </c>
      <c r="F68" s="0" t="n">
        <v>24.1</v>
      </c>
      <c r="G68" s="1" t="s">
        <v>94</v>
      </c>
      <c r="H68" s="0" t="n">
        <f aca="false">C68 - B68</f>
        <v>4.98000000000002</v>
      </c>
      <c r="I68" s="0" t="n">
        <f aca="false"> B68 - D68</f>
        <v>0</v>
      </c>
      <c r="J68" s="0" t="n">
        <f aca="false"> E68 - B68</f>
        <v>2.41000000000008</v>
      </c>
      <c r="K68" s="0" t="n">
        <f aca="false">IF(H68&gt;I68, I68, H68)</f>
        <v>0</v>
      </c>
      <c r="L68" s="0" t="n">
        <f aca="false">IF(H68&gt;I68,H68,I68)</f>
        <v>4.98000000000002</v>
      </c>
      <c r="M68" s="0" t="n">
        <f aca="false">IF(L68 &gt; $M$1, L68 - ($M$1 + $N$1), 0)</f>
        <v>0</v>
      </c>
      <c r="N68" s="0" t="n">
        <f aca="false">IF(M68 = 0, 0, IF(M68 &gt; $O$1, 1, -1))</f>
        <v>0</v>
      </c>
    </row>
    <row r="69" customFormat="false" ht="12.8" hidden="false" customHeight="false" outlineLevel="0" collapsed="false">
      <c r="A69" s="1" t="s">
        <v>120</v>
      </c>
      <c r="B69" s="0" t="n">
        <v>1222.74</v>
      </c>
      <c r="C69" s="0" t="n">
        <v>1224.06</v>
      </c>
      <c r="D69" s="0" t="n">
        <v>1222.64</v>
      </c>
      <c r="E69" s="0" t="n">
        <v>1223.24</v>
      </c>
      <c r="F69" s="0" t="n">
        <v>5</v>
      </c>
      <c r="G69" s="1" t="s">
        <v>101</v>
      </c>
      <c r="H69" s="0" t="n">
        <f aca="false">C69 - B69</f>
        <v>1.31999999999994</v>
      </c>
      <c r="I69" s="0" t="n">
        <f aca="false"> B69 - D69</f>
        <v>0.0999999999999091</v>
      </c>
      <c r="J69" s="0" t="n">
        <f aca="false"> E69 - B69</f>
        <v>0.5</v>
      </c>
      <c r="K69" s="0" t="n">
        <f aca="false">IF(H69&gt;I69, I69, H69)</f>
        <v>0.0999999999999091</v>
      </c>
      <c r="L69" s="0" t="n">
        <f aca="false">IF(H69&gt;I69,H69,I69)</f>
        <v>1.31999999999994</v>
      </c>
      <c r="M69" s="0" t="n">
        <f aca="false">IF(L69 &gt; $M$1, L69 - ($M$1 + $N$1), 0)</f>
        <v>0</v>
      </c>
      <c r="N69" s="0" t="n">
        <f aca="false">IF(M69 = 0, 0, IF(M69 &gt; $O$1, 1, -1))</f>
        <v>0</v>
      </c>
    </row>
    <row r="70" customFormat="false" ht="12.8" hidden="false" customHeight="false" outlineLevel="0" collapsed="false">
      <c r="A70" s="1" t="s">
        <v>121</v>
      </c>
      <c r="B70" s="0" t="n">
        <v>1222.13</v>
      </c>
      <c r="C70" s="0" t="n">
        <v>1223.98</v>
      </c>
      <c r="D70" s="0" t="n">
        <v>1221.83</v>
      </c>
      <c r="E70" s="0" t="n">
        <v>1222.63</v>
      </c>
      <c r="F70" s="0" t="n">
        <v>5</v>
      </c>
      <c r="G70" s="1" t="s">
        <v>101</v>
      </c>
      <c r="H70" s="0" t="n">
        <f aca="false">C70 - B70</f>
        <v>1.84999999999991</v>
      </c>
      <c r="I70" s="0" t="n">
        <f aca="false"> B70 - D70</f>
        <v>0.300000000000182</v>
      </c>
      <c r="J70" s="0" t="n">
        <f aca="false"> E70 - B70</f>
        <v>0.5</v>
      </c>
      <c r="K70" s="0" t="n">
        <f aca="false">IF(H70&gt;I70, I70, H70)</f>
        <v>0.300000000000182</v>
      </c>
      <c r="L70" s="0" t="n">
        <f aca="false">IF(H70&gt;I70,H70,I70)</f>
        <v>1.84999999999991</v>
      </c>
      <c r="M70" s="0" t="n">
        <f aca="false">IF(L70 &gt; $M$1, L70 - ($M$1 + $N$1), 0)</f>
        <v>0</v>
      </c>
      <c r="N70" s="0" t="n">
        <f aca="false">IF(M70 = 0, 0, IF(M70 &gt; $O$1, 1, -1))</f>
        <v>0</v>
      </c>
    </row>
    <row r="71" customFormat="false" ht="12.8" hidden="false" customHeight="false" outlineLevel="0" collapsed="false">
      <c r="A71" s="1" t="s">
        <v>122</v>
      </c>
      <c r="B71" s="0" t="n">
        <v>1220.62</v>
      </c>
      <c r="C71" s="0" t="n">
        <v>1222.2</v>
      </c>
      <c r="D71" s="0" t="n">
        <v>1220.27</v>
      </c>
      <c r="E71" s="0" t="n">
        <v>1222.04</v>
      </c>
      <c r="F71" s="0" t="n">
        <v>14.2</v>
      </c>
      <c r="G71" s="1" t="s">
        <v>22</v>
      </c>
      <c r="H71" s="0" t="n">
        <f aca="false">C71 - B71</f>
        <v>1.58000000000015</v>
      </c>
      <c r="I71" s="0" t="n">
        <f aca="false"> B71 - D71</f>
        <v>0.349999999999909</v>
      </c>
      <c r="J71" s="0" t="n">
        <f aca="false"> E71 - B71</f>
        <v>1.42000000000007</v>
      </c>
      <c r="K71" s="0" t="n">
        <f aca="false">IF(H71&gt;I71, I71, H71)</f>
        <v>0.349999999999909</v>
      </c>
      <c r="L71" s="0" t="n">
        <f aca="false">IF(H71&gt;I71,H71,I71)</f>
        <v>1.58000000000015</v>
      </c>
      <c r="M71" s="0" t="n">
        <f aca="false">IF(L71 &gt; $M$1, L71 - ($M$1 + $N$1), 0)</f>
        <v>0</v>
      </c>
      <c r="N71" s="0" t="n">
        <f aca="false">IF(M71 = 0, 0, IF(M71 &gt; $O$1, 1, -1))</f>
        <v>0</v>
      </c>
    </row>
    <row r="72" customFormat="false" ht="12.8" hidden="false" customHeight="false" outlineLevel="0" collapsed="false">
      <c r="A72" s="1" t="s">
        <v>123</v>
      </c>
      <c r="B72" s="0" t="n">
        <v>1220.74</v>
      </c>
      <c r="C72" s="0" t="n">
        <v>1222.03</v>
      </c>
      <c r="D72" s="0" t="n">
        <v>1220.34</v>
      </c>
      <c r="E72" s="0" t="n">
        <v>1221.14</v>
      </c>
      <c r="F72" s="0" t="n">
        <v>4</v>
      </c>
      <c r="G72" s="1" t="s">
        <v>124</v>
      </c>
      <c r="H72" s="0" t="n">
        <f aca="false">C72 - B72</f>
        <v>1.28999999999996</v>
      </c>
      <c r="I72" s="0" t="n">
        <f aca="false"> B72 - D72</f>
        <v>0.400000000000091</v>
      </c>
      <c r="J72" s="0" t="n">
        <f aca="false"> E72 - B72</f>
        <v>0.400000000000091</v>
      </c>
      <c r="K72" s="0" t="n">
        <f aca="false">IF(H72&gt;I72, I72, H72)</f>
        <v>0.400000000000091</v>
      </c>
      <c r="L72" s="0" t="n">
        <f aca="false">IF(H72&gt;I72,H72,I72)</f>
        <v>1.28999999999996</v>
      </c>
      <c r="M72" s="0" t="n">
        <f aca="false">IF(L72 &gt; $M$1, L72 - ($M$1 + $N$1), 0)</f>
        <v>0</v>
      </c>
      <c r="N72" s="0" t="n">
        <f aca="false">IF(M72 = 0, 0, IF(M72 &gt; $O$1, 1, -1))</f>
        <v>0</v>
      </c>
    </row>
    <row r="73" customFormat="false" ht="12.8" hidden="false" customHeight="false" outlineLevel="0" collapsed="false">
      <c r="A73" s="1" t="s">
        <v>125</v>
      </c>
      <c r="B73" s="0" t="n">
        <v>1222.24</v>
      </c>
      <c r="C73" s="0" t="n">
        <v>1222.55</v>
      </c>
      <c r="D73" s="0" t="n">
        <v>1220.73</v>
      </c>
      <c r="E73" s="0" t="n">
        <v>1220.76</v>
      </c>
      <c r="F73" s="0" t="n">
        <v>-14.8</v>
      </c>
      <c r="G73" s="1" t="s">
        <v>90</v>
      </c>
      <c r="H73" s="0" t="n">
        <f aca="false">C73 - B73</f>
        <v>0.309999999999945</v>
      </c>
      <c r="I73" s="0" t="n">
        <f aca="false"> B73 - D73</f>
        <v>1.50999999999999</v>
      </c>
      <c r="J73" s="0" t="n">
        <f aca="false"> E73 - B73</f>
        <v>-1.48000000000002</v>
      </c>
      <c r="K73" s="0" t="n">
        <f aca="false">IF(H73&gt;I73, I73, H73)</f>
        <v>0.309999999999945</v>
      </c>
      <c r="L73" s="0" t="n">
        <f aca="false">IF(H73&gt;I73,H73,I73)</f>
        <v>1.50999999999999</v>
      </c>
      <c r="M73" s="0" t="n">
        <f aca="false">IF(L73 &gt; $M$1, L73 - ($M$1 + $N$1), 0)</f>
        <v>0</v>
      </c>
      <c r="N73" s="0" t="n">
        <f aca="false">IF(M73 = 0, 0, IF(M73 &gt; $O$1, 1, -1))</f>
        <v>0</v>
      </c>
    </row>
    <row r="74" customFormat="false" ht="12.8" hidden="false" customHeight="false" outlineLevel="0" collapsed="false">
      <c r="A74" s="1" t="s">
        <v>126</v>
      </c>
      <c r="B74" s="0" t="n">
        <v>1222.55</v>
      </c>
      <c r="C74" s="0" t="n">
        <v>1224.44</v>
      </c>
      <c r="D74" s="0" t="n">
        <v>1221.55</v>
      </c>
      <c r="E74" s="0" t="n">
        <v>1222.24</v>
      </c>
      <c r="F74" s="0" t="n">
        <v>-3.1</v>
      </c>
      <c r="G74" s="1" t="s">
        <v>43</v>
      </c>
      <c r="H74" s="0" t="n">
        <f aca="false">C74 - B74</f>
        <v>1.8900000000001</v>
      </c>
      <c r="I74" s="0" t="n">
        <f aca="false"> B74 - D74</f>
        <v>1</v>
      </c>
      <c r="J74" s="0" t="n">
        <f aca="false"> E74 - B74</f>
        <v>-0.309999999999945</v>
      </c>
      <c r="K74" s="0" t="n">
        <f aca="false">IF(H74&gt;I74, I74, H74)</f>
        <v>1</v>
      </c>
      <c r="L74" s="0" t="n">
        <f aca="false">IF(H74&gt;I74,H74,I74)</f>
        <v>1.8900000000001</v>
      </c>
      <c r="M74" s="0" t="n">
        <f aca="false">IF(L74 &gt; $M$1, L74 - ($M$1 + $N$1), 0)</f>
        <v>0</v>
      </c>
      <c r="N74" s="0" t="n">
        <f aca="false">IF(M74 = 0, 0, IF(M74 &gt; $O$1, 1, -1))</f>
        <v>0</v>
      </c>
    </row>
    <row r="75" customFormat="false" ht="12.8" hidden="false" customHeight="false" outlineLevel="0" collapsed="false">
      <c r="A75" s="1" t="s">
        <v>127</v>
      </c>
      <c r="B75" s="0" t="n">
        <v>1220.17</v>
      </c>
      <c r="C75" s="0" t="n">
        <v>1223.84</v>
      </c>
      <c r="D75" s="0" t="n">
        <v>1219.78</v>
      </c>
      <c r="E75" s="0" t="n">
        <v>1222.54</v>
      </c>
      <c r="F75" s="0" t="n">
        <v>23.7</v>
      </c>
      <c r="G75" s="1" t="s">
        <v>80</v>
      </c>
      <c r="H75" s="0" t="n">
        <f aca="false">C75 - B75</f>
        <v>3.66999999999985</v>
      </c>
      <c r="I75" s="0" t="n">
        <f aca="false"> B75 - D75</f>
        <v>0.3900000000001</v>
      </c>
      <c r="J75" s="0" t="n">
        <f aca="false"> E75 - B75</f>
        <v>2.36999999999989</v>
      </c>
      <c r="K75" s="0" t="n">
        <f aca="false">IF(H75&gt;I75, I75, H75)</f>
        <v>0.3900000000001</v>
      </c>
      <c r="L75" s="0" t="n">
        <f aca="false">IF(H75&gt;I75,H75,I75)</f>
        <v>3.66999999999985</v>
      </c>
      <c r="M75" s="0" t="n">
        <f aca="false">IF(L75 &gt; $M$1, L75 - ($M$1 + $N$1), 0)</f>
        <v>0</v>
      </c>
      <c r="N75" s="0" t="n">
        <f aca="false">IF(M75 = 0, 0, IF(M75 &gt; $O$1, 1, -1))</f>
        <v>0</v>
      </c>
    </row>
    <row r="76" customFormat="false" ht="12.8" hidden="false" customHeight="false" outlineLevel="0" collapsed="false">
      <c r="A76" s="1" t="s">
        <v>128</v>
      </c>
      <c r="B76" s="0" t="n">
        <v>1221.5</v>
      </c>
      <c r="C76" s="0" t="n">
        <v>1222.04</v>
      </c>
      <c r="D76" s="0" t="n">
        <v>1219.64</v>
      </c>
      <c r="E76" s="0" t="n">
        <v>1220.09</v>
      </c>
      <c r="F76" s="0" t="n">
        <v>-14.1</v>
      </c>
      <c r="G76" s="1" t="s">
        <v>90</v>
      </c>
      <c r="H76" s="0" t="n">
        <f aca="false">C76 - B76</f>
        <v>0.539999999999964</v>
      </c>
      <c r="I76" s="0" t="n">
        <f aca="false"> B76 - D76</f>
        <v>1.8599999999999</v>
      </c>
      <c r="J76" s="0" t="n">
        <f aca="false"> E76 - B76</f>
        <v>-1.41000000000008</v>
      </c>
      <c r="K76" s="0" t="n">
        <f aca="false">IF(H76&gt;I76, I76, H76)</f>
        <v>0.539999999999964</v>
      </c>
      <c r="L76" s="0" t="n">
        <f aca="false">IF(H76&gt;I76,H76,I76)</f>
        <v>1.8599999999999</v>
      </c>
      <c r="M76" s="0" t="n">
        <f aca="false">IF(L76 &gt; $M$1, L76 - ($M$1 + $N$1), 0)</f>
        <v>0</v>
      </c>
      <c r="N76" s="0" t="n">
        <f aca="false">IF(M76 = 0, 0, IF(M76 &gt; $O$1, 1, -1))</f>
        <v>0</v>
      </c>
    </row>
    <row r="77" customFormat="false" ht="12.8" hidden="false" customHeight="false" outlineLevel="0" collapsed="false">
      <c r="A77" s="1" t="s">
        <v>129</v>
      </c>
      <c r="B77" s="0" t="n">
        <v>1220.82</v>
      </c>
      <c r="C77" s="0" t="n">
        <v>1221.72</v>
      </c>
      <c r="D77" s="0" t="n">
        <v>1217.42</v>
      </c>
      <c r="E77" s="0" t="n">
        <v>1221.44</v>
      </c>
      <c r="F77" s="0" t="n">
        <v>6.2</v>
      </c>
      <c r="G77" s="1" t="s">
        <v>16</v>
      </c>
      <c r="H77" s="0" t="n">
        <f aca="false">C77 - B77</f>
        <v>0.900000000000091</v>
      </c>
      <c r="I77" s="0" t="n">
        <f aca="false"> B77 - D77</f>
        <v>3.39999999999986</v>
      </c>
      <c r="J77" s="0" t="n">
        <f aca="false"> E77 - B77</f>
        <v>0.620000000000118</v>
      </c>
      <c r="K77" s="0" t="n">
        <f aca="false">IF(H77&gt;I77, I77, H77)</f>
        <v>0.900000000000091</v>
      </c>
      <c r="L77" s="0" t="n">
        <f aca="false">IF(H77&gt;I77,H77,I77)</f>
        <v>3.39999999999986</v>
      </c>
      <c r="M77" s="0" t="n">
        <f aca="false">IF(L77 &gt; $M$1, L77 - ($M$1 + $N$1), 0)</f>
        <v>0</v>
      </c>
      <c r="N77" s="0" t="n">
        <f aca="false">IF(M77 = 0, 0, IF(M77 &gt; $O$1, 1, -1))</f>
        <v>0</v>
      </c>
    </row>
    <row r="78" customFormat="false" ht="12.8" hidden="false" customHeight="false" outlineLevel="0" collapsed="false">
      <c r="A78" s="1" t="s">
        <v>130</v>
      </c>
      <c r="B78" s="0" t="n">
        <v>1214.75</v>
      </c>
      <c r="C78" s="0" t="n">
        <v>1224.11</v>
      </c>
      <c r="D78" s="0" t="n">
        <v>1213.51</v>
      </c>
      <c r="E78" s="0" t="n">
        <v>1220.87</v>
      </c>
      <c r="F78" s="0" t="n">
        <v>61.2</v>
      </c>
      <c r="G78" s="1" t="s">
        <v>131</v>
      </c>
      <c r="H78" s="0" t="n">
        <f aca="false">C78 - B78</f>
        <v>9.3599999999999</v>
      </c>
      <c r="I78" s="0" t="n">
        <f aca="false"> B78 - D78</f>
        <v>1.24000000000001</v>
      </c>
      <c r="J78" s="0" t="n">
        <f aca="false"> E78 - B78</f>
        <v>6.11999999999989</v>
      </c>
      <c r="K78" s="0" t="n">
        <f aca="false">IF(H78&gt;I78, I78, H78)</f>
        <v>1.24000000000001</v>
      </c>
      <c r="L78" s="0" t="n">
        <f aca="false">IF(H78&gt;I78,H78,I78)</f>
        <v>9.3599999999999</v>
      </c>
      <c r="M78" s="0" t="n">
        <f aca="false">IF(L78 &gt; $M$1, L78 - ($M$1 + $N$1), 0)</f>
        <v>3.7599999999999</v>
      </c>
      <c r="N78" s="0" t="n">
        <f aca="false">IF(M78 = 0, 0, IF(M78 &gt; $O$1, 1, -1))</f>
        <v>1</v>
      </c>
    </row>
    <row r="79" customFormat="false" ht="12.8" hidden="false" customHeight="false" outlineLevel="0" collapsed="false">
      <c r="A79" s="1" t="s">
        <v>132</v>
      </c>
      <c r="B79" s="0" t="n">
        <v>1211.94</v>
      </c>
      <c r="C79" s="0" t="n">
        <v>1216.68</v>
      </c>
      <c r="D79" s="0" t="n">
        <v>1208.19</v>
      </c>
      <c r="E79" s="0" t="n">
        <v>1214.68</v>
      </c>
      <c r="F79" s="0" t="n">
        <v>27.4</v>
      </c>
      <c r="G79" s="1" t="s">
        <v>133</v>
      </c>
      <c r="H79" s="0" t="n">
        <f aca="false">C79 - B79</f>
        <v>4.74000000000001</v>
      </c>
      <c r="I79" s="0" t="n">
        <f aca="false"> B79 - D79</f>
        <v>3.75</v>
      </c>
      <c r="J79" s="0" t="n">
        <f aca="false"> E79 - B79</f>
        <v>2.74000000000001</v>
      </c>
      <c r="K79" s="0" t="n">
        <f aca="false">IF(H79&gt;I79, I79, H79)</f>
        <v>3.75</v>
      </c>
      <c r="L79" s="0" t="n">
        <f aca="false">IF(H79&gt;I79,H79,I79)</f>
        <v>4.74000000000001</v>
      </c>
      <c r="M79" s="0" t="n">
        <f aca="false">IF(L79 &gt; $M$1, L79 - ($M$1 + $N$1), 0)</f>
        <v>0</v>
      </c>
      <c r="N79" s="0" t="n">
        <f aca="false">IF(M79 = 0, 0, IF(M79 &gt; $O$1, 1, -1))</f>
        <v>0</v>
      </c>
    </row>
    <row r="80" customFormat="false" ht="12.8" hidden="false" customHeight="false" outlineLevel="0" collapsed="false">
      <c r="A80" s="1" t="s">
        <v>134</v>
      </c>
      <c r="B80" s="0" t="n">
        <v>1210.97</v>
      </c>
      <c r="C80" s="0" t="n">
        <v>1213.74</v>
      </c>
      <c r="D80" s="0" t="n">
        <v>1210.18</v>
      </c>
      <c r="E80" s="0" t="n">
        <v>1211.94</v>
      </c>
      <c r="F80" s="0" t="n">
        <v>9.7</v>
      </c>
      <c r="G80" s="1" t="s">
        <v>41</v>
      </c>
      <c r="H80" s="0" t="n">
        <f aca="false">C80 - B80</f>
        <v>2.76999999999998</v>
      </c>
      <c r="I80" s="0" t="n">
        <f aca="false"> B80 - D80</f>
        <v>0.789999999999964</v>
      </c>
      <c r="J80" s="0" t="n">
        <f aca="false"> E80 - B80</f>
        <v>0.970000000000027</v>
      </c>
      <c r="K80" s="0" t="n">
        <f aca="false">IF(H80&gt;I80, I80, H80)</f>
        <v>0.789999999999964</v>
      </c>
      <c r="L80" s="0" t="n">
        <f aca="false">IF(H80&gt;I80,H80,I80)</f>
        <v>2.76999999999998</v>
      </c>
      <c r="M80" s="0" t="n">
        <f aca="false">IF(L80 &gt; $M$1, L80 - ($M$1 + $N$1), 0)</f>
        <v>0</v>
      </c>
      <c r="N80" s="0" t="n">
        <f aca="false">IF(M80 = 0, 0, IF(M80 &gt; $O$1, 1, -1))</f>
        <v>0</v>
      </c>
    </row>
    <row r="81" customFormat="false" ht="12.8" hidden="false" customHeight="false" outlineLevel="0" collapsed="false">
      <c r="A81" s="1" t="s">
        <v>135</v>
      </c>
      <c r="B81" s="0" t="n">
        <v>1208.9</v>
      </c>
      <c r="C81" s="0" t="n">
        <v>1211.09</v>
      </c>
      <c r="D81" s="0" t="n">
        <v>1208.42</v>
      </c>
      <c r="E81" s="0" t="n">
        <v>1210.94</v>
      </c>
      <c r="F81" s="0" t="n">
        <v>20.4</v>
      </c>
      <c r="G81" s="1" t="s">
        <v>136</v>
      </c>
      <c r="H81" s="0" t="n">
        <f aca="false">C81 - B81</f>
        <v>2.18999999999983</v>
      </c>
      <c r="I81" s="0" t="n">
        <f aca="false"> B81 - D81</f>
        <v>0.480000000000018</v>
      </c>
      <c r="J81" s="0" t="n">
        <f aca="false"> E81 - B81</f>
        <v>2.03999999999996</v>
      </c>
      <c r="K81" s="0" t="n">
        <f aca="false">IF(H81&gt;I81, I81, H81)</f>
        <v>0.480000000000018</v>
      </c>
      <c r="L81" s="0" t="n">
        <f aca="false">IF(H81&gt;I81,H81,I81)</f>
        <v>2.18999999999983</v>
      </c>
      <c r="M81" s="0" t="n">
        <f aca="false">IF(L81 &gt; $M$1, L81 - ($M$1 + $N$1), 0)</f>
        <v>0</v>
      </c>
      <c r="N81" s="0" t="n">
        <f aca="false">IF(M81 = 0, 0, IF(M81 &gt; $O$1, 1, -1))</f>
        <v>0</v>
      </c>
    </row>
    <row r="82" customFormat="false" ht="12.8" hidden="false" customHeight="false" outlineLevel="0" collapsed="false">
      <c r="A82" s="1" t="s">
        <v>137</v>
      </c>
      <c r="B82" s="0" t="n">
        <v>1210.21</v>
      </c>
      <c r="C82" s="0" t="n">
        <v>1210.57</v>
      </c>
      <c r="D82" s="0" t="n">
        <v>1208.21</v>
      </c>
      <c r="E82" s="0" t="n">
        <v>1208.9</v>
      </c>
      <c r="F82" s="0" t="n">
        <v>-13.1</v>
      </c>
      <c r="G82" s="1" t="s">
        <v>69</v>
      </c>
      <c r="H82" s="0" t="n">
        <f aca="false">C82 - B82</f>
        <v>0.3599999999999</v>
      </c>
      <c r="I82" s="0" t="n">
        <f aca="false"> B82 - D82</f>
        <v>2</v>
      </c>
      <c r="J82" s="0" t="n">
        <f aca="false"> E82 - B82</f>
        <v>-1.30999999999995</v>
      </c>
      <c r="K82" s="0" t="n">
        <f aca="false">IF(H82&gt;I82, I82, H82)</f>
        <v>0.3599999999999</v>
      </c>
      <c r="L82" s="0" t="n">
        <f aca="false">IF(H82&gt;I82,H82,I82)</f>
        <v>2</v>
      </c>
      <c r="M82" s="0" t="n">
        <f aca="false">IF(L82 &gt; $M$1, L82 - ($M$1 + $N$1), 0)</f>
        <v>0</v>
      </c>
      <c r="N82" s="0" t="n">
        <f aca="false">IF(M82 = 0, 0, IF(M82 &gt; $O$1, 1, -1))</f>
        <v>0</v>
      </c>
    </row>
    <row r="83" customFormat="false" ht="12.8" hidden="false" customHeight="false" outlineLevel="0" collapsed="false">
      <c r="A83" s="1" t="s">
        <v>138</v>
      </c>
      <c r="B83" s="0" t="n">
        <v>1210.74</v>
      </c>
      <c r="C83" s="0" t="n">
        <v>1211.44</v>
      </c>
      <c r="D83" s="0" t="n">
        <v>1209.75</v>
      </c>
      <c r="E83" s="0" t="n">
        <v>1210.23</v>
      </c>
      <c r="F83" s="0" t="n">
        <v>-5.1</v>
      </c>
      <c r="G83" s="1" t="s">
        <v>33</v>
      </c>
      <c r="H83" s="0" t="n">
        <f aca="false">C83 - B83</f>
        <v>0.700000000000046</v>
      </c>
      <c r="I83" s="0" t="n">
        <f aca="false"> B83 - D83</f>
        <v>0.990000000000009</v>
      </c>
      <c r="J83" s="0" t="n">
        <f aca="false"> E83 - B83</f>
        <v>-0.509999999999991</v>
      </c>
      <c r="K83" s="0" t="n">
        <f aca="false">IF(H83&gt;I83, I83, H83)</f>
        <v>0.700000000000046</v>
      </c>
      <c r="L83" s="0" t="n">
        <f aca="false">IF(H83&gt;I83,H83,I83)</f>
        <v>0.990000000000009</v>
      </c>
      <c r="M83" s="0" t="n">
        <f aca="false">IF(L83 &gt; $M$1, L83 - ($M$1 + $N$1), 0)</f>
        <v>0</v>
      </c>
      <c r="N83" s="0" t="n">
        <f aca="false">IF(M83 = 0, 0, IF(M83 &gt; $O$1, 1, -1))</f>
        <v>0</v>
      </c>
    </row>
    <row r="84" customFormat="false" ht="12.8" hidden="false" customHeight="false" outlineLevel="0" collapsed="false">
      <c r="A84" s="1" t="s">
        <v>139</v>
      </c>
      <c r="B84" s="0" t="n">
        <v>1208.38</v>
      </c>
      <c r="C84" s="0" t="n">
        <v>1211.19</v>
      </c>
      <c r="D84" s="0" t="n">
        <v>1207.65</v>
      </c>
      <c r="E84" s="0" t="n">
        <v>1210.74</v>
      </c>
      <c r="F84" s="0" t="n">
        <v>23.6</v>
      </c>
      <c r="G84" s="1" t="s">
        <v>80</v>
      </c>
      <c r="H84" s="0" t="n">
        <f aca="false">C84 - B84</f>
        <v>2.80999999999995</v>
      </c>
      <c r="I84" s="0" t="n">
        <f aca="false"> B84 - D84</f>
        <v>0.730000000000018</v>
      </c>
      <c r="J84" s="0" t="n">
        <f aca="false"> E84 - B84</f>
        <v>2.3599999999999</v>
      </c>
      <c r="K84" s="0" t="n">
        <f aca="false">IF(H84&gt;I84, I84, H84)</f>
        <v>0.730000000000018</v>
      </c>
      <c r="L84" s="0" t="n">
        <f aca="false">IF(H84&gt;I84,H84,I84)</f>
        <v>2.80999999999995</v>
      </c>
      <c r="M84" s="0" t="n">
        <f aca="false">IF(L84 &gt; $M$1, L84 - ($M$1 + $N$1), 0)</f>
        <v>0</v>
      </c>
      <c r="N84" s="0" t="n">
        <f aca="false">IF(M84 = 0, 0, IF(M84 &gt; $O$1, 1, -1))</f>
        <v>0</v>
      </c>
    </row>
    <row r="85" customFormat="false" ht="12.8" hidden="false" customHeight="false" outlineLevel="0" collapsed="false">
      <c r="A85" s="1" t="s">
        <v>140</v>
      </c>
      <c r="B85" s="0" t="n">
        <v>1210.08</v>
      </c>
      <c r="C85" s="0" t="n">
        <v>1210.74</v>
      </c>
      <c r="D85" s="0" t="n">
        <v>1206.9</v>
      </c>
      <c r="E85" s="0" t="n">
        <v>1208.59</v>
      </c>
      <c r="F85" s="0" t="n">
        <v>-14.9</v>
      </c>
      <c r="G85" s="1" t="s">
        <v>90</v>
      </c>
      <c r="H85" s="0" t="n">
        <f aca="false">C85 - B85</f>
        <v>0.660000000000082</v>
      </c>
      <c r="I85" s="0" t="n">
        <f aca="false"> B85 - D85</f>
        <v>3.17999999999984</v>
      </c>
      <c r="J85" s="0" t="n">
        <f aca="false"> E85 - B85</f>
        <v>-1.49000000000001</v>
      </c>
      <c r="K85" s="0" t="n">
        <f aca="false">IF(H85&gt;I85, I85, H85)</f>
        <v>0.660000000000082</v>
      </c>
      <c r="L85" s="0" t="n">
        <f aca="false">IF(H85&gt;I85,H85,I85)</f>
        <v>3.17999999999984</v>
      </c>
      <c r="M85" s="0" t="n">
        <f aca="false">IF(L85 &gt; $M$1, L85 - ($M$1 + $N$1), 0)</f>
        <v>0</v>
      </c>
      <c r="N85" s="0" t="n">
        <f aca="false">IF(M85 = 0, 0, IF(M85 &gt; $O$1, 1, -1))</f>
        <v>0</v>
      </c>
    </row>
    <row r="86" customFormat="false" ht="12.8" hidden="false" customHeight="false" outlineLevel="0" collapsed="false">
      <c r="A86" s="1" t="s">
        <v>141</v>
      </c>
      <c r="B86" s="0" t="n">
        <v>1211.54</v>
      </c>
      <c r="C86" s="0" t="n">
        <v>1212.69</v>
      </c>
      <c r="D86" s="0" t="n">
        <v>1208.88</v>
      </c>
      <c r="E86" s="0" t="n">
        <v>1210.05</v>
      </c>
      <c r="F86" s="0" t="n">
        <v>-14.9</v>
      </c>
      <c r="G86" s="1" t="s">
        <v>90</v>
      </c>
      <c r="H86" s="0" t="n">
        <f aca="false">C86 - B86</f>
        <v>1.15000000000009</v>
      </c>
      <c r="I86" s="0" t="n">
        <f aca="false"> B86 - D86</f>
        <v>2.65999999999985</v>
      </c>
      <c r="J86" s="0" t="n">
        <f aca="false"> E86 - B86</f>
        <v>-1.49000000000001</v>
      </c>
      <c r="K86" s="0" t="n">
        <f aca="false">IF(H86&gt;I86, I86, H86)</f>
        <v>1.15000000000009</v>
      </c>
      <c r="L86" s="0" t="n">
        <f aca="false">IF(H86&gt;I86,H86,I86)</f>
        <v>2.65999999999985</v>
      </c>
      <c r="M86" s="0" t="n">
        <f aca="false">IF(L86 &gt; $M$1, L86 - ($M$1 + $N$1), 0)</f>
        <v>0</v>
      </c>
      <c r="N86" s="0" t="n">
        <f aca="false">IF(M86 = 0, 0, IF(M86 &gt; $O$1, 1, -1))</f>
        <v>0</v>
      </c>
    </row>
    <row r="87" customFormat="false" ht="12.8" hidden="false" customHeight="false" outlineLevel="0" collapsed="false">
      <c r="A87" s="1" t="s">
        <v>142</v>
      </c>
      <c r="B87" s="0" t="n">
        <v>1213.93</v>
      </c>
      <c r="C87" s="0" t="n">
        <v>1215.03</v>
      </c>
      <c r="D87" s="0" t="n">
        <v>1211.54</v>
      </c>
      <c r="E87" s="0" t="n">
        <v>1211.56</v>
      </c>
      <c r="F87" s="0" t="n">
        <v>-23.7</v>
      </c>
      <c r="G87" s="1" t="s">
        <v>71</v>
      </c>
      <c r="H87" s="0" t="n">
        <f aca="false">C87 - B87</f>
        <v>1.09999999999991</v>
      </c>
      <c r="I87" s="0" t="n">
        <f aca="false"> B87 - D87</f>
        <v>2.3900000000001</v>
      </c>
      <c r="J87" s="0" t="n">
        <f aca="false"> E87 - B87</f>
        <v>-2.37000000000012</v>
      </c>
      <c r="K87" s="0" t="n">
        <f aca="false">IF(H87&gt;I87, I87, H87)</f>
        <v>1.09999999999991</v>
      </c>
      <c r="L87" s="0" t="n">
        <f aca="false">IF(H87&gt;I87,H87,I87)</f>
        <v>2.3900000000001</v>
      </c>
      <c r="M87" s="0" t="n">
        <f aca="false">IF(L87 &gt; $M$1, L87 - ($M$1 + $N$1), 0)</f>
        <v>0</v>
      </c>
      <c r="N87" s="0" t="n">
        <f aca="false">IF(M87 = 0, 0, IF(M87 &gt; $O$1, 1, -1))</f>
        <v>0</v>
      </c>
    </row>
    <row r="88" customFormat="false" ht="12.8" hidden="false" customHeight="false" outlineLevel="0" collapsed="false">
      <c r="A88" s="1" t="s">
        <v>143</v>
      </c>
      <c r="B88" s="0" t="n">
        <v>1214.6</v>
      </c>
      <c r="C88" s="0" t="n">
        <v>1214.74</v>
      </c>
      <c r="D88" s="0" t="n">
        <v>1213.64</v>
      </c>
      <c r="E88" s="0" t="n">
        <v>1213.85</v>
      </c>
      <c r="F88" s="0" t="n">
        <v>-7.5</v>
      </c>
      <c r="G88" s="1" t="s">
        <v>99</v>
      </c>
      <c r="H88" s="0" t="n">
        <f aca="false">C88 - B88</f>
        <v>0.1400000000001</v>
      </c>
      <c r="I88" s="0" t="n">
        <f aca="false"> B88 - D88</f>
        <v>0.959999999999809</v>
      </c>
      <c r="J88" s="0" t="n">
        <f aca="false"> E88 - B88</f>
        <v>-0.75</v>
      </c>
      <c r="K88" s="0" t="n">
        <f aca="false">IF(H88&gt;I88, I88, H88)</f>
        <v>0.1400000000001</v>
      </c>
      <c r="L88" s="0" t="n">
        <f aca="false">IF(H88&gt;I88,H88,I88)</f>
        <v>0.959999999999809</v>
      </c>
      <c r="M88" s="0" t="n">
        <f aca="false">IF(L88 &gt; $M$1, L88 - ($M$1 + $N$1), 0)</f>
        <v>0</v>
      </c>
      <c r="N88" s="0" t="n">
        <f aca="false">IF(M88 = 0, 0, IF(M88 &gt; $O$1, 1, -1))</f>
        <v>0</v>
      </c>
    </row>
    <row r="89" customFormat="false" ht="12.8" hidden="false" customHeight="false" outlineLevel="0" collapsed="false">
      <c r="A89" s="1" t="s">
        <v>144</v>
      </c>
      <c r="B89" s="0" t="n">
        <v>1213.94</v>
      </c>
      <c r="C89" s="0" t="n">
        <v>1215.54</v>
      </c>
      <c r="D89" s="0" t="n">
        <v>1213.64</v>
      </c>
      <c r="E89" s="0" t="n">
        <v>1214.7</v>
      </c>
      <c r="F89" s="0" t="n">
        <v>7.6</v>
      </c>
      <c r="G89" s="1" t="s">
        <v>25</v>
      </c>
      <c r="H89" s="0" t="n">
        <f aca="false">C89 - B89</f>
        <v>1.59999999999991</v>
      </c>
      <c r="I89" s="0" t="n">
        <f aca="false"> B89 - D89</f>
        <v>0.299999999999955</v>
      </c>
      <c r="J89" s="0" t="n">
        <f aca="false"> E89 - B89</f>
        <v>0.759999999999991</v>
      </c>
      <c r="K89" s="0" t="n">
        <f aca="false">IF(H89&gt;I89, I89, H89)</f>
        <v>0.299999999999955</v>
      </c>
      <c r="L89" s="0" t="n">
        <f aca="false">IF(H89&gt;I89,H89,I89)</f>
        <v>1.59999999999991</v>
      </c>
      <c r="M89" s="0" t="n">
        <f aca="false">IF(L89 &gt; $M$1, L89 - ($M$1 + $N$1), 0)</f>
        <v>0</v>
      </c>
      <c r="N89" s="0" t="n">
        <f aca="false">IF(M89 = 0, 0, IF(M89 &gt; $O$1, 1, -1))</f>
        <v>0</v>
      </c>
    </row>
    <row r="90" customFormat="false" ht="12.8" hidden="false" customHeight="false" outlineLevel="0" collapsed="false">
      <c r="A90" s="1" t="s">
        <v>145</v>
      </c>
      <c r="B90" s="0" t="n">
        <v>1213.66</v>
      </c>
      <c r="C90" s="0" t="n">
        <v>1214.74</v>
      </c>
      <c r="D90" s="0" t="n">
        <v>1212.71</v>
      </c>
      <c r="E90" s="0" t="n">
        <v>1214.07</v>
      </c>
      <c r="F90" s="0" t="n">
        <v>4.1</v>
      </c>
      <c r="G90" s="1" t="s">
        <v>124</v>
      </c>
      <c r="H90" s="0" t="n">
        <f aca="false">C90 - B90</f>
        <v>1.07999999999993</v>
      </c>
      <c r="I90" s="0" t="n">
        <f aca="false"> B90 - D90</f>
        <v>0.950000000000046</v>
      </c>
      <c r="J90" s="0" t="n">
        <f aca="false"> E90 - B90</f>
        <v>0.409999999999855</v>
      </c>
      <c r="K90" s="0" t="n">
        <f aca="false">IF(H90&gt;I90, I90, H90)</f>
        <v>0.950000000000046</v>
      </c>
      <c r="L90" s="0" t="n">
        <f aca="false">IF(H90&gt;I90,H90,I90)</f>
        <v>1.07999999999993</v>
      </c>
      <c r="M90" s="0" t="n">
        <f aca="false">IF(L90 &gt; $M$1, L90 - ($M$1 + $N$1), 0)</f>
        <v>0</v>
      </c>
      <c r="N90" s="0" t="n">
        <f aca="false">IF(M90 = 0, 0, IF(M90 &gt; $O$1, 1, -1))</f>
        <v>0</v>
      </c>
    </row>
    <row r="91" customFormat="false" ht="12.8" hidden="false" customHeight="false" outlineLevel="0" collapsed="false">
      <c r="A91" s="1" t="s">
        <v>146</v>
      </c>
      <c r="B91" s="0" t="n">
        <v>1214.29</v>
      </c>
      <c r="C91" s="0" t="n">
        <v>1214.89</v>
      </c>
      <c r="D91" s="0" t="n">
        <v>1212.54</v>
      </c>
      <c r="E91" s="0" t="n">
        <v>1213.69</v>
      </c>
      <c r="F91" s="0" t="n">
        <v>-6</v>
      </c>
      <c r="G91" s="1" t="s">
        <v>63</v>
      </c>
      <c r="H91" s="0" t="n">
        <f aca="false">C91 - B91</f>
        <v>0.600000000000136</v>
      </c>
      <c r="I91" s="0" t="n">
        <f aca="false"> B91 - D91</f>
        <v>1.75</v>
      </c>
      <c r="J91" s="0" t="n">
        <f aca="false"> E91 - B91</f>
        <v>-0.599999999999909</v>
      </c>
      <c r="K91" s="0" t="n">
        <f aca="false">IF(H91&gt;I91, I91, H91)</f>
        <v>0.600000000000136</v>
      </c>
      <c r="L91" s="0" t="n">
        <f aca="false">IF(H91&gt;I91,H91,I91)</f>
        <v>1.75</v>
      </c>
      <c r="M91" s="0" t="n">
        <f aca="false">IF(L91 &gt; $M$1, L91 - ($M$1 + $N$1), 0)</f>
        <v>0</v>
      </c>
      <c r="N91" s="0" t="n">
        <f aca="false">IF(M91 = 0, 0, IF(M91 &gt; $O$1, 1, -1))</f>
        <v>0</v>
      </c>
    </row>
    <row r="92" customFormat="false" ht="12.8" hidden="false" customHeight="false" outlineLevel="0" collapsed="false">
      <c r="A92" s="1" t="s">
        <v>147</v>
      </c>
      <c r="B92" s="0" t="n">
        <v>1215.69</v>
      </c>
      <c r="C92" s="0" t="n">
        <v>1215.73</v>
      </c>
      <c r="D92" s="0" t="n">
        <v>1213.16</v>
      </c>
      <c r="E92" s="0" t="n">
        <v>1214.34</v>
      </c>
      <c r="F92" s="0" t="n">
        <v>-13.5</v>
      </c>
      <c r="G92" s="1" t="s">
        <v>69</v>
      </c>
      <c r="H92" s="0" t="n">
        <f aca="false">C92 - B92</f>
        <v>0.0399999999999636</v>
      </c>
      <c r="I92" s="0" t="n">
        <f aca="false"> B92 - D92</f>
        <v>2.52999999999997</v>
      </c>
      <c r="J92" s="0" t="n">
        <f aca="false"> E92 - B92</f>
        <v>-1.35000000000014</v>
      </c>
      <c r="K92" s="0" t="n">
        <f aca="false">IF(H92&gt;I92, I92, H92)</f>
        <v>0.0399999999999636</v>
      </c>
      <c r="L92" s="0" t="n">
        <f aca="false">IF(H92&gt;I92,H92,I92)</f>
        <v>2.52999999999997</v>
      </c>
      <c r="M92" s="0" t="n">
        <f aca="false">IF(L92 &gt; $M$1, L92 - ($M$1 + $N$1), 0)</f>
        <v>0</v>
      </c>
      <c r="N92" s="0" t="n">
        <f aca="false">IF(M92 = 0, 0, IF(M92 &gt; $O$1, 1, -1))</f>
        <v>0</v>
      </c>
    </row>
    <row r="93" customFormat="false" ht="12.8" hidden="false" customHeight="false" outlineLevel="0" collapsed="false">
      <c r="A93" s="1" t="s">
        <v>148</v>
      </c>
      <c r="B93" s="0" t="n">
        <v>1216.44</v>
      </c>
      <c r="C93" s="0" t="n">
        <v>1216.84</v>
      </c>
      <c r="D93" s="0" t="n">
        <v>1215.19</v>
      </c>
      <c r="E93" s="0" t="n">
        <v>1215.73</v>
      </c>
      <c r="F93" s="0" t="n">
        <v>-7.1</v>
      </c>
      <c r="G93" s="1" t="s">
        <v>99</v>
      </c>
      <c r="H93" s="0" t="n">
        <f aca="false">C93 - B93</f>
        <v>0.399999999999864</v>
      </c>
      <c r="I93" s="0" t="n">
        <f aca="false"> B93 - D93</f>
        <v>1.25</v>
      </c>
      <c r="J93" s="0" t="n">
        <f aca="false"> E93 - B93</f>
        <v>-0.710000000000036</v>
      </c>
      <c r="K93" s="0" t="n">
        <f aca="false">IF(H93&gt;I93, I93, H93)</f>
        <v>0.399999999999864</v>
      </c>
      <c r="L93" s="0" t="n">
        <f aca="false">IF(H93&gt;I93,H93,I93)</f>
        <v>1.25</v>
      </c>
      <c r="M93" s="0" t="n">
        <f aca="false">IF(L93 &gt; $M$1, L93 - ($M$1 + $N$1), 0)</f>
        <v>0</v>
      </c>
      <c r="N93" s="0" t="n">
        <f aca="false">IF(M93 = 0, 0, IF(M93 &gt; $O$1, 1, -1))</f>
        <v>0</v>
      </c>
    </row>
    <row r="94" customFormat="false" ht="12.8" hidden="false" customHeight="false" outlineLevel="0" collapsed="false">
      <c r="A94" s="1" t="s">
        <v>149</v>
      </c>
      <c r="B94" s="0" t="n">
        <v>1216.58</v>
      </c>
      <c r="C94" s="0" t="n">
        <v>1216.99</v>
      </c>
      <c r="D94" s="0" t="n">
        <v>1215.84</v>
      </c>
      <c r="E94" s="0" t="n">
        <v>1216.59</v>
      </c>
      <c r="F94" s="0" t="n">
        <v>0.1</v>
      </c>
      <c r="G94" s="1" t="s">
        <v>84</v>
      </c>
      <c r="H94" s="0" t="n">
        <f aca="false">C94 - B94</f>
        <v>0.410000000000082</v>
      </c>
      <c r="I94" s="0" t="n">
        <f aca="false"> B94 - D94</f>
        <v>0.740000000000009</v>
      </c>
      <c r="J94" s="0" t="n">
        <f aca="false"> E94 - B94</f>
        <v>0.00999999999999091</v>
      </c>
      <c r="K94" s="0" t="n">
        <f aca="false">IF(H94&gt;I94, I94, H94)</f>
        <v>0.410000000000082</v>
      </c>
      <c r="L94" s="0" t="n">
        <f aca="false">IF(H94&gt;I94,H94,I94)</f>
        <v>0.740000000000009</v>
      </c>
      <c r="M94" s="0" t="n">
        <f aca="false">IF(L94 &gt; $M$1, L94 - ($M$1 + $N$1), 0)</f>
        <v>0</v>
      </c>
      <c r="N94" s="0" t="n">
        <f aca="false">IF(M94 = 0, 0, IF(M94 &gt; $O$1, 1, -1))</f>
        <v>0</v>
      </c>
    </row>
    <row r="95" customFormat="false" ht="12.8" hidden="false" customHeight="false" outlineLevel="0" collapsed="false">
      <c r="A95" s="1" t="s">
        <v>150</v>
      </c>
      <c r="B95" s="0" t="n">
        <v>1217.11</v>
      </c>
      <c r="C95" s="0" t="n">
        <v>1217.24</v>
      </c>
      <c r="D95" s="0" t="n">
        <v>1216.6</v>
      </c>
      <c r="E95" s="0" t="n">
        <v>1216.65</v>
      </c>
      <c r="F95" s="0" t="n">
        <v>-4.6</v>
      </c>
      <c r="G95" s="1" t="s">
        <v>33</v>
      </c>
      <c r="H95" s="0" t="n">
        <f aca="false">C95 - B95</f>
        <v>0.130000000000109</v>
      </c>
      <c r="I95" s="0" t="n">
        <f aca="false"> B95 - D95</f>
        <v>0.509999999999991</v>
      </c>
      <c r="J95" s="0" t="n">
        <f aca="false"> E95 - B95</f>
        <v>-0.459999999999809</v>
      </c>
      <c r="K95" s="0" t="n">
        <f aca="false">IF(H95&gt;I95, I95, H95)</f>
        <v>0.130000000000109</v>
      </c>
      <c r="L95" s="0" t="n">
        <f aca="false">IF(H95&gt;I95,H95,I95)</f>
        <v>0.509999999999991</v>
      </c>
      <c r="M95" s="0" t="n">
        <f aca="false">IF(L95 &gt; $M$1, L95 - ($M$1 + $N$1), 0)</f>
        <v>0</v>
      </c>
      <c r="N95" s="0" t="n">
        <f aca="false">IF(M95 = 0, 0, IF(M95 &gt; $O$1, 1, -1))</f>
        <v>0</v>
      </c>
    </row>
    <row r="96" customFormat="false" ht="12.8" hidden="false" customHeight="false" outlineLevel="0" collapsed="false">
      <c r="A96" s="1" t="s">
        <v>151</v>
      </c>
      <c r="B96" s="0" t="n">
        <v>1218.18</v>
      </c>
      <c r="C96" s="0" t="n">
        <v>1218.68</v>
      </c>
      <c r="D96" s="0" t="n">
        <v>1216.73</v>
      </c>
      <c r="E96" s="0" t="n">
        <v>1217.12</v>
      </c>
      <c r="F96" s="0" t="n">
        <v>-10.6</v>
      </c>
      <c r="G96" s="1" t="s">
        <v>13</v>
      </c>
      <c r="H96" s="0" t="n">
        <f aca="false">C96 - B96</f>
        <v>0.5</v>
      </c>
      <c r="I96" s="0" t="n">
        <f aca="false"> B96 - D96</f>
        <v>1.45000000000005</v>
      </c>
      <c r="J96" s="0" t="n">
        <f aca="false"> E96 - B96</f>
        <v>-1.06000000000017</v>
      </c>
      <c r="K96" s="0" t="n">
        <f aca="false">IF(H96&gt;I96, I96, H96)</f>
        <v>0.5</v>
      </c>
      <c r="L96" s="0" t="n">
        <f aca="false">IF(H96&gt;I96,H96,I96)</f>
        <v>1.45000000000005</v>
      </c>
      <c r="M96" s="0" t="n">
        <f aca="false">IF(L96 &gt; $M$1, L96 - ($M$1 + $N$1), 0)</f>
        <v>0</v>
      </c>
      <c r="N96" s="0" t="n">
        <f aca="false">IF(M96 = 0, 0, IF(M96 &gt; $O$1, 1, -1))</f>
        <v>0</v>
      </c>
    </row>
    <row r="97" customFormat="false" ht="12.8" hidden="false" customHeight="false" outlineLevel="0" collapsed="false">
      <c r="A97" s="1" t="s">
        <v>152</v>
      </c>
      <c r="B97" s="0" t="n">
        <v>1217.29</v>
      </c>
      <c r="C97" s="0" t="n">
        <v>1218.3</v>
      </c>
      <c r="D97" s="0" t="n">
        <v>1216.73</v>
      </c>
      <c r="E97" s="0" t="n">
        <v>1218.13</v>
      </c>
      <c r="F97" s="0" t="n">
        <v>8.4</v>
      </c>
      <c r="G97" s="1" t="s">
        <v>65</v>
      </c>
      <c r="H97" s="0" t="n">
        <f aca="false">C97 - B97</f>
        <v>1.00999999999999</v>
      </c>
      <c r="I97" s="0" t="n">
        <f aca="false"> B97 - D97</f>
        <v>0.559999999999945</v>
      </c>
      <c r="J97" s="0" t="n">
        <f aca="false"> E97 - B97</f>
        <v>0.840000000000146</v>
      </c>
      <c r="K97" s="0" t="n">
        <f aca="false">IF(H97&gt;I97, I97, H97)</f>
        <v>0.559999999999945</v>
      </c>
      <c r="L97" s="0" t="n">
        <f aca="false">IF(H97&gt;I97,H97,I97)</f>
        <v>1.00999999999999</v>
      </c>
      <c r="M97" s="0" t="n">
        <f aca="false">IF(L97 &gt; $M$1, L97 - ($M$1 + $N$1), 0)</f>
        <v>0</v>
      </c>
      <c r="N97" s="0" t="n">
        <f aca="false">IF(M97 = 0, 0, IF(M97 &gt; $O$1, 1, -1))</f>
        <v>0</v>
      </c>
    </row>
    <row r="98" customFormat="false" ht="12.8" hidden="false" customHeight="false" outlineLevel="0" collapsed="false">
      <c r="A98" s="1" t="s">
        <v>153</v>
      </c>
      <c r="B98" s="0" t="n">
        <v>1217.94</v>
      </c>
      <c r="C98" s="0" t="n">
        <v>1219.18</v>
      </c>
      <c r="D98" s="0" t="n">
        <v>1217.16</v>
      </c>
      <c r="E98" s="0" t="n">
        <v>1217.3</v>
      </c>
      <c r="F98" s="0" t="n">
        <v>-6.4</v>
      </c>
      <c r="G98" s="1" t="s">
        <v>63</v>
      </c>
      <c r="H98" s="0" t="n">
        <f aca="false">C98 - B98</f>
        <v>1.24000000000001</v>
      </c>
      <c r="I98" s="0" t="n">
        <f aca="false"> B98 - D98</f>
        <v>0.779999999999973</v>
      </c>
      <c r="J98" s="0" t="n">
        <f aca="false"> E98 - B98</f>
        <v>-0.6400000000001</v>
      </c>
      <c r="K98" s="0" t="n">
        <f aca="false">IF(H98&gt;I98, I98, H98)</f>
        <v>0.779999999999973</v>
      </c>
      <c r="L98" s="0" t="n">
        <f aca="false">IF(H98&gt;I98,H98,I98)</f>
        <v>1.24000000000001</v>
      </c>
      <c r="M98" s="0" t="n">
        <f aca="false">IF(L98 &gt; $M$1, L98 - ($M$1 + $N$1), 0)</f>
        <v>0</v>
      </c>
      <c r="N98" s="0" t="n">
        <f aca="false">IF(M98 = 0, 0, IF(M98 &gt; $O$1, 1, -1))</f>
        <v>0</v>
      </c>
    </row>
    <row r="99" customFormat="false" ht="12.8" hidden="false" customHeight="false" outlineLevel="0" collapsed="false">
      <c r="A99" s="1" t="s">
        <v>154</v>
      </c>
      <c r="B99" s="0" t="n">
        <v>1217.45</v>
      </c>
      <c r="C99" s="0" t="n">
        <v>1218.94</v>
      </c>
      <c r="D99" s="0" t="n">
        <v>1216.9</v>
      </c>
      <c r="E99" s="0" t="n">
        <v>1217.86</v>
      </c>
      <c r="F99" s="0" t="n">
        <v>4.1</v>
      </c>
      <c r="G99" s="1" t="s">
        <v>124</v>
      </c>
      <c r="H99" s="0" t="n">
        <f aca="false">C99 - B99</f>
        <v>1.49000000000001</v>
      </c>
      <c r="I99" s="0" t="n">
        <f aca="false"> B99 - D99</f>
        <v>0.549999999999955</v>
      </c>
      <c r="J99" s="0" t="n">
        <f aca="false"> E99 - B99</f>
        <v>0.409999999999855</v>
      </c>
      <c r="K99" s="0" t="n">
        <f aca="false">IF(H99&gt;I99, I99, H99)</f>
        <v>0.549999999999955</v>
      </c>
      <c r="L99" s="0" t="n">
        <f aca="false">IF(H99&gt;I99,H99,I99)</f>
        <v>1.49000000000001</v>
      </c>
      <c r="M99" s="0" t="n">
        <f aca="false">IF(L99 &gt; $M$1, L99 - ($M$1 + $N$1), 0)</f>
        <v>0</v>
      </c>
      <c r="N99" s="0" t="n">
        <f aca="false">IF(M99 = 0, 0, IF(M99 &gt; $O$1, 1, -1))</f>
        <v>0</v>
      </c>
    </row>
    <row r="100" customFormat="false" ht="12.8" hidden="false" customHeight="false" outlineLevel="0" collapsed="false">
      <c r="A100" s="1" t="s">
        <v>155</v>
      </c>
      <c r="B100" s="0" t="n">
        <v>1220.17</v>
      </c>
      <c r="C100" s="0" t="n">
        <v>1220.48</v>
      </c>
      <c r="D100" s="0" t="n">
        <v>1215.69</v>
      </c>
      <c r="E100" s="0" t="n">
        <v>1217.45</v>
      </c>
      <c r="F100" s="0" t="n">
        <v>-27.2</v>
      </c>
      <c r="G100" s="1" t="s">
        <v>156</v>
      </c>
      <c r="H100" s="0" t="n">
        <f aca="false">C100 - B100</f>
        <v>0.309999999999945</v>
      </c>
      <c r="I100" s="0" t="n">
        <f aca="false"> B100 - D100</f>
        <v>4.48000000000002</v>
      </c>
      <c r="J100" s="0" t="n">
        <f aca="false"> E100 - B100</f>
        <v>-2.72000000000003</v>
      </c>
      <c r="K100" s="0" t="n">
        <f aca="false">IF(H100&gt;I100, I100, H100)</f>
        <v>0.309999999999945</v>
      </c>
      <c r="L100" s="0" t="n">
        <f aca="false">IF(H100&gt;I100,H100,I100)</f>
        <v>4.48000000000002</v>
      </c>
      <c r="M100" s="0" t="n">
        <f aca="false">IF(L100 &gt; $M$1, L100 - ($M$1 + $N$1), 0)</f>
        <v>0</v>
      </c>
      <c r="N100" s="0" t="n">
        <f aca="false">IF(M100 = 0, 0, IF(M100 &gt; $O$1, 1, -1))</f>
        <v>0</v>
      </c>
    </row>
    <row r="101" customFormat="false" ht="12.8" hidden="false" customHeight="false" outlineLevel="0" collapsed="false">
      <c r="A101" s="1" t="s">
        <v>157</v>
      </c>
      <c r="B101" s="0" t="n">
        <v>1217.99</v>
      </c>
      <c r="C101" s="0" t="n">
        <v>1223.84</v>
      </c>
      <c r="D101" s="0" t="n">
        <v>1216.99</v>
      </c>
      <c r="E101" s="0" t="n">
        <v>1220.19</v>
      </c>
      <c r="F101" s="0" t="n">
        <v>22</v>
      </c>
      <c r="G101" s="1" t="s">
        <v>158</v>
      </c>
      <c r="H101" s="0" t="n">
        <f aca="false">C101 - B101</f>
        <v>5.84999999999991</v>
      </c>
      <c r="I101" s="0" t="n">
        <f aca="false"> B101 - D101</f>
        <v>1</v>
      </c>
      <c r="J101" s="0" t="n">
        <f aca="false"> E101 - B101</f>
        <v>2.20000000000005</v>
      </c>
      <c r="K101" s="0" t="n">
        <f aca="false">IF(H101&gt;I101, I101, H101)</f>
        <v>1</v>
      </c>
      <c r="L101" s="0" t="n">
        <f aca="false">IF(H101&gt;I101,H101,I101)</f>
        <v>5.84999999999991</v>
      </c>
      <c r="M101" s="0" t="n">
        <f aca="false">IF(L101 &gt; $M$1, L101 - ($M$1 + $N$1), 0)</f>
        <v>0.249999999999909</v>
      </c>
      <c r="N101" s="0" t="n">
        <f aca="false">IF(M101 = 0, 0, IF(M101 &gt; $O$1, 1, -1))</f>
        <v>-1</v>
      </c>
    </row>
    <row r="102" customFormat="false" ht="12.8" hidden="false" customHeight="false" outlineLevel="0" collapsed="false">
      <c r="A102" s="1" t="s">
        <v>159</v>
      </c>
      <c r="B102" s="0" t="n">
        <v>1220.76</v>
      </c>
      <c r="C102" s="0" t="n">
        <v>1220.78</v>
      </c>
      <c r="D102" s="0" t="n">
        <v>1216.57</v>
      </c>
      <c r="E102" s="0" t="n">
        <v>1217.99</v>
      </c>
      <c r="F102" s="0" t="n">
        <v>-27.7</v>
      </c>
      <c r="G102" s="1" t="s">
        <v>37</v>
      </c>
      <c r="H102" s="0" t="n">
        <f aca="false">C102 - B102</f>
        <v>0.0199999999999818</v>
      </c>
      <c r="I102" s="0" t="n">
        <f aca="false"> B102 - D102</f>
        <v>4.19000000000005</v>
      </c>
      <c r="J102" s="0" t="n">
        <f aca="false"> E102 - B102</f>
        <v>-2.76999999999998</v>
      </c>
      <c r="K102" s="0" t="n">
        <f aca="false">IF(H102&gt;I102, I102, H102)</f>
        <v>0.0199999999999818</v>
      </c>
      <c r="L102" s="0" t="n">
        <f aca="false">IF(H102&gt;I102,H102,I102)</f>
        <v>4.19000000000005</v>
      </c>
      <c r="M102" s="0" t="n">
        <f aca="false">IF(L102 &gt; $M$1, L102 - ($M$1 + $N$1), 0)</f>
        <v>0</v>
      </c>
      <c r="N102" s="0" t="n">
        <f aca="false">IF(M102 = 0, 0, IF(M102 &gt; $O$1, 1, -1))</f>
        <v>0</v>
      </c>
    </row>
    <row r="103" customFormat="false" ht="12.8" hidden="false" customHeight="false" outlineLevel="0" collapsed="false">
      <c r="A103" s="1" t="s">
        <v>160</v>
      </c>
      <c r="B103" s="0" t="n">
        <v>1221.54</v>
      </c>
      <c r="C103" s="0" t="n">
        <v>1222.24</v>
      </c>
      <c r="D103" s="0" t="n">
        <v>1217.89</v>
      </c>
      <c r="E103" s="0" t="n">
        <v>1220.77</v>
      </c>
      <c r="F103" s="0" t="n">
        <v>-7.7</v>
      </c>
      <c r="G103" s="1" t="s">
        <v>99</v>
      </c>
      <c r="H103" s="0" t="n">
        <f aca="false">C103 - B103</f>
        <v>0.700000000000046</v>
      </c>
      <c r="I103" s="0" t="n">
        <f aca="false"> B103 - D103</f>
        <v>3.64999999999986</v>
      </c>
      <c r="J103" s="0" t="n">
        <f aca="false"> E103 - B103</f>
        <v>-0.769999999999982</v>
      </c>
      <c r="K103" s="0" t="n">
        <f aca="false">IF(H103&gt;I103, I103, H103)</f>
        <v>0.700000000000046</v>
      </c>
      <c r="L103" s="0" t="n">
        <f aca="false">IF(H103&gt;I103,H103,I103)</f>
        <v>3.64999999999986</v>
      </c>
      <c r="M103" s="0" t="n">
        <f aca="false">IF(L103 &gt; $M$1, L103 - ($M$1 + $N$1), 0)</f>
        <v>0</v>
      </c>
      <c r="N103" s="0" t="n">
        <f aca="false">IF(M103 = 0, 0, IF(M103 &gt; $O$1, 1, -1))</f>
        <v>0</v>
      </c>
    </row>
    <row r="104" customFormat="false" ht="12.8" hidden="false" customHeight="false" outlineLevel="0" collapsed="false">
      <c r="A104" s="1" t="s">
        <v>161</v>
      </c>
      <c r="B104" s="0" t="n">
        <v>1222.1</v>
      </c>
      <c r="C104" s="0" t="n">
        <v>1222.19</v>
      </c>
      <c r="D104" s="0" t="n">
        <v>1219.97</v>
      </c>
      <c r="E104" s="0" t="n">
        <v>1221.59</v>
      </c>
      <c r="F104" s="0" t="n">
        <v>-5.1</v>
      </c>
      <c r="G104" s="1" t="s">
        <v>33</v>
      </c>
      <c r="H104" s="0" t="n">
        <f aca="false">C104 - B104</f>
        <v>0.0900000000001455</v>
      </c>
      <c r="I104" s="0" t="n">
        <f aca="false"> B104 - D104</f>
        <v>2.12999999999988</v>
      </c>
      <c r="J104" s="0" t="n">
        <f aca="false"> E104 - B104</f>
        <v>-0.509999999999991</v>
      </c>
      <c r="K104" s="0" t="n">
        <f aca="false">IF(H104&gt;I104, I104, H104)</f>
        <v>0.0900000000001455</v>
      </c>
      <c r="L104" s="0" t="n">
        <f aca="false">IF(H104&gt;I104,H104,I104)</f>
        <v>2.12999999999988</v>
      </c>
      <c r="M104" s="0" t="n">
        <f aca="false">IF(L104 &gt; $M$1, L104 - ($M$1 + $N$1), 0)</f>
        <v>0</v>
      </c>
      <c r="N104" s="0" t="n">
        <f aca="false">IF(M104 = 0, 0, IF(M104 &gt; $O$1, 1, -1))</f>
        <v>0</v>
      </c>
    </row>
    <row r="105" customFormat="false" ht="12.8" hidden="false" customHeight="false" outlineLevel="0" collapsed="false">
      <c r="A105" s="1" t="s">
        <v>162</v>
      </c>
      <c r="B105" s="0" t="n">
        <v>1224.55</v>
      </c>
      <c r="C105" s="0" t="n">
        <v>1225.64</v>
      </c>
      <c r="D105" s="0" t="n">
        <v>1220.74</v>
      </c>
      <c r="E105" s="0" t="n">
        <v>1222.1</v>
      </c>
      <c r="F105" s="0" t="n">
        <v>-24.5</v>
      </c>
      <c r="G105" s="1" t="s">
        <v>71</v>
      </c>
      <c r="H105" s="0" t="n">
        <f aca="false">C105 - B105</f>
        <v>1.09000000000015</v>
      </c>
      <c r="I105" s="0" t="n">
        <f aca="false"> B105 - D105</f>
        <v>3.80999999999995</v>
      </c>
      <c r="J105" s="0" t="n">
        <f aca="false"> E105 - B105</f>
        <v>-2.45000000000005</v>
      </c>
      <c r="K105" s="0" t="n">
        <f aca="false">IF(H105&gt;I105, I105, H105)</f>
        <v>1.09000000000015</v>
      </c>
      <c r="L105" s="0" t="n">
        <f aca="false">IF(H105&gt;I105,H105,I105)</f>
        <v>3.80999999999995</v>
      </c>
      <c r="M105" s="0" t="n">
        <f aca="false">IF(L105 &gt; $M$1, L105 - ($M$1 + $N$1), 0)</f>
        <v>0</v>
      </c>
      <c r="N105" s="0" t="n">
        <f aca="false">IF(M105 = 0, 0, IF(M105 &gt; $O$1, 1, -1))</f>
        <v>0</v>
      </c>
    </row>
    <row r="106" customFormat="false" ht="12.8" hidden="false" customHeight="false" outlineLevel="0" collapsed="false">
      <c r="A106" s="1" t="s">
        <v>163</v>
      </c>
      <c r="B106" s="0" t="n">
        <v>1221.74</v>
      </c>
      <c r="C106" s="0" t="n">
        <v>1226.04</v>
      </c>
      <c r="D106" s="0" t="n">
        <v>1221.25</v>
      </c>
      <c r="E106" s="0" t="n">
        <v>1224.49</v>
      </c>
      <c r="F106" s="0" t="n">
        <v>27.5</v>
      </c>
      <c r="G106" s="1" t="s">
        <v>73</v>
      </c>
      <c r="H106" s="0" t="n">
        <f aca="false">C106 - B106</f>
        <v>4.29999999999995</v>
      </c>
      <c r="I106" s="0" t="n">
        <f aca="false"> B106 - D106</f>
        <v>0.490000000000009</v>
      </c>
      <c r="J106" s="0" t="n">
        <f aca="false"> E106 - B106</f>
        <v>2.75</v>
      </c>
      <c r="K106" s="0" t="n">
        <f aca="false">IF(H106&gt;I106, I106, H106)</f>
        <v>0.490000000000009</v>
      </c>
      <c r="L106" s="0" t="n">
        <f aca="false">IF(H106&gt;I106,H106,I106)</f>
        <v>4.29999999999995</v>
      </c>
      <c r="M106" s="0" t="n">
        <f aca="false">IF(L106 &gt; $M$1, L106 - ($M$1 + $N$1), 0)</f>
        <v>0</v>
      </c>
      <c r="N106" s="0" t="n">
        <f aca="false">IF(M106 = 0, 0, IF(M106 &gt; $O$1, 1, -1))</f>
        <v>0</v>
      </c>
    </row>
    <row r="107" customFormat="false" ht="12.8" hidden="false" customHeight="false" outlineLevel="0" collapsed="false">
      <c r="A107" s="1" t="s">
        <v>164</v>
      </c>
      <c r="B107" s="0" t="n">
        <v>1224.39</v>
      </c>
      <c r="C107" s="0" t="n">
        <v>1224.57</v>
      </c>
      <c r="D107" s="0" t="n">
        <v>1221.69</v>
      </c>
      <c r="E107" s="0" t="n">
        <v>1221.74</v>
      </c>
      <c r="F107" s="0" t="n">
        <v>-26.5</v>
      </c>
      <c r="G107" s="1" t="s">
        <v>156</v>
      </c>
      <c r="H107" s="0" t="n">
        <f aca="false">C107 - B107</f>
        <v>0.179999999999836</v>
      </c>
      <c r="I107" s="0" t="n">
        <f aca="false"> B107 - D107</f>
        <v>2.70000000000005</v>
      </c>
      <c r="J107" s="0" t="n">
        <f aca="false"> E107 - B107</f>
        <v>-2.65000000000009</v>
      </c>
      <c r="K107" s="0" t="n">
        <f aca="false">IF(H107&gt;I107, I107, H107)</f>
        <v>0.179999999999836</v>
      </c>
      <c r="L107" s="0" t="n">
        <f aca="false">IF(H107&gt;I107,H107,I107)</f>
        <v>2.70000000000005</v>
      </c>
      <c r="M107" s="0" t="n">
        <f aca="false">IF(L107 &gt; $M$1, L107 - ($M$1 + $N$1), 0)</f>
        <v>0</v>
      </c>
      <c r="N107" s="0" t="n">
        <f aca="false">IF(M107 = 0, 0, IF(M107 &gt; $O$1, 1, -1))</f>
        <v>0</v>
      </c>
    </row>
    <row r="108" customFormat="false" ht="12.8" hidden="false" customHeight="false" outlineLevel="0" collapsed="false">
      <c r="A108" s="1" t="s">
        <v>165</v>
      </c>
      <c r="B108" s="0" t="n">
        <v>1224.77</v>
      </c>
      <c r="C108" s="0" t="n">
        <v>1225.83</v>
      </c>
      <c r="D108" s="0" t="n">
        <v>1223.79</v>
      </c>
      <c r="E108" s="0" t="n">
        <v>1224.41</v>
      </c>
      <c r="F108" s="0" t="n">
        <v>-3.6</v>
      </c>
      <c r="G108" s="1" t="s">
        <v>43</v>
      </c>
      <c r="H108" s="0" t="n">
        <f aca="false">C108 - B108</f>
        <v>1.05999999999995</v>
      </c>
      <c r="I108" s="0" t="n">
        <f aca="false"> B108 - D108</f>
        <v>0.980000000000018</v>
      </c>
      <c r="J108" s="0" t="n">
        <f aca="false"> E108 - B108</f>
        <v>-0.3599999999999</v>
      </c>
      <c r="K108" s="0" t="n">
        <f aca="false">IF(H108&gt;I108, I108, H108)</f>
        <v>0.980000000000018</v>
      </c>
      <c r="L108" s="0" t="n">
        <f aca="false">IF(H108&gt;I108,H108,I108)</f>
        <v>1.05999999999995</v>
      </c>
      <c r="M108" s="0" t="n">
        <f aca="false">IF(L108 &gt; $M$1, L108 - ($M$1 + $N$1), 0)</f>
        <v>0</v>
      </c>
      <c r="N108" s="0" t="n">
        <f aca="false">IF(M108 = 0, 0, IF(M108 &gt; $O$1, 1, -1))</f>
        <v>0</v>
      </c>
    </row>
    <row r="109" customFormat="false" ht="12.8" hidden="false" customHeight="false" outlineLevel="0" collapsed="false">
      <c r="A109" s="1" t="s">
        <v>166</v>
      </c>
      <c r="B109" s="0" t="n">
        <v>1223.29</v>
      </c>
      <c r="C109" s="0" t="n">
        <v>1225.64</v>
      </c>
      <c r="D109" s="0" t="n">
        <v>1222.81</v>
      </c>
      <c r="E109" s="0" t="n">
        <v>1224.78</v>
      </c>
      <c r="F109" s="0" t="n">
        <v>14.9</v>
      </c>
      <c r="G109" s="1" t="s">
        <v>22</v>
      </c>
      <c r="H109" s="0" t="n">
        <f aca="false">C109 - B109</f>
        <v>2.35000000000014</v>
      </c>
      <c r="I109" s="0" t="n">
        <f aca="false"> B109 - D109</f>
        <v>0.480000000000018</v>
      </c>
      <c r="J109" s="0" t="n">
        <f aca="false"> E109 - B109</f>
        <v>1.49000000000001</v>
      </c>
      <c r="K109" s="0" t="n">
        <f aca="false">IF(H109&gt;I109, I109, H109)</f>
        <v>0.480000000000018</v>
      </c>
      <c r="L109" s="0" t="n">
        <f aca="false">IF(H109&gt;I109,H109,I109)</f>
        <v>2.35000000000014</v>
      </c>
      <c r="M109" s="0" t="n">
        <f aca="false">IF(L109 &gt; $M$1, L109 - ($M$1 + $N$1), 0)</f>
        <v>0</v>
      </c>
      <c r="N109" s="0" t="n">
        <f aca="false">IF(M109 = 0, 0, IF(M109 &gt; $O$1, 1, -1))</f>
        <v>0</v>
      </c>
    </row>
    <row r="110" customFormat="false" ht="12.8" hidden="false" customHeight="false" outlineLevel="0" collapsed="false">
      <c r="A110" s="1" t="s">
        <v>167</v>
      </c>
      <c r="B110" s="0" t="n">
        <v>1223.54</v>
      </c>
      <c r="C110" s="0" t="n">
        <v>1224.38</v>
      </c>
      <c r="D110" s="0" t="n">
        <v>1222.92</v>
      </c>
      <c r="E110" s="0" t="n">
        <v>1223.29</v>
      </c>
      <c r="F110" s="0" t="n">
        <v>-2.5</v>
      </c>
      <c r="G110" s="1" t="s">
        <v>35</v>
      </c>
      <c r="H110" s="0" t="n">
        <f aca="false">C110 - B110</f>
        <v>0.840000000000146</v>
      </c>
      <c r="I110" s="0" t="n">
        <f aca="false"> B110 - D110</f>
        <v>0.619999999999891</v>
      </c>
      <c r="J110" s="0" t="n">
        <f aca="false"> E110 - B110</f>
        <v>-0.25</v>
      </c>
      <c r="K110" s="0" t="n">
        <f aca="false">IF(H110&gt;I110, I110, H110)</f>
        <v>0.619999999999891</v>
      </c>
      <c r="L110" s="0" t="n">
        <f aca="false">IF(H110&gt;I110,H110,I110)</f>
        <v>0.840000000000146</v>
      </c>
      <c r="M110" s="0" t="n">
        <f aca="false">IF(L110 &gt; $M$1, L110 - ($M$1 + $N$1), 0)</f>
        <v>0</v>
      </c>
      <c r="N110" s="0" t="n">
        <f aca="false">IF(M110 = 0, 0, IF(M110 &gt; $O$1, 1, -1))</f>
        <v>0</v>
      </c>
    </row>
    <row r="111" customFormat="false" ht="12.8" hidden="false" customHeight="false" outlineLevel="0" collapsed="false">
      <c r="A111" s="1" t="s">
        <v>168</v>
      </c>
      <c r="B111" s="0" t="n">
        <v>1223.34</v>
      </c>
      <c r="C111" s="0" t="n">
        <v>1223.65</v>
      </c>
      <c r="D111" s="0" t="n">
        <v>1222.49</v>
      </c>
      <c r="E111" s="0" t="n">
        <v>1223.44</v>
      </c>
      <c r="F111" s="0" t="n">
        <v>1</v>
      </c>
      <c r="G111" s="1" t="s">
        <v>50</v>
      </c>
      <c r="H111" s="0" t="n">
        <f aca="false">C111 - B111</f>
        <v>0.310000000000173</v>
      </c>
      <c r="I111" s="0" t="n">
        <f aca="false"> B111 - D111</f>
        <v>0.849999999999909</v>
      </c>
      <c r="J111" s="0" t="n">
        <f aca="false"> E111 - B111</f>
        <v>0.100000000000136</v>
      </c>
      <c r="K111" s="0" t="n">
        <f aca="false">IF(H111&gt;I111, I111, H111)</f>
        <v>0.310000000000173</v>
      </c>
      <c r="L111" s="0" t="n">
        <f aca="false">IF(H111&gt;I111,H111,I111)</f>
        <v>0.849999999999909</v>
      </c>
      <c r="M111" s="0" t="n">
        <f aca="false">IF(L111 &gt; $M$1, L111 - ($M$1 + $N$1), 0)</f>
        <v>0</v>
      </c>
      <c r="N111" s="0" t="n">
        <f aca="false">IF(M111 = 0, 0, IF(M111 &gt; $O$1, 1, -1))</f>
        <v>0</v>
      </c>
    </row>
    <row r="112" customFormat="false" ht="12.8" hidden="false" customHeight="false" outlineLevel="0" collapsed="false">
      <c r="A112" s="1" t="s">
        <v>169</v>
      </c>
      <c r="B112" s="0" t="n">
        <v>1222.71</v>
      </c>
      <c r="C112" s="0" t="n">
        <v>1224.09</v>
      </c>
      <c r="D112" s="0" t="n">
        <v>1222.16</v>
      </c>
      <c r="E112" s="0" t="n">
        <v>1223.34</v>
      </c>
      <c r="F112" s="0" t="n">
        <v>6.3</v>
      </c>
      <c r="G112" s="1" t="s">
        <v>16</v>
      </c>
      <c r="H112" s="0" t="n">
        <f aca="false">C112 - B112</f>
        <v>1.37999999999988</v>
      </c>
      <c r="I112" s="0" t="n">
        <f aca="false"> B112 - D112</f>
        <v>0.549999999999955</v>
      </c>
      <c r="J112" s="0" t="n">
        <f aca="false"> E112 - B112</f>
        <v>0.629999999999882</v>
      </c>
      <c r="K112" s="0" t="n">
        <f aca="false">IF(H112&gt;I112, I112, H112)</f>
        <v>0.549999999999955</v>
      </c>
      <c r="L112" s="0" t="n">
        <f aca="false">IF(H112&gt;I112,H112,I112)</f>
        <v>1.37999999999988</v>
      </c>
      <c r="M112" s="0" t="n">
        <f aca="false">IF(L112 &gt; $M$1, L112 - ($M$1 + $N$1), 0)</f>
        <v>0</v>
      </c>
      <c r="N112" s="0" t="n">
        <f aca="false">IF(M112 = 0, 0, IF(M112 &gt; $O$1, 1, -1))</f>
        <v>0</v>
      </c>
    </row>
    <row r="113" customFormat="false" ht="12.8" hidden="false" customHeight="false" outlineLevel="0" collapsed="false">
      <c r="A113" s="1" t="s">
        <v>170</v>
      </c>
      <c r="B113" s="0" t="n">
        <v>1222.98</v>
      </c>
      <c r="C113" s="0" t="n">
        <v>1223.29</v>
      </c>
      <c r="D113" s="0" t="n">
        <v>1220.81</v>
      </c>
      <c r="E113" s="0" t="n">
        <v>1222.75</v>
      </c>
      <c r="F113" s="0" t="n">
        <v>-2.3</v>
      </c>
      <c r="G113" s="1" t="s">
        <v>35</v>
      </c>
      <c r="H113" s="0" t="n">
        <f aca="false">C113 - B113</f>
        <v>0.309999999999945</v>
      </c>
      <c r="I113" s="0" t="n">
        <f aca="false"> B113 - D113</f>
        <v>2.17000000000007</v>
      </c>
      <c r="J113" s="0" t="n">
        <f aca="false"> E113 - B113</f>
        <v>-0.230000000000018</v>
      </c>
      <c r="K113" s="0" t="n">
        <f aca="false">IF(H113&gt;I113, I113, H113)</f>
        <v>0.309999999999945</v>
      </c>
      <c r="L113" s="0" t="n">
        <f aca="false">IF(H113&gt;I113,H113,I113)</f>
        <v>2.17000000000007</v>
      </c>
      <c r="M113" s="0" t="n">
        <f aca="false">IF(L113 &gt; $M$1, L113 - ($M$1 + $N$1), 0)</f>
        <v>0</v>
      </c>
      <c r="N113" s="0" t="n">
        <f aca="false">IF(M113 = 0, 0, IF(M113 &gt; $O$1, 1, -1))</f>
        <v>0</v>
      </c>
    </row>
    <row r="114" customFormat="false" ht="12.8" hidden="false" customHeight="false" outlineLevel="0" collapsed="false">
      <c r="A114" s="1" t="s">
        <v>171</v>
      </c>
      <c r="B114" s="0" t="n">
        <v>1221.19</v>
      </c>
      <c r="C114" s="0" t="n">
        <v>1223.39</v>
      </c>
      <c r="D114" s="0" t="n">
        <v>1220.3</v>
      </c>
      <c r="E114" s="0" t="n">
        <v>1223.02</v>
      </c>
      <c r="F114" s="0" t="n">
        <v>18.3</v>
      </c>
      <c r="G114" s="1" t="s">
        <v>172</v>
      </c>
      <c r="H114" s="0" t="n">
        <f aca="false">C114 - B114</f>
        <v>2.20000000000005</v>
      </c>
      <c r="I114" s="0" t="n">
        <f aca="false"> B114 - D114</f>
        <v>0.8900000000001</v>
      </c>
      <c r="J114" s="0" t="n">
        <f aca="false"> E114 - B114</f>
        <v>1.82999999999993</v>
      </c>
      <c r="K114" s="0" t="n">
        <f aca="false">IF(H114&gt;I114, I114, H114)</f>
        <v>0.8900000000001</v>
      </c>
      <c r="L114" s="0" t="n">
        <f aca="false">IF(H114&gt;I114,H114,I114)</f>
        <v>2.20000000000005</v>
      </c>
      <c r="M114" s="0" t="n">
        <f aca="false">IF(L114 &gt; $M$1, L114 - ($M$1 + $N$1), 0)</f>
        <v>0</v>
      </c>
      <c r="N114" s="0" t="n">
        <f aca="false">IF(M114 = 0, 0, IF(M114 &gt; $O$1, 1, -1))</f>
        <v>0</v>
      </c>
    </row>
    <row r="115" customFormat="false" ht="12.8" hidden="false" customHeight="false" outlineLevel="0" collapsed="false">
      <c r="A115" s="1" t="s">
        <v>173</v>
      </c>
      <c r="B115" s="0" t="n">
        <v>1221.81</v>
      </c>
      <c r="C115" s="0" t="n">
        <v>1222.25</v>
      </c>
      <c r="D115" s="0" t="n">
        <v>1220.97</v>
      </c>
      <c r="E115" s="0" t="n">
        <v>1221.34</v>
      </c>
      <c r="F115" s="0" t="n">
        <v>-4.7</v>
      </c>
      <c r="G115" s="1" t="s">
        <v>33</v>
      </c>
      <c r="H115" s="0" t="n">
        <f aca="false">C115 - B115</f>
        <v>0.440000000000055</v>
      </c>
      <c r="I115" s="0" t="n">
        <f aca="false"> B115 - D115</f>
        <v>0.839999999999918</v>
      </c>
      <c r="J115" s="0" t="n">
        <f aca="false"> E115 - B115</f>
        <v>-0.470000000000027</v>
      </c>
      <c r="K115" s="0" t="n">
        <f aca="false">IF(H115&gt;I115, I115, H115)</f>
        <v>0.440000000000055</v>
      </c>
      <c r="L115" s="0" t="n">
        <f aca="false">IF(H115&gt;I115,H115,I115)</f>
        <v>0.839999999999918</v>
      </c>
      <c r="M115" s="0" t="n">
        <f aca="false">IF(L115 &gt; $M$1, L115 - ($M$1 + $N$1), 0)</f>
        <v>0</v>
      </c>
      <c r="N115" s="0" t="n">
        <f aca="false">IF(M115 = 0, 0, IF(M115 &gt; $O$1, 1, -1))</f>
        <v>0</v>
      </c>
    </row>
    <row r="116" customFormat="false" ht="12.8" hidden="false" customHeight="false" outlineLevel="0" collapsed="false">
      <c r="A116" s="1" t="s">
        <v>174</v>
      </c>
      <c r="B116" s="0" t="n">
        <v>1221.87</v>
      </c>
      <c r="C116" s="0" t="n">
        <v>1223.59</v>
      </c>
      <c r="D116" s="0" t="n">
        <v>1221.65</v>
      </c>
      <c r="E116" s="0" t="n">
        <v>1221.84</v>
      </c>
      <c r="F116" s="0" t="n">
        <v>-0.3</v>
      </c>
      <c r="G116" s="1" t="s">
        <v>84</v>
      </c>
      <c r="H116" s="0" t="n">
        <f aca="false">C116 - B116</f>
        <v>1.72000000000003</v>
      </c>
      <c r="I116" s="0" t="n">
        <f aca="false"> B116 - D116</f>
        <v>0.2199999999998</v>
      </c>
      <c r="J116" s="0" t="n">
        <f aca="false"> E116 - B116</f>
        <v>-0.0299999999999727</v>
      </c>
      <c r="K116" s="0" t="n">
        <f aca="false">IF(H116&gt;I116, I116, H116)</f>
        <v>0.2199999999998</v>
      </c>
      <c r="L116" s="0" t="n">
        <f aca="false">IF(H116&gt;I116,H116,I116)</f>
        <v>1.72000000000003</v>
      </c>
      <c r="M116" s="0" t="n">
        <f aca="false">IF(L116 &gt; $M$1, L116 - ($M$1 + $N$1), 0)</f>
        <v>0</v>
      </c>
      <c r="N116" s="0" t="n">
        <f aca="false">IF(M116 = 0, 0, IF(M116 &gt; $O$1, 1, -1))</f>
        <v>0</v>
      </c>
    </row>
    <row r="117" customFormat="false" ht="12.8" hidden="false" customHeight="false" outlineLevel="0" collapsed="false">
      <c r="A117" s="1" t="s">
        <v>175</v>
      </c>
      <c r="B117" s="0" t="n">
        <v>1222.21</v>
      </c>
      <c r="C117" s="0" t="n">
        <v>1223.02</v>
      </c>
      <c r="D117" s="0" t="n">
        <v>1222.01</v>
      </c>
      <c r="E117" s="0" t="n">
        <v>1222.01</v>
      </c>
      <c r="F117" s="0" t="n">
        <v>-2</v>
      </c>
      <c r="G117" s="1" t="s">
        <v>35</v>
      </c>
      <c r="H117" s="0" t="n">
        <f aca="false">C117 - B117</f>
        <v>0.809999999999945</v>
      </c>
      <c r="I117" s="0" t="n">
        <f aca="false"> B117 - D117</f>
        <v>0.200000000000045</v>
      </c>
      <c r="J117" s="0" t="n">
        <f aca="false"> E117 - B117</f>
        <v>-0.200000000000045</v>
      </c>
      <c r="K117" s="0" t="n">
        <f aca="false">IF(H117&gt;I117, I117, H117)</f>
        <v>0.200000000000045</v>
      </c>
      <c r="L117" s="0" t="n">
        <f aca="false">IF(H117&gt;I117,H117,I117)</f>
        <v>0.809999999999945</v>
      </c>
      <c r="M117" s="0" t="n">
        <f aca="false">IF(L117 &gt; $M$1, L117 - ($M$1 + $N$1), 0)</f>
        <v>0</v>
      </c>
      <c r="N117" s="0" t="n">
        <f aca="false">IF(M117 = 0, 0, IF(M117 &gt; $O$1, 1, -1))</f>
        <v>0</v>
      </c>
    </row>
    <row r="118" customFormat="false" ht="12.8" hidden="false" customHeight="false" outlineLevel="0" collapsed="false">
      <c r="A118" s="1" t="s">
        <v>176</v>
      </c>
      <c r="B118" s="0" t="n">
        <v>1222.79</v>
      </c>
      <c r="C118" s="0" t="n">
        <v>1224.34</v>
      </c>
      <c r="D118" s="0" t="n">
        <v>1222.36</v>
      </c>
      <c r="E118" s="0" t="n">
        <v>1223.03</v>
      </c>
      <c r="F118" s="0" t="n">
        <v>2.4</v>
      </c>
      <c r="G118" s="1" t="s">
        <v>53</v>
      </c>
      <c r="H118" s="0" t="n">
        <f aca="false">C118 - B118</f>
        <v>1.54999999999995</v>
      </c>
      <c r="I118" s="0" t="n">
        <f aca="false"> B118 - D118</f>
        <v>0.430000000000064</v>
      </c>
      <c r="J118" s="0" t="n">
        <f aca="false"> E118 - B118</f>
        <v>0.240000000000009</v>
      </c>
      <c r="K118" s="0" t="n">
        <f aca="false">IF(H118&gt;I118, I118, H118)</f>
        <v>0.430000000000064</v>
      </c>
      <c r="L118" s="0" t="n">
        <f aca="false">IF(H118&gt;I118,H118,I118)</f>
        <v>1.54999999999995</v>
      </c>
      <c r="M118" s="0" t="n">
        <f aca="false">IF(L118 &gt; $M$1, L118 - ($M$1 + $N$1), 0)</f>
        <v>0</v>
      </c>
      <c r="N118" s="0" t="n">
        <f aca="false">IF(M118 = 0, 0, IF(M118 &gt; $O$1, 1, -1))</f>
        <v>0</v>
      </c>
    </row>
    <row r="119" customFormat="false" ht="12.8" hidden="false" customHeight="false" outlineLevel="0" collapsed="false">
      <c r="A119" s="1" t="s">
        <v>177</v>
      </c>
      <c r="B119" s="0" t="n">
        <v>1224.44</v>
      </c>
      <c r="C119" s="0" t="n">
        <v>1224.52</v>
      </c>
      <c r="D119" s="0" t="n">
        <v>1221.5</v>
      </c>
      <c r="E119" s="0" t="n">
        <v>1222.87</v>
      </c>
      <c r="F119" s="0" t="n">
        <v>-15.7</v>
      </c>
      <c r="G119" s="1" t="s">
        <v>178</v>
      </c>
      <c r="H119" s="0" t="n">
        <f aca="false">C119 - B119</f>
        <v>0.0799999999999272</v>
      </c>
      <c r="I119" s="0" t="n">
        <f aca="false"> B119 - D119</f>
        <v>2.94000000000005</v>
      </c>
      <c r="J119" s="0" t="n">
        <f aca="false"> E119 - B119</f>
        <v>-1.57000000000016</v>
      </c>
      <c r="K119" s="0" t="n">
        <f aca="false">IF(H119&gt;I119, I119, H119)</f>
        <v>0.0799999999999272</v>
      </c>
      <c r="L119" s="0" t="n">
        <f aca="false">IF(H119&gt;I119,H119,I119)</f>
        <v>2.94000000000005</v>
      </c>
      <c r="M119" s="0" t="n">
        <f aca="false">IF(L119 &gt; $M$1, L119 - ($M$1 + $N$1), 0)</f>
        <v>0</v>
      </c>
      <c r="N119" s="0" t="n">
        <f aca="false">IF(M119 = 0, 0, IF(M119 &gt; $O$1, 1, -1))</f>
        <v>0</v>
      </c>
    </row>
    <row r="120" customFormat="false" ht="12.8" hidden="false" customHeight="false" outlineLevel="0" collapsed="false">
      <c r="A120" s="1" t="s">
        <v>179</v>
      </c>
      <c r="B120" s="0" t="n">
        <v>1221.95</v>
      </c>
      <c r="C120" s="0" t="n">
        <v>1224.55</v>
      </c>
      <c r="D120" s="0" t="n">
        <v>1221.93</v>
      </c>
      <c r="E120" s="0" t="n">
        <v>1224.45</v>
      </c>
      <c r="F120" s="0" t="n">
        <v>25</v>
      </c>
      <c r="G120" s="1" t="s">
        <v>94</v>
      </c>
      <c r="H120" s="0" t="n">
        <f aca="false">C120 - B120</f>
        <v>2.59999999999991</v>
      </c>
      <c r="I120" s="0" t="n">
        <f aca="false"> B120 - D120</f>
        <v>0.0199999999999818</v>
      </c>
      <c r="J120" s="0" t="n">
        <f aca="false"> E120 - B120</f>
        <v>2.5</v>
      </c>
      <c r="K120" s="0" t="n">
        <f aca="false">IF(H120&gt;I120, I120, H120)</f>
        <v>0.0199999999999818</v>
      </c>
      <c r="L120" s="0" t="n">
        <f aca="false">IF(H120&gt;I120,H120,I120)</f>
        <v>2.59999999999991</v>
      </c>
      <c r="M120" s="0" t="n">
        <f aca="false">IF(L120 &gt; $M$1, L120 - ($M$1 + $N$1), 0)</f>
        <v>0</v>
      </c>
      <c r="N120" s="0" t="n">
        <f aca="false">IF(M120 = 0, 0, IF(M120 &gt; $O$1, 1, -1))</f>
        <v>0</v>
      </c>
    </row>
    <row r="121" customFormat="false" ht="12.8" hidden="false" customHeight="false" outlineLevel="0" collapsed="false">
      <c r="A121" s="1" t="s">
        <v>180</v>
      </c>
      <c r="B121" s="0" t="n">
        <v>1221.19</v>
      </c>
      <c r="C121" s="0" t="n">
        <v>1222.23</v>
      </c>
      <c r="D121" s="0" t="n">
        <v>1220.65</v>
      </c>
      <c r="E121" s="0" t="n">
        <v>1222.04</v>
      </c>
      <c r="F121" s="0" t="n">
        <v>8.5</v>
      </c>
      <c r="G121" s="1" t="s">
        <v>65</v>
      </c>
      <c r="H121" s="0" t="n">
        <f aca="false">C121 - B121</f>
        <v>1.03999999999996</v>
      </c>
      <c r="I121" s="0" t="n">
        <f aca="false"> B121 - D121</f>
        <v>0.539999999999964</v>
      </c>
      <c r="J121" s="0" t="n">
        <f aca="false"> E121 - B121</f>
        <v>0.849999999999909</v>
      </c>
      <c r="K121" s="0" t="n">
        <f aca="false">IF(H121&gt;I121, I121, H121)</f>
        <v>0.539999999999964</v>
      </c>
      <c r="L121" s="0" t="n">
        <f aca="false">IF(H121&gt;I121,H121,I121)</f>
        <v>1.03999999999996</v>
      </c>
      <c r="M121" s="0" t="n">
        <f aca="false">IF(L121 &gt; $M$1, L121 - ($M$1 + $N$1), 0)</f>
        <v>0</v>
      </c>
      <c r="N121" s="0" t="n">
        <f aca="false">IF(M121 = 0, 0, IF(M121 &gt; $O$1, 1, -1))</f>
        <v>0</v>
      </c>
    </row>
    <row r="122" customFormat="false" ht="12.8" hidden="false" customHeight="false" outlineLevel="0" collapsed="false">
      <c r="A122" s="1" t="s">
        <v>181</v>
      </c>
      <c r="B122" s="0" t="n">
        <v>1223.03</v>
      </c>
      <c r="C122" s="0" t="n">
        <v>1223.14</v>
      </c>
      <c r="D122" s="0" t="n">
        <v>1220.46</v>
      </c>
      <c r="E122" s="0" t="n">
        <v>1221.21</v>
      </c>
      <c r="F122" s="0" t="n">
        <v>-18.2</v>
      </c>
      <c r="G122" s="1" t="s">
        <v>118</v>
      </c>
      <c r="H122" s="0" t="n">
        <f aca="false">C122 - B122</f>
        <v>0.110000000000127</v>
      </c>
      <c r="I122" s="0" t="n">
        <f aca="false"> B122 - D122</f>
        <v>2.56999999999994</v>
      </c>
      <c r="J122" s="0" t="n">
        <f aca="false"> E122 - B122</f>
        <v>-1.81999999999994</v>
      </c>
      <c r="K122" s="0" t="n">
        <f aca="false">IF(H122&gt;I122, I122, H122)</f>
        <v>0.110000000000127</v>
      </c>
      <c r="L122" s="0" t="n">
        <f aca="false">IF(H122&gt;I122,H122,I122)</f>
        <v>2.56999999999994</v>
      </c>
      <c r="M122" s="0" t="n">
        <f aca="false">IF(L122 &gt; $M$1, L122 - ($M$1 + $N$1), 0)</f>
        <v>0</v>
      </c>
      <c r="N122" s="0" t="n">
        <f aca="false">IF(M122 = 0, 0, IF(M122 &gt; $O$1, 1, -1))</f>
        <v>0</v>
      </c>
    </row>
    <row r="123" customFormat="false" ht="12.8" hidden="false" customHeight="false" outlineLevel="0" collapsed="false">
      <c r="A123" s="1" t="s">
        <v>182</v>
      </c>
      <c r="B123" s="0" t="n">
        <v>1221.92</v>
      </c>
      <c r="C123" s="0" t="n">
        <v>1223.59</v>
      </c>
      <c r="D123" s="0" t="n">
        <v>1221.19</v>
      </c>
      <c r="E123" s="0" t="n">
        <v>1223.02</v>
      </c>
      <c r="F123" s="0" t="n">
        <v>11</v>
      </c>
      <c r="G123" s="1" t="s">
        <v>56</v>
      </c>
      <c r="H123" s="0" t="n">
        <f aca="false">C123 - B123</f>
        <v>1.66999999999985</v>
      </c>
      <c r="I123" s="0" t="n">
        <f aca="false"> B123 - D123</f>
        <v>0.730000000000018</v>
      </c>
      <c r="J123" s="0" t="n">
        <f aca="false"> E123 - B123</f>
        <v>1.09999999999991</v>
      </c>
      <c r="K123" s="0" t="n">
        <f aca="false">IF(H123&gt;I123, I123, H123)</f>
        <v>0.730000000000018</v>
      </c>
      <c r="L123" s="0" t="n">
        <f aca="false">IF(H123&gt;I123,H123,I123)</f>
        <v>1.66999999999985</v>
      </c>
      <c r="M123" s="0" t="n">
        <f aca="false">IF(L123 &gt; $M$1, L123 - ($M$1 + $N$1), 0)</f>
        <v>0</v>
      </c>
      <c r="N123" s="0" t="n">
        <f aca="false">IF(M123 = 0, 0, IF(M123 &gt; $O$1, 1, -1))</f>
        <v>0</v>
      </c>
    </row>
    <row r="124" customFormat="false" ht="12.8" hidden="false" customHeight="false" outlineLevel="0" collapsed="false">
      <c r="A124" s="1" t="s">
        <v>183</v>
      </c>
      <c r="B124" s="0" t="n">
        <v>1221.69</v>
      </c>
      <c r="C124" s="0" t="n">
        <v>1223.09</v>
      </c>
      <c r="D124" s="0" t="n">
        <v>1219.94</v>
      </c>
      <c r="E124" s="0" t="n">
        <v>1221.89</v>
      </c>
      <c r="F124" s="0" t="n">
        <v>2</v>
      </c>
      <c r="G124" s="1" t="s">
        <v>53</v>
      </c>
      <c r="H124" s="0" t="n">
        <f aca="false">C124 - B124</f>
        <v>1.39999999999986</v>
      </c>
      <c r="I124" s="0" t="n">
        <f aca="false"> B124 - D124</f>
        <v>1.75</v>
      </c>
      <c r="J124" s="0" t="n">
        <f aca="false"> E124 - B124</f>
        <v>0.200000000000045</v>
      </c>
      <c r="K124" s="0" t="n">
        <f aca="false">IF(H124&gt;I124, I124, H124)</f>
        <v>1.39999999999986</v>
      </c>
      <c r="L124" s="0" t="n">
        <f aca="false">IF(H124&gt;I124,H124,I124)</f>
        <v>1.75</v>
      </c>
      <c r="M124" s="0" t="n">
        <f aca="false">IF(L124 &gt; $M$1, L124 - ($M$1 + $N$1), 0)</f>
        <v>0</v>
      </c>
      <c r="N124" s="0" t="n">
        <f aca="false">IF(M124 = 0, 0, IF(M124 &gt; $O$1, 1, -1))</f>
        <v>0</v>
      </c>
    </row>
    <row r="125" customFormat="false" ht="12.8" hidden="false" customHeight="false" outlineLevel="0" collapsed="false">
      <c r="A125" s="1" t="s">
        <v>184</v>
      </c>
      <c r="B125" s="0" t="n">
        <v>1225.69</v>
      </c>
      <c r="C125" s="0" t="n">
        <v>1227.59</v>
      </c>
      <c r="D125" s="0" t="n">
        <v>1221.54</v>
      </c>
      <c r="E125" s="0" t="n">
        <v>1221.74</v>
      </c>
      <c r="F125" s="0" t="n">
        <v>-39.5</v>
      </c>
      <c r="G125" s="1" t="s">
        <v>185</v>
      </c>
      <c r="H125" s="0" t="n">
        <f aca="false">C125 - B125</f>
        <v>1.89999999999986</v>
      </c>
      <c r="I125" s="0" t="n">
        <f aca="false"> B125 - D125</f>
        <v>4.15000000000009</v>
      </c>
      <c r="J125" s="0" t="n">
        <f aca="false"> E125 - B125</f>
        <v>-3.95000000000005</v>
      </c>
      <c r="K125" s="0" t="n">
        <f aca="false">IF(H125&gt;I125, I125, H125)</f>
        <v>1.89999999999986</v>
      </c>
      <c r="L125" s="0" t="n">
        <f aca="false">IF(H125&gt;I125,H125,I125)</f>
        <v>4.15000000000009</v>
      </c>
      <c r="M125" s="0" t="n">
        <f aca="false">IF(L125 &gt; $M$1, L125 - ($M$1 + $N$1), 0)</f>
        <v>0</v>
      </c>
      <c r="N125" s="0" t="n">
        <f aca="false">IF(M125 = 0, 0, IF(M125 &gt; $O$1, 1, -1))</f>
        <v>0</v>
      </c>
    </row>
    <row r="126" customFormat="false" ht="12.8" hidden="false" customHeight="false" outlineLevel="0" collapsed="false">
      <c r="A126" s="1" t="s">
        <v>186</v>
      </c>
      <c r="B126" s="0" t="n">
        <v>1232.7</v>
      </c>
      <c r="C126" s="0" t="n">
        <v>1232.91</v>
      </c>
      <c r="D126" s="0" t="n">
        <v>1224.99</v>
      </c>
      <c r="E126" s="0" t="n">
        <v>1225.76</v>
      </c>
      <c r="F126" s="0" t="n">
        <v>-69.4</v>
      </c>
      <c r="G126" s="1" t="s">
        <v>187</v>
      </c>
      <c r="H126" s="0" t="n">
        <f aca="false">C126 - B126</f>
        <v>0.210000000000036</v>
      </c>
      <c r="I126" s="0" t="n">
        <f aca="false"> B126 - D126</f>
        <v>7.71000000000004</v>
      </c>
      <c r="J126" s="0" t="n">
        <f aca="false"> E126 - B126</f>
        <v>-6.94000000000005</v>
      </c>
      <c r="K126" s="0" t="n">
        <f aca="false">IF(H126&gt;I126, I126, H126)</f>
        <v>0.210000000000036</v>
      </c>
      <c r="L126" s="0" t="n">
        <f aca="false">IF(H126&gt;I126,H126,I126)</f>
        <v>7.71000000000004</v>
      </c>
      <c r="M126" s="0" t="n">
        <f aca="false">IF(L126 &gt; $M$1, L126 - ($M$1 + $N$1), 0)</f>
        <v>2.11000000000004</v>
      </c>
      <c r="N126" s="0" t="n">
        <f aca="false">IF(M126 = 0, 0, IF(M126 &gt; $O$1, 1, -1))</f>
        <v>1</v>
      </c>
    </row>
    <row r="127" customFormat="false" ht="12.8" hidden="false" customHeight="false" outlineLevel="0" collapsed="false">
      <c r="A127" s="1" t="s">
        <v>188</v>
      </c>
      <c r="B127" s="0" t="n">
        <v>1232.61</v>
      </c>
      <c r="C127" s="0" t="n">
        <v>1233.86</v>
      </c>
      <c r="D127" s="0" t="n">
        <v>1231.16</v>
      </c>
      <c r="E127" s="0" t="n">
        <v>1232.74</v>
      </c>
      <c r="F127" s="0" t="n">
        <v>1.3</v>
      </c>
      <c r="G127" s="1" t="s">
        <v>50</v>
      </c>
      <c r="H127" s="0" t="n">
        <f aca="false">C127 - B127</f>
        <v>1.25</v>
      </c>
      <c r="I127" s="0" t="n">
        <f aca="false"> B127 - D127</f>
        <v>1.44999999999982</v>
      </c>
      <c r="J127" s="0" t="n">
        <f aca="false"> E127 - B127</f>
        <v>0.130000000000109</v>
      </c>
      <c r="K127" s="0" t="n">
        <f aca="false">IF(H127&gt;I127, I127, H127)</f>
        <v>1.25</v>
      </c>
      <c r="L127" s="0" t="n">
        <f aca="false">IF(H127&gt;I127,H127,I127)</f>
        <v>1.44999999999982</v>
      </c>
      <c r="M127" s="0" t="n">
        <f aca="false">IF(L127 &gt; $M$1, L127 - ($M$1 + $N$1), 0)</f>
        <v>0</v>
      </c>
      <c r="N127" s="0" t="n">
        <f aca="false">IF(M127 = 0, 0, IF(M127 &gt; $O$1, 1, -1))</f>
        <v>0</v>
      </c>
    </row>
    <row r="128" customFormat="false" ht="12.8" hidden="false" customHeight="false" outlineLevel="0" collapsed="false">
      <c r="A128" s="1" t="s">
        <v>189</v>
      </c>
      <c r="B128" s="0" t="n">
        <v>1225.34</v>
      </c>
      <c r="C128" s="0" t="n">
        <v>1235.67</v>
      </c>
      <c r="D128" s="0" t="n">
        <v>1224.89</v>
      </c>
      <c r="E128" s="0" t="n">
        <v>1232.29</v>
      </c>
      <c r="F128" s="0" t="n">
        <v>69.5</v>
      </c>
      <c r="G128" s="1" t="s">
        <v>190</v>
      </c>
      <c r="H128" s="0" t="n">
        <f aca="false">C128 - B128</f>
        <v>10.3300000000002</v>
      </c>
      <c r="I128" s="0" t="n">
        <f aca="false"> B128 - D128</f>
        <v>0.449999999999818</v>
      </c>
      <c r="J128" s="0" t="n">
        <f aca="false"> E128 - B128</f>
        <v>6.95000000000005</v>
      </c>
      <c r="K128" s="0" t="n">
        <f aca="false">IF(H128&gt;I128, I128, H128)</f>
        <v>0.449999999999818</v>
      </c>
      <c r="L128" s="0" t="n">
        <f aca="false">IF(H128&gt;I128,H128,I128)</f>
        <v>10.3300000000002</v>
      </c>
      <c r="M128" s="0" t="n">
        <f aca="false">IF(L128 &gt; $M$1, L128 - ($M$1 + $N$1), 0)</f>
        <v>4.73000000000016</v>
      </c>
      <c r="N128" s="0" t="n">
        <f aca="false">IF(M128 = 0, 0, IF(M128 &gt; $O$1, 1, -1))</f>
        <v>1</v>
      </c>
    </row>
    <row r="129" customFormat="false" ht="12.8" hidden="false" customHeight="false" outlineLevel="0" collapsed="false">
      <c r="A129" s="1" t="s">
        <v>191</v>
      </c>
      <c r="B129" s="0" t="n">
        <v>1223.64</v>
      </c>
      <c r="C129" s="0" t="n">
        <v>1226.79</v>
      </c>
      <c r="D129" s="0" t="n">
        <v>1223.26</v>
      </c>
      <c r="E129" s="0" t="n">
        <v>1225.28</v>
      </c>
      <c r="F129" s="0" t="n">
        <v>16.4</v>
      </c>
      <c r="G129" s="1" t="s">
        <v>78</v>
      </c>
      <c r="H129" s="0" t="n">
        <f aca="false">C129 - B129</f>
        <v>3.14999999999986</v>
      </c>
      <c r="I129" s="0" t="n">
        <f aca="false"> B129 - D129</f>
        <v>0.380000000000109</v>
      </c>
      <c r="J129" s="0" t="n">
        <f aca="false"> E129 - B129</f>
        <v>1.63999999999987</v>
      </c>
      <c r="K129" s="0" t="n">
        <f aca="false">IF(H129&gt;I129, I129, H129)</f>
        <v>0.380000000000109</v>
      </c>
      <c r="L129" s="0" t="n">
        <f aca="false">IF(H129&gt;I129,H129,I129)</f>
        <v>3.14999999999986</v>
      </c>
      <c r="M129" s="0" t="n">
        <f aca="false">IF(L129 &gt; $M$1, L129 - ($M$1 + $N$1), 0)</f>
        <v>0</v>
      </c>
      <c r="N129" s="0" t="n">
        <f aca="false">IF(M129 = 0, 0, IF(M129 &gt; $O$1, 1, -1))</f>
        <v>0</v>
      </c>
    </row>
    <row r="130" customFormat="false" ht="12.8" hidden="false" customHeight="false" outlineLevel="0" collapsed="false">
      <c r="A130" s="1" t="s">
        <v>192</v>
      </c>
      <c r="B130" s="0" t="n">
        <v>1217.7</v>
      </c>
      <c r="C130" s="0" t="n">
        <v>1227.14</v>
      </c>
      <c r="D130" s="0" t="n">
        <v>1217.62</v>
      </c>
      <c r="E130" s="0" t="n">
        <v>1223.57</v>
      </c>
      <c r="F130" s="0" t="n">
        <v>58.7</v>
      </c>
      <c r="G130" s="1" t="s">
        <v>193</v>
      </c>
      <c r="H130" s="0" t="n">
        <f aca="false">C130 - B130</f>
        <v>9.44000000000005</v>
      </c>
      <c r="I130" s="0" t="n">
        <f aca="false"> B130 - D130</f>
        <v>0.0800000000001546</v>
      </c>
      <c r="J130" s="0" t="n">
        <f aca="false"> E130 - B130</f>
        <v>5.86999999999989</v>
      </c>
      <c r="K130" s="0" t="n">
        <f aca="false">IF(H130&gt;I130, I130, H130)</f>
        <v>0.0800000000001546</v>
      </c>
      <c r="L130" s="0" t="n">
        <f aca="false">IF(H130&gt;I130,H130,I130)</f>
        <v>9.44000000000005</v>
      </c>
      <c r="M130" s="0" t="n">
        <f aca="false">IF(L130 &gt; $M$1, L130 - ($M$1 + $N$1), 0)</f>
        <v>3.84000000000005</v>
      </c>
      <c r="N130" s="0" t="n">
        <f aca="false">IF(M130 = 0, 0, IF(M130 &gt; $O$1, 1, -1))</f>
        <v>1</v>
      </c>
    </row>
    <row r="131" customFormat="false" ht="12.8" hidden="false" customHeight="false" outlineLevel="0" collapsed="false">
      <c r="A131" s="1" t="s">
        <v>194</v>
      </c>
      <c r="B131" s="0" t="n">
        <v>1216.31</v>
      </c>
      <c r="C131" s="0" t="n">
        <v>1218.1</v>
      </c>
      <c r="D131" s="0" t="n">
        <v>1215.88</v>
      </c>
      <c r="E131" s="0" t="n">
        <v>1217.66</v>
      </c>
      <c r="F131" s="0" t="n">
        <v>13.5</v>
      </c>
      <c r="G131" s="1" t="s">
        <v>195</v>
      </c>
      <c r="H131" s="0" t="n">
        <f aca="false">C131 - B131</f>
        <v>1.78999999999996</v>
      </c>
      <c r="I131" s="0" t="n">
        <f aca="false"> B131 - D131</f>
        <v>0.429999999999836</v>
      </c>
      <c r="J131" s="0" t="n">
        <f aca="false"> E131 - B131</f>
        <v>1.35000000000014</v>
      </c>
      <c r="K131" s="0" t="n">
        <f aca="false">IF(H131&gt;I131, I131, H131)</f>
        <v>0.429999999999836</v>
      </c>
      <c r="L131" s="0" t="n">
        <f aca="false">IF(H131&gt;I131,H131,I131)</f>
        <v>1.78999999999996</v>
      </c>
      <c r="M131" s="0" t="n">
        <f aca="false">IF(L131 &gt; $M$1, L131 - ($M$1 + $N$1), 0)</f>
        <v>0</v>
      </c>
      <c r="N131" s="0" t="n">
        <f aca="false">IF(M131 = 0, 0, IF(M131 &gt; $O$1, 1, -1))</f>
        <v>0</v>
      </c>
    </row>
    <row r="132" customFormat="false" ht="12.8" hidden="false" customHeight="false" outlineLevel="0" collapsed="false">
      <c r="A132" s="1" t="s">
        <v>196</v>
      </c>
      <c r="B132" s="0" t="n">
        <v>1218.91</v>
      </c>
      <c r="C132" s="0" t="n">
        <v>1219.22</v>
      </c>
      <c r="D132" s="0" t="n">
        <v>1215.49</v>
      </c>
      <c r="E132" s="0" t="n">
        <v>1216.32</v>
      </c>
      <c r="F132" s="0" t="n">
        <v>-25.9</v>
      </c>
      <c r="G132" s="1" t="s">
        <v>197</v>
      </c>
      <c r="H132" s="0" t="n">
        <f aca="false">C132 - B132</f>
        <v>0.309999999999945</v>
      </c>
      <c r="I132" s="0" t="n">
        <f aca="false"> B132 - D132</f>
        <v>3.42000000000007</v>
      </c>
      <c r="J132" s="0" t="n">
        <f aca="false"> E132 - B132</f>
        <v>-2.59000000000015</v>
      </c>
      <c r="K132" s="0" t="n">
        <f aca="false">IF(H132&gt;I132, I132, H132)</f>
        <v>0.309999999999945</v>
      </c>
      <c r="L132" s="0" t="n">
        <f aca="false">IF(H132&gt;I132,H132,I132)</f>
        <v>3.42000000000007</v>
      </c>
      <c r="M132" s="0" t="n">
        <f aca="false">IF(L132 &gt; $M$1, L132 - ($M$1 + $N$1), 0)</f>
        <v>0</v>
      </c>
      <c r="N132" s="0" t="n">
        <f aca="false">IF(M132 = 0, 0, IF(M132 &gt; $O$1, 1, -1))</f>
        <v>0</v>
      </c>
    </row>
    <row r="133" customFormat="false" ht="12.8" hidden="false" customHeight="false" outlineLevel="0" collapsed="false">
      <c r="A133" s="1" t="s">
        <v>198</v>
      </c>
      <c r="B133" s="0" t="n">
        <v>1219.33</v>
      </c>
      <c r="C133" s="0" t="n">
        <v>1219.88</v>
      </c>
      <c r="D133" s="0" t="n">
        <v>1218.29</v>
      </c>
      <c r="E133" s="0" t="n">
        <v>1218.95</v>
      </c>
      <c r="F133" s="0" t="n">
        <v>-3.8</v>
      </c>
      <c r="G133" s="1" t="s">
        <v>43</v>
      </c>
      <c r="H133" s="0" t="n">
        <f aca="false">C133 - B133</f>
        <v>0.550000000000182</v>
      </c>
      <c r="I133" s="0" t="n">
        <f aca="false"> B133 - D133</f>
        <v>1.03999999999996</v>
      </c>
      <c r="J133" s="0" t="n">
        <f aca="false"> E133 - B133</f>
        <v>-0.379999999999882</v>
      </c>
      <c r="K133" s="0" t="n">
        <f aca="false">IF(H133&gt;I133, I133, H133)</f>
        <v>0.550000000000182</v>
      </c>
      <c r="L133" s="0" t="n">
        <f aca="false">IF(H133&gt;I133,H133,I133)</f>
        <v>1.03999999999996</v>
      </c>
      <c r="M133" s="0" t="n">
        <f aca="false">IF(L133 &gt; $M$1, L133 - ($M$1 + $N$1), 0)</f>
        <v>0</v>
      </c>
      <c r="N133" s="0" t="n">
        <f aca="false">IF(M133 = 0, 0, IF(M133 &gt; $O$1, 1, -1))</f>
        <v>0</v>
      </c>
    </row>
    <row r="134" customFormat="false" ht="12.8" hidden="false" customHeight="false" outlineLevel="0" collapsed="false">
      <c r="A134" s="1" t="s">
        <v>199</v>
      </c>
      <c r="B134" s="0" t="n">
        <v>1218.19</v>
      </c>
      <c r="C134" s="0" t="n">
        <v>1220.14</v>
      </c>
      <c r="D134" s="0" t="n">
        <v>1218.09</v>
      </c>
      <c r="E134" s="0" t="n">
        <v>1219.38</v>
      </c>
      <c r="F134" s="0" t="n">
        <v>11.9</v>
      </c>
      <c r="G134" s="1" t="s">
        <v>200</v>
      </c>
      <c r="H134" s="0" t="n">
        <f aca="false">C134 - B134</f>
        <v>1.95000000000005</v>
      </c>
      <c r="I134" s="0" t="n">
        <f aca="false"> B134 - D134</f>
        <v>0.100000000000136</v>
      </c>
      <c r="J134" s="0" t="n">
        <f aca="false"> E134 - B134</f>
        <v>1.19000000000005</v>
      </c>
      <c r="K134" s="0" t="n">
        <f aca="false">IF(H134&gt;I134, I134, H134)</f>
        <v>0.100000000000136</v>
      </c>
      <c r="L134" s="0" t="n">
        <f aca="false">IF(H134&gt;I134,H134,I134)</f>
        <v>1.95000000000005</v>
      </c>
      <c r="M134" s="0" t="n">
        <f aca="false">IF(L134 &gt; $M$1, L134 - ($M$1 + $N$1), 0)</f>
        <v>0</v>
      </c>
      <c r="N134" s="0" t="n">
        <f aca="false">IF(M134 = 0, 0, IF(M134 &gt; $O$1, 1, -1))</f>
        <v>0</v>
      </c>
    </row>
    <row r="135" customFormat="false" ht="12.8" hidden="false" customHeight="false" outlineLevel="0" collapsed="false">
      <c r="A135" s="1" t="s">
        <v>201</v>
      </c>
      <c r="B135" s="0" t="n">
        <v>1218.19</v>
      </c>
      <c r="C135" s="0" t="n">
        <v>1218.49</v>
      </c>
      <c r="D135" s="0" t="n">
        <v>1217.24</v>
      </c>
      <c r="E135" s="0" t="n">
        <v>1218.24</v>
      </c>
      <c r="F135" s="0" t="n">
        <v>0.5</v>
      </c>
      <c r="G135" s="1" t="s">
        <v>84</v>
      </c>
      <c r="H135" s="0" t="n">
        <f aca="false">C135 - B135</f>
        <v>0.299999999999955</v>
      </c>
      <c r="I135" s="0" t="n">
        <f aca="false"> B135 - D135</f>
        <v>0.950000000000046</v>
      </c>
      <c r="J135" s="0" t="n">
        <f aca="false"> E135 - B135</f>
        <v>0.0499999999999545</v>
      </c>
      <c r="K135" s="0" t="n">
        <f aca="false">IF(H135&gt;I135, I135, H135)</f>
        <v>0.299999999999955</v>
      </c>
      <c r="L135" s="0" t="n">
        <f aca="false">IF(H135&gt;I135,H135,I135)</f>
        <v>0.950000000000046</v>
      </c>
      <c r="M135" s="0" t="n">
        <f aca="false">IF(L135 &gt; $M$1, L135 - ($M$1 + $N$1), 0)</f>
        <v>0</v>
      </c>
      <c r="N135" s="0" t="n">
        <f aca="false">IF(M135 = 0, 0, IF(M135 &gt; $O$1, 1, -1))</f>
        <v>0</v>
      </c>
    </row>
    <row r="136" customFormat="false" ht="12.8" hidden="false" customHeight="false" outlineLevel="0" collapsed="false">
      <c r="A136" s="1" t="s">
        <v>202</v>
      </c>
      <c r="B136" s="0" t="n">
        <v>1219.19</v>
      </c>
      <c r="C136" s="0" t="n">
        <v>1219.19</v>
      </c>
      <c r="D136" s="0" t="n">
        <v>1217.25</v>
      </c>
      <c r="E136" s="0" t="n">
        <v>1218.14</v>
      </c>
      <c r="F136" s="0" t="n">
        <v>-10.5</v>
      </c>
      <c r="G136" s="1" t="s">
        <v>13</v>
      </c>
      <c r="H136" s="0" t="n">
        <f aca="false">C136 - B136</f>
        <v>0</v>
      </c>
      <c r="I136" s="0" t="n">
        <f aca="false"> B136 - D136</f>
        <v>1.94000000000005</v>
      </c>
      <c r="J136" s="0" t="n">
        <f aca="false"> E136 - B136</f>
        <v>-1.04999999999995</v>
      </c>
      <c r="K136" s="0" t="n">
        <f aca="false">IF(H136&gt;I136, I136, H136)</f>
        <v>0</v>
      </c>
      <c r="L136" s="0" t="n">
        <f aca="false">IF(H136&gt;I136,H136,I136)</f>
        <v>1.94000000000005</v>
      </c>
      <c r="M136" s="0" t="n">
        <f aca="false">IF(L136 &gt; $M$1, L136 - ($M$1 + $N$1), 0)</f>
        <v>0</v>
      </c>
      <c r="N136" s="0" t="n">
        <f aca="false">IF(M136 = 0, 0, IF(M136 &gt; $O$1, 1, -1))</f>
        <v>0</v>
      </c>
    </row>
    <row r="137" customFormat="false" ht="12.8" hidden="false" customHeight="false" outlineLevel="0" collapsed="false">
      <c r="A137" s="1" t="s">
        <v>203</v>
      </c>
      <c r="B137" s="0" t="n">
        <v>1215.59</v>
      </c>
      <c r="C137" s="0" t="n">
        <v>1219.24</v>
      </c>
      <c r="D137" s="0" t="n">
        <v>1215.34</v>
      </c>
      <c r="E137" s="0" t="n">
        <v>1219.19</v>
      </c>
      <c r="F137" s="0" t="n">
        <v>36</v>
      </c>
      <c r="G137" s="1" t="s">
        <v>204</v>
      </c>
      <c r="H137" s="0" t="n">
        <f aca="false">C137 - B137</f>
        <v>3.65000000000009</v>
      </c>
      <c r="I137" s="0" t="n">
        <f aca="false"> B137 - D137</f>
        <v>0.25</v>
      </c>
      <c r="J137" s="0" t="n">
        <f aca="false"> E137 - B137</f>
        <v>3.60000000000014</v>
      </c>
      <c r="K137" s="0" t="n">
        <f aca="false">IF(H137&gt;I137, I137, H137)</f>
        <v>0.25</v>
      </c>
      <c r="L137" s="0" t="n">
        <f aca="false">IF(H137&gt;I137,H137,I137)</f>
        <v>3.65000000000009</v>
      </c>
      <c r="M137" s="0" t="n">
        <f aca="false">IF(L137 &gt; $M$1, L137 - ($M$1 + $N$1), 0)</f>
        <v>0</v>
      </c>
      <c r="N137" s="0" t="n">
        <f aca="false">IF(M137 = 0, 0, IF(M137 &gt; $O$1, 1, -1))</f>
        <v>0</v>
      </c>
    </row>
    <row r="138" customFormat="false" ht="12.8" hidden="false" customHeight="false" outlineLevel="0" collapsed="false">
      <c r="A138" s="1" t="s">
        <v>205</v>
      </c>
      <c r="B138" s="0" t="n">
        <v>1214.88</v>
      </c>
      <c r="C138" s="0" t="n">
        <v>1216.17</v>
      </c>
      <c r="D138" s="0" t="n">
        <v>1214.17</v>
      </c>
      <c r="E138" s="0" t="n">
        <v>1215.59</v>
      </c>
      <c r="F138" s="0" t="n">
        <v>7.1</v>
      </c>
      <c r="G138" s="1" t="s">
        <v>25</v>
      </c>
      <c r="H138" s="0" t="n">
        <f aca="false">C138 - B138</f>
        <v>1.28999999999996</v>
      </c>
      <c r="I138" s="0" t="n">
        <f aca="false"> B138 - D138</f>
        <v>0.710000000000036</v>
      </c>
      <c r="J138" s="0" t="n">
        <f aca="false"> E138 - B138</f>
        <v>0.709999999999809</v>
      </c>
      <c r="K138" s="0" t="n">
        <f aca="false">IF(H138&gt;I138, I138, H138)</f>
        <v>0.710000000000036</v>
      </c>
      <c r="L138" s="0" t="n">
        <f aca="false">IF(H138&gt;I138,H138,I138)</f>
        <v>1.28999999999996</v>
      </c>
      <c r="M138" s="0" t="n">
        <f aca="false">IF(L138 &gt; $M$1, L138 - ($M$1 + $N$1), 0)</f>
        <v>0</v>
      </c>
      <c r="N138" s="0" t="n">
        <f aca="false">IF(M138 = 0, 0, IF(M138 &gt; $O$1, 1, -1))</f>
        <v>0</v>
      </c>
    </row>
    <row r="139" customFormat="false" ht="12.8" hidden="false" customHeight="false" outlineLevel="0" collapsed="false">
      <c r="A139" s="1" t="s">
        <v>206</v>
      </c>
      <c r="B139" s="0" t="n">
        <v>1214.55</v>
      </c>
      <c r="C139" s="0" t="n">
        <v>1215.47</v>
      </c>
      <c r="D139" s="0" t="n">
        <v>1214.27</v>
      </c>
      <c r="E139" s="0" t="n">
        <v>1214.92</v>
      </c>
      <c r="F139" s="0" t="n">
        <v>3.7</v>
      </c>
      <c r="G139" s="1" t="s">
        <v>124</v>
      </c>
      <c r="H139" s="0" t="n">
        <f aca="false">C139 - B139</f>
        <v>0.920000000000073</v>
      </c>
      <c r="I139" s="0" t="n">
        <f aca="false"> B139 - D139</f>
        <v>0.279999999999973</v>
      </c>
      <c r="J139" s="0" t="n">
        <f aca="false"> E139 - B139</f>
        <v>0.370000000000118</v>
      </c>
      <c r="K139" s="0" t="n">
        <f aca="false">IF(H139&gt;I139, I139, H139)</f>
        <v>0.279999999999973</v>
      </c>
      <c r="L139" s="0" t="n">
        <f aca="false">IF(H139&gt;I139,H139,I139)</f>
        <v>0.920000000000073</v>
      </c>
      <c r="M139" s="0" t="n">
        <f aca="false">IF(L139 &gt; $M$1, L139 - ($M$1 + $N$1), 0)</f>
        <v>0</v>
      </c>
      <c r="N139" s="0" t="n">
        <f aca="false">IF(M139 = 0, 0, IF(M139 &gt; $O$1, 1, -1))</f>
        <v>0</v>
      </c>
    </row>
    <row r="140" customFormat="false" ht="12.8" hidden="false" customHeight="false" outlineLevel="0" collapsed="false">
      <c r="A140" s="1" t="s">
        <v>207</v>
      </c>
      <c r="B140" s="0" t="n">
        <v>1214.12</v>
      </c>
      <c r="C140" s="0" t="n">
        <v>1216.43</v>
      </c>
      <c r="D140" s="0" t="n">
        <v>1214.12</v>
      </c>
      <c r="E140" s="0" t="n">
        <v>1214.74</v>
      </c>
      <c r="F140" s="0" t="n">
        <v>6.2</v>
      </c>
      <c r="G140" s="1" t="s">
        <v>16</v>
      </c>
      <c r="H140" s="0" t="n">
        <f aca="false">C140 - B140</f>
        <v>2.31000000000017</v>
      </c>
      <c r="I140" s="0" t="n">
        <f aca="false"> B140 - D140</f>
        <v>0</v>
      </c>
      <c r="J140" s="0" t="n">
        <f aca="false"> E140 - B140</f>
        <v>0.620000000000118</v>
      </c>
      <c r="K140" s="0" t="n">
        <f aca="false">IF(H140&gt;I140, I140, H140)</f>
        <v>0</v>
      </c>
      <c r="L140" s="0" t="n">
        <f aca="false">IF(H140&gt;I140,H140,I140)</f>
        <v>2.31000000000017</v>
      </c>
      <c r="M140" s="0" t="n">
        <f aca="false">IF(L140 &gt; $M$1, L140 - ($M$1 + $N$1), 0)</f>
        <v>0</v>
      </c>
      <c r="N140" s="0" t="n">
        <f aca="false">IF(M140 = 0, 0, IF(M140 &gt; $O$1, 1, -1))</f>
        <v>0</v>
      </c>
    </row>
    <row r="141" customFormat="false" ht="12.8" hidden="false" customHeight="false" outlineLevel="0" collapsed="false">
      <c r="A141" s="1" t="s">
        <v>208</v>
      </c>
      <c r="B141" s="0" t="n">
        <v>1215.14</v>
      </c>
      <c r="C141" s="0" t="n">
        <v>1216.42</v>
      </c>
      <c r="D141" s="0" t="n">
        <v>1214.09</v>
      </c>
      <c r="E141" s="0" t="n">
        <v>1214.56</v>
      </c>
      <c r="F141" s="0" t="n">
        <v>-5.8</v>
      </c>
      <c r="G141" s="1" t="s">
        <v>63</v>
      </c>
      <c r="H141" s="0" t="n">
        <f aca="false">C141 - B141</f>
        <v>1.27999999999997</v>
      </c>
      <c r="I141" s="0" t="n">
        <f aca="false"> B141 - D141</f>
        <v>1.05000000000018</v>
      </c>
      <c r="J141" s="0" t="n">
        <f aca="false"> E141 - B141</f>
        <v>-0.580000000000155</v>
      </c>
      <c r="K141" s="0" t="n">
        <f aca="false">IF(H141&gt;I141, I141, H141)</f>
        <v>1.05000000000018</v>
      </c>
      <c r="L141" s="0" t="n">
        <f aca="false">IF(H141&gt;I141,H141,I141)</f>
        <v>1.27999999999997</v>
      </c>
      <c r="M141" s="0" t="n">
        <f aca="false">IF(L141 &gt; $M$1, L141 - ($M$1 + $N$1), 0)</f>
        <v>0</v>
      </c>
      <c r="N141" s="0" t="n">
        <f aca="false">IF(M141 = 0, 0, IF(M141 &gt; $O$1, 1, -1))</f>
        <v>0</v>
      </c>
    </row>
    <row r="142" customFormat="false" ht="12.8" hidden="false" customHeight="false" outlineLevel="0" collapsed="false">
      <c r="A142" s="1" t="s">
        <v>209</v>
      </c>
      <c r="B142" s="0" t="n">
        <v>1216.98</v>
      </c>
      <c r="C142" s="0" t="n">
        <v>1217.17</v>
      </c>
      <c r="D142" s="0" t="n">
        <v>1214.37</v>
      </c>
      <c r="E142" s="0" t="n">
        <v>1215.17</v>
      </c>
      <c r="F142" s="0" t="n">
        <v>-18.1</v>
      </c>
      <c r="G142" s="1" t="s">
        <v>118</v>
      </c>
      <c r="H142" s="0" t="n">
        <f aca="false">C142 - B142</f>
        <v>0.190000000000055</v>
      </c>
      <c r="I142" s="0" t="n">
        <f aca="false"> B142 - D142</f>
        <v>2.61000000000013</v>
      </c>
      <c r="J142" s="0" t="n">
        <f aca="false"> E142 - B142</f>
        <v>-1.80999999999995</v>
      </c>
      <c r="K142" s="0" t="n">
        <f aca="false">IF(H142&gt;I142, I142, H142)</f>
        <v>0.190000000000055</v>
      </c>
      <c r="L142" s="0" t="n">
        <f aca="false">IF(H142&gt;I142,H142,I142)</f>
        <v>2.61000000000013</v>
      </c>
      <c r="M142" s="0" t="n">
        <f aca="false">IF(L142 &gt; $M$1, L142 - ($M$1 + $N$1), 0)</f>
        <v>0</v>
      </c>
      <c r="N142" s="0" t="n">
        <f aca="false">IF(M142 = 0, 0, IF(M142 &gt; $O$1, 1, -1))</f>
        <v>0</v>
      </c>
    </row>
    <row r="143" customFormat="false" ht="12.8" hidden="false" customHeight="false" outlineLevel="0" collapsed="false">
      <c r="A143" s="1" t="s">
        <v>210</v>
      </c>
      <c r="B143" s="0" t="n">
        <v>1216.89</v>
      </c>
      <c r="C143" s="0" t="n">
        <v>1217.69</v>
      </c>
      <c r="D143" s="0" t="n">
        <v>1216.74</v>
      </c>
      <c r="E143" s="0" t="n">
        <v>1216.99</v>
      </c>
      <c r="F143" s="0" t="n">
        <v>1</v>
      </c>
      <c r="G143" s="1" t="s">
        <v>50</v>
      </c>
      <c r="H143" s="0" t="n">
        <f aca="false">C143 - B143</f>
        <v>0.799999999999955</v>
      </c>
      <c r="I143" s="0" t="n">
        <f aca="false"> B143 - D143</f>
        <v>0.150000000000091</v>
      </c>
      <c r="J143" s="0" t="n">
        <f aca="false"> E143 - B143</f>
        <v>0.0999999999999091</v>
      </c>
      <c r="K143" s="0" t="n">
        <f aca="false">IF(H143&gt;I143, I143, H143)</f>
        <v>0.150000000000091</v>
      </c>
      <c r="L143" s="0" t="n">
        <f aca="false">IF(H143&gt;I143,H143,I143)</f>
        <v>0.799999999999955</v>
      </c>
      <c r="M143" s="0" t="n">
        <f aca="false">IF(L143 &gt; $M$1, L143 - ($M$1 + $N$1), 0)</f>
        <v>0</v>
      </c>
      <c r="N143" s="0" t="n">
        <f aca="false">IF(M143 = 0, 0, IF(M143 &gt; $O$1, 1, -1))</f>
        <v>0</v>
      </c>
    </row>
    <row r="144" customFormat="false" ht="12.8" hidden="false" customHeight="false" outlineLevel="0" collapsed="false">
      <c r="A144" s="1" t="s">
        <v>211</v>
      </c>
      <c r="B144" s="0" t="n">
        <v>1217.09</v>
      </c>
      <c r="C144" s="0" t="n">
        <v>1218.09</v>
      </c>
      <c r="D144" s="0" t="n">
        <v>1216.06</v>
      </c>
      <c r="E144" s="0" t="n">
        <v>1216.84</v>
      </c>
      <c r="F144" s="0" t="n">
        <v>-2.5</v>
      </c>
      <c r="G144" s="1" t="s">
        <v>35</v>
      </c>
      <c r="H144" s="0" t="n">
        <f aca="false">C144 - B144</f>
        <v>1</v>
      </c>
      <c r="I144" s="0" t="n">
        <f aca="false"> B144 - D144</f>
        <v>1.02999999999997</v>
      </c>
      <c r="J144" s="0" t="n">
        <f aca="false"> E144 - B144</f>
        <v>-0.25</v>
      </c>
      <c r="K144" s="0" t="n">
        <f aca="false">IF(H144&gt;I144, I144, H144)</f>
        <v>1</v>
      </c>
      <c r="L144" s="0" t="n">
        <f aca="false">IF(H144&gt;I144,H144,I144)</f>
        <v>1.02999999999997</v>
      </c>
      <c r="M144" s="0" t="n">
        <f aca="false">IF(L144 &gt; $M$1, L144 - ($M$1 + $N$1), 0)</f>
        <v>0</v>
      </c>
      <c r="N144" s="0" t="n">
        <f aca="false">IF(M144 = 0, 0, IF(M144 &gt; $O$1, 1, -1))</f>
        <v>0</v>
      </c>
    </row>
    <row r="145" customFormat="false" ht="12.8" hidden="false" customHeight="false" outlineLevel="0" collapsed="false">
      <c r="A145" s="1" t="s">
        <v>212</v>
      </c>
      <c r="B145" s="0" t="n">
        <v>1219.14</v>
      </c>
      <c r="C145" s="0" t="n">
        <v>1220.34</v>
      </c>
      <c r="D145" s="0" t="n">
        <v>1216.49</v>
      </c>
      <c r="E145" s="0" t="n">
        <v>1217.02</v>
      </c>
      <c r="F145" s="0" t="n">
        <v>-21.2</v>
      </c>
      <c r="G145" s="1" t="s">
        <v>213</v>
      </c>
      <c r="H145" s="0" t="n">
        <f aca="false">C145 - B145</f>
        <v>1.19999999999982</v>
      </c>
      <c r="I145" s="0" t="n">
        <f aca="false"> B145 - D145</f>
        <v>2.65000000000009</v>
      </c>
      <c r="J145" s="0" t="n">
        <f aca="false"> E145 - B145</f>
        <v>-2.12000000000012</v>
      </c>
      <c r="K145" s="0" t="n">
        <f aca="false">IF(H145&gt;I145, I145, H145)</f>
        <v>1.19999999999982</v>
      </c>
      <c r="L145" s="0" t="n">
        <f aca="false">IF(H145&gt;I145,H145,I145)</f>
        <v>2.65000000000009</v>
      </c>
      <c r="M145" s="0" t="n">
        <f aca="false">IF(L145 &gt; $M$1, L145 - ($M$1 + $N$1), 0)</f>
        <v>0</v>
      </c>
      <c r="N145" s="0" t="n">
        <f aca="false">IF(M145 = 0, 0, IF(M145 &gt; $O$1, 1, -1))</f>
        <v>0</v>
      </c>
    </row>
    <row r="146" customFormat="false" ht="12.8" hidden="false" customHeight="false" outlineLevel="0" collapsed="false">
      <c r="A146" s="1" t="s">
        <v>214</v>
      </c>
      <c r="B146" s="0" t="n">
        <v>1213.49</v>
      </c>
      <c r="C146" s="0" t="n">
        <v>1219.52</v>
      </c>
      <c r="D146" s="0" t="n">
        <v>1212.16</v>
      </c>
      <c r="E146" s="0" t="n">
        <v>1219.09</v>
      </c>
      <c r="F146" s="0" t="n">
        <v>56</v>
      </c>
      <c r="G146" s="1" t="s">
        <v>215</v>
      </c>
      <c r="H146" s="0" t="n">
        <f aca="false">C146 - B146</f>
        <v>6.02999999999997</v>
      </c>
      <c r="I146" s="0" t="n">
        <f aca="false"> B146 - D146</f>
        <v>1.32999999999993</v>
      </c>
      <c r="J146" s="0" t="n">
        <f aca="false"> E146 - B146</f>
        <v>5.59999999999991</v>
      </c>
      <c r="K146" s="0" t="n">
        <f aca="false">IF(H146&gt;I146, I146, H146)</f>
        <v>1.32999999999993</v>
      </c>
      <c r="L146" s="0" t="n">
        <f aca="false">IF(H146&gt;I146,H146,I146)</f>
        <v>6.02999999999997</v>
      </c>
      <c r="M146" s="0" t="n">
        <f aca="false">IF(L146 &gt; $M$1, L146 - ($M$1 + $N$1), 0)</f>
        <v>0.429999999999973</v>
      </c>
      <c r="N146" s="0" t="n">
        <f aca="false">IF(M146 = 0, 0, IF(M146 &gt; $O$1, 1, -1))</f>
        <v>-1</v>
      </c>
    </row>
    <row r="147" customFormat="false" ht="12.8" hidden="false" customHeight="false" outlineLevel="0" collapsed="false">
      <c r="A147" s="1" t="s">
        <v>216</v>
      </c>
      <c r="B147" s="0" t="n">
        <v>1214.16</v>
      </c>
      <c r="C147" s="0" t="n">
        <v>1215.35</v>
      </c>
      <c r="D147" s="0" t="n">
        <v>1212.66</v>
      </c>
      <c r="E147" s="0" t="n">
        <v>1213.49</v>
      </c>
      <c r="F147" s="0" t="n">
        <v>-6.7</v>
      </c>
      <c r="G147" s="1" t="s">
        <v>99</v>
      </c>
      <c r="H147" s="0" t="n">
        <f aca="false">C147 - B147</f>
        <v>1.18999999999983</v>
      </c>
      <c r="I147" s="0" t="n">
        <f aca="false"> B147 - D147</f>
        <v>1.5</v>
      </c>
      <c r="J147" s="0" t="n">
        <f aca="false"> E147 - B147</f>
        <v>-0.670000000000073</v>
      </c>
      <c r="K147" s="0" t="n">
        <f aca="false">IF(H147&gt;I147, I147, H147)</f>
        <v>1.18999999999983</v>
      </c>
      <c r="L147" s="0" t="n">
        <f aca="false">IF(H147&gt;I147,H147,I147)</f>
        <v>1.5</v>
      </c>
      <c r="M147" s="0" t="n">
        <f aca="false">IF(L147 &gt; $M$1, L147 - ($M$1 + $N$1), 0)</f>
        <v>0</v>
      </c>
      <c r="N147" s="0" t="n">
        <f aca="false">IF(M147 = 0, 0, IF(M147 &gt; $O$1, 1, -1))</f>
        <v>0</v>
      </c>
    </row>
    <row r="148" customFormat="false" ht="12.8" hidden="false" customHeight="false" outlineLevel="0" collapsed="false">
      <c r="A148" s="1" t="s">
        <v>217</v>
      </c>
      <c r="B148" s="0" t="n">
        <v>1214.88</v>
      </c>
      <c r="C148" s="0" t="n">
        <v>1215.62</v>
      </c>
      <c r="D148" s="0" t="n">
        <v>1211.99</v>
      </c>
      <c r="E148" s="0" t="n">
        <v>1213.94</v>
      </c>
      <c r="F148" s="0" t="n">
        <v>-9.4</v>
      </c>
      <c r="G148" s="1" t="s">
        <v>46</v>
      </c>
      <c r="H148" s="0" t="n">
        <f aca="false">C148 - B148</f>
        <v>0.739999999999782</v>
      </c>
      <c r="I148" s="0" t="n">
        <f aca="false"> B148 - D148</f>
        <v>2.8900000000001</v>
      </c>
      <c r="J148" s="0" t="n">
        <f aca="false"> E148 - B148</f>
        <v>-0.940000000000055</v>
      </c>
      <c r="K148" s="0" t="n">
        <f aca="false">IF(H148&gt;I148, I148, H148)</f>
        <v>0.739999999999782</v>
      </c>
      <c r="L148" s="0" t="n">
        <f aca="false">IF(H148&gt;I148,H148,I148)</f>
        <v>2.8900000000001</v>
      </c>
      <c r="M148" s="0" t="n">
        <f aca="false">IF(L148 &gt; $M$1, L148 - ($M$1 + $N$1), 0)</f>
        <v>0</v>
      </c>
      <c r="N148" s="0" t="n">
        <f aca="false">IF(M148 = 0, 0, IF(M148 &gt; $O$1, 1, -1))</f>
        <v>0</v>
      </c>
    </row>
    <row r="149" customFormat="false" ht="12.8" hidden="false" customHeight="false" outlineLevel="0" collapsed="false">
      <c r="A149" s="1" t="s">
        <v>218</v>
      </c>
      <c r="B149" s="0" t="n">
        <v>1214.52</v>
      </c>
      <c r="C149" s="0" t="n">
        <v>1217.22</v>
      </c>
      <c r="D149" s="0" t="n">
        <v>1214.39</v>
      </c>
      <c r="E149" s="0" t="n">
        <v>1214.93</v>
      </c>
      <c r="F149" s="0" t="n">
        <v>4.1</v>
      </c>
      <c r="G149" s="1" t="s">
        <v>124</v>
      </c>
      <c r="H149" s="0" t="n">
        <f aca="false">C149 - B149</f>
        <v>2.70000000000005</v>
      </c>
      <c r="I149" s="0" t="n">
        <f aca="false"> B149 - D149</f>
        <v>0.129999999999882</v>
      </c>
      <c r="J149" s="0" t="n">
        <f aca="false"> E149 - B149</f>
        <v>0.410000000000082</v>
      </c>
      <c r="K149" s="0" t="n">
        <f aca="false">IF(H149&gt;I149, I149, H149)</f>
        <v>0.129999999999882</v>
      </c>
      <c r="L149" s="0" t="n">
        <f aca="false">IF(H149&gt;I149,H149,I149)</f>
        <v>2.70000000000005</v>
      </c>
      <c r="M149" s="0" t="n">
        <f aca="false">IF(L149 &gt; $M$1, L149 - ($M$1 + $N$1), 0)</f>
        <v>0</v>
      </c>
      <c r="N149" s="0" t="n">
        <f aca="false">IF(M149 = 0, 0, IF(M149 &gt; $O$1, 1, -1))</f>
        <v>0</v>
      </c>
    </row>
    <row r="150" customFormat="false" ht="12.8" hidden="false" customHeight="false" outlineLevel="0" collapsed="false">
      <c r="A150" s="1" t="s">
        <v>219</v>
      </c>
      <c r="B150" s="0" t="n">
        <v>1214.34</v>
      </c>
      <c r="C150" s="0" t="n">
        <v>1215.22</v>
      </c>
      <c r="D150" s="0" t="n">
        <v>1212.29</v>
      </c>
      <c r="E150" s="0" t="n">
        <v>1214.51</v>
      </c>
      <c r="F150" s="0" t="n">
        <v>1.7</v>
      </c>
      <c r="G150" s="1" t="s">
        <v>50</v>
      </c>
      <c r="H150" s="0" t="n">
        <f aca="false">C150 - B150</f>
        <v>0.880000000000109</v>
      </c>
      <c r="I150" s="0" t="n">
        <f aca="false"> B150 - D150</f>
        <v>2.04999999999995</v>
      </c>
      <c r="J150" s="0" t="n">
        <f aca="false"> E150 - B150</f>
        <v>0.170000000000073</v>
      </c>
      <c r="K150" s="0" t="n">
        <f aca="false">IF(H150&gt;I150, I150, H150)</f>
        <v>0.880000000000109</v>
      </c>
      <c r="L150" s="0" t="n">
        <f aca="false">IF(H150&gt;I150,H150,I150)</f>
        <v>2.04999999999995</v>
      </c>
      <c r="M150" s="0" t="n">
        <f aca="false">IF(L150 &gt; $M$1, L150 - ($M$1 + $N$1), 0)</f>
        <v>0</v>
      </c>
      <c r="N150" s="0" t="n">
        <f aca="false">IF(M150 = 0, 0, IF(M150 &gt; $O$1, 1, -1))</f>
        <v>0</v>
      </c>
    </row>
    <row r="151" customFormat="false" ht="12.8" hidden="false" customHeight="false" outlineLevel="0" collapsed="false">
      <c r="A151" s="1" t="s">
        <v>220</v>
      </c>
      <c r="B151" s="0" t="n">
        <v>1214.54</v>
      </c>
      <c r="C151" s="0" t="n">
        <v>1215.05</v>
      </c>
      <c r="D151" s="0" t="n">
        <v>1212.77</v>
      </c>
      <c r="E151" s="0" t="n">
        <v>1214.32</v>
      </c>
      <c r="F151" s="0" t="n">
        <v>-2.2</v>
      </c>
      <c r="G151" s="1" t="s">
        <v>35</v>
      </c>
      <c r="H151" s="0" t="n">
        <f aca="false">C151 - B151</f>
        <v>0.509999999999991</v>
      </c>
      <c r="I151" s="0" t="n">
        <f aca="false"> B151 - D151</f>
        <v>1.76999999999998</v>
      </c>
      <c r="J151" s="0" t="n">
        <f aca="false"> E151 - B151</f>
        <v>-0.220000000000027</v>
      </c>
      <c r="K151" s="0" t="n">
        <f aca="false">IF(H151&gt;I151, I151, H151)</f>
        <v>0.509999999999991</v>
      </c>
      <c r="L151" s="0" t="n">
        <f aca="false">IF(H151&gt;I151,H151,I151)</f>
        <v>1.76999999999998</v>
      </c>
      <c r="M151" s="0" t="n">
        <f aca="false">IF(L151 &gt; $M$1, L151 - ($M$1 + $N$1), 0)</f>
        <v>0</v>
      </c>
      <c r="N151" s="0" t="n">
        <f aca="false">IF(M151 = 0, 0, IF(M151 &gt; $O$1, 1, -1))</f>
        <v>0</v>
      </c>
    </row>
    <row r="152" customFormat="false" ht="12.8" hidden="false" customHeight="false" outlineLevel="0" collapsed="false">
      <c r="A152" s="1" t="s">
        <v>221</v>
      </c>
      <c r="B152" s="0" t="n">
        <v>1214.77</v>
      </c>
      <c r="C152" s="0" t="n">
        <v>1215.79</v>
      </c>
      <c r="D152" s="0" t="n">
        <v>1213.82</v>
      </c>
      <c r="E152" s="0" t="n">
        <v>1214.64</v>
      </c>
      <c r="F152" s="0" t="n">
        <v>-1.3</v>
      </c>
      <c r="G152" s="1" t="s">
        <v>48</v>
      </c>
      <c r="H152" s="0" t="n">
        <f aca="false">C152 - B152</f>
        <v>1.01999999999998</v>
      </c>
      <c r="I152" s="0" t="n">
        <f aca="false"> B152 - D152</f>
        <v>0.950000000000046</v>
      </c>
      <c r="J152" s="0" t="n">
        <f aca="false"> E152 - B152</f>
        <v>-0.129999999999882</v>
      </c>
      <c r="K152" s="0" t="n">
        <f aca="false">IF(H152&gt;I152, I152, H152)</f>
        <v>0.950000000000046</v>
      </c>
      <c r="L152" s="0" t="n">
        <f aca="false">IF(H152&gt;I152,H152,I152)</f>
        <v>1.01999999999998</v>
      </c>
      <c r="M152" s="0" t="n">
        <f aca="false">IF(L152 &gt; $M$1, L152 - ($M$1 + $N$1), 0)</f>
        <v>0</v>
      </c>
      <c r="N152" s="0" t="n">
        <f aca="false">IF(M152 = 0, 0, IF(M152 &gt; $O$1, 1, -1))</f>
        <v>0</v>
      </c>
    </row>
    <row r="153" customFormat="false" ht="12.8" hidden="false" customHeight="false" outlineLevel="0" collapsed="false">
      <c r="A153" s="1" t="s">
        <v>222</v>
      </c>
      <c r="B153" s="0" t="n">
        <v>1214.69</v>
      </c>
      <c r="C153" s="0" t="n">
        <v>1216.02</v>
      </c>
      <c r="D153" s="0" t="n">
        <v>1214.52</v>
      </c>
      <c r="E153" s="0" t="n">
        <v>1214.77</v>
      </c>
      <c r="F153" s="0" t="n">
        <v>0.8</v>
      </c>
      <c r="G153" s="1" t="s">
        <v>50</v>
      </c>
      <c r="H153" s="0" t="n">
        <f aca="false">C153 - B153</f>
        <v>1.32999999999993</v>
      </c>
      <c r="I153" s="0" t="n">
        <f aca="false"> B153 - D153</f>
        <v>0.170000000000073</v>
      </c>
      <c r="J153" s="0" t="n">
        <f aca="false"> E153 - B153</f>
        <v>0.0799999999999272</v>
      </c>
      <c r="K153" s="0" t="n">
        <f aca="false">IF(H153&gt;I153, I153, H153)</f>
        <v>0.170000000000073</v>
      </c>
      <c r="L153" s="0" t="n">
        <f aca="false">IF(H153&gt;I153,H153,I153)</f>
        <v>1.32999999999993</v>
      </c>
      <c r="M153" s="0" t="n">
        <f aca="false">IF(L153 &gt; $M$1, L153 - ($M$1 + $N$1), 0)</f>
        <v>0</v>
      </c>
      <c r="N153" s="0" t="n">
        <f aca="false">IF(M153 = 0, 0, IF(M153 &gt; $O$1, 1, -1))</f>
        <v>0</v>
      </c>
    </row>
    <row r="154" customFormat="false" ht="12.8" hidden="false" customHeight="false" outlineLevel="0" collapsed="false">
      <c r="A154" s="1" t="s">
        <v>223</v>
      </c>
      <c r="B154" s="0" t="n">
        <v>1214.12</v>
      </c>
      <c r="C154" s="0" t="n">
        <v>1215.77</v>
      </c>
      <c r="D154" s="0" t="n">
        <v>1213.69</v>
      </c>
      <c r="E154" s="0" t="n">
        <v>1214.62</v>
      </c>
      <c r="F154" s="0" t="n">
        <v>5</v>
      </c>
      <c r="G154" s="1" t="s">
        <v>101</v>
      </c>
      <c r="H154" s="0" t="n">
        <f aca="false">C154 - B154</f>
        <v>1.65000000000009</v>
      </c>
      <c r="I154" s="0" t="n">
        <f aca="false"> B154 - D154</f>
        <v>0.429999999999836</v>
      </c>
      <c r="J154" s="0" t="n">
        <f aca="false"> E154 - B154</f>
        <v>0.5</v>
      </c>
      <c r="K154" s="0" t="n">
        <f aca="false">IF(H154&gt;I154, I154, H154)</f>
        <v>0.429999999999836</v>
      </c>
      <c r="L154" s="0" t="n">
        <f aca="false">IF(H154&gt;I154,H154,I154)</f>
        <v>1.65000000000009</v>
      </c>
      <c r="M154" s="0" t="n">
        <f aca="false">IF(L154 &gt; $M$1, L154 - ($M$1 + $N$1), 0)</f>
        <v>0</v>
      </c>
      <c r="N154" s="0" t="n">
        <f aca="false">IF(M154 = 0, 0, IF(M154 &gt; $O$1, 1, -1))</f>
        <v>0</v>
      </c>
    </row>
    <row r="155" customFormat="false" ht="12.8" hidden="false" customHeight="false" outlineLevel="0" collapsed="false">
      <c r="A155" s="1" t="s">
        <v>224</v>
      </c>
      <c r="B155" s="0" t="n">
        <v>1212.98</v>
      </c>
      <c r="C155" s="0" t="n">
        <v>1214.87</v>
      </c>
      <c r="D155" s="0" t="n">
        <v>1211.78</v>
      </c>
      <c r="E155" s="0" t="n">
        <v>1214.12</v>
      </c>
      <c r="F155" s="0" t="n">
        <v>11.4</v>
      </c>
      <c r="G155" s="1" t="s">
        <v>56</v>
      </c>
      <c r="H155" s="0" t="n">
        <f aca="false">C155 - B155</f>
        <v>1.88999999999987</v>
      </c>
      <c r="I155" s="0" t="n">
        <f aca="false"> B155 - D155</f>
        <v>1.20000000000005</v>
      </c>
      <c r="J155" s="0" t="n">
        <f aca="false"> E155 - B155</f>
        <v>1.13999999999987</v>
      </c>
      <c r="K155" s="0" t="n">
        <f aca="false">IF(H155&gt;I155, I155, H155)</f>
        <v>1.20000000000005</v>
      </c>
      <c r="L155" s="0" t="n">
        <f aca="false">IF(H155&gt;I155,H155,I155)</f>
        <v>1.88999999999987</v>
      </c>
      <c r="M155" s="0" t="n">
        <f aca="false">IF(L155 &gt; $M$1, L155 - ($M$1 + $N$1), 0)</f>
        <v>0</v>
      </c>
      <c r="N155" s="0" t="n">
        <f aca="false">IF(M155 = 0, 0, IF(M155 &gt; $O$1, 1, -1))</f>
        <v>0</v>
      </c>
    </row>
    <row r="156" customFormat="false" ht="12.8" hidden="false" customHeight="false" outlineLevel="0" collapsed="false">
      <c r="A156" s="1" t="s">
        <v>225</v>
      </c>
      <c r="B156" s="0" t="n">
        <v>1213.29</v>
      </c>
      <c r="C156" s="0" t="n">
        <v>1214.04</v>
      </c>
      <c r="D156" s="0" t="n">
        <v>1210.64</v>
      </c>
      <c r="E156" s="0" t="n">
        <v>1212.96</v>
      </c>
      <c r="F156" s="0" t="n">
        <v>-3.3</v>
      </c>
      <c r="G156" s="1" t="s">
        <v>43</v>
      </c>
      <c r="H156" s="0" t="n">
        <f aca="false">C156 - B156</f>
        <v>0.75</v>
      </c>
      <c r="I156" s="0" t="n">
        <f aca="false"> B156 - D156</f>
        <v>2.64999999999986</v>
      </c>
      <c r="J156" s="0" t="n">
        <f aca="false"> E156 - B156</f>
        <v>-0.329999999999927</v>
      </c>
      <c r="K156" s="0" t="n">
        <f aca="false">IF(H156&gt;I156, I156, H156)</f>
        <v>0.75</v>
      </c>
      <c r="L156" s="0" t="n">
        <f aca="false">IF(H156&gt;I156,H156,I156)</f>
        <v>2.64999999999986</v>
      </c>
      <c r="M156" s="0" t="n">
        <f aca="false">IF(L156 &gt; $M$1, L156 - ($M$1 + $N$1), 0)</f>
        <v>0</v>
      </c>
      <c r="N156" s="0" t="n">
        <f aca="false">IF(M156 = 0, 0, IF(M156 &gt; $O$1, 1, -1))</f>
        <v>0</v>
      </c>
    </row>
    <row r="157" customFormat="false" ht="12.8" hidden="false" customHeight="false" outlineLevel="0" collapsed="false">
      <c r="A157" s="1" t="s">
        <v>226</v>
      </c>
      <c r="B157" s="0" t="n">
        <v>1213.14</v>
      </c>
      <c r="C157" s="0" t="n">
        <v>1213.99</v>
      </c>
      <c r="D157" s="0" t="n">
        <v>1212.74</v>
      </c>
      <c r="E157" s="0" t="n">
        <v>1213.33</v>
      </c>
      <c r="F157" s="0" t="n">
        <v>1.9</v>
      </c>
      <c r="G157" s="1" t="s">
        <v>53</v>
      </c>
      <c r="H157" s="0" t="n">
        <f aca="false">C157 - B157</f>
        <v>0.849999999999909</v>
      </c>
      <c r="I157" s="0" t="n">
        <f aca="false"> B157 - D157</f>
        <v>0.400000000000091</v>
      </c>
      <c r="J157" s="0" t="n">
        <f aca="false"> E157 - B157</f>
        <v>0.189999999999827</v>
      </c>
      <c r="K157" s="0" t="n">
        <f aca="false">IF(H157&gt;I157, I157, H157)</f>
        <v>0.400000000000091</v>
      </c>
      <c r="L157" s="0" t="n">
        <f aca="false">IF(H157&gt;I157,H157,I157)</f>
        <v>0.849999999999909</v>
      </c>
      <c r="M157" s="0" t="n">
        <f aca="false">IF(L157 &gt; $M$1, L157 - ($M$1 + $N$1), 0)</f>
        <v>0</v>
      </c>
      <c r="N157" s="0" t="n">
        <f aca="false">IF(M157 = 0, 0, IF(M157 &gt; $O$1, 1, -1))</f>
        <v>0</v>
      </c>
    </row>
    <row r="158" customFormat="false" ht="12.8" hidden="false" customHeight="false" outlineLevel="0" collapsed="false">
      <c r="A158" s="1" t="s">
        <v>227</v>
      </c>
      <c r="B158" s="0" t="n">
        <v>1213.14</v>
      </c>
      <c r="C158" s="0" t="n">
        <v>1214.29</v>
      </c>
      <c r="D158" s="0" t="n">
        <v>1212.95</v>
      </c>
      <c r="E158" s="0" t="n">
        <v>1213.19</v>
      </c>
      <c r="F158" s="0" t="n">
        <v>0.5</v>
      </c>
      <c r="G158" s="1" t="s">
        <v>84</v>
      </c>
      <c r="H158" s="0" t="n">
        <f aca="false">C158 - B158</f>
        <v>1.14999999999986</v>
      </c>
      <c r="I158" s="0" t="n">
        <f aca="false"> B158 - D158</f>
        <v>0.190000000000055</v>
      </c>
      <c r="J158" s="0" t="n">
        <f aca="false"> E158 - B158</f>
        <v>0.0499999999999545</v>
      </c>
      <c r="K158" s="0" t="n">
        <f aca="false">IF(H158&gt;I158, I158, H158)</f>
        <v>0.190000000000055</v>
      </c>
      <c r="L158" s="0" t="n">
        <f aca="false">IF(H158&gt;I158,H158,I158)</f>
        <v>1.14999999999986</v>
      </c>
      <c r="M158" s="0" t="n">
        <f aca="false">IF(L158 &gt; $M$1, L158 - ($M$1 + $N$1), 0)</f>
        <v>0</v>
      </c>
      <c r="N158" s="0" t="n">
        <f aca="false">IF(M158 = 0, 0, IF(M158 &gt; $O$1, 1, -1))</f>
        <v>0</v>
      </c>
    </row>
    <row r="159" customFormat="false" ht="12.8" hidden="false" customHeight="false" outlineLevel="0" collapsed="false">
      <c r="A159" s="1" t="s">
        <v>228</v>
      </c>
      <c r="B159" s="0" t="n">
        <v>1212.06</v>
      </c>
      <c r="C159" s="0" t="n">
        <v>1214.49</v>
      </c>
      <c r="D159" s="0" t="n">
        <v>1211.84</v>
      </c>
      <c r="E159" s="0" t="n">
        <v>1213.16</v>
      </c>
      <c r="F159" s="0" t="n">
        <v>11</v>
      </c>
      <c r="G159" s="1" t="s">
        <v>56</v>
      </c>
      <c r="H159" s="0" t="n">
        <f aca="false">C159 - B159</f>
        <v>2.43000000000006</v>
      </c>
      <c r="I159" s="0" t="n">
        <f aca="false"> B159 - D159</f>
        <v>0.220000000000027</v>
      </c>
      <c r="J159" s="0" t="n">
        <f aca="false"> E159 - B159</f>
        <v>1.10000000000014</v>
      </c>
      <c r="K159" s="0" t="n">
        <f aca="false">IF(H159&gt;I159, I159, H159)</f>
        <v>0.220000000000027</v>
      </c>
      <c r="L159" s="0" t="n">
        <f aca="false">IF(H159&gt;I159,H159,I159)</f>
        <v>2.43000000000006</v>
      </c>
      <c r="M159" s="0" t="n">
        <f aca="false">IF(L159 &gt; $M$1, L159 - ($M$1 + $N$1), 0)</f>
        <v>0</v>
      </c>
      <c r="N159" s="0" t="n">
        <f aca="false">IF(M159 = 0, 0, IF(M159 &gt; $O$1, 1, -1))</f>
        <v>0</v>
      </c>
    </row>
    <row r="160" customFormat="false" ht="12.8" hidden="false" customHeight="false" outlineLevel="0" collapsed="false">
      <c r="A160" s="1" t="s">
        <v>229</v>
      </c>
      <c r="B160" s="0" t="n">
        <v>1217.24</v>
      </c>
      <c r="C160" s="0" t="n">
        <v>1217.24</v>
      </c>
      <c r="D160" s="0" t="n">
        <v>1208.14</v>
      </c>
      <c r="E160" s="0" t="n">
        <v>1211.96</v>
      </c>
      <c r="F160" s="0" t="n">
        <v>-52.8</v>
      </c>
      <c r="G160" s="1" t="s">
        <v>230</v>
      </c>
      <c r="H160" s="0" t="n">
        <f aca="false">C160 - B160</f>
        <v>0</v>
      </c>
      <c r="I160" s="0" t="n">
        <f aca="false"> B160 - D160</f>
        <v>9.09999999999991</v>
      </c>
      <c r="J160" s="0" t="n">
        <f aca="false"> E160 - B160</f>
        <v>-5.27999999999997</v>
      </c>
      <c r="K160" s="0" t="n">
        <f aca="false">IF(H160&gt;I160, I160, H160)</f>
        <v>0</v>
      </c>
      <c r="L160" s="0" t="n">
        <f aca="false">IF(H160&gt;I160,H160,I160)</f>
        <v>9.09999999999991</v>
      </c>
      <c r="M160" s="0" t="n">
        <f aca="false">IF(L160 &gt; $M$1, L160 - ($M$1 + $N$1), 0)</f>
        <v>3.49999999999991</v>
      </c>
      <c r="N160" s="0" t="n">
        <f aca="false">IF(M160 = 0, 0, IF(M160 &gt; $O$1, 1, -1))</f>
        <v>1</v>
      </c>
    </row>
    <row r="161" customFormat="false" ht="12.8" hidden="false" customHeight="false" outlineLevel="0" collapsed="false">
      <c r="A161" s="1" t="s">
        <v>231</v>
      </c>
      <c r="B161" s="0" t="n">
        <v>1216.1</v>
      </c>
      <c r="C161" s="0" t="n">
        <v>1217.85</v>
      </c>
      <c r="D161" s="0" t="n">
        <v>1215.82</v>
      </c>
      <c r="E161" s="0" t="n">
        <v>1217.29</v>
      </c>
      <c r="F161" s="0" t="n">
        <v>11.9</v>
      </c>
      <c r="G161" s="1" t="s">
        <v>200</v>
      </c>
      <c r="H161" s="0" t="n">
        <f aca="false">C161 - B161</f>
        <v>1.75</v>
      </c>
      <c r="I161" s="0" t="n">
        <f aca="false"> B161 - D161</f>
        <v>0.279999999999973</v>
      </c>
      <c r="J161" s="0" t="n">
        <f aca="false"> E161 - B161</f>
        <v>1.19000000000005</v>
      </c>
      <c r="K161" s="0" t="n">
        <f aca="false">IF(H161&gt;I161, I161, H161)</f>
        <v>0.279999999999973</v>
      </c>
      <c r="L161" s="0" t="n">
        <f aca="false">IF(H161&gt;I161,H161,I161)</f>
        <v>1.75</v>
      </c>
      <c r="M161" s="0" t="n">
        <f aca="false">IF(L161 &gt; $M$1, L161 - ($M$1 + $N$1), 0)</f>
        <v>0</v>
      </c>
      <c r="N161" s="0" t="n">
        <f aca="false">IF(M161 = 0, 0, IF(M161 &gt; $O$1, 1, -1))</f>
        <v>0</v>
      </c>
    </row>
    <row r="162" customFormat="false" ht="12.8" hidden="false" customHeight="false" outlineLevel="0" collapsed="false">
      <c r="A162" s="1" t="s">
        <v>232</v>
      </c>
      <c r="B162" s="0" t="n">
        <v>1214.88</v>
      </c>
      <c r="C162" s="0" t="n">
        <v>1216.35</v>
      </c>
      <c r="D162" s="0" t="n">
        <v>1214.75</v>
      </c>
      <c r="E162" s="0" t="n">
        <v>1216.05</v>
      </c>
      <c r="F162" s="0" t="n">
        <v>11.7</v>
      </c>
      <c r="G162" s="1" t="s">
        <v>200</v>
      </c>
      <c r="H162" s="0" t="n">
        <f aca="false">C162 - B162</f>
        <v>1.4699999999998</v>
      </c>
      <c r="I162" s="0" t="n">
        <f aca="false"> B162 - D162</f>
        <v>0.130000000000109</v>
      </c>
      <c r="J162" s="0" t="n">
        <f aca="false"> E162 - B162</f>
        <v>1.16999999999985</v>
      </c>
      <c r="K162" s="0" t="n">
        <f aca="false">IF(H162&gt;I162, I162, H162)</f>
        <v>0.130000000000109</v>
      </c>
      <c r="L162" s="0" t="n">
        <f aca="false">IF(H162&gt;I162,H162,I162)</f>
        <v>1.4699999999998</v>
      </c>
      <c r="M162" s="0" t="n">
        <f aca="false">IF(L162 &gt; $M$1, L162 - ($M$1 + $N$1), 0)</f>
        <v>0</v>
      </c>
      <c r="N162" s="0" t="n">
        <f aca="false">IF(M162 = 0, 0, IF(M162 &gt; $O$1, 1, -1))</f>
        <v>0</v>
      </c>
    </row>
    <row r="163" customFormat="false" ht="12.8" hidden="false" customHeight="false" outlineLevel="0" collapsed="false">
      <c r="A163" s="1" t="s">
        <v>233</v>
      </c>
      <c r="B163" s="0" t="n">
        <v>1215.12</v>
      </c>
      <c r="C163" s="0" t="n">
        <v>1216.28</v>
      </c>
      <c r="D163" s="0" t="n">
        <v>1214.7</v>
      </c>
      <c r="E163" s="0" t="n">
        <v>1214.81</v>
      </c>
      <c r="F163" s="0" t="n">
        <v>-3.1</v>
      </c>
      <c r="G163" s="1" t="s">
        <v>43</v>
      </c>
      <c r="H163" s="0" t="n">
        <f aca="false">C163 - B163</f>
        <v>1.16000000000008</v>
      </c>
      <c r="I163" s="0" t="n">
        <f aca="false"> B163 - D163</f>
        <v>0.419999999999845</v>
      </c>
      <c r="J163" s="0" t="n">
        <f aca="false"> E163 - B163</f>
        <v>-0.309999999999945</v>
      </c>
      <c r="K163" s="0" t="n">
        <f aca="false">IF(H163&gt;I163, I163, H163)</f>
        <v>0.419999999999845</v>
      </c>
      <c r="L163" s="0" t="n">
        <f aca="false">IF(H163&gt;I163,H163,I163)</f>
        <v>1.16000000000008</v>
      </c>
      <c r="M163" s="0" t="n">
        <f aca="false">IF(L163 &gt; $M$1, L163 - ($M$1 + $N$1), 0)</f>
        <v>0</v>
      </c>
      <c r="N163" s="0" t="n">
        <f aca="false">IF(M163 = 0, 0, IF(M163 &gt; $O$1, 1, -1))</f>
        <v>0</v>
      </c>
    </row>
    <row r="164" customFormat="false" ht="12.8" hidden="false" customHeight="false" outlineLevel="0" collapsed="false">
      <c r="A164" s="1" t="s">
        <v>234</v>
      </c>
      <c r="B164" s="0" t="n">
        <v>1217.63</v>
      </c>
      <c r="C164" s="0" t="n">
        <v>1217.69</v>
      </c>
      <c r="D164" s="0" t="n">
        <v>1214.83</v>
      </c>
      <c r="E164" s="0" t="n">
        <v>1215.46</v>
      </c>
      <c r="F164" s="0" t="n">
        <v>-21.7</v>
      </c>
      <c r="G164" s="1" t="s">
        <v>235</v>
      </c>
      <c r="H164" s="0" t="n">
        <f aca="false">C164 - B164</f>
        <v>0.0599999999999454</v>
      </c>
      <c r="I164" s="0" t="n">
        <f aca="false"> B164 - D164</f>
        <v>2.80000000000018</v>
      </c>
      <c r="J164" s="0" t="n">
        <f aca="false"> E164 - B164</f>
        <v>-2.17000000000007</v>
      </c>
      <c r="K164" s="0" t="n">
        <f aca="false">IF(H164&gt;I164, I164, H164)</f>
        <v>0.0599999999999454</v>
      </c>
      <c r="L164" s="0" t="n">
        <f aca="false">IF(H164&gt;I164,H164,I164)</f>
        <v>2.80000000000018</v>
      </c>
      <c r="M164" s="0" t="n">
        <f aca="false">IF(L164 &gt; $M$1, L164 - ($M$1 + $N$1), 0)</f>
        <v>0</v>
      </c>
      <c r="N164" s="0" t="n">
        <f aca="false">IF(M164 = 0, 0, IF(M164 &gt; $O$1, 1, -1))</f>
        <v>0</v>
      </c>
    </row>
    <row r="165" customFormat="false" ht="12.8" hidden="false" customHeight="false" outlineLevel="0" collapsed="false">
      <c r="A165" s="1" t="s">
        <v>236</v>
      </c>
      <c r="B165" s="0" t="n">
        <v>1215.44</v>
      </c>
      <c r="C165" s="0" t="n">
        <v>1217.71</v>
      </c>
      <c r="D165" s="0" t="n">
        <v>1215.44</v>
      </c>
      <c r="E165" s="0" t="n">
        <v>1217.54</v>
      </c>
      <c r="F165" s="0" t="n">
        <v>21</v>
      </c>
      <c r="G165" s="1" t="s">
        <v>136</v>
      </c>
      <c r="H165" s="0" t="n">
        <f aca="false">C165 - B165</f>
        <v>2.26999999999998</v>
      </c>
      <c r="I165" s="0" t="n">
        <f aca="false"> B165 - D165</f>
        <v>0</v>
      </c>
      <c r="J165" s="0" t="n">
        <f aca="false"> E165 - B165</f>
        <v>2.09999999999991</v>
      </c>
      <c r="K165" s="0" t="n">
        <f aca="false">IF(H165&gt;I165, I165, H165)</f>
        <v>0</v>
      </c>
      <c r="L165" s="0" t="n">
        <f aca="false">IF(H165&gt;I165,H165,I165)</f>
        <v>2.26999999999998</v>
      </c>
      <c r="M165" s="0" t="n">
        <f aca="false">IF(L165 &gt; $M$1, L165 - ($M$1 + $N$1), 0)</f>
        <v>0</v>
      </c>
      <c r="N165" s="0" t="n">
        <f aca="false">IF(M165 = 0, 0, IF(M165 &gt; $O$1, 1, -1))</f>
        <v>0</v>
      </c>
    </row>
    <row r="166" customFormat="false" ht="12.8" hidden="false" customHeight="false" outlineLevel="0" collapsed="false">
      <c r="A166" s="1" t="s">
        <v>237</v>
      </c>
      <c r="B166" s="0" t="n">
        <v>1215.34</v>
      </c>
      <c r="C166" s="0" t="n">
        <v>1216.39</v>
      </c>
      <c r="D166" s="0" t="n">
        <v>1214.75</v>
      </c>
      <c r="E166" s="0" t="n">
        <v>1215.45</v>
      </c>
      <c r="F166" s="0" t="n">
        <v>1.1</v>
      </c>
      <c r="G166" s="1" t="s">
        <v>50</v>
      </c>
      <c r="H166" s="0" t="n">
        <f aca="false">C166 - B166</f>
        <v>1.05000000000018</v>
      </c>
      <c r="I166" s="0" t="n">
        <f aca="false"> B166 - D166</f>
        <v>0.589999999999918</v>
      </c>
      <c r="J166" s="0" t="n">
        <f aca="false"> E166 - B166</f>
        <v>0.110000000000127</v>
      </c>
      <c r="K166" s="0" t="n">
        <f aca="false">IF(H166&gt;I166, I166, H166)</f>
        <v>0.589999999999918</v>
      </c>
      <c r="L166" s="0" t="n">
        <f aca="false">IF(H166&gt;I166,H166,I166)</f>
        <v>1.05000000000018</v>
      </c>
      <c r="M166" s="0" t="n">
        <f aca="false">IF(L166 &gt; $M$1, L166 - ($M$1 + $N$1), 0)</f>
        <v>0</v>
      </c>
      <c r="N166" s="0" t="n">
        <f aca="false">IF(M166 = 0, 0, IF(M166 &gt; $O$1, 1, -1))</f>
        <v>0</v>
      </c>
    </row>
    <row r="167" customFormat="false" ht="12.8" hidden="false" customHeight="false" outlineLevel="0" collapsed="false">
      <c r="A167" s="1" t="s">
        <v>238</v>
      </c>
      <c r="B167" s="0" t="n">
        <v>1216.89</v>
      </c>
      <c r="C167" s="0" t="n">
        <v>1217.19</v>
      </c>
      <c r="D167" s="0" t="n">
        <v>1213.75</v>
      </c>
      <c r="E167" s="0" t="n">
        <v>1215.44</v>
      </c>
      <c r="F167" s="0" t="n">
        <v>-14.5</v>
      </c>
      <c r="G167" s="1" t="s">
        <v>90</v>
      </c>
      <c r="H167" s="0" t="n">
        <f aca="false">C167 - B167</f>
        <v>0.299999999999955</v>
      </c>
      <c r="I167" s="0" t="n">
        <f aca="false"> B167 - D167</f>
        <v>3.1400000000001</v>
      </c>
      <c r="J167" s="0" t="n">
        <f aca="false"> E167 - B167</f>
        <v>-1.45000000000005</v>
      </c>
      <c r="K167" s="0" t="n">
        <f aca="false">IF(H167&gt;I167, I167, H167)</f>
        <v>0.299999999999955</v>
      </c>
      <c r="L167" s="0" t="n">
        <f aca="false">IF(H167&gt;I167,H167,I167)</f>
        <v>3.1400000000001</v>
      </c>
      <c r="M167" s="0" t="n">
        <f aca="false">IF(L167 &gt; $M$1, L167 - ($M$1 + $N$1), 0)</f>
        <v>0</v>
      </c>
      <c r="N167" s="0" t="n">
        <f aca="false">IF(M167 = 0, 0, IF(M167 &gt; $O$1, 1, -1))</f>
        <v>0</v>
      </c>
    </row>
    <row r="168" customFormat="false" ht="12.8" hidden="false" customHeight="false" outlineLevel="0" collapsed="false">
      <c r="A168" s="1" t="s">
        <v>239</v>
      </c>
      <c r="B168" s="0" t="n">
        <v>1218.17</v>
      </c>
      <c r="C168" s="0" t="n">
        <v>1218.82</v>
      </c>
      <c r="D168" s="0" t="n">
        <v>1215.39</v>
      </c>
      <c r="E168" s="0" t="n">
        <v>1216.96</v>
      </c>
      <c r="F168" s="0" t="n">
        <v>-12.1</v>
      </c>
      <c r="G168" s="1" t="s">
        <v>240</v>
      </c>
      <c r="H168" s="0" t="n">
        <f aca="false">C168 - B168</f>
        <v>0.649999999999864</v>
      </c>
      <c r="I168" s="0" t="n">
        <f aca="false"> B168 - D168</f>
        <v>2.77999999999997</v>
      </c>
      <c r="J168" s="0" t="n">
        <f aca="false"> E168 - B168</f>
        <v>-1.21000000000004</v>
      </c>
      <c r="K168" s="0" t="n">
        <f aca="false">IF(H168&gt;I168, I168, H168)</f>
        <v>0.649999999999864</v>
      </c>
      <c r="L168" s="0" t="n">
        <f aca="false">IF(H168&gt;I168,H168,I168)</f>
        <v>2.77999999999997</v>
      </c>
      <c r="M168" s="0" t="n">
        <f aca="false">IF(L168 &gt; $M$1, L168 - ($M$1 + $N$1), 0)</f>
        <v>0</v>
      </c>
      <c r="N168" s="0" t="n">
        <f aca="false">IF(M168 = 0, 0, IF(M168 &gt; $O$1, 1, -1))</f>
        <v>0</v>
      </c>
    </row>
    <row r="169" customFormat="false" ht="12.8" hidden="false" customHeight="false" outlineLevel="0" collapsed="false">
      <c r="A169" s="1" t="s">
        <v>241</v>
      </c>
      <c r="B169" s="0" t="n">
        <v>1217.14</v>
      </c>
      <c r="C169" s="0" t="n">
        <v>1220.34</v>
      </c>
      <c r="D169" s="0" t="n">
        <v>1216.42</v>
      </c>
      <c r="E169" s="0" t="n">
        <v>1218.17</v>
      </c>
      <c r="F169" s="0" t="n">
        <v>10.3</v>
      </c>
      <c r="G169" s="1" t="s">
        <v>41</v>
      </c>
      <c r="H169" s="0" t="n">
        <f aca="false">C169 - B169</f>
        <v>3.19999999999982</v>
      </c>
      <c r="I169" s="0" t="n">
        <f aca="false"> B169 - D169</f>
        <v>0.720000000000027</v>
      </c>
      <c r="J169" s="0" t="n">
        <f aca="false"> E169 - B169</f>
        <v>1.02999999999997</v>
      </c>
      <c r="K169" s="0" t="n">
        <f aca="false">IF(H169&gt;I169, I169, H169)</f>
        <v>0.720000000000027</v>
      </c>
      <c r="L169" s="0" t="n">
        <f aca="false">IF(H169&gt;I169,H169,I169)</f>
        <v>3.19999999999982</v>
      </c>
      <c r="M169" s="0" t="n">
        <f aca="false">IF(L169 &gt; $M$1, L169 - ($M$1 + $N$1), 0)</f>
        <v>0</v>
      </c>
      <c r="N169" s="0" t="n">
        <f aca="false">IF(M169 = 0, 0, IF(M169 &gt; $O$1, 1, -1))</f>
        <v>0</v>
      </c>
    </row>
    <row r="170" customFormat="false" ht="12.8" hidden="false" customHeight="false" outlineLevel="0" collapsed="false">
      <c r="A170" s="1" t="s">
        <v>242</v>
      </c>
      <c r="B170" s="0" t="n">
        <v>1219.84</v>
      </c>
      <c r="C170" s="0" t="n">
        <v>1221.34</v>
      </c>
      <c r="D170" s="0" t="n">
        <v>1214.27</v>
      </c>
      <c r="E170" s="0" t="n">
        <v>1217.29</v>
      </c>
      <c r="F170" s="0" t="n">
        <v>-25.5</v>
      </c>
      <c r="G170" s="1" t="s">
        <v>197</v>
      </c>
      <c r="H170" s="0" t="n">
        <f aca="false">C170 - B170</f>
        <v>1.5</v>
      </c>
      <c r="I170" s="0" t="n">
        <f aca="false"> B170 - D170</f>
        <v>5.56999999999994</v>
      </c>
      <c r="J170" s="0" t="n">
        <f aca="false"> E170 - B170</f>
        <v>-2.54999999999995</v>
      </c>
      <c r="K170" s="0" t="n">
        <f aca="false">IF(H170&gt;I170, I170, H170)</f>
        <v>1.5</v>
      </c>
      <c r="L170" s="0" t="n">
        <f aca="false">IF(H170&gt;I170,H170,I170)</f>
        <v>5.56999999999994</v>
      </c>
      <c r="M170" s="0" t="n">
        <f aca="false">IF(L170 &gt; $M$1, L170 - ($M$1 + $N$1), 0)</f>
        <v>-0.0300000000000633</v>
      </c>
      <c r="N170" s="0" t="n">
        <f aca="false">IF(M170 = 0, 0, IF(M170 &gt; $O$1, 1, -1))</f>
        <v>-1</v>
      </c>
    </row>
    <row r="171" customFormat="false" ht="12.8" hidden="false" customHeight="false" outlineLevel="0" collapsed="false">
      <c r="A171" s="1" t="s">
        <v>243</v>
      </c>
      <c r="B171" s="0" t="n">
        <v>1224.64</v>
      </c>
      <c r="C171" s="0" t="n">
        <v>1224.74</v>
      </c>
      <c r="D171" s="0" t="n">
        <v>1218.92</v>
      </c>
      <c r="E171" s="0" t="n">
        <v>1219.89</v>
      </c>
      <c r="F171" s="0" t="n">
        <v>-47.5</v>
      </c>
      <c r="G171" s="1" t="s">
        <v>244</v>
      </c>
      <c r="H171" s="0" t="n">
        <f aca="false">C171 - B171</f>
        <v>0.0999999999999091</v>
      </c>
      <c r="I171" s="0" t="n">
        <f aca="false"> B171 - D171</f>
        <v>5.72000000000003</v>
      </c>
      <c r="J171" s="0" t="n">
        <f aca="false"> E171 - B171</f>
        <v>-4.75</v>
      </c>
      <c r="K171" s="0" t="n">
        <f aca="false">IF(H171&gt;I171, I171, H171)</f>
        <v>0.0999999999999091</v>
      </c>
      <c r="L171" s="0" t="n">
        <f aca="false">IF(H171&gt;I171,H171,I171)</f>
        <v>5.72000000000003</v>
      </c>
      <c r="M171" s="0" t="n">
        <f aca="false">IF(L171 &gt; $M$1, L171 - ($M$1 + $N$1), 0)</f>
        <v>0.120000000000028</v>
      </c>
      <c r="N171" s="0" t="n">
        <f aca="false">IF(M171 = 0, 0, IF(M171 &gt; $O$1, 1, -1))</f>
        <v>-1</v>
      </c>
    </row>
    <row r="172" customFormat="false" ht="12.8" hidden="false" customHeight="false" outlineLevel="0" collapsed="false">
      <c r="A172" s="1" t="s">
        <v>245</v>
      </c>
      <c r="B172" s="0" t="n">
        <v>1222.74</v>
      </c>
      <c r="C172" s="0" t="n">
        <v>1225.67</v>
      </c>
      <c r="D172" s="0" t="n">
        <v>1221.07</v>
      </c>
      <c r="E172" s="0" t="n">
        <v>1224.64</v>
      </c>
      <c r="F172" s="0" t="n">
        <v>19</v>
      </c>
      <c r="G172" s="1" t="s">
        <v>246</v>
      </c>
      <c r="H172" s="0" t="n">
        <f aca="false">C172 - B172</f>
        <v>2.93000000000006</v>
      </c>
      <c r="I172" s="0" t="n">
        <f aca="false"> B172 - D172</f>
        <v>1.67000000000007</v>
      </c>
      <c r="J172" s="0" t="n">
        <f aca="false"> E172 - B172</f>
        <v>1.90000000000009</v>
      </c>
      <c r="K172" s="0" t="n">
        <f aca="false">IF(H172&gt;I172, I172, H172)</f>
        <v>1.67000000000007</v>
      </c>
      <c r="L172" s="0" t="n">
        <f aca="false">IF(H172&gt;I172,H172,I172)</f>
        <v>2.93000000000006</v>
      </c>
      <c r="M172" s="0" t="n">
        <f aca="false">IF(L172 &gt; $M$1, L172 - ($M$1 + $N$1), 0)</f>
        <v>0</v>
      </c>
      <c r="N172" s="0" t="n">
        <f aca="false">IF(M172 = 0, 0, IF(M172 &gt; $O$1, 1, -1))</f>
        <v>0</v>
      </c>
    </row>
    <row r="173" customFormat="false" ht="12.8" hidden="false" customHeight="false" outlineLevel="0" collapsed="false">
      <c r="A173" s="1" t="s">
        <v>247</v>
      </c>
      <c r="B173" s="0" t="n">
        <v>1221.99</v>
      </c>
      <c r="C173" s="0" t="n">
        <v>1223.39</v>
      </c>
      <c r="D173" s="0" t="n">
        <v>1221.55</v>
      </c>
      <c r="E173" s="0" t="n">
        <v>1222.7</v>
      </c>
      <c r="F173" s="0" t="n">
        <v>7.1</v>
      </c>
      <c r="G173" s="1" t="s">
        <v>25</v>
      </c>
      <c r="H173" s="0" t="n">
        <f aca="false">C173 - B173</f>
        <v>1.40000000000009</v>
      </c>
      <c r="I173" s="0" t="n">
        <f aca="false"> B173 - D173</f>
        <v>0.440000000000055</v>
      </c>
      <c r="J173" s="0" t="n">
        <f aca="false"> E173 - B173</f>
        <v>0.710000000000036</v>
      </c>
      <c r="K173" s="0" t="n">
        <f aca="false">IF(H173&gt;I173, I173, H173)</f>
        <v>0.440000000000055</v>
      </c>
      <c r="L173" s="0" t="n">
        <f aca="false">IF(H173&gt;I173,H173,I173)</f>
        <v>1.40000000000009</v>
      </c>
      <c r="M173" s="0" t="n">
        <f aca="false">IF(L173 &gt; $M$1, L173 - ($M$1 + $N$1), 0)</f>
        <v>0</v>
      </c>
      <c r="N173" s="0" t="n">
        <f aca="false">IF(M173 = 0, 0, IF(M173 &gt; $O$1, 1, -1))</f>
        <v>0</v>
      </c>
    </row>
    <row r="174" customFormat="false" ht="12.8" hidden="false" customHeight="false" outlineLevel="0" collapsed="false">
      <c r="A174" s="1" t="s">
        <v>248</v>
      </c>
      <c r="B174" s="0" t="n">
        <v>1222.84</v>
      </c>
      <c r="C174" s="0" t="n">
        <v>1222.89</v>
      </c>
      <c r="D174" s="0" t="n">
        <v>1220.84</v>
      </c>
      <c r="E174" s="0" t="n">
        <v>1222</v>
      </c>
      <c r="F174" s="0" t="n">
        <v>-8.4</v>
      </c>
      <c r="G174" s="1" t="s">
        <v>60</v>
      </c>
      <c r="H174" s="0" t="n">
        <f aca="false">C174 - B174</f>
        <v>0.0500000000001819</v>
      </c>
      <c r="I174" s="0" t="n">
        <f aca="false"> B174 - D174</f>
        <v>2</v>
      </c>
      <c r="J174" s="0" t="n">
        <f aca="false"> E174 - B174</f>
        <v>-0.839999999999918</v>
      </c>
      <c r="K174" s="0" t="n">
        <f aca="false">IF(H174&gt;I174, I174, H174)</f>
        <v>0.0500000000001819</v>
      </c>
      <c r="L174" s="0" t="n">
        <f aca="false">IF(H174&gt;I174,H174,I174)</f>
        <v>2</v>
      </c>
      <c r="M174" s="0" t="n">
        <f aca="false">IF(L174 &gt; $M$1, L174 - ($M$1 + $N$1), 0)</f>
        <v>0</v>
      </c>
      <c r="N174" s="0" t="n">
        <f aca="false">IF(M174 = 0, 0, IF(M174 &gt; $O$1, 1, -1))</f>
        <v>0</v>
      </c>
    </row>
    <row r="175" customFormat="false" ht="12.8" hidden="false" customHeight="false" outlineLevel="0" collapsed="false">
      <c r="A175" s="1" t="s">
        <v>249</v>
      </c>
      <c r="B175" s="0" t="n">
        <v>1222.79</v>
      </c>
      <c r="C175" s="0" t="n">
        <v>1223.35</v>
      </c>
      <c r="D175" s="0" t="n">
        <v>1221.79</v>
      </c>
      <c r="E175" s="0" t="n">
        <v>1222.89</v>
      </c>
      <c r="F175" s="0" t="n">
        <v>1</v>
      </c>
      <c r="G175" s="1" t="s">
        <v>50</v>
      </c>
      <c r="H175" s="0" t="n">
        <f aca="false">C175 - B175</f>
        <v>0.559999999999945</v>
      </c>
      <c r="I175" s="0" t="n">
        <f aca="false"> B175 - D175</f>
        <v>1</v>
      </c>
      <c r="J175" s="0" t="n">
        <f aca="false"> E175 - B175</f>
        <v>0.100000000000136</v>
      </c>
      <c r="K175" s="0" t="n">
        <f aca="false">IF(H175&gt;I175, I175, H175)</f>
        <v>0.559999999999945</v>
      </c>
      <c r="L175" s="0" t="n">
        <f aca="false">IF(H175&gt;I175,H175,I175)</f>
        <v>1</v>
      </c>
      <c r="M175" s="0" t="n">
        <f aca="false">IF(L175 &gt; $M$1, L175 - ($M$1 + $N$1), 0)</f>
        <v>0</v>
      </c>
      <c r="N175" s="0" t="n">
        <f aca="false">IF(M175 = 0, 0, IF(M175 &gt; $O$1, 1, -1))</f>
        <v>0</v>
      </c>
    </row>
    <row r="176" customFormat="false" ht="12.8" hidden="false" customHeight="false" outlineLevel="0" collapsed="false">
      <c r="A176" s="1" t="s">
        <v>250</v>
      </c>
      <c r="B176" s="0" t="n">
        <v>1222.4</v>
      </c>
      <c r="C176" s="0" t="n">
        <v>1223.26</v>
      </c>
      <c r="D176" s="0" t="n">
        <v>1220.28</v>
      </c>
      <c r="E176" s="0" t="n">
        <v>1222.81</v>
      </c>
      <c r="F176" s="0" t="n">
        <v>4.1</v>
      </c>
      <c r="G176" s="1" t="s">
        <v>124</v>
      </c>
      <c r="H176" s="0" t="n">
        <f aca="false">C176 - B176</f>
        <v>0.8599999999999</v>
      </c>
      <c r="I176" s="0" t="n">
        <f aca="false"> B176 - D176</f>
        <v>2.12000000000012</v>
      </c>
      <c r="J176" s="0" t="n">
        <f aca="false"> E176 - B176</f>
        <v>0.409999999999855</v>
      </c>
      <c r="K176" s="0" t="n">
        <f aca="false">IF(H176&gt;I176, I176, H176)</f>
        <v>0.8599999999999</v>
      </c>
      <c r="L176" s="0" t="n">
        <f aca="false">IF(H176&gt;I176,H176,I176)</f>
        <v>2.12000000000012</v>
      </c>
      <c r="M176" s="0" t="n">
        <f aca="false">IF(L176 &gt; $M$1, L176 - ($M$1 + $N$1), 0)</f>
        <v>0</v>
      </c>
      <c r="N176" s="0" t="n">
        <f aca="false">IF(M176 = 0, 0, IF(M176 &gt; $O$1, 1, -1))</f>
        <v>0</v>
      </c>
    </row>
    <row r="177" customFormat="false" ht="12.8" hidden="false" customHeight="false" outlineLevel="0" collapsed="false">
      <c r="A177" s="1" t="s">
        <v>251</v>
      </c>
      <c r="B177" s="0" t="n">
        <v>1220.86</v>
      </c>
      <c r="C177" s="0" t="n">
        <v>1223.59</v>
      </c>
      <c r="D177" s="0" t="n">
        <v>1220.64</v>
      </c>
      <c r="E177" s="0" t="n">
        <v>1222.47</v>
      </c>
      <c r="F177" s="0" t="n">
        <v>16.1</v>
      </c>
      <c r="G177" s="1" t="s">
        <v>78</v>
      </c>
      <c r="H177" s="0" t="n">
        <f aca="false">C177 - B177</f>
        <v>2.73000000000002</v>
      </c>
      <c r="I177" s="0" t="n">
        <f aca="false"> B177 - D177</f>
        <v>0.2199999999998</v>
      </c>
      <c r="J177" s="0" t="n">
        <f aca="false"> E177 - B177</f>
        <v>1.61000000000013</v>
      </c>
      <c r="K177" s="0" t="n">
        <f aca="false">IF(H177&gt;I177, I177, H177)</f>
        <v>0.2199999999998</v>
      </c>
      <c r="L177" s="0" t="n">
        <f aca="false">IF(H177&gt;I177,H177,I177)</f>
        <v>2.73000000000002</v>
      </c>
      <c r="M177" s="0" t="n">
        <f aca="false">IF(L177 &gt; $M$1, L177 - ($M$1 + $N$1), 0)</f>
        <v>0</v>
      </c>
      <c r="N177" s="0" t="n">
        <f aca="false">IF(M177 = 0, 0, IF(M177 &gt; $O$1, 1, -1))</f>
        <v>0</v>
      </c>
    </row>
    <row r="178" customFormat="false" ht="12.8" hidden="false" customHeight="false" outlineLevel="0" collapsed="false">
      <c r="A178" s="1" t="s">
        <v>252</v>
      </c>
      <c r="B178" s="0" t="n">
        <v>1223.64</v>
      </c>
      <c r="C178" s="0" t="n">
        <v>1224.99</v>
      </c>
      <c r="D178" s="0" t="n">
        <v>1220.68</v>
      </c>
      <c r="E178" s="0" t="n">
        <v>1220.93</v>
      </c>
      <c r="F178" s="0" t="n">
        <v>-27.1</v>
      </c>
      <c r="G178" s="1" t="s">
        <v>156</v>
      </c>
      <c r="H178" s="0" t="n">
        <f aca="false">C178 - B178</f>
        <v>1.34999999999991</v>
      </c>
      <c r="I178" s="0" t="n">
        <f aca="false"> B178 - D178</f>
        <v>2.96000000000004</v>
      </c>
      <c r="J178" s="0" t="n">
        <f aca="false"> E178 - B178</f>
        <v>-2.71000000000004</v>
      </c>
      <c r="K178" s="0" t="n">
        <f aca="false">IF(H178&gt;I178, I178, H178)</f>
        <v>1.34999999999991</v>
      </c>
      <c r="L178" s="0" t="n">
        <f aca="false">IF(H178&gt;I178,H178,I178)</f>
        <v>2.96000000000004</v>
      </c>
      <c r="M178" s="0" t="n">
        <f aca="false">IF(L178 &gt; $M$1, L178 - ($M$1 + $N$1), 0)</f>
        <v>0</v>
      </c>
      <c r="N178" s="0" t="n">
        <f aca="false">IF(M178 = 0, 0, IF(M178 &gt; $O$1, 1, -1))</f>
        <v>0</v>
      </c>
    </row>
    <row r="179" customFormat="false" ht="12.8" hidden="false" customHeight="false" outlineLevel="0" collapsed="false">
      <c r="A179" s="1" t="s">
        <v>253</v>
      </c>
      <c r="B179" s="0" t="n">
        <v>1221.41</v>
      </c>
      <c r="C179" s="0" t="n">
        <v>1226.79</v>
      </c>
      <c r="D179" s="0" t="n">
        <v>1218.79</v>
      </c>
      <c r="E179" s="0" t="n">
        <v>1223.6</v>
      </c>
      <c r="F179" s="0" t="n">
        <v>21.9</v>
      </c>
      <c r="G179" s="1" t="s">
        <v>158</v>
      </c>
      <c r="H179" s="0" t="n">
        <f aca="false">C179 - B179</f>
        <v>5.37999999999988</v>
      </c>
      <c r="I179" s="0" t="n">
        <f aca="false"> B179 - D179</f>
        <v>2.62000000000012</v>
      </c>
      <c r="J179" s="0" t="n">
        <f aca="false"> E179 - B179</f>
        <v>2.18999999999983</v>
      </c>
      <c r="K179" s="0" t="n">
        <f aca="false">IF(H179&gt;I179, I179, H179)</f>
        <v>2.62000000000012</v>
      </c>
      <c r="L179" s="0" t="n">
        <f aca="false">IF(H179&gt;I179,H179,I179)</f>
        <v>5.37999999999988</v>
      </c>
      <c r="M179" s="0" t="n">
        <f aca="false">IF(L179 &gt; $M$1, L179 - ($M$1 + $N$1), 0)</f>
        <v>-0.220000000000118</v>
      </c>
      <c r="N179" s="0" t="n">
        <f aca="false">IF(M179 = 0, 0, IF(M179 &gt; $O$1, 1, -1))</f>
        <v>-1</v>
      </c>
    </row>
    <row r="180" customFormat="false" ht="12.8" hidden="false" customHeight="false" outlineLevel="0" collapsed="false">
      <c r="A180" s="1" t="s">
        <v>254</v>
      </c>
      <c r="B180" s="0" t="n">
        <v>1228.08</v>
      </c>
      <c r="C180" s="0" t="n">
        <v>1228.22</v>
      </c>
      <c r="D180" s="0" t="n">
        <v>1221.09</v>
      </c>
      <c r="E180" s="0" t="n">
        <v>1221.41</v>
      </c>
      <c r="F180" s="0" t="n">
        <v>-66.7</v>
      </c>
      <c r="G180" s="1" t="s">
        <v>255</v>
      </c>
      <c r="H180" s="0" t="n">
        <f aca="false">C180 - B180</f>
        <v>0.1400000000001</v>
      </c>
      <c r="I180" s="0" t="n">
        <f aca="false"> B180 - D180</f>
        <v>6.99000000000001</v>
      </c>
      <c r="J180" s="0" t="n">
        <f aca="false"> E180 - B180</f>
        <v>-6.66999999999985</v>
      </c>
      <c r="K180" s="0" t="n">
        <f aca="false">IF(H180&gt;I180, I180, H180)</f>
        <v>0.1400000000001</v>
      </c>
      <c r="L180" s="0" t="n">
        <f aca="false">IF(H180&gt;I180,H180,I180)</f>
        <v>6.99000000000001</v>
      </c>
      <c r="M180" s="0" t="n">
        <f aca="false">IF(L180 &gt; $M$1, L180 - ($M$1 + $N$1), 0)</f>
        <v>1.39000000000001</v>
      </c>
      <c r="N180" s="0" t="n">
        <f aca="false">IF(M180 = 0, 0, IF(M180 &gt; $O$1, 1, -1))</f>
        <v>-1</v>
      </c>
    </row>
    <row r="181" customFormat="false" ht="12.8" hidden="false" customHeight="false" outlineLevel="0" collapsed="false">
      <c r="A181" s="1" t="s">
        <v>256</v>
      </c>
      <c r="B181" s="0" t="n">
        <v>1223.19</v>
      </c>
      <c r="C181" s="0" t="n">
        <v>1228.56</v>
      </c>
      <c r="D181" s="0" t="n">
        <v>1223.19</v>
      </c>
      <c r="E181" s="0" t="n">
        <v>1228.12</v>
      </c>
      <c r="F181" s="0" t="n">
        <v>49.3</v>
      </c>
      <c r="G181" s="1" t="s">
        <v>257</v>
      </c>
      <c r="H181" s="0" t="n">
        <f aca="false">C181 - B181</f>
        <v>5.36999999999989</v>
      </c>
      <c r="I181" s="0" t="n">
        <f aca="false"> B181 - D181</f>
        <v>0</v>
      </c>
      <c r="J181" s="0" t="n">
        <f aca="false"> E181 - B181</f>
        <v>4.92999999999984</v>
      </c>
      <c r="K181" s="0" t="n">
        <f aca="false">IF(H181&gt;I181, I181, H181)</f>
        <v>0</v>
      </c>
      <c r="L181" s="0" t="n">
        <f aca="false">IF(H181&gt;I181,H181,I181)</f>
        <v>5.36999999999989</v>
      </c>
      <c r="M181" s="0" t="n">
        <f aca="false">IF(L181 &gt; $M$1, L181 - ($M$1 + $N$1), 0)</f>
        <v>-0.230000000000109</v>
      </c>
      <c r="N181" s="0" t="n">
        <f aca="false">IF(M181 = 0, 0, IF(M181 &gt; $O$1, 1, -1))</f>
        <v>-1</v>
      </c>
    </row>
    <row r="182" customFormat="false" ht="12.8" hidden="false" customHeight="false" outlineLevel="0" collapsed="false">
      <c r="A182" s="1" t="s">
        <v>258</v>
      </c>
      <c r="B182" s="0" t="n">
        <v>1222.04</v>
      </c>
      <c r="C182" s="0" t="n">
        <v>1223.58</v>
      </c>
      <c r="D182" s="0" t="n">
        <v>1220.99</v>
      </c>
      <c r="E182" s="0" t="n">
        <v>1223.09</v>
      </c>
      <c r="F182" s="0" t="n">
        <v>10.5</v>
      </c>
      <c r="G182" s="1" t="s">
        <v>56</v>
      </c>
      <c r="H182" s="0" t="n">
        <f aca="false">C182 - B182</f>
        <v>1.53999999999996</v>
      </c>
      <c r="I182" s="0" t="n">
        <f aca="false"> B182 - D182</f>
        <v>1.04999999999995</v>
      </c>
      <c r="J182" s="0" t="n">
        <f aca="false"> E182 - B182</f>
        <v>1.04999999999995</v>
      </c>
      <c r="K182" s="0" t="n">
        <f aca="false">IF(H182&gt;I182, I182, H182)</f>
        <v>1.04999999999995</v>
      </c>
      <c r="L182" s="0" t="n">
        <f aca="false">IF(H182&gt;I182,H182,I182)</f>
        <v>1.53999999999996</v>
      </c>
      <c r="M182" s="0" t="n">
        <f aca="false">IF(L182 &gt; $M$1, L182 - ($M$1 + $N$1), 0)</f>
        <v>0</v>
      </c>
      <c r="N182" s="0" t="n">
        <f aca="false">IF(M182 = 0, 0, IF(M182 &gt; $O$1, 1, -1))</f>
        <v>0</v>
      </c>
    </row>
    <row r="183" customFormat="false" ht="12.8" hidden="false" customHeight="false" outlineLevel="0" collapsed="false">
      <c r="A183" s="1" t="s">
        <v>259</v>
      </c>
      <c r="B183" s="0" t="n">
        <v>1224.12</v>
      </c>
      <c r="C183" s="0" t="n">
        <v>1224.66</v>
      </c>
      <c r="D183" s="0" t="n">
        <v>1218.24</v>
      </c>
      <c r="E183" s="0" t="n">
        <v>1222.09</v>
      </c>
      <c r="F183" s="0" t="n">
        <v>-20.3</v>
      </c>
      <c r="G183" s="1" t="s">
        <v>213</v>
      </c>
      <c r="H183" s="0" t="n">
        <f aca="false">C183 - B183</f>
        <v>0.540000000000191</v>
      </c>
      <c r="I183" s="0" t="n">
        <f aca="false"> B183 - D183</f>
        <v>5.87999999999988</v>
      </c>
      <c r="J183" s="0" t="n">
        <f aca="false"> E183 - B183</f>
        <v>-2.02999999999997</v>
      </c>
      <c r="K183" s="0" t="n">
        <f aca="false">IF(H183&gt;I183, I183, H183)</f>
        <v>0.540000000000191</v>
      </c>
      <c r="L183" s="0" t="n">
        <f aca="false">IF(H183&gt;I183,H183,I183)</f>
        <v>5.87999999999988</v>
      </c>
      <c r="M183" s="0" t="n">
        <f aca="false">IF(L183 &gt; $M$1, L183 - ($M$1 + $N$1), 0)</f>
        <v>0.279999999999882</v>
      </c>
      <c r="N183" s="0" t="n">
        <f aca="false">IF(M183 = 0, 0, IF(M183 &gt; $O$1, 1, -1))</f>
        <v>-1</v>
      </c>
    </row>
    <row r="184" customFormat="false" ht="12.8" hidden="false" customHeight="false" outlineLevel="0" collapsed="false">
      <c r="A184" s="1" t="s">
        <v>260</v>
      </c>
      <c r="B184" s="0" t="n">
        <v>1224.87</v>
      </c>
      <c r="C184" s="0" t="n">
        <v>1225.08</v>
      </c>
      <c r="D184" s="0" t="n">
        <v>1223.38</v>
      </c>
      <c r="E184" s="0" t="n">
        <v>1224.06</v>
      </c>
      <c r="F184" s="0" t="n">
        <v>-8.1</v>
      </c>
      <c r="G184" s="1" t="s">
        <v>60</v>
      </c>
      <c r="H184" s="0" t="n">
        <f aca="false">C184 - B184</f>
        <v>0.210000000000036</v>
      </c>
      <c r="I184" s="0" t="n">
        <f aca="false"> B184 - D184</f>
        <v>1.48999999999978</v>
      </c>
      <c r="J184" s="0" t="n">
        <f aca="false"> E184 - B184</f>
        <v>-0.809999999999945</v>
      </c>
      <c r="K184" s="0" t="n">
        <f aca="false">IF(H184&gt;I184, I184, H184)</f>
        <v>0.210000000000036</v>
      </c>
      <c r="L184" s="0" t="n">
        <f aca="false">IF(H184&gt;I184,H184,I184)</f>
        <v>1.48999999999978</v>
      </c>
      <c r="M184" s="0" t="n">
        <f aca="false">IF(L184 &gt; $M$1, L184 - ($M$1 + $N$1), 0)</f>
        <v>0</v>
      </c>
      <c r="N184" s="0" t="n">
        <f aca="false">IF(M184 = 0, 0, IF(M184 &gt; $O$1, 1, -1))</f>
        <v>0</v>
      </c>
    </row>
    <row r="185" customFormat="false" ht="12.8" hidden="false" customHeight="false" outlineLevel="0" collapsed="false">
      <c r="A185" s="1" t="s">
        <v>261</v>
      </c>
      <c r="B185" s="0" t="n">
        <v>1225.84</v>
      </c>
      <c r="C185" s="0" t="n">
        <v>1225.84</v>
      </c>
      <c r="D185" s="0" t="n">
        <v>1224.77</v>
      </c>
      <c r="E185" s="0" t="n">
        <v>1224.84</v>
      </c>
      <c r="F185" s="0" t="n">
        <v>-10</v>
      </c>
      <c r="G185" s="1" t="s">
        <v>46</v>
      </c>
      <c r="H185" s="0" t="n">
        <f aca="false">C185 - B185</f>
        <v>0</v>
      </c>
      <c r="I185" s="0" t="n">
        <f aca="false"> B185 - D185</f>
        <v>1.06999999999994</v>
      </c>
      <c r="J185" s="0" t="n">
        <f aca="false"> E185 - B185</f>
        <v>-1</v>
      </c>
      <c r="K185" s="0" t="n">
        <f aca="false">IF(H185&gt;I185, I185, H185)</f>
        <v>0</v>
      </c>
      <c r="L185" s="0" t="n">
        <f aca="false">IF(H185&gt;I185,H185,I185)</f>
        <v>1.06999999999994</v>
      </c>
      <c r="M185" s="0" t="n">
        <f aca="false">IF(L185 &gt; $M$1, L185 - ($M$1 + $N$1), 0)</f>
        <v>0</v>
      </c>
      <c r="N185" s="0" t="n">
        <f aca="false">IF(M185 = 0, 0, IF(M185 &gt; $O$1, 1, -1))</f>
        <v>0</v>
      </c>
    </row>
    <row r="186" customFormat="false" ht="12.8" hidden="false" customHeight="false" outlineLevel="0" collapsed="false">
      <c r="A186" s="1" t="s">
        <v>262</v>
      </c>
      <c r="B186" s="0" t="n">
        <v>1224.84</v>
      </c>
      <c r="C186" s="0" t="n">
        <v>1226.57</v>
      </c>
      <c r="D186" s="0" t="n">
        <v>1224.84</v>
      </c>
      <c r="E186" s="0" t="n">
        <v>1225.84</v>
      </c>
      <c r="F186" s="0" t="n">
        <v>10</v>
      </c>
      <c r="G186" s="1" t="s">
        <v>41</v>
      </c>
      <c r="H186" s="0" t="n">
        <f aca="false">C186 - B186</f>
        <v>1.73000000000002</v>
      </c>
      <c r="I186" s="0" t="n">
        <f aca="false"> B186 - D186</f>
        <v>0</v>
      </c>
      <c r="J186" s="0" t="n">
        <f aca="false"> E186 - B186</f>
        <v>1</v>
      </c>
      <c r="K186" s="0" t="n">
        <f aca="false">IF(H186&gt;I186, I186, H186)</f>
        <v>0</v>
      </c>
      <c r="L186" s="0" t="n">
        <f aca="false">IF(H186&gt;I186,H186,I186)</f>
        <v>1.73000000000002</v>
      </c>
      <c r="M186" s="0" t="n">
        <f aca="false">IF(L186 &gt; $M$1, L186 - ($M$1 + $N$1), 0)</f>
        <v>0</v>
      </c>
      <c r="N186" s="0" t="n">
        <f aca="false">IF(M186 = 0, 0, IF(M186 &gt; $O$1, 1, -1))</f>
        <v>0</v>
      </c>
    </row>
    <row r="187" customFormat="false" ht="12.8" hidden="false" customHeight="false" outlineLevel="0" collapsed="false">
      <c r="A187" s="1" t="s">
        <v>263</v>
      </c>
      <c r="B187" s="0" t="n">
        <v>1224.76</v>
      </c>
      <c r="C187" s="0" t="n">
        <v>1225.61</v>
      </c>
      <c r="D187" s="0" t="n">
        <v>1224.46</v>
      </c>
      <c r="E187" s="0" t="n">
        <v>1224.7</v>
      </c>
      <c r="F187" s="0" t="n">
        <v>-0.6</v>
      </c>
      <c r="G187" s="1" t="s">
        <v>84</v>
      </c>
      <c r="H187" s="0" t="n">
        <f aca="false">C187 - B187</f>
        <v>0.849999999999909</v>
      </c>
      <c r="I187" s="0" t="n">
        <f aca="false"> B187 - D187</f>
        <v>0.299999999999955</v>
      </c>
      <c r="J187" s="0" t="n">
        <f aca="false"> E187 - B187</f>
        <v>-0.0599999999999454</v>
      </c>
      <c r="K187" s="0" t="n">
        <f aca="false">IF(H187&gt;I187, I187, H187)</f>
        <v>0.299999999999955</v>
      </c>
      <c r="L187" s="0" t="n">
        <f aca="false">IF(H187&gt;I187,H187,I187)</f>
        <v>0.849999999999909</v>
      </c>
      <c r="M187" s="0" t="n">
        <f aca="false">IF(L187 &gt; $M$1, L187 - ($M$1 + $N$1), 0)</f>
        <v>0</v>
      </c>
      <c r="N187" s="0" t="n">
        <f aca="false">IF(M187 = 0, 0, IF(M187 &gt; $O$1, 1, -1))</f>
        <v>0</v>
      </c>
    </row>
    <row r="188" customFormat="false" ht="12.8" hidden="false" customHeight="false" outlineLevel="0" collapsed="false">
      <c r="A188" s="1" t="s">
        <v>264</v>
      </c>
      <c r="B188" s="0" t="n">
        <v>1226.21</v>
      </c>
      <c r="C188" s="0" t="n">
        <v>1226.56</v>
      </c>
      <c r="D188" s="0" t="n">
        <v>1224.71</v>
      </c>
      <c r="E188" s="0" t="n">
        <v>1224.71</v>
      </c>
      <c r="F188" s="0" t="n">
        <v>-15</v>
      </c>
      <c r="G188" s="1" t="s">
        <v>90</v>
      </c>
      <c r="H188" s="0" t="n">
        <f aca="false">C188 - B188</f>
        <v>0.349999999999909</v>
      </c>
      <c r="I188" s="0" t="n">
        <f aca="false"> B188 - D188</f>
        <v>1.5</v>
      </c>
      <c r="J188" s="0" t="n">
        <f aca="false"> E188 - B188</f>
        <v>-1.5</v>
      </c>
      <c r="K188" s="0" t="n">
        <f aca="false">IF(H188&gt;I188, I188, H188)</f>
        <v>0.349999999999909</v>
      </c>
      <c r="L188" s="0" t="n">
        <f aca="false">IF(H188&gt;I188,H188,I188)</f>
        <v>1.5</v>
      </c>
      <c r="M188" s="0" t="n">
        <f aca="false">IF(L188 &gt; $M$1, L188 - ($M$1 + $N$1), 0)</f>
        <v>0</v>
      </c>
      <c r="N188" s="0" t="n">
        <f aca="false">IF(M188 = 0, 0, IF(M188 &gt; $O$1, 1, -1))</f>
        <v>0</v>
      </c>
    </row>
    <row r="189" customFormat="false" ht="12.8" hidden="false" customHeight="false" outlineLevel="0" collapsed="false">
      <c r="A189" s="1" t="s">
        <v>265</v>
      </c>
      <c r="B189" s="0" t="n">
        <v>1226.29</v>
      </c>
      <c r="C189" s="0" t="n">
        <v>1226.76</v>
      </c>
      <c r="D189" s="0" t="n">
        <v>1225.61</v>
      </c>
      <c r="E189" s="0" t="n">
        <v>1226.21</v>
      </c>
      <c r="F189" s="0" t="n">
        <v>-0.8</v>
      </c>
      <c r="G189" s="1" t="s">
        <v>48</v>
      </c>
      <c r="H189" s="0" t="n">
        <f aca="false">C189 - B189</f>
        <v>0.470000000000027</v>
      </c>
      <c r="I189" s="0" t="n">
        <f aca="false"> B189 - D189</f>
        <v>0.680000000000064</v>
      </c>
      <c r="J189" s="0" t="n">
        <f aca="false"> E189 - B189</f>
        <v>-0.0799999999999272</v>
      </c>
      <c r="K189" s="0" t="n">
        <f aca="false">IF(H189&gt;I189, I189, H189)</f>
        <v>0.470000000000027</v>
      </c>
      <c r="L189" s="0" t="n">
        <f aca="false">IF(H189&gt;I189,H189,I189)</f>
        <v>0.680000000000064</v>
      </c>
      <c r="M189" s="0" t="n">
        <f aca="false">IF(L189 &gt; $M$1, L189 - ($M$1 + $N$1), 0)</f>
        <v>0</v>
      </c>
      <c r="N189" s="0" t="n">
        <f aca="false">IF(M189 = 0, 0, IF(M189 &gt; $O$1, 1, -1))</f>
        <v>0</v>
      </c>
    </row>
    <row r="190" customFormat="false" ht="12.8" hidden="false" customHeight="false" outlineLevel="0" collapsed="false">
      <c r="A190" s="1" t="s">
        <v>266</v>
      </c>
      <c r="B190" s="0" t="n">
        <v>1226.23</v>
      </c>
      <c r="C190" s="0" t="n">
        <v>1226.98</v>
      </c>
      <c r="D190" s="0" t="n">
        <v>1225.33</v>
      </c>
      <c r="E190" s="0" t="n">
        <v>1226.21</v>
      </c>
      <c r="F190" s="0" t="n">
        <v>-0.2</v>
      </c>
      <c r="G190" s="1" t="s">
        <v>84</v>
      </c>
      <c r="H190" s="0" t="n">
        <f aca="false">C190 - B190</f>
        <v>0.75</v>
      </c>
      <c r="I190" s="0" t="n">
        <f aca="false"> B190 - D190</f>
        <v>0.900000000000091</v>
      </c>
      <c r="J190" s="0" t="n">
        <f aca="false"> E190 - B190</f>
        <v>-0.0199999999999818</v>
      </c>
      <c r="K190" s="0" t="n">
        <f aca="false">IF(H190&gt;I190, I190, H190)</f>
        <v>0.75</v>
      </c>
      <c r="L190" s="0" t="n">
        <f aca="false">IF(H190&gt;I190,H190,I190)</f>
        <v>0.900000000000091</v>
      </c>
      <c r="M190" s="0" t="n">
        <f aca="false">IF(L190 &gt; $M$1, L190 - ($M$1 + $N$1), 0)</f>
        <v>0</v>
      </c>
      <c r="N190" s="0" t="n">
        <f aca="false">IF(M190 = 0, 0, IF(M190 &gt; $O$1, 1, -1))</f>
        <v>0</v>
      </c>
    </row>
    <row r="191" customFormat="false" ht="12.8" hidden="false" customHeight="false" outlineLevel="0" collapsed="false">
      <c r="A191" s="1" t="s">
        <v>267</v>
      </c>
      <c r="B191" s="0" t="n">
        <v>1226.37</v>
      </c>
      <c r="C191" s="0" t="n">
        <v>1227.03</v>
      </c>
      <c r="D191" s="0" t="n">
        <v>1225.73</v>
      </c>
      <c r="E191" s="0" t="n">
        <v>1226.18</v>
      </c>
      <c r="F191" s="0" t="n">
        <v>-1.9</v>
      </c>
      <c r="G191" s="1" t="s">
        <v>35</v>
      </c>
      <c r="H191" s="0" t="n">
        <f aca="false">C191 - B191</f>
        <v>0.660000000000082</v>
      </c>
      <c r="I191" s="0" t="n">
        <f aca="false"> B191 - D191</f>
        <v>0.639999999999873</v>
      </c>
      <c r="J191" s="0" t="n">
        <f aca="false"> E191 - B191</f>
        <v>-0.189999999999827</v>
      </c>
      <c r="K191" s="0" t="n">
        <f aca="false">IF(H191&gt;I191, I191, H191)</f>
        <v>0.639999999999873</v>
      </c>
      <c r="L191" s="0" t="n">
        <f aca="false">IF(H191&gt;I191,H191,I191)</f>
        <v>0.660000000000082</v>
      </c>
      <c r="M191" s="0" t="n">
        <f aca="false">IF(L191 &gt; $M$1, L191 - ($M$1 + $N$1), 0)</f>
        <v>0</v>
      </c>
      <c r="N191" s="0" t="n">
        <f aca="false">IF(M191 = 0, 0, IF(M191 &gt; $O$1, 1, -1))</f>
        <v>0</v>
      </c>
    </row>
    <row r="192" customFormat="false" ht="12.8" hidden="false" customHeight="false" outlineLevel="0" collapsed="false">
      <c r="A192" s="1" t="s">
        <v>268</v>
      </c>
      <c r="B192" s="0" t="n">
        <v>1225.69</v>
      </c>
      <c r="C192" s="0" t="n">
        <v>1227.02</v>
      </c>
      <c r="D192" s="0" t="n">
        <v>1224.93</v>
      </c>
      <c r="E192" s="0" t="n">
        <v>1226.33</v>
      </c>
      <c r="F192" s="0" t="n">
        <v>6.4</v>
      </c>
      <c r="G192" s="1" t="s">
        <v>16</v>
      </c>
      <c r="H192" s="0" t="n">
        <f aca="false">C192 - B192</f>
        <v>1.32999999999993</v>
      </c>
      <c r="I192" s="0" t="n">
        <f aca="false"> B192 - D192</f>
        <v>0.759999999999991</v>
      </c>
      <c r="J192" s="0" t="n">
        <f aca="false"> E192 - B192</f>
        <v>0.639999999999873</v>
      </c>
      <c r="K192" s="0" t="n">
        <f aca="false">IF(H192&gt;I192, I192, H192)</f>
        <v>0.759999999999991</v>
      </c>
      <c r="L192" s="0" t="n">
        <f aca="false">IF(H192&gt;I192,H192,I192)</f>
        <v>1.32999999999993</v>
      </c>
      <c r="M192" s="0" t="n">
        <f aca="false">IF(L192 &gt; $M$1, L192 - ($M$1 + $N$1), 0)</f>
        <v>0</v>
      </c>
      <c r="N192" s="0" t="n">
        <f aca="false">IF(M192 = 0, 0, IF(M192 &gt; $O$1, 1, -1))</f>
        <v>0</v>
      </c>
    </row>
    <row r="193" customFormat="false" ht="12.8" hidden="false" customHeight="false" outlineLevel="0" collapsed="false">
      <c r="A193" s="1" t="s">
        <v>269</v>
      </c>
      <c r="B193" s="0" t="n">
        <v>1220.89</v>
      </c>
      <c r="C193" s="0" t="n">
        <v>1227.84</v>
      </c>
      <c r="D193" s="0" t="n">
        <v>1218.59</v>
      </c>
      <c r="E193" s="0" t="n">
        <v>1225.74</v>
      </c>
      <c r="F193" s="0" t="n">
        <v>48.5</v>
      </c>
      <c r="G193" s="1" t="s">
        <v>257</v>
      </c>
      <c r="H193" s="0" t="n">
        <f aca="false">C193 - B193</f>
        <v>6.94999999999982</v>
      </c>
      <c r="I193" s="0" t="n">
        <f aca="false"> B193 - D193</f>
        <v>2.30000000000018</v>
      </c>
      <c r="J193" s="0" t="n">
        <f aca="false"> E193 - B193</f>
        <v>4.84999999999991</v>
      </c>
      <c r="K193" s="0" t="n">
        <f aca="false">IF(H193&gt;I193, I193, H193)</f>
        <v>2.30000000000018</v>
      </c>
      <c r="L193" s="0" t="n">
        <f aca="false">IF(H193&gt;I193,H193,I193)</f>
        <v>6.94999999999982</v>
      </c>
      <c r="M193" s="0" t="n">
        <f aca="false">IF(L193 &gt; $M$1, L193 - ($M$1 + $N$1), 0)</f>
        <v>1.34999999999982</v>
      </c>
      <c r="N193" s="0" t="n">
        <f aca="false">IF(M193 = 0, 0, IF(M193 &gt; $O$1, 1, -1))</f>
        <v>-1</v>
      </c>
    </row>
    <row r="194" customFormat="false" ht="12.8" hidden="false" customHeight="false" outlineLevel="0" collapsed="false">
      <c r="A194" s="1" t="s">
        <v>270</v>
      </c>
      <c r="B194" s="0" t="n">
        <v>1220.28</v>
      </c>
      <c r="C194" s="0" t="n">
        <v>1222.14</v>
      </c>
      <c r="D194" s="0" t="n">
        <v>1219.11</v>
      </c>
      <c r="E194" s="0" t="n">
        <v>1220.84</v>
      </c>
      <c r="F194" s="0" t="n">
        <v>5.6</v>
      </c>
      <c r="G194" s="1" t="s">
        <v>16</v>
      </c>
      <c r="H194" s="0" t="n">
        <f aca="false">C194 - B194</f>
        <v>1.86000000000013</v>
      </c>
      <c r="I194" s="0" t="n">
        <f aca="false"> B194 - D194</f>
        <v>1.17000000000007</v>
      </c>
      <c r="J194" s="0" t="n">
        <f aca="false"> E194 - B194</f>
        <v>0.559999999999945</v>
      </c>
      <c r="K194" s="0" t="n">
        <f aca="false">IF(H194&gt;I194, I194, H194)</f>
        <v>1.17000000000007</v>
      </c>
      <c r="L194" s="0" t="n">
        <f aca="false">IF(H194&gt;I194,H194,I194)</f>
        <v>1.86000000000013</v>
      </c>
      <c r="M194" s="0" t="n">
        <f aca="false">IF(L194 &gt; $M$1, L194 - ($M$1 + $N$1), 0)</f>
        <v>0</v>
      </c>
      <c r="N194" s="0" t="n">
        <f aca="false">IF(M194 = 0, 0, IF(M194 &gt; $O$1, 1, -1))</f>
        <v>0</v>
      </c>
    </row>
    <row r="195" customFormat="false" ht="12.8" hidden="false" customHeight="false" outlineLevel="0" collapsed="false">
      <c r="A195" s="1" t="s">
        <v>271</v>
      </c>
      <c r="B195" s="0" t="n">
        <v>1220.18</v>
      </c>
      <c r="C195" s="0" t="n">
        <v>1222.19</v>
      </c>
      <c r="D195" s="0" t="n">
        <v>1215.93</v>
      </c>
      <c r="E195" s="0" t="n">
        <v>1220.26</v>
      </c>
      <c r="F195" s="0" t="n">
        <v>0.8</v>
      </c>
      <c r="G195" s="1" t="s">
        <v>50</v>
      </c>
      <c r="H195" s="0" t="n">
        <f aca="false">C195 - B195</f>
        <v>2.00999999999999</v>
      </c>
      <c r="I195" s="0" t="n">
        <f aca="false"> B195 - D195</f>
        <v>4.25</v>
      </c>
      <c r="J195" s="0" t="n">
        <f aca="false"> E195 - B195</f>
        <v>0.0799999999999272</v>
      </c>
      <c r="K195" s="0" t="n">
        <f aca="false">IF(H195&gt;I195, I195, H195)</f>
        <v>2.00999999999999</v>
      </c>
      <c r="L195" s="0" t="n">
        <f aca="false">IF(H195&gt;I195,H195,I195)</f>
        <v>4.25</v>
      </c>
      <c r="M195" s="0" t="n">
        <f aca="false">IF(L195 &gt; $M$1, L195 - ($M$1 + $N$1), 0)</f>
        <v>0</v>
      </c>
      <c r="N195" s="0" t="n">
        <f aca="false">IF(M195 = 0, 0, IF(M195 &gt; $O$1, 1, -1))</f>
        <v>0</v>
      </c>
    </row>
    <row r="196" customFormat="false" ht="12.8" hidden="false" customHeight="false" outlineLevel="0" collapsed="false">
      <c r="A196" s="1" t="s">
        <v>272</v>
      </c>
      <c r="B196" s="0" t="n">
        <v>1223.78</v>
      </c>
      <c r="C196" s="0" t="n">
        <v>1224.71</v>
      </c>
      <c r="D196" s="0" t="n">
        <v>1219.6</v>
      </c>
      <c r="E196" s="0" t="n">
        <v>1220.08</v>
      </c>
      <c r="F196" s="0" t="n">
        <v>-37</v>
      </c>
      <c r="G196" s="1" t="s">
        <v>273</v>
      </c>
      <c r="H196" s="0" t="n">
        <f aca="false">C196 - B196</f>
        <v>0.930000000000064</v>
      </c>
      <c r="I196" s="0" t="n">
        <f aca="false"> B196 - D196</f>
        <v>4.18000000000006</v>
      </c>
      <c r="J196" s="0" t="n">
        <f aca="false"> E196 - B196</f>
        <v>-3.70000000000005</v>
      </c>
      <c r="K196" s="0" t="n">
        <f aca="false">IF(H196&gt;I196, I196, H196)</f>
        <v>0.930000000000064</v>
      </c>
      <c r="L196" s="0" t="n">
        <f aca="false">IF(H196&gt;I196,H196,I196)</f>
        <v>4.18000000000006</v>
      </c>
      <c r="M196" s="0" t="n">
        <f aca="false">IF(L196 &gt; $M$1, L196 - ($M$1 + $N$1), 0)</f>
        <v>0</v>
      </c>
      <c r="N196" s="0" t="n">
        <f aca="false">IF(M196 = 0, 0, IF(M196 &gt; $O$1, 1, -1))</f>
        <v>0</v>
      </c>
    </row>
    <row r="197" customFormat="false" ht="12.8" hidden="false" customHeight="false" outlineLevel="0" collapsed="false">
      <c r="A197" s="1" t="s">
        <v>274</v>
      </c>
      <c r="B197" s="0" t="n">
        <v>1223.15</v>
      </c>
      <c r="C197" s="0" t="n">
        <v>1224.21</v>
      </c>
      <c r="D197" s="0" t="n">
        <v>1222.72</v>
      </c>
      <c r="E197" s="0" t="n">
        <v>1223.69</v>
      </c>
      <c r="F197" s="0" t="n">
        <v>5.4</v>
      </c>
      <c r="G197" s="1" t="s">
        <v>101</v>
      </c>
      <c r="H197" s="0" t="n">
        <f aca="false">C197 - B197</f>
        <v>1.05999999999995</v>
      </c>
      <c r="I197" s="0" t="n">
        <f aca="false"> B197 - D197</f>
        <v>0.430000000000064</v>
      </c>
      <c r="J197" s="0" t="n">
        <f aca="false"> E197 - B197</f>
        <v>0.539999999999964</v>
      </c>
      <c r="K197" s="0" t="n">
        <f aca="false">IF(H197&gt;I197, I197, H197)</f>
        <v>0.430000000000064</v>
      </c>
      <c r="L197" s="0" t="n">
        <f aca="false">IF(H197&gt;I197,H197,I197)</f>
        <v>1.05999999999995</v>
      </c>
      <c r="M197" s="0" t="n">
        <f aca="false">IF(L197 &gt; $M$1, L197 - ($M$1 + $N$1), 0)</f>
        <v>0</v>
      </c>
      <c r="N197" s="0" t="n">
        <f aca="false">IF(M197 = 0, 0, IF(M197 &gt; $O$1, 1, -1))</f>
        <v>0</v>
      </c>
    </row>
    <row r="198" customFormat="false" ht="12.8" hidden="false" customHeight="false" outlineLevel="0" collapsed="false">
      <c r="A198" s="1" t="s">
        <v>275</v>
      </c>
      <c r="B198" s="0" t="n">
        <v>1222.99</v>
      </c>
      <c r="C198" s="0" t="n">
        <v>1224.02</v>
      </c>
      <c r="D198" s="0" t="n">
        <v>1222.32</v>
      </c>
      <c r="E198" s="0" t="n">
        <v>1223.12</v>
      </c>
      <c r="F198" s="0" t="n">
        <v>1.3</v>
      </c>
      <c r="G198" s="1" t="s">
        <v>50</v>
      </c>
      <c r="H198" s="0" t="n">
        <f aca="false">C198 - B198</f>
        <v>1.02999999999997</v>
      </c>
      <c r="I198" s="0" t="n">
        <f aca="false"> B198 - D198</f>
        <v>0.670000000000073</v>
      </c>
      <c r="J198" s="0" t="n">
        <f aca="false"> E198 - B198</f>
        <v>0.129999999999882</v>
      </c>
      <c r="K198" s="0" t="n">
        <f aca="false">IF(H198&gt;I198, I198, H198)</f>
        <v>0.670000000000073</v>
      </c>
      <c r="L198" s="0" t="n">
        <f aca="false">IF(H198&gt;I198,H198,I198)</f>
        <v>1.02999999999997</v>
      </c>
      <c r="M198" s="0" t="n">
        <f aca="false">IF(L198 &gt; $M$1, L198 - ($M$1 + $N$1), 0)</f>
        <v>0</v>
      </c>
      <c r="N198" s="0" t="n">
        <f aca="false">IF(M198 = 0, 0, IF(M198 &gt; $O$1, 1, -1))</f>
        <v>0</v>
      </c>
    </row>
    <row r="199" customFormat="false" ht="12.8" hidden="false" customHeight="false" outlineLevel="0" collapsed="false">
      <c r="A199" s="1" t="s">
        <v>276</v>
      </c>
      <c r="B199" s="0" t="n">
        <v>1224.5</v>
      </c>
      <c r="C199" s="0" t="n">
        <v>1225.54</v>
      </c>
      <c r="D199" s="0" t="n">
        <v>1222.99</v>
      </c>
      <c r="E199" s="0" t="n">
        <v>1222.99</v>
      </c>
      <c r="F199" s="0" t="n">
        <v>-15.1</v>
      </c>
      <c r="G199" s="1" t="s">
        <v>90</v>
      </c>
      <c r="H199" s="0" t="n">
        <f aca="false">C199 - B199</f>
        <v>1.03999999999996</v>
      </c>
      <c r="I199" s="0" t="n">
        <f aca="false"> B199 - D199</f>
        <v>1.50999999999999</v>
      </c>
      <c r="J199" s="0" t="n">
        <f aca="false"> E199 - B199</f>
        <v>-1.50999999999999</v>
      </c>
      <c r="K199" s="0" t="n">
        <f aca="false">IF(H199&gt;I199, I199, H199)</f>
        <v>1.03999999999996</v>
      </c>
      <c r="L199" s="0" t="n">
        <f aca="false">IF(H199&gt;I199,H199,I199)</f>
        <v>1.50999999999999</v>
      </c>
      <c r="M199" s="0" t="n">
        <f aca="false">IF(L199 &gt; $M$1, L199 - ($M$1 + $N$1), 0)</f>
        <v>0</v>
      </c>
      <c r="N199" s="0" t="n">
        <f aca="false">IF(M199 = 0, 0, IF(M199 &gt; $O$1, 1, -1))</f>
        <v>0</v>
      </c>
    </row>
    <row r="200" customFormat="false" ht="12.8" hidden="false" customHeight="false" outlineLevel="0" collapsed="false">
      <c r="A200" s="1" t="s">
        <v>277</v>
      </c>
      <c r="B200" s="0" t="n">
        <v>1223.9</v>
      </c>
      <c r="C200" s="0" t="n">
        <v>1224.79</v>
      </c>
      <c r="D200" s="0" t="n">
        <v>1222.08</v>
      </c>
      <c r="E200" s="0" t="n">
        <v>1224.47</v>
      </c>
      <c r="F200" s="0" t="n">
        <v>5.7</v>
      </c>
      <c r="G200" s="1" t="s">
        <v>16</v>
      </c>
      <c r="H200" s="0" t="n">
        <f aca="false">C200 - B200</f>
        <v>0.889999999999873</v>
      </c>
      <c r="I200" s="0" t="n">
        <f aca="false"> B200 - D200</f>
        <v>1.82000000000016</v>
      </c>
      <c r="J200" s="0" t="n">
        <f aca="false"> E200 - B200</f>
        <v>0.569999999999936</v>
      </c>
      <c r="K200" s="0" t="n">
        <f aca="false">IF(H200&gt;I200, I200, H200)</f>
        <v>0.889999999999873</v>
      </c>
      <c r="L200" s="0" t="n">
        <f aca="false">IF(H200&gt;I200,H200,I200)</f>
        <v>1.82000000000016</v>
      </c>
      <c r="M200" s="0" t="n">
        <f aca="false">IF(L200 &gt; $M$1, L200 - ($M$1 + $N$1), 0)</f>
        <v>0</v>
      </c>
      <c r="N200" s="0" t="n">
        <f aca="false">IF(M200 = 0, 0, IF(M200 &gt; $O$1, 1, -1))</f>
        <v>0</v>
      </c>
    </row>
    <row r="201" customFormat="false" ht="12.8" hidden="false" customHeight="false" outlineLevel="0" collapsed="false">
      <c r="A201" s="1" t="s">
        <v>278</v>
      </c>
      <c r="B201" s="0" t="n">
        <v>1224</v>
      </c>
      <c r="C201" s="0" t="n">
        <v>1224.69</v>
      </c>
      <c r="D201" s="0" t="n">
        <v>1223.18</v>
      </c>
      <c r="E201" s="0" t="n">
        <v>1223.88</v>
      </c>
      <c r="F201" s="0" t="n">
        <v>-1.2</v>
      </c>
      <c r="G201" s="1" t="s">
        <v>48</v>
      </c>
      <c r="H201" s="0" t="n">
        <f aca="false">C201 - B201</f>
        <v>0.690000000000055</v>
      </c>
      <c r="I201" s="0" t="n">
        <f aca="false"> B201 - D201</f>
        <v>0.819999999999936</v>
      </c>
      <c r="J201" s="0" t="n">
        <f aca="false"> E201 - B201</f>
        <v>-0.119999999999891</v>
      </c>
      <c r="K201" s="0" t="n">
        <f aca="false">IF(H201&gt;I201, I201, H201)</f>
        <v>0.690000000000055</v>
      </c>
      <c r="L201" s="0" t="n">
        <f aca="false">IF(H201&gt;I201,H201,I201)</f>
        <v>0.819999999999936</v>
      </c>
      <c r="M201" s="0" t="n">
        <f aca="false">IF(L201 &gt; $M$1, L201 - ($M$1 + $N$1), 0)</f>
        <v>0</v>
      </c>
      <c r="N201" s="0" t="n">
        <f aca="false">IF(M201 = 0, 0, IF(M201 &gt; $O$1, 1, -1))</f>
        <v>0</v>
      </c>
    </row>
    <row r="202" customFormat="false" ht="12.8" hidden="false" customHeight="false" outlineLevel="0" collapsed="false">
      <c r="A202" s="1" t="s">
        <v>279</v>
      </c>
      <c r="B202" s="0" t="n">
        <v>1222.69</v>
      </c>
      <c r="C202" s="0" t="n">
        <v>1224.33</v>
      </c>
      <c r="D202" s="0" t="n">
        <v>1222.49</v>
      </c>
      <c r="E202" s="0" t="n">
        <v>1224.03</v>
      </c>
      <c r="F202" s="0" t="n">
        <v>13.4</v>
      </c>
      <c r="G202" s="1" t="s">
        <v>195</v>
      </c>
      <c r="H202" s="0" t="n">
        <f aca="false">C202 - B202</f>
        <v>1.63999999999987</v>
      </c>
      <c r="I202" s="0" t="n">
        <f aca="false"> B202 - D202</f>
        <v>0.200000000000045</v>
      </c>
      <c r="J202" s="0" t="n">
        <f aca="false"> E202 - B202</f>
        <v>1.33999999999992</v>
      </c>
      <c r="K202" s="0" t="n">
        <f aca="false">IF(H202&gt;I202, I202, H202)</f>
        <v>0.200000000000045</v>
      </c>
      <c r="L202" s="0" t="n">
        <f aca="false">IF(H202&gt;I202,H202,I202)</f>
        <v>1.63999999999987</v>
      </c>
      <c r="M202" s="0" t="n">
        <f aca="false">IF(L202 &gt; $M$1, L202 - ($M$1 + $N$1), 0)</f>
        <v>0</v>
      </c>
      <c r="N202" s="0" t="n">
        <f aca="false">IF(M202 = 0, 0, IF(M202 &gt; $O$1, 1, -1))</f>
        <v>0</v>
      </c>
    </row>
    <row r="203" customFormat="false" ht="12.8" hidden="false" customHeight="false" outlineLevel="0" collapsed="false">
      <c r="A203" s="1" t="s">
        <v>280</v>
      </c>
      <c r="B203" s="0" t="n">
        <v>1223.14</v>
      </c>
      <c r="C203" s="0" t="n">
        <v>1223.89</v>
      </c>
      <c r="D203" s="0" t="n">
        <v>1222.49</v>
      </c>
      <c r="E203" s="0" t="n">
        <v>1222.74</v>
      </c>
      <c r="F203" s="0" t="n">
        <v>-4</v>
      </c>
      <c r="G203" s="1" t="s">
        <v>43</v>
      </c>
      <c r="H203" s="0" t="n">
        <f aca="false">C203 - B203</f>
        <v>0.75</v>
      </c>
      <c r="I203" s="0" t="n">
        <f aca="false"> B203 - D203</f>
        <v>0.650000000000091</v>
      </c>
      <c r="J203" s="0" t="n">
        <f aca="false"> E203 - B203</f>
        <v>-0.400000000000091</v>
      </c>
      <c r="K203" s="0" t="n">
        <f aca="false">IF(H203&gt;I203, I203, H203)</f>
        <v>0.650000000000091</v>
      </c>
      <c r="L203" s="0" t="n">
        <f aca="false">IF(H203&gt;I203,H203,I203)</f>
        <v>0.75</v>
      </c>
      <c r="M203" s="0" t="n">
        <f aca="false">IF(L203 &gt; $M$1, L203 - ($M$1 + $N$1), 0)</f>
        <v>0</v>
      </c>
      <c r="N203" s="0" t="n">
        <f aca="false">IF(M203 = 0, 0, IF(M203 &gt; $O$1, 1, -1))</f>
        <v>0</v>
      </c>
    </row>
    <row r="204" customFormat="false" ht="12.8" hidden="false" customHeight="false" outlineLevel="0" collapsed="false">
      <c r="A204" s="1" t="s">
        <v>281</v>
      </c>
      <c r="B204" s="0" t="n">
        <v>1223.79</v>
      </c>
      <c r="C204" s="0" t="n">
        <v>1223.94</v>
      </c>
      <c r="D204" s="0" t="n">
        <v>1222.83</v>
      </c>
      <c r="E204" s="0" t="n">
        <v>1223.09</v>
      </c>
      <c r="F204" s="0" t="n">
        <v>-7</v>
      </c>
      <c r="G204" s="1" t="s">
        <v>99</v>
      </c>
      <c r="H204" s="0" t="n">
        <f aca="false">C204 - B204</f>
        <v>0.150000000000091</v>
      </c>
      <c r="I204" s="0" t="n">
        <f aca="false"> B204 - D204</f>
        <v>0.960000000000036</v>
      </c>
      <c r="J204" s="0" t="n">
        <f aca="false"> E204 - B204</f>
        <v>-0.700000000000046</v>
      </c>
      <c r="K204" s="0" t="n">
        <f aca="false">IF(H204&gt;I204, I204, H204)</f>
        <v>0.150000000000091</v>
      </c>
      <c r="L204" s="0" t="n">
        <f aca="false">IF(H204&gt;I204,H204,I204)</f>
        <v>0.960000000000036</v>
      </c>
      <c r="M204" s="0" t="n">
        <f aca="false">IF(L204 &gt; $M$1, L204 - ($M$1 + $N$1), 0)</f>
        <v>0</v>
      </c>
      <c r="N204" s="0" t="n">
        <f aca="false">IF(M204 = 0, 0, IF(M204 &gt; $O$1, 1, -1))</f>
        <v>0</v>
      </c>
    </row>
    <row r="205" customFormat="false" ht="12.8" hidden="false" customHeight="false" outlineLevel="0" collapsed="false">
      <c r="A205" s="1" t="s">
        <v>282</v>
      </c>
      <c r="B205" s="0" t="n">
        <v>1223.38</v>
      </c>
      <c r="C205" s="0" t="n">
        <v>1223.99</v>
      </c>
      <c r="D205" s="0" t="n">
        <v>1222.39</v>
      </c>
      <c r="E205" s="0" t="n">
        <v>1223.74</v>
      </c>
      <c r="F205" s="0" t="n">
        <v>3.6</v>
      </c>
      <c r="G205" s="1" t="s">
        <v>124</v>
      </c>
      <c r="H205" s="0" t="n">
        <f aca="false">C205 - B205</f>
        <v>0.6099999999999</v>
      </c>
      <c r="I205" s="0" t="n">
        <f aca="false"> B205 - D205</f>
        <v>0.990000000000009</v>
      </c>
      <c r="J205" s="0" t="n">
        <f aca="false"> E205 - B205</f>
        <v>0.3599999999999</v>
      </c>
      <c r="K205" s="0" t="n">
        <f aca="false">IF(H205&gt;I205, I205, H205)</f>
        <v>0.6099999999999</v>
      </c>
      <c r="L205" s="0" t="n">
        <f aca="false">IF(H205&gt;I205,H205,I205)</f>
        <v>0.990000000000009</v>
      </c>
      <c r="M205" s="0" t="n">
        <f aca="false">IF(L205 &gt; $M$1, L205 - ($M$1 + $N$1), 0)</f>
        <v>0</v>
      </c>
      <c r="N205" s="0" t="n">
        <f aca="false">IF(M205 = 0, 0, IF(M205 &gt; $O$1, 1, -1))</f>
        <v>0</v>
      </c>
    </row>
    <row r="206" customFormat="false" ht="12.8" hidden="false" customHeight="false" outlineLevel="0" collapsed="false">
      <c r="A206" s="1" t="s">
        <v>283</v>
      </c>
      <c r="B206" s="0" t="n">
        <v>1223.14</v>
      </c>
      <c r="C206" s="0" t="n">
        <v>1223.59</v>
      </c>
      <c r="D206" s="0" t="n">
        <v>1221.34</v>
      </c>
      <c r="E206" s="0" t="n">
        <v>1223.39</v>
      </c>
      <c r="F206" s="0" t="n">
        <v>2.5</v>
      </c>
      <c r="G206" s="1" t="s">
        <v>53</v>
      </c>
      <c r="H206" s="0" t="n">
        <f aca="false">C206 - B206</f>
        <v>0.449999999999818</v>
      </c>
      <c r="I206" s="0" t="n">
        <f aca="false"> B206 - D206</f>
        <v>1.80000000000018</v>
      </c>
      <c r="J206" s="0" t="n">
        <f aca="false"> E206 - B206</f>
        <v>0.25</v>
      </c>
      <c r="K206" s="0" t="n">
        <f aca="false">IF(H206&gt;I206, I206, H206)</f>
        <v>0.449999999999818</v>
      </c>
      <c r="L206" s="0" t="n">
        <f aca="false">IF(H206&gt;I206,H206,I206)</f>
        <v>1.80000000000018</v>
      </c>
      <c r="M206" s="0" t="n">
        <f aca="false">IF(L206 &gt; $M$1, L206 - ($M$1 + $N$1), 0)</f>
        <v>0</v>
      </c>
      <c r="N206" s="0" t="n">
        <f aca="false">IF(M206 = 0, 0, IF(M206 &gt; $O$1, 1, -1))</f>
        <v>0</v>
      </c>
    </row>
    <row r="207" customFormat="false" ht="12.8" hidden="false" customHeight="false" outlineLevel="0" collapsed="false">
      <c r="A207" s="1" t="s">
        <v>284</v>
      </c>
      <c r="B207" s="0" t="n">
        <v>1219.64</v>
      </c>
      <c r="C207" s="0" t="n">
        <v>1223.51</v>
      </c>
      <c r="D207" s="0" t="n">
        <v>1219.64</v>
      </c>
      <c r="E207" s="0" t="n">
        <v>1223.11</v>
      </c>
      <c r="F207" s="0" t="n">
        <v>34.7</v>
      </c>
      <c r="G207" s="1" t="s">
        <v>285</v>
      </c>
      <c r="H207" s="0" t="n">
        <f aca="false">C207 - B207</f>
        <v>3.86999999999989</v>
      </c>
      <c r="I207" s="0" t="n">
        <f aca="false"> B207 - D207</f>
        <v>0</v>
      </c>
      <c r="J207" s="0" t="n">
        <f aca="false"> E207 - B207</f>
        <v>3.4699999999998</v>
      </c>
      <c r="K207" s="0" t="n">
        <f aca="false">IF(H207&gt;I207, I207, H207)</f>
        <v>0</v>
      </c>
      <c r="L207" s="0" t="n">
        <f aca="false">IF(H207&gt;I207,H207,I207)</f>
        <v>3.86999999999989</v>
      </c>
      <c r="M207" s="0" t="n">
        <f aca="false">IF(L207 &gt; $M$1, L207 - ($M$1 + $N$1), 0)</f>
        <v>0</v>
      </c>
      <c r="N207" s="0" t="n">
        <f aca="false">IF(M207 = 0, 0, IF(M207 &gt; $O$1, 1, -1))</f>
        <v>0</v>
      </c>
    </row>
    <row r="208" customFormat="false" ht="12.8" hidden="false" customHeight="false" outlineLevel="0" collapsed="false">
      <c r="A208" s="1" t="s">
        <v>286</v>
      </c>
      <c r="B208" s="0" t="n">
        <v>1217.43</v>
      </c>
      <c r="C208" s="0" t="n">
        <v>1219.74</v>
      </c>
      <c r="D208" s="0" t="n">
        <v>1217.13</v>
      </c>
      <c r="E208" s="0" t="n">
        <v>1219.71</v>
      </c>
      <c r="F208" s="0" t="n">
        <v>22.8</v>
      </c>
      <c r="G208" s="1" t="s">
        <v>80</v>
      </c>
      <c r="H208" s="0" t="n">
        <f aca="false">C208 - B208</f>
        <v>2.30999999999995</v>
      </c>
      <c r="I208" s="0" t="n">
        <f aca="false"> B208 - D208</f>
        <v>0.299999999999955</v>
      </c>
      <c r="J208" s="0" t="n">
        <f aca="false"> E208 - B208</f>
        <v>2.27999999999997</v>
      </c>
      <c r="K208" s="0" t="n">
        <f aca="false">IF(H208&gt;I208, I208, H208)</f>
        <v>0.299999999999955</v>
      </c>
      <c r="L208" s="0" t="n">
        <f aca="false">IF(H208&gt;I208,H208,I208)</f>
        <v>2.30999999999995</v>
      </c>
      <c r="M208" s="0" t="n">
        <f aca="false">IF(L208 &gt; $M$1, L208 - ($M$1 + $N$1), 0)</f>
        <v>0</v>
      </c>
      <c r="N208" s="0" t="n">
        <f aca="false">IF(M208 = 0, 0, IF(M208 &gt; $O$1, 1, -1))</f>
        <v>0</v>
      </c>
    </row>
    <row r="209" customFormat="false" ht="12.8" hidden="false" customHeight="false" outlineLevel="0" collapsed="false">
      <c r="A209" s="1" t="s">
        <v>287</v>
      </c>
      <c r="B209" s="0" t="n">
        <v>1222.14</v>
      </c>
      <c r="C209" s="0" t="n">
        <v>1222.64</v>
      </c>
      <c r="D209" s="0" t="n">
        <v>1216.09</v>
      </c>
      <c r="E209" s="0" t="n">
        <v>1217.33</v>
      </c>
      <c r="F209" s="0" t="n">
        <v>-48.1</v>
      </c>
      <c r="G209" s="1" t="s">
        <v>288</v>
      </c>
      <c r="H209" s="0" t="n">
        <f aca="false">C209 - B209</f>
        <v>0.5</v>
      </c>
      <c r="I209" s="0" t="n">
        <f aca="false"> B209 - D209</f>
        <v>6.05000000000018</v>
      </c>
      <c r="J209" s="0" t="n">
        <f aca="false"> E209 - B209</f>
        <v>-4.81000000000017</v>
      </c>
      <c r="K209" s="0" t="n">
        <f aca="false">IF(H209&gt;I209, I209, H209)</f>
        <v>0.5</v>
      </c>
      <c r="L209" s="0" t="n">
        <f aca="false">IF(H209&gt;I209,H209,I209)</f>
        <v>6.05000000000018</v>
      </c>
      <c r="M209" s="0" t="n">
        <f aca="false">IF(L209 &gt; $M$1, L209 - ($M$1 + $N$1), 0)</f>
        <v>0.450000000000182</v>
      </c>
      <c r="N209" s="0" t="n">
        <f aca="false">IF(M209 = 0, 0, IF(M209 &gt; $O$1, 1, -1))</f>
        <v>-1</v>
      </c>
    </row>
    <row r="210" customFormat="false" ht="12.8" hidden="false" customHeight="false" outlineLevel="0" collapsed="false">
      <c r="A210" s="1" t="s">
        <v>289</v>
      </c>
      <c r="B210" s="0" t="n">
        <v>1222.35</v>
      </c>
      <c r="C210" s="0" t="n">
        <v>1224.74</v>
      </c>
      <c r="D210" s="0" t="n">
        <v>1221.39</v>
      </c>
      <c r="E210" s="0" t="n">
        <v>1223.3</v>
      </c>
      <c r="F210" s="0" t="n">
        <v>9.5</v>
      </c>
      <c r="G210" s="1" t="s">
        <v>41</v>
      </c>
      <c r="H210" s="0" t="n">
        <f aca="false">C210 - B210</f>
        <v>2.3900000000001</v>
      </c>
      <c r="I210" s="0" t="n">
        <f aca="false"> B210 - D210</f>
        <v>0.959999999999809</v>
      </c>
      <c r="J210" s="0" t="n">
        <f aca="false"> E210 - B210</f>
        <v>0.950000000000046</v>
      </c>
      <c r="K210" s="0" t="n">
        <f aca="false">IF(H210&gt;I210, I210, H210)</f>
        <v>0.959999999999809</v>
      </c>
      <c r="L210" s="0" t="n">
        <f aca="false">IF(H210&gt;I210,H210,I210)</f>
        <v>2.3900000000001</v>
      </c>
      <c r="M210" s="0" t="n">
        <f aca="false">IF(L210 &gt; $M$1, L210 - ($M$1 + $N$1), 0)</f>
        <v>0</v>
      </c>
      <c r="N210" s="0" t="n">
        <f aca="false">IF(M210 = 0, 0, IF(M210 &gt; $O$1, 1, -1))</f>
        <v>0</v>
      </c>
    </row>
    <row r="211" customFormat="false" ht="12.8" hidden="false" customHeight="false" outlineLevel="0" collapsed="false">
      <c r="A211" s="1" t="s">
        <v>290</v>
      </c>
      <c r="B211" s="0" t="n">
        <v>1231.09</v>
      </c>
      <c r="C211" s="0" t="n">
        <v>1233.15</v>
      </c>
      <c r="D211" s="0" t="n">
        <v>1221.69</v>
      </c>
      <c r="E211" s="0" t="n">
        <v>1222.27</v>
      </c>
      <c r="F211" s="0" t="n">
        <v>-88.2</v>
      </c>
      <c r="G211" s="1" t="s">
        <v>291</v>
      </c>
      <c r="H211" s="0" t="n">
        <f aca="false">C211 - B211</f>
        <v>2.06000000000017</v>
      </c>
      <c r="I211" s="0" t="n">
        <f aca="false"> B211 - D211</f>
        <v>9.39999999999986</v>
      </c>
      <c r="J211" s="0" t="n">
        <f aca="false"> E211 - B211</f>
        <v>-8.81999999999994</v>
      </c>
      <c r="K211" s="0" t="n">
        <f aca="false">IF(H211&gt;I211, I211, H211)</f>
        <v>2.06000000000017</v>
      </c>
      <c r="L211" s="0" t="n">
        <f aca="false">IF(H211&gt;I211,H211,I211)</f>
        <v>9.39999999999986</v>
      </c>
      <c r="M211" s="0" t="n">
        <f aca="false">IF(L211 &gt; $M$1, L211 - ($M$1 + $N$1), 0)</f>
        <v>3.79999999999986</v>
      </c>
      <c r="N211" s="0" t="n">
        <f aca="false">IF(M211 = 0, 0, IF(M211 &gt; $O$1, 1, -1))</f>
        <v>1</v>
      </c>
    </row>
    <row r="212" customFormat="false" ht="12.8" hidden="false" customHeight="false" outlineLevel="0" collapsed="false">
      <c r="A212" s="1" t="s">
        <v>292</v>
      </c>
      <c r="B212" s="0" t="n">
        <v>1236.96</v>
      </c>
      <c r="C212" s="0" t="n">
        <v>1239.29</v>
      </c>
      <c r="D212" s="0" t="n">
        <v>1227.38</v>
      </c>
      <c r="E212" s="0" t="n">
        <v>1231.04</v>
      </c>
      <c r="F212" s="0" t="n">
        <v>-59.2</v>
      </c>
      <c r="G212" s="1" t="s">
        <v>293</v>
      </c>
      <c r="H212" s="0" t="n">
        <f aca="false">C212 - B212</f>
        <v>2.32999999999993</v>
      </c>
      <c r="I212" s="0" t="n">
        <f aca="false"> B212 - D212</f>
        <v>9.57999999999993</v>
      </c>
      <c r="J212" s="0" t="n">
        <f aca="false"> E212 - B212</f>
        <v>-5.92000000000007</v>
      </c>
      <c r="K212" s="0" t="n">
        <f aca="false">IF(H212&gt;I212, I212, H212)</f>
        <v>2.32999999999993</v>
      </c>
      <c r="L212" s="0" t="n">
        <f aca="false">IF(H212&gt;I212,H212,I212)</f>
        <v>9.57999999999993</v>
      </c>
      <c r="M212" s="0" t="n">
        <f aca="false">IF(L212 &gt; $M$1, L212 - ($M$1 + $N$1), 0)</f>
        <v>3.97999999999993</v>
      </c>
      <c r="N212" s="0" t="n">
        <f aca="false">IF(M212 = 0, 0, IF(M212 &gt; $O$1, 1, -1))</f>
        <v>1</v>
      </c>
    </row>
    <row r="213" customFormat="false" ht="12.8" hidden="false" customHeight="false" outlineLevel="0" collapsed="false">
      <c r="A213" s="1" t="s">
        <v>294</v>
      </c>
      <c r="B213" s="0" t="n">
        <v>1235.84</v>
      </c>
      <c r="C213" s="0" t="n">
        <v>1236.99</v>
      </c>
      <c r="D213" s="0" t="n">
        <v>1234.73</v>
      </c>
      <c r="E213" s="0" t="n">
        <v>1236.96</v>
      </c>
      <c r="F213" s="0" t="n">
        <v>11.2</v>
      </c>
      <c r="G213" s="1" t="s">
        <v>56</v>
      </c>
      <c r="H213" s="0" t="n">
        <f aca="false">C213 - B213</f>
        <v>1.15000000000009</v>
      </c>
      <c r="I213" s="0" t="n">
        <f aca="false"> B213 - D213</f>
        <v>1.1099999999999</v>
      </c>
      <c r="J213" s="0" t="n">
        <f aca="false"> E213 - B213</f>
        <v>1.12000000000012</v>
      </c>
      <c r="K213" s="0" t="n">
        <f aca="false">IF(H213&gt;I213, I213, H213)</f>
        <v>1.1099999999999</v>
      </c>
      <c r="L213" s="0" t="n">
        <f aca="false">IF(H213&gt;I213,H213,I213)</f>
        <v>1.15000000000009</v>
      </c>
      <c r="M213" s="0" t="n">
        <f aca="false">IF(L213 &gt; $M$1, L213 - ($M$1 + $N$1), 0)</f>
        <v>0</v>
      </c>
      <c r="N213" s="0" t="n">
        <f aca="false">IF(M213 = 0, 0, IF(M213 &gt; $O$1, 1, -1))</f>
        <v>0</v>
      </c>
    </row>
    <row r="214" customFormat="false" ht="12.8" hidden="false" customHeight="false" outlineLevel="0" collapsed="false">
      <c r="A214" s="1" t="s">
        <v>295</v>
      </c>
      <c r="B214" s="0" t="n">
        <v>1234.74</v>
      </c>
      <c r="C214" s="0" t="n">
        <v>1236.42</v>
      </c>
      <c r="D214" s="0" t="n">
        <v>1233.9</v>
      </c>
      <c r="E214" s="0" t="n">
        <v>1235.84</v>
      </c>
      <c r="F214" s="0" t="n">
        <v>11</v>
      </c>
      <c r="G214" s="1" t="s">
        <v>56</v>
      </c>
      <c r="H214" s="0" t="n">
        <f aca="false">C214 - B214</f>
        <v>1.68000000000006</v>
      </c>
      <c r="I214" s="0" t="n">
        <f aca="false"> B214 - D214</f>
        <v>0.839999999999918</v>
      </c>
      <c r="J214" s="0" t="n">
        <f aca="false"> E214 - B214</f>
        <v>1.09999999999991</v>
      </c>
      <c r="K214" s="0" t="n">
        <f aca="false">IF(H214&gt;I214, I214, H214)</f>
        <v>0.839999999999918</v>
      </c>
      <c r="L214" s="0" t="n">
        <f aca="false">IF(H214&gt;I214,H214,I214)</f>
        <v>1.68000000000006</v>
      </c>
      <c r="M214" s="0" t="n">
        <f aca="false">IF(L214 &gt; $M$1, L214 - ($M$1 + $N$1), 0)</f>
        <v>0</v>
      </c>
      <c r="N214" s="0" t="n">
        <f aca="false">IF(M214 = 0, 0, IF(M214 &gt; $O$1, 1, -1))</f>
        <v>0</v>
      </c>
    </row>
    <row r="215" customFormat="false" ht="12.8" hidden="false" customHeight="false" outlineLevel="0" collapsed="false">
      <c r="A215" s="1" t="s">
        <v>296</v>
      </c>
      <c r="B215" s="0" t="n">
        <v>1235.91</v>
      </c>
      <c r="C215" s="0" t="n">
        <v>1236.64</v>
      </c>
      <c r="D215" s="0" t="n">
        <v>1234.52</v>
      </c>
      <c r="E215" s="0" t="n">
        <v>1234.78</v>
      </c>
      <c r="F215" s="0" t="n">
        <v>-11.3</v>
      </c>
      <c r="G215" s="1" t="s">
        <v>13</v>
      </c>
      <c r="H215" s="0" t="n">
        <f aca="false">C215 - B215</f>
        <v>0.730000000000018</v>
      </c>
      <c r="I215" s="0" t="n">
        <f aca="false"> B215 - D215</f>
        <v>1.3900000000001</v>
      </c>
      <c r="J215" s="0" t="n">
        <f aca="false"> E215 - B215</f>
        <v>-1.13000000000011</v>
      </c>
      <c r="K215" s="0" t="n">
        <f aca="false">IF(H215&gt;I215, I215, H215)</f>
        <v>0.730000000000018</v>
      </c>
      <c r="L215" s="0" t="n">
        <f aca="false">IF(H215&gt;I215,H215,I215)</f>
        <v>1.3900000000001</v>
      </c>
      <c r="M215" s="0" t="n">
        <f aca="false">IF(L215 &gt; $M$1, L215 - ($M$1 + $N$1), 0)</f>
        <v>0</v>
      </c>
      <c r="N215" s="0" t="n">
        <f aca="false">IF(M215 = 0, 0, IF(M215 &gt; $O$1, 1, -1))</f>
        <v>0</v>
      </c>
    </row>
    <row r="216" customFormat="false" ht="12.8" hidden="false" customHeight="false" outlineLevel="0" collapsed="false">
      <c r="A216" s="1" t="s">
        <v>297</v>
      </c>
      <c r="B216" s="0" t="n">
        <v>1235.94</v>
      </c>
      <c r="C216" s="0" t="n">
        <v>1236.65</v>
      </c>
      <c r="D216" s="0" t="n">
        <v>1234.64</v>
      </c>
      <c r="E216" s="0" t="n">
        <v>1235.91</v>
      </c>
      <c r="F216" s="0" t="n">
        <v>-0.3</v>
      </c>
      <c r="G216" s="1" t="s">
        <v>84</v>
      </c>
      <c r="H216" s="0" t="n">
        <f aca="false">C216 - B216</f>
        <v>0.710000000000036</v>
      </c>
      <c r="I216" s="0" t="n">
        <f aca="false"> B216 - D216</f>
        <v>1.29999999999995</v>
      </c>
      <c r="J216" s="0" t="n">
        <f aca="false"> E216 - B216</f>
        <v>-0.0299999999999727</v>
      </c>
      <c r="K216" s="0" t="n">
        <f aca="false">IF(H216&gt;I216, I216, H216)</f>
        <v>0.710000000000036</v>
      </c>
      <c r="L216" s="0" t="n">
        <f aca="false">IF(H216&gt;I216,H216,I216)</f>
        <v>1.29999999999995</v>
      </c>
      <c r="M216" s="0" t="n">
        <f aca="false">IF(L216 &gt; $M$1, L216 - ($M$1 + $N$1), 0)</f>
        <v>0</v>
      </c>
      <c r="N216" s="0" t="n">
        <f aca="false">IF(M216 = 0, 0, IF(M216 &gt; $O$1, 1, -1))</f>
        <v>0</v>
      </c>
    </row>
    <row r="217" customFormat="false" ht="12.8" hidden="false" customHeight="false" outlineLevel="0" collapsed="false">
      <c r="A217" s="1" t="s">
        <v>298</v>
      </c>
      <c r="B217" s="0" t="n">
        <v>1236.72</v>
      </c>
      <c r="C217" s="0" t="n">
        <v>1237.53</v>
      </c>
      <c r="D217" s="0" t="n">
        <v>1235.7</v>
      </c>
      <c r="E217" s="0" t="n">
        <v>1235.94</v>
      </c>
      <c r="F217" s="0" t="n">
        <v>-7.8</v>
      </c>
      <c r="G217" s="1" t="s">
        <v>99</v>
      </c>
      <c r="H217" s="0" t="n">
        <f aca="false">C217 - B217</f>
        <v>0.809999999999945</v>
      </c>
      <c r="I217" s="0" t="n">
        <f aca="false"> B217 - D217</f>
        <v>1.01999999999998</v>
      </c>
      <c r="J217" s="0" t="n">
        <f aca="false"> E217 - B217</f>
        <v>-0.779999999999973</v>
      </c>
      <c r="K217" s="0" t="n">
        <f aca="false">IF(H217&gt;I217, I217, H217)</f>
        <v>0.809999999999945</v>
      </c>
      <c r="L217" s="0" t="n">
        <f aca="false">IF(H217&gt;I217,H217,I217)</f>
        <v>1.01999999999998</v>
      </c>
      <c r="M217" s="0" t="n">
        <f aca="false">IF(L217 &gt; $M$1, L217 - ($M$1 + $N$1), 0)</f>
        <v>0</v>
      </c>
      <c r="N217" s="0" t="n">
        <f aca="false">IF(M217 = 0, 0, IF(M217 &gt; $O$1, 1, -1))</f>
        <v>0</v>
      </c>
    </row>
    <row r="218" customFormat="false" ht="12.8" hidden="false" customHeight="false" outlineLevel="0" collapsed="false">
      <c r="A218" s="1" t="s">
        <v>299</v>
      </c>
      <c r="B218" s="0" t="n">
        <v>1236.16</v>
      </c>
      <c r="C218" s="0" t="n">
        <v>1239.15</v>
      </c>
      <c r="D218" s="0" t="n">
        <v>1234.93</v>
      </c>
      <c r="E218" s="0" t="n">
        <v>1236.7</v>
      </c>
      <c r="F218" s="0" t="n">
        <v>5.4</v>
      </c>
      <c r="G218" s="1" t="s">
        <v>101</v>
      </c>
      <c r="H218" s="0" t="n">
        <f aca="false">C218 - B218</f>
        <v>2.99000000000001</v>
      </c>
      <c r="I218" s="0" t="n">
        <f aca="false"> B218 - D218</f>
        <v>1.23000000000002</v>
      </c>
      <c r="J218" s="0" t="n">
        <f aca="false"> E218 - B218</f>
        <v>0.539999999999964</v>
      </c>
      <c r="K218" s="0" t="n">
        <f aca="false">IF(H218&gt;I218, I218, H218)</f>
        <v>1.23000000000002</v>
      </c>
      <c r="L218" s="0" t="n">
        <f aca="false">IF(H218&gt;I218,H218,I218)</f>
        <v>2.99000000000001</v>
      </c>
      <c r="M218" s="0" t="n">
        <f aca="false">IF(L218 &gt; $M$1, L218 - ($M$1 + $N$1), 0)</f>
        <v>0</v>
      </c>
      <c r="N218" s="0" t="n">
        <f aca="false">IF(M218 = 0, 0, IF(M218 &gt; $O$1, 1, -1))</f>
        <v>0</v>
      </c>
    </row>
    <row r="219" customFormat="false" ht="12.8" hidden="false" customHeight="false" outlineLevel="0" collapsed="false">
      <c r="A219" s="1" t="s">
        <v>300</v>
      </c>
      <c r="B219" s="0" t="n">
        <v>1237.81</v>
      </c>
      <c r="C219" s="0" t="n">
        <v>1237.97</v>
      </c>
      <c r="D219" s="0" t="n">
        <v>1236.16</v>
      </c>
      <c r="E219" s="0" t="n">
        <v>1236.16</v>
      </c>
      <c r="F219" s="0" t="n">
        <v>-16.5</v>
      </c>
      <c r="G219" s="1" t="s">
        <v>178</v>
      </c>
      <c r="H219" s="0" t="n">
        <f aca="false">C219 - B219</f>
        <v>0.160000000000082</v>
      </c>
      <c r="I219" s="0" t="n">
        <f aca="false"> B219 - D219</f>
        <v>1.64999999999986</v>
      </c>
      <c r="J219" s="0" t="n">
        <f aca="false"> E219 - B219</f>
        <v>-1.64999999999986</v>
      </c>
      <c r="K219" s="0" t="n">
        <f aca="false">IF(H219&gt;I219, I219, H219)</f>
        <v>0.160000000000082</v>
      </c>
      <c r="L219" s="0" t="n">
        <f aca="false">IF(H219&gt;I219,H219,I219)</f>
        <v>1.64999999999986</v>
      </c>
      <c r="M219" s="0" t="n">
        <f aca="false">IF(L219 &gt; $M$1, L219 - ($M$1 + $N$1), 0)</f>
        <v>0</v>
      </c>
      <c r="N219" s="0" t="n">
        <f aca="false">IF(M219 = 0, 0, IF(M219 &gt; $O$1, 1, -1))</f>
        <v>0</v>
      </c>
    </row>
    <row r="220" customFormat="false" ht="12.8" hidden="false" customHeight="false" outlineLevel="0" collapsed="false">
      <c r="A220" s="1" t="s">
        <v>301</v>
      </c>
      <c r="B220" s="0" t="n">
        <v>1236.49</v>
      </c>
      <c r="C220" s="0" t="n">
        <v>1238.04</v>
      </c>
      <c r="D220" s="0" t="n">
        <v>1236.24</v>
      </c>
      <c r="E220" s="0" t="n">
        <v>1237.69</v>
      </c>
      <c r="F220" s="0" t="n">
        <v>12</v>
      </c>
      <c r="G220" s="1" t="s">
        <v>200</v>
      </c>
      <c r="H220" s="0" t="n">
        <f aca="false">C220 - B220</f>
        <v>1.54999999999995</v>
      </c>
      <c r="I220" s="0" t="n">
        <f aca="false"> B220 - D220</f>
        <v>0.25</v>
      </c>
      <c r="J220" s="0" t="n">
        <f aca="false"> E220 - B220</f>
        <v>1.20000000000005</v>
      </c>
      <c r="K220" s="0" t="n">
        <f aca="false">IF(H220&gt;I220, I220, H220)</f>
        <v>0.25</v>
      </c>
      <c r="L220" s="0" t="n">
        <f aca="false">IF(H220&gt;I220,H220,I220)</f>
        <v>1.54999999999995</v>
      </c>
      <c r="M220" s="0" t="n">
        <f aca="false">IF(L220 &gt; $M$1, L220 - ($M$1 + $N$1), 0)</f>
        <v>0</v>
      </c>
      <c r="N220" s="0" t="n">
        <f aca="false">IF(M220 = 0, 0, IF(M220 &gt; $O$1, 1, -1))</f>
        <v>0</v>
      </c>
    </row>
    <row r="221" customFormat="false" ht="12.8" hidden="false" customHeight="false" outlineLevel="0" collapsed="false">
      <c r="A221" s="1" t="s">
        <v>302</v>
      </c>
      <c r="B221" s="0" t="n">
        <v>1236.34</v>
      </c>
      <c r="C221" s="0" t="n">
        <v>1236.84</v>
      </c>
      <c r="D221" s="0" t="n">
        <v>1234.74</v>
      </c>
      <c r="E221" s="0" t="n">
        <v>1236.49</v>
      </c>
      <c r="F221" s="0" t="n">
        <v>1.5</v>
      </c>
      <c r="G221" s="1" t="s">
        <v>50</v>
      </c>
      <c r="H221" s="0" t="n">
        <f aca="false">C221 - B221</f>
        <v>0.5</v>
      </c>
      <c r="I221" s="0" t="n">
        <f aca="false"> B221 - D221</f>
        <v>1.59999999999991</v>
      </c>
      <c r="J221" s="0" t="n">
        <f aca="false"> E221 - B221</f>
        <v>0.150000000000091</v>
      </c>
      <c r="K221" s="0" t="n">
        <f aca="false">IF(H221&gt;I221, I221, H221)</f>
        <v>0.5</v>
      </c>
      <c r="L221" s="0" t="n">
        <f aca="false">IF(H221&gt;I221,H221,I221)</f>
        <v>1.59999999999991</v>
      </c>
      <c r="M221" s="0" t="n">
        <f aca="false">IF(L221 &gt; $M$1, L221 - ($M$1 + $N$1), 0)</f>
        <v>0</v>
      </c>
      <c r="N221" s="0" t="n">
        <f aca="false">IF(M221 = 0, 0, IF(M221 &gt; $O$1, 1, -1))</f>
        <v>0</v>
      </c>
    </row>
    <row r="222" customFormat="false" ht="12.8" hidden="false" customHeight="false" outlineLevel="0" collapsed="false">
      <c r="A222" s="1" t="s">
        <v>303</v>
      </c>
      <c r="B222" s="0" t="n">
        <v>1234.89</v>
      </c>
      <c r="C222" s="0" t="n">
        <v>1236.39</v>
      </c>
      <c r="D222" s="0" t="n">
        <v>1234.79</v>
      </c>
      <c r="E222" s="0" t="n">
        <v>1236.34</v>
      </c>
      <c r="F222" s="0" t="n">
        <v>14.5</v>
      </c>
      <c r="G222" s="1" t="s">
        <v>22</v>
      </c>
      <c r="H222" s="0" t="n">
        <f aca="false">C222 - B222</f>
        <v>1.5</v>
      </c>
      <c r="I222" s="0" t="n">
        <f aca="false"> B222 - D222</f>
        <v>0.100000000000136</v>
      </c>
      <c r="J222" s="0" t="n">
        <f aca="false"> E222 - B222</f>
        <v>1.44999999999982</v>
      </c>
      <c r="K222" s="0" t="n">
        <f aca="false">IF(H222&gt;I222, I222, H222)</f>
        <v>0.100000000000136</v>
      </c>
      <c r="L222" s="0" t="n">
        <f aca="false">IF(H222&gt;I222,H222,I222)</f>
        <v>1.5</v>
      </c>
      <c r="M222" s="0" t="n">
        <f aca="false">IF(L222 &gt; $M$1, L222 - ($M$1 + $N$1), 0)</f>
        <v>0</v>
      </c>
      <c r="N222" s="0" t="n">
        <f aca="false">IF(M222 = 0, 0, IF(M222 &gt; $O$1, 1, -1))</f>
        <v>0</v>
      </c>
    </row>
    <row r="223" customFormat="false" ht="12.8" hidden="false" customHeight="false" outlineLevel="0" collapsed="false">
      <c r="A223" s="1" t="s">
        <v>304</v>
      </c>
      <c r="B223" s="0" t="n">
        <v>1238.38</v>
      </c>
      <c r="C223" s="0" t="n">
        <v>1238.47</v>
      </c>
      <c r="D223" s="0" t="n">
        <v>1234.69</v>
      </c>
      <c r="E223" s="0" t="n">
        <v>1234.89</v>
      </c>
      <c r="F223" s="0" t="n">
        <v>-34.9</v>
      </c>
      <c r="G223" s="1" t="s">
        <v>305</v>
      </c>
      <c r="H223" s="0" t="n">
        <f aca="false">C223 - B223</f>
        <v>0.0899999999999181</v>
      </c>
      <c r="I223" s="0" t="n">
        <f aca="false"> B223 - D223</f>
        <v>3.69000000000005</v>
      </c>
      <c r="J223" s="0" t="n">
        <f aca="false"> E223 - B223</f>
        <v>-3.49000000000001</v>
      </c>
      <c r="K223" s="0" t="n">
        <f aca="false">IF(H223&gt;I223, I223, H223)</f>
        <v>0.0899999999999181</v>
      </c>
      <c r="L223" s="0" t="n">
        <f aca="false">IF(H223&gt;I223,H223,I223)</f>
        <v>3.69000000000005</v>
      </c>
      <c r="M223" s="0" t="n">
        <f aca="false">IF(L223 &gt; $M$1, L223 - ($M$1 + $N$1), 0)</f>
        <v>0</v>
      </c>
      <c r="N223" s="0" t="n">
        <f aca="false">IF(M223 = 0, 0, IF(M223 &gt; $O$1, 1, -1))</f>
        <v>0</v>
      </c>
    </row>
    <row r="224" customFormat="false" ht="12.8" hidden="false" customHeight="false" outlineLevel="0" collapsed="false">
      <c r="A224" s="1" t="s">
        <v>306</v>
      </c>
      <c r="B224" s="0" t="n">
        <v>1238.04</v>
      </c>
      <c r="C224" s="0" t="n">
        <v>1239.06</v>
      </c>
      <c r="D224" s="0" t="n">
        <v>1236.79</v>
      </c>
      <c r="E224" s="0" t="n">
        <v>1238.38</v>
      </c>
      <c r="F224" s="0" t="n">
        <v>3.4</v>
      </c>
      <c r="G224" s="1" t="s">
        <v>124</v>
      </c>
      <c r="H224" s="0" t="n">
        <f aca="false">C224 - B224</f>
        <v>1.01999999999998</v>
      </c>
      <c r="I224" s="0" t="n">
        <f aca="false"> B224 - D224</f>
        <v>1.25</v>
      </c>
      <c r="J224" s="0" t="n">
        <f aca="false"> E224 - B224</f>
        <v>0.340000000000146</v>
      </c>
      <c r="K224" s="0" t="n">
        <f aca="false">IF(H224&gt;I224, I224, H224)</f>
        <v>1.01999999999998</v>
      </c>
      <c r="L224" s="0" t="n">
        <f aca="false">IF(H224&gt;I224,H224,I224)</f>
        <v>1.25</v>
      </c>
      <c r="M224" s="0" t="n">
        <f aca="false">IF(L224 &gt; $M$1, L224 - ($M$1 + $N$1), 0)</f>
        <v>0</v>
      </c>
      <c r="N224" s="0" t="n">
        <f aca="false">IF(M224 = 0, 0, IF(M224 &gt; $O$1, 1, -1))</f>
        <v>0</v>
      </c>
    </row>
    <row r="225" customFormat="false" ht="12.8" hidden="false" customHeight="false" outlineLevel="0" collapsed="false">
      <c r="A225" s="1" t="s">
        <v>307</v>
      </c>
      <c r="B225" s="0" t="n">
        <v>1236.42</v>
      </c>
      <c r="C225" s="0" t="n">
        <v>1238.15</v>
      </c>
      <c r="D225" s="0" t="n">
        <v>1236.16</v>
      </c>
      <c r="E225" s="0" t="n">
        <v>1237.99</v>
      </c>
      <c r="F225" s="0" t="n">
        <v>15.7</v>
      </c>
      <c r="G225" s="1" t="s">
        <v>78</v>
      </c>
      <c r="H225" s="0" t="n">
        <f aca="false">C225 - B225</f>
        <v>1.73000000000002</v>
      </c>
      <c r="I225" s="0" t="n">
        <f aca="false"> B225 - D225</f>
        <v>0.259999999999991</v>
      </c>
      <c r="J225" s="0" t="n">
        <f aca="false"> E225 - B225</f>
        <v>1.56999999999994</v>
      </c>
      <c r="K225" s="0" t="n">
        <f aca="false">IF(H225&gt;I225, I225, H225)</f>
        <v>0.259999999999991</v>
      </c>
      <c r="L225" s="0" t="n">
        <f aca="false">IF(H225&gt;I225,H225,I225)</f>
        <v>1.73000000000002</v>
      </c>
      <c r="M225" s="0" t="n">
        <f aca="false">IF(L225 &gt; $M$1, L225 - ($M$1 + $N$1), 0)</f>
        <v>0</v>
      </c>
      <c r="N225" s="0" t="n">
        <f aca="false">IF(M225 = 0, 0, IF(M225 &gt; $O$1, 1, -1))</f>
        <v>0</v>
      </c>
    </row>
    <row r="226" customFormat="false" ht="12.8" hidden="false" customHeight="false" outlineLevel="0" collapsed="false">
      <c r="A226" s="1" t="s">
        <v>308</v>
      </c>
      <c r="B226" s="0" t="n">
        <v>1236.68</v>
      </c>
      <c r="C226" s="0" t="n">
        <v>1237.05</v>
      </c>
      <c r="D226" s="0" t="n">
        <v>1236.24</v>
      </c>
      <c r="E226" s="0" t="n">
        <v>1236.37</v>
      </c>
      <c r="F226" s="0" t="n">
        <v>-3.1</v>
      </c>
      <c r="G226" s="1" t="s">
        <v>43</v>
      </c>
      <c r="H226" s="0" t="n">
        <f aca="false">C226 - B226</f>
        <v>0.369999999999891</v>
      </c>
      <c r="I226" s="0" t="n">
        <f aca="false"> B226 - D226</f>
        <v>0.440000000000055</v>
      </c>
      <c r="J226" s="0" t="n">
        <f aca="false"> E226 - B226</f>
        <v>-0.310000000000173</v>
      </c>
      <c r="K226" s="0" t="n">
        <f aca="false">IF(H226&gt;I226, I226, H226)</f>
        <v>0.369999999999891</v>
      </c>
      <c r="L226" s="0" t="n">
        <f aca="false">IF(H226&gt;I226,H226,I226)</f>
        <v>0.440000000000055</v>
      </c>
      <c r="M226" s="0" t="n">
        <f aca="false">IF(L226 &gt; $M$1, L226 - ($M$1 + $N$1), 0)</f>
        <v>0</v>
      </c>
      <c r="N226" s="0" t="n">
        <f aca="false">IF(M226 = 0, 0, IF(M226 &gt; $O$1, 1, -1))</f>
        <v>0</v>
      </c>
    </row>
    <row r="227" customFormat="false" ht="12.8" hidden="false" customHeight="false" outlineLevel="0" collapsed="false">
      <c r="A227" s="1" t="s">
        <v>309</v>
      </c>
      <c r="B227" s="0" t="n">
        <v>1236.96</v>
      </c>
      <c r="C227" s="0" t="n">
        <v>1237.21</v>
      </c>
      <c r="D227" s="0" t="n">
        <v>1236.66</v>
      </c>
      <c r="E227" s="0" t="n">
        <v>1236.71</v>
      </c>
      <c r="F227" s="0" t="n">
        <v>-2.5</v>
      </c>
      <c r="G227" s="1" t="s">
        <v>35</v>
      </c>
      <c r="H227" s="0" t="n">
        <f aca="false">C227 - B227</f>
        <v>0.25</v>
      </c>
      <c r="I227" s="0" t="n">
        <f aca="false"> B227 - D227</f>
        <v>0.299999999999955</v>
      </c>
      <c r="J227" s="0" t="n">
        <f aca="false"> E227 - B227</f>
        <v>-0.25</v>
      </c>
      <c r="K227" s="0" t="n">
        <f aca="false">IF(H227&gt;I227, I227, H227)</f>
        <v>0.25</v>
      </c>
      <c r="L227" s="0" t="n">
        <f aca="false">IF(H227&gt;I227,H227,I227)</f>
        <v>0.299999999999955</v>
      </c>
      <c r="M227" s="0" t="n">
        <f aca="false">IF(L227 &gt; $M$1, L227 - ($M$1 + $N$1), 0)</f>
        <v>0</v>
      </c>
      <c r="N227" s="0" t="n">
        <f aca="false">IF(M227 = 0, 0, IF(M227 &gt; $O$1, 1, -1))</f>
        <v>0</v>
      </c>
    </row>
    <row r="228" customFormat="false" ht="12.8" hidden="false" customHeight="false" outlineLevel="0" collapsed="false">
      <c r="A228" s="1" t="s">
        <v>310</v>
      </c>
      <c r="B228" s="0" t="n">
        <v>1236.99</v>
      </c>
      <c r="C228" s="0" t="n">
        <v>1238.18</v>
      </c>
      <c r="D228" s="0" t="n">
        <v>1236.04</v>
      </c>
      <c r="E228" s="0" t="n">
        <v>1237.04</v>
      </c>
      <c r="F228" s="0" t="n">
        <v>0.5</v>
      </c>
      <c r="G228" s="1" t="s">
        <v>84</v>
      </c>
      <c r="H228" s="0" t="n">
        <f aca="false">C228 - B228</f>
        <v>1.19000000000005</v>
      </c>
      <c r="I228" s="0" t="n">
        <f aca="false"> B228 - D228</f>
        <v>0.950000000000046</v>
      </c>
      <c r="J228" s="0" t="n">
        <f aca="false"> E228 - B228</f>
        <v>0.0499999999999545</v>
      </c>
      <c r="K228" s="0" t="n">
        <f aca="false">IF(H228&gt;I228, I228, H228)</f>
        <v>0.950000000000046</v>
      </c>
      <c r="L228" s="0" t="n">
        <f aca="false">IF(H228&gt;I228,H228,I228)</f>
        <v>1.19000000000005</v>
      </c>
      <c r="M228" s="0" t="n">
        <f aca="false">IF(L228 &gt; $M$1, L228 - ($M$1 + $N$1), 0)</f>
        <v>0</v>
      </c>
      <c r="N228" s="0" t="n">
        <f aca="false">IF(M228 = 0, 0, IF(M228 &gt; $O$1, 1, -1))</f>
        <v>0</v>
      </c>
    </row>
    <row r="229" customFormat="false" ht="12.8" hidden="false" customHeight="false" outlineLevel="0" collapsed="false">
      <c r="A229" s="1" t="s">
        <v>311</v>
      </c>
      <c r="B229" s="0" t="n">
        <v>1236.63</v>
      </c>
      <c r="C229" s="0" t="n">
        <v>1237.88</v>
      </c>
      <c r="D229" s="0" t="n">
        <v>1235.59</v>
      </c>
      <c r="E229" s="0" t="n">
        <v>1236.98</v>
      </c>
      <c r="F229" s="0" t="n">
        <v>3.5</v>
      </c>
      <c r="G229" s="1" t="s">
        <v>124</v>
      </c>
      <c r="H229" s="0" t="n">
        <f aca="false">C229 - B229</f>
        <v>1.25</v>
      </c>
      <c r="I229" s="0" t="n">
        <f aca="false"> B229 - D229</f>
        <v>1.04000000000019</v>
      </c>
      <c r="J229" s="0" t="n">
        <f aca="false"> E229 - B229</f>
        <v>0.349999999999909</v>
      </c>
      <c r="K229" s="0" t="n">
        <f aca="false">IF(H229&gt;I229, I229, H229)</f>
        <v>1.04000000000019</v>
      </c>
      <c r="L229" s="0" t="n">
        <f aca="false">IF(H229&gt;I229,H229,I229)</f>
        <v>1.25</v>
      </c>
      <c r="M229" s="0" t="n">
        <f aca="false">IF(L229 &gt; $M$1, L229 - ($M$1 + $N$1), 0)</f>
        <v>0</v>
      </c>
      <c r="N229" s="0" t="n">
        <f aca="false">IF(M229 = 0, 0, IF(M229 &gt; $O$1, 1, -1))</f>
        <v>0</v>
      </c>
    </row>
    <row r="230" customFormat="false" ht="12.8" hidden="false" customHeight="false" outlineLevel="0" collapsed="false">
      <c r="A230" s="1" t="s">
        <v>312</v>
      </c>
      <c r="B230" s="0" t="n">
        <v>1235.01</v>
      </c>
      <c r="C230" s="0" t="n">
        <v>1236.64</v>
      </c>
      <c r="D230" s="0" t="n">
        <v>1234.39</v>
      </c>
      <c r="E230" s="0" t="n">
        <v>1236.64</v>
      </c>
      <c r="F230" s="0" t="n">
        <v>16.3</v>
      </c>
      <c r="G230" s="1" t="s">
        <v>78</v>
      </c>
      <c r="H230" s="0" t="n">
        <f aca="false">C230 - B230</f>
        <v>1.63000000000011</v>
      </c>
      <c r="I230" s="0" t="n">
        <f aca="false"> B230 - D230</f>
        <v>0.619999999999891</v>
      </c>
      <c r="J230" s="0" t="n">
        <f aca="false"> E230 - B230</f>
        <v>1.63000000000011</v>
      </c>
      <c r="K230" s="0" t="n">
        <f aca="false">IF(H230&gt;I230, I230, H230)</f>
        <v>0.619999999999891</v>
      </c>
      <c r="L230" s="0" t="n">
        <f aca="false">IF(H230&gt;I230,H230,I230)</f>
        <v>1.63000000000011</v>
      </c>
      <c r="M230" s="0" t="n">
        <f aca="false">IF(L230 &gt; $M$1, L230 - ($M$1 + $N$1), 0)</f>
        <v>0</v>
      </c>
      <c r="N230" s="0" t="n">
        <f aca="false">IF(M230 = 0, 0, IF(M230 &gt; $O$1, 1, -1))</f>
        <v>0</v>
      </c>
    </row>
    <row r="231" customFormat="false" ht="12.8" hidden="false" customHeight="false" outlineLevel="0" collapsed="false">
      <c r="A231" s="1" t="s">
        <v>313</v>
      </c>
      <c r="B231" s="0" t="n">
        <v>1234.74</v>
      </c>
      <c r="C231" s="0" t="n">
        <v>1235.04</v>
      </c>
      <c r="D231" s="0" t="n">
        <v>1234.49</v>
      </c>
      <c r="E231" s="0" t="n">
        <v>1235.02</v>
      </c>
      <c r="F231" s="0" t="n">
        <v>2.8</v>
      </c>
      <c r="G231" s="1" t="s">
        <v>53</v>
      </c>
      <c r="H231" s="0" t="n">
        <f aca="false">C231 - B231</f>
        <v>0.299999999999955</v>
      </c>
      <c r="I231" s="0" t="n">
        <f aca="false"> B231 - D231</f>
        <v>0.25</v>
      </c>
      <c r="J231" s="0" t="n">
        <f aca="false"> E231 - B231</f>
        <v>0.279999999999973</v>
      </c>
      <c r="K231" s="0" t="n">
        <f aca="false">IF(H231&gt;I231, I231, H231)</f>
        <v>0.25</v>
      </c>
      <c r="L231" s="0" t="n">
        <f aca="false">IF(H231&gt;I231,H231,I231)</f>
        <v>0.299999999999955</v>
      </c>
      <c r="M231" s="0" t="n">
        <f aca="false">IF(L231 &gt; $M$1, L231 - ($M$1 + $N$1), 0)</f>
        <v>0</v>
      </c>
      <c r="N231" s="0" t="n">
        <f aca="false">IF(M231 = 0, 0, IF(M231 &gt; $O$1, 1, -1))</f>
        <v>0</v>
      </c>
    </row>
    <row r="232" customFormat="false" ht="12.8" hidden="false" customHeight="false" outlineLevel="0" collapsed="false">
      <c r="A232" s="1" t="s">
        <v>314</v>
      </c>
      <c r="B232" s="0" t="n">
        <v>1232.79</v>
      </c>
      <c r="C232" s="0" t="n">
        <v>1234.94</v>
      </c>
      <c r="D232" s="0" t="n">
        <v>1232.79</v>
      </c>
      <c r="E232" s="0" t="n">
        <v>1234.79</v>
      </c>
      <c r="F232" s="0" t="n">
        <v>20</v>
      </c>
      <c r="G232" s="1" t="s">
        <v>246</v>
      </c>
      <c r="H232" s="0" t="n">
        <f aca="false">C232 - B232</f>
        <v>2.15000000000009</v>
      </c>
      <c r="I232" s="0" t="n">
        <f aca="false"> B232 - D232</f>
        <v>0</v>
      </c>
      <c r="J232" s="0" t="n">
        <f aca="false"> E232 - B232</f>
        <v>2</v>
      </c>
      <c r="K232" s="0" t="n">
        <f aca="false">IF(H232&gt;I232, I232, H232)</f>
        <v>0</v>
      </c>
      <c r="L232" s="0" t="n">
        <f aca="false">IF(H232&gt;I232,H232,I232)</f>
        <v>2.15000000000009</v>
      </c>
      <c r="M232" s="0" t="n">
        <f aca="false">IF(L232 &gt; $M$1, L232 - ($M$1 + $N$1), 0)</f>
        <v>0</v>
      </c>
      <c r="N232" s="0" t="n">
        <f aca="false">IF(M232 = 0, 0, IF(M232 &gt; $O$1, 1, -1))</f>
        <v>0</v>
      </c>
    </row>
    <row r="233" customFormat="false" ht="12.8" hidden="false" customHeight="false" outlineLevel="0" collapsed="false">
      <c r="A233" s="1" t="s">
        <v>315</v>
      </c>
      <c r="B233" s="0" t="n">
        <v>1235.44</v>
      </c>
      <c r="C233" s="0" t="n">
        <v>1235.81</v>
      </c>
      <c r="D233" s="0" t="n">
        <v>1235.21</v>
      </c>
      <c r="E233" s="0" t="n">
        <v>1235.23</v>
      </c>
      <c r="F233" s="0" t="n">
        <v>-2.1</v>
      </c>
      <c r="G233" s="1" t="s">
        <v>35</v>
      </c>
      <c r="H233" s="0" t="n">
        <f aca="false">C233 - B233</f>
        <v>0.369999999999891</v>
      </c>
      <c r="I233" s="0" t="n">
        <f aca="false"> B233 - D233</f>
        <v>0.230000000000018</v>
      </c>
      <c r="J233" s="0" t="n">
        <f aca="false"> E233 - B233</f>
        <v>-0.210000000000036</v>
      </c>
      <c r="K233" s="0" t="n">
        <f aca="false">IF(H233&gt;I233, I233, H233)</f>
        <v>0.230000000000018</v>
      </c>
      <c r="L233" s="0" t="n">
        <f aca="false">IF(H233&gt;I233,H233,I233)</f>
        <v>0.369999999999891</v>
      </c>
      <c r="M233" s="0" t="n">
        <f aca="false">IF(L233 &gt; $M$1, L233 - ($M$1 + $N$1), 0)</f>
        <v>0</v>
      </c>
      <c r="N233" s="0" t="n">
        <f aca="false">IF(M233 = 0, 0, IF(M233 &gt; $O$1, 1, -1))</f>
        <v>0</v>
      </c>
    </row>
    <row r="234" customFormat="false" ht="12.8" hidden="false" customHeight="false" outlineLevel="0" collapsed="false">
      <c r="A234" s="1" t="s">
        <v>316</v>
      </c>
      <c r="B234" s="0" t="n">
        <v>1236.64</v>
      </c>
      <c r="C234" s="0" t="n">
        <v>1236.84</v>
      </c>
      <c r="D234" s="0" t="n">
        <v>1235.09</v>
      </c>
      <c r="E234" s="0" t="n">
        <v>1235.44</v>
      </c>
      <c r="F234" s="0" t="n">
        <v>-12</v>
      </c>
      <c r="G234" s="1" t="s">
        <v>240</v>
      </c>
      <c r="H234" s="0" t="n">
        <f aca="false">C234 - B234</f>
        <v>0.199999999999818</v>
      </c>
      <c r="I234" s="0" t="n">
        <f aca="false"> B234 - D234</f>
        <v>1.55000000000018</v>
      </c>
      <c r="J234" s="0" t="n">
        <f aca="false"> E234 - B234</f>
        <v>-1.20000000000005</v>
      </c>
      <c r="K234" s="0" t="n">
        <f aca="false">IF(H234&gt;I234, I234, H234)</f>
        <v>0.199999999999818</v>
      </c>
      <c r="L234" s="0" t="n">
        <f aca="false">IF(H234&gt;I234,H234,I234)</f>
        <v>1.55000000000018</v>
      </c>
      <c r="M234" s="0" t="n">
        <f aca="false">IF(L234 &gt; $M$1, L234 - ($M$1 + $N$1), 0)</f>
        <v>0</v>
      </c>
      <c r="N234" s="0" t="n">
        <f aca="false">IF(M234 = 0, 0, IF(M234 &gt; $O$1, 1, -1))</f>
        <v>0</v>
      </c>
    </row>
    <row r="235" customFormat="false" ht="12.8" hidden="false" customHeight="false" outlineLevel="0" collapsed="false">
      <c r="A235" s="1" t="s">
        <v>317</v>
      </c>
      <c r="B235" s="0" t="n">
        <v>1237.04</v>
      </c>
      <c r="C235" s="0" t="n">
        <v>1237.71</v>
      </c>
      <c r="D235" s="0" t="n">
        <v>1236.14</v>
      </c>
      <c r="E235" s="0" t="n">
        <v>1236.54</v>
      </c>
      <c r="F235" s="0" t="n">
        <v>-5</v>
      </c>
      <c r="G235" s="1" t="s">
        <v>33</v>
      </c>
      <c r="H235" s="0" t="n">
        <f aca="false">C235 - B235</f>
        <v>0.670000000000073</v>
      </c>
      <c r="I235" s="0" t="n">
        <f aca="false"> B235 - D235</f>
        <v>0.899999999999864</v>
      </c>
      <c r="J235" s="0" t="n">
        <f aca="false"> E235 - B235</f>
        <v>-0.5</v>
      </c>
      <c r="K235" s="0" t="n">
        <f aca="false">IF(H235&gt;I235, I235, H235)</f>
        <v>0.670000000000073</v>
      </c>
      <c r="L235" s="0" t="n">
        <f aca="false">IF(H235&gt;I235,H235,I235)</f>
        <v>0.899999999999864</v>
      </c>
      <c r="M235" s="0" t="n">
        <f aca="false">IF(L235 &gt; $M$1, L235 - ($M$1 + $N$1), 0)</f>
        <v>0</v>
      </c>
      <c r="N235" s="0" t="n">
        <f aca="false">IF(M235 = 0, 0, IF(M235 &gt; $O$1, 1, -1))</f>
        <v>0</v>
      </c>
    </row>
    <row r="236" customFormat="false" ht="12.8" hidden="false" customHeight="false" outlineLevel="0" collapsed="false">
      <c r="A236" s="1" t="s">
        <v>318</v>
      </c>
      <c r="B236" s="0" t="n">
        <v>1236.94</v>
      </c>
      <c r="C236" s="0" t="n">
        <v>1237.6</v>
      </c>
      <c r="D236" s="0" t="n">
        <v>1235.37</v>
      </c>
      <c r="E236" s="0" t="n">
        <v>1237.19</v>
      </c>
      <c r="F236" s="0" t="n">
        <v>2.5</v>
      </c>
      <c r="G236" s="1" t="s">
        <v>53</v>
      </c>
      <c r="H236" s="0" t="n">
        <f aca="false">C236 - B236</f>
        <v>0.659999999999855</v>
      </c>
      <c r="I236" s="0" t="n">
        <f aca="false"> B236 - D236</f>
        <v>1.57000000000016</v>
      </c>
      <c r="J236" s="0" t="n">
        <f aca="false"> E236 - B236</f>
        <v>0.25</v>
      </c>
      <c r="K236" s="0" t="n">
        <f aca="false">IF(H236&gt;I236, I236, H236)</f>
        <v>0.659999999999855</v>
      </c>
      <c r="L236" s="0" t="n">
        <f aca="false">IF(H236&gt;I236,H236,I236)</f>
        <v>1.57000000000016</v>
      </c>
      <c r="M236" s="0" t="n">
        <f aca="false">IF(L236 &gt; $M$1, L236 - ($M$1 + $N$1), 0)</f>
        <v>0</v>
      </c>
      <c r="N236" s="0" t="n">
        <f aca="false">IF(M236 = 0, 0, IF(M236 &gt; $O$1, 1, -1))</f>
        <v>0</v>
      </c>
    </row>
    <row r="237" customFormat="false" ht="12.8" hidden="false" customHeight="false" outlineLevel="0" collapsed="false">
      <c r="A237" s="1" t="s">
        <v>319</v>
      </c>
      <c r="B237" s="0" t="n">
        <v>1239.5</v>
      </c>
      <c r="C237" s="0" t="n">
        <v>1241.77</v>
      </c>
      <c r="D237" s="0" t="n">
        <v>1236.46</v>
      </c>
      <c r="E237" s="0" t="n">
        <v>1236.93</v>
      </c>
      <c r="F237" s="0" t="n">
        <v>-25.7</v>
      </c>
      <c r="G237" s="1" t="s">
        <v>197</v>
      </c>
      <c r="H237" s="0" t="n">
        <f aca="false">C237 - B237</f>
        <v>2.26999999999998</v>
      </c>
      <c r="I237" s="0" t="n">
        <f aca="false"> B237 - D237</f>
        <v>3.03999999999996</v>
      </c>
      <c r="J237" s="0" t="n">
        <f aca="false"> E237 - B237</f>
        <v>-2.56999999999994</v>
      </c>
      <c r="K237" s="0" t="n">
        <f aca="false">IF(H237&gt;I237, I237, H237)</f>
        <v>2.26999999999998</v>
      </c>
      <c r="L237" s="0" t="n">
        <f aca="false">IF(H237&gt;I237,H237,I237)</f>
        <v>3.03999999999996</v>
      </c>
      <c r="M237" s="0" t="n">
        <f aca="false">IF(L237 &gt; $M$1, L237 - ($M$1 + $N$1), 0)</f>
        <v>0</v>
      </c>
      <c r="N237" s="0" t="n">
        <f aca="false">IF(M237 = 0, 0, IF(M237 &gt; $O$1, 1, -1))</f>
        <v>0</v>
      </c>
    </row>
    <row r="238" customFormat="false" ht="12.8" hidden="false" customHeight="false" outlineLevel="0" collapsed="false">
      <c r="A238" s="1" t="s">
        <v>320</v>
      </c>
      <c r="B238" s="0" t="n">
        <v>1232.76</v>
      </c>
      <c r="C238" s="0" t="n">
        <v>1240.38</v>
      </c>
      <c r="D238" s="0" t="n">
        <v>1232.59</v>
      </c>
      <c r="E238" s="0" t="n">
        <v>1239.27</v>
      </c>
      <c r="F238" s="0" t="n">
        <v>65.1</v>
      </c>
      <c r="G238" s="1" t="s">
        <v>321</v>
      </c>
      <c r="H238" s="0" t="n">
        <f aca="false">C238 - B238</f>
        <v>7.62000000000012</v>
      </c>
      <c r="I238" s="0" t="n">
        <f aca="false"> B238 - D238</f>
        <v>0.170000000000073</v>
      </c>
      <c r="J238" s="0" t="n">
        <f aca="false"> E238 - B238</f>
        <v>6.50999999999999</v>
      </c>
      <c r="K238" s="0" t="n">
        <f aca="false">IF(H238&gt;I238, I238, H238)</f>
        <v>0.170000000000073</v>
      </c>
      <c r="L238" s="0" t="n">
        <f aca="false">IF(H238&gt;I238,H238,I238)</f>
        <v>7.62000000000012</v>
      </c>
      <c r="M238" s="0" t="n">
        <f aca="false">IF(L238 &gt; $M$1, L238 - ($M$1 + $N$1), 0)</f>
        <v>2.02000000000012</v>
      </c>
      <c r="N238" s="0" t="n">
        <f aca="false">IF(M238 = 0, 0, IF(M238 &gt; $O$1, 1, -1))</f>
        <v>1</v>
      </c>
    </row>
    <row r="239" customFormat="false" ht="12.8" hidden="false" customHeight="false" outlineLevel="0" collapsed="false">
      <c r="A239" s="1" t="s">
        <v>322</v>
      </c>
      <c r="B239" s="0" t="n">
        <v>1233.53</v>
      </c>
      <c r="C239" s="0" t="n">
        <v>1234.34</v>
      </c>
      <c r="D239" s="0" t="n">
        <v>1231.74</v>
      </c>
      <c r="E239" s="0" t="n">
        <v>1232.89</v>
      </c>
      <c r="F239" s="0" t="n">
        <v>-6.4</v>
      </c>
      <c r="G239" s="1" t="s">
        <v>63</v>
      </c>
      <c r="H239" s="0" t="n">
        <f aca="false">C239 - B239</f>
        <v>0.809999999999945</v>
      </c>
      <c r="I239" s="0" t="n">
        <f aca="false"> B239 - D239</f>
        <v>1.78999999999996</v>
      </c>
      <c r="J239" s="0" t="n">
        <f aca="false"> E239 - B239</f>
        <v>-0.639999999999873</v>
      </c>
      <c r="K239" s="0" t="n">
        <f aca="false">IF(H239&gt;I239, I239, H239)</f>
        <v>0.809999999999945</v>
      </c>
      <c r="L239" s="0" t="n">
        <f aca="false">IF(H239&gt;I239,H239,I239)</f>
        <v>1.78999999999996</v>
      </c>
      <c r="M239" s="0" t="n">
        <f aca="false">IF(L239 &gt; $M$1, L239 - ($M$1 + $N$1), 0)</f>
        <v>0</v>
      </c>
      <c r="N239" s="0" t="n">
        <f aca="false">IF(M239 = 0, 0, IF(M239 &gt; $O$1, 1, -1))</f>
        <v>0</v>
      </c>
    </row>
    <row r="240" customFormat="false" ht="12.8" hidden="false" customHeight="false" outlineLevel="0" collapsed="false">
      <c r="A240" s="1" t="s">
        <v>323</v>
      </c>
      <c r="B240" s="0" t="n">
        <v>1235.24</v>
      </c>
      <c r="C240" s="0" t="n">
        <v>1236.69</v>
      </c>
      <c r="D240" s="0" t="n">
        <v>1232.47</v>
      </c>
      <c r="E240" s="0" t="n">
        <v>1233.57</v>
      </c>
      <c r="F240" s="0" t="n">
        <v>-16.7</v>
      </c>
      <c r="G240" s="1" t="s">
        <v>19</v>
      </c>
      <c r="H240" s="0" t="n">
        <f aca="false">C240 - B240</f>
        <v>1.45000000000005</v>
      </c>
      <c r="I240" s="0" t="n">
        <f aca="false"> B240 - D240</f>
        <v>2.76999999999998</v>
      </c>
      <c r="J240" s="0" t="n">
        <f aca="false"> E240 - B240</f>
        <v>-1.67000000000007</v>
      </c>
      <c r="K240" s="0" t="n">
        <f aca="false">IF(H240&gt;I240, I240, H240)</f>
        <v>1.45000000000005</v>
      </c>
      <c r="L240" s="0" t="n">
        <f aca="false">IF(H240&gt;I240,H240,I240)</f>
        <v>2.76999999999998</v>
      </c>
      <c r="M240" s="0" t="n">
        <f aca="false">IF(L240 &gt; $M$1, L240 - ($M$1 + $N$1), 0)</f>
        <v>0</v>
      </c>
      <c r="N240" s="0" t="n">
        <f aca="false">IF(M240 = 0, 0, IF(M240 &gt; $O$1, 1, -1))</f>
        <v>0</v>
      </c>
    </row>
    <row r="241" customFormat="false" ht="12.8" hidden="false" customHeight="false" outlineLevel="0" collapsed="false">
      <c r="A241" s="1" t="s">
        <v>324</v>
      </c>
      <c r="B241" s="0" t="n">
        <v>1237.48</v>
      </c>
      <c r="C241" s="0" t="n">
        <v>1237.92</v>
      </c>
      <c r="D241" s="0" t="n">
        <v>1234.59</v>
      </c>
      <c r="E241" s="0" t="n">
        <v>1235.26</v>
      </c>
      <c r="F241" s="0" t="n">
        <v>-22.2</v>
      </c>
      <c r="G241" s="1" t="s">
        <v>235</v>
      </c>
      <c r="H241" s="0" t="n">
        <f aca="false">C241 - B241</f>
        <v>0.440000000000055</v>
      </c>
      <c r="I241" s="0" t="n">
        <f aca="false"> B241 - D241</f>
        <v>2.8900000000001</v>
      </c>
      <c r="J241" s="0" t="n">
        <f aca="false"> E241 - B241</f>
        <v>-2.22000000000003</v>
      </c>
      <c r="K241" s="0" t="n">
        <f aca="false">IF(H241&gt;I241, I241, H241)</f>
        <v>0.440000000000055</v>
      </c>
      <c r="L241" s="0" t="n">
        <f aca="false">IF(H241&gt;I241,H241,I241)</f>
        <v>2.8900000000001</v>
      </c>
      <c r="M241" s="0" t="n">
        <f aca="false">IF(L241 &gt; $M$1, L241 - ($M$1 + $N$1), 0)</f>
        <v>0</v>
      </c>
      <c r="N241" s="0" t="n">
        <f aca="false">IF(M241 = 0, 0, IF(M241 &gt; $O$1, 1, -1))</f>
        <v>0</v>
      </c>
    </row>
    <row r="242" customFormat="false" ht="12.8" hidden="false" customHeight="false" outlineLevel="0" collapsed="false">
      <c r="A242" s="1" t="s">
        <v>325</v>
      </c>
      <c r="B242" s="0" t="n">
        <v>1239.07</v>
      </c>
      <c r="C242" s="0" t="n">
        <v>1239.82</v>
      </c>
      <c r="D242" s="0" t="n">
        <v>1236.14</v>
      </c>
      <c r="E242" s="0" t="n">
        <v>1237.24</v>
      </c>
      <c r="F242" s="0" t="n">
        <v>-18.3</v>
      </c>
      <c r="G242" s="1" t="s">
        <v>118</v>
      </c>
      <c r="H242" s="0" t="n">
        <f aca="false">C242 - B242</f>
        <v>0.75</v>
      </c>
      <c r="I242" s="0" t="n">
        <f aca="false"> B242 - D242</f>
        <v>2.92999999999984</v>
      </c>
      <c r="J242" s="0" t="n">
        <f aca="false"> E242 - B242</f>
        <v>-1.82999999999993</v>
      </c>
      <c r="K242" s="0" t="n">
        <f aca="false">IF(H242&gt;I242, I242, H242)</f>
        <v>0.75</v>
      </c>
      <c r="L242" s="0" t="n">
        <f aca="false">IF(H242&gt;I242,H242,I242)</f>
        <v>2.92999999999984</v>
      </c>
      <c r="M242" s="0" t="n">
        <f aca="false">IF(L242 &gt; $M$1, L242 - ($M$1 + $N$1), 0)</f>
        <v>0</v>
      </c>
      <c r="N242" s="0" t="n">
        <f aca="false">IF(M242 = 0, 0, IF(M242 &gt; $O$1, 1, -1))</f>
        <v>0</v>
      </c>
    </row>
    <row r="243" customFormat="false" ht="12.8" hidden="false" customHeight="false" outlineLevel="0" collapsed="false">
      <c r="A243" s="1" t="s">
        <v>326</v>
      </c>
      <c r="B243" s="0" t="n">
        <v>1238.68</v>
      </c>
      <c r="C243" s="0" t="n">
        <v>1242.18</v>
      </c>
      <c r="D243" s="0" t="n">
        <v>1238.44</v>
      </c>
      <c r="E243" s="0" t="n">
        <v>1238.99</v>
      </c>
      <c r="F243" s="0" t="n">
        <v>3.1</v>
      </c>
      <c r="G243" s="1" t="s">
        <v>124</v>
      </c>
      <c r="H243" s="0" t="n">
        <f aca="false">C243 - B243</f>
        <v>3.5</v>
      </c>
      <c r="I243" s="0" t="n">
        <f aca="false"> B243 - D243</f>
        <v>0.240000000000009</v>
      </c>
      <c r="J243" s="0" t="n">
        <f aca="false"> E243 - B243</f>
        <v>0.309999999999945</v>
      </c>
      <c r="K243" s="0" t="n">
        <f aca="false">IF(H243&gt;I243, I243, H243)</f>
        <v>0.240000000000009</v>
      </c>
      <c r="L243" s="0" t="n">
        <f aca="false">IF(H243&gt;I243,H243,I243)</f>
        <v>3.5</v>
      </c>
      <c r="M243" s="0" t="n">
        <f aca="false">IF(L243 &gt; $M$1, L243 - ($M$1 + $N$1), 0)</f>
        <v>0</v>
      </c>
      <c r="N243" s="0" t="n">
        <f aca="false">IF(M243 = 0, 0, IF(M243 &gt; $O$1, 1, -1))</f>
        <v>0</v>
      </c>
    </row>
    <row r="244" customFormat="false" ht="12.8" hidden="false" customHeight="false" outlineLevel="0" collapsed="false">
      <c r="A244" s="1" t="s">
        <v>327</v>
      </c>
      <c r="B244" s="0" t="n">
        <v>1239.89</v>
      </c>
      <c r="C244" s="0" t="n">
        <v>1240.06</v>
      </c>
      <c r="D244" s="0" t="n">
        <v>1237.74</v>
      </c>
      <c r="E244" s="0" t="n">
        <v>1238.58</v>
      </c>
      <c r="F244" s="0" t="n">
        <v>-13.1</v>
      </c>
      <c r="G244" s="1" t="s">
        <v>69</v>
      </c>
      <c r="H244" s="0" t="n">
        <f aca="false">C244 - B244</f>
        <v>0.169999999999845</v>
      </c>
      <c r="I244" s="0" t="n">
        <f aca="false"> B244 - D244</f>
        <v>2.15000000000009</v>
      </c>
      <c r="J244" s="0" t="n">
        <f aca="false"> E244 - B244</f>
        <v>-1.31000000000017</v>
      </c>
      <c r="K244" s="0" t="n">
        <f aca="false">IF(H244&gt;I244, I244, H244)</f>
        <v>0.169999999999845</v>
      </c>
      <c r="L244" s="0" t="n">
        <f aca="false">IF(H244&gt;I244,H244,I244)</f>
        <v>2.15000000000009</v>
      </c>
      <c r="M244" s="0" t="n">
        <f aca="false">IF(L244 &gt; $M$1, L244 - ($M$1 + $N$1), 0)</f>
        <v>0</v>
      </c>
      <c r="N244" s="0" t="n">
        <f aca="false">IF(M244 = 0, 0, IF(M244 &gt; $O$1, 1, -1))</f>
        <v>0</v>
      </c>
    </row>
    <row r="245" customFormat="false" ht="12.8" hidden="false" customHeight="false" outlineLevel="0" collapsed="false">
      <c r="A245" s="1" t="s">
        <v>328</v>
      </c>
      <c r="B245" s="0" t="n">
        <v>1237.04</v>
      </c>
      <c r="C245" s="0" t="n">
        <v>1241.09</v>
      </c>
      <c r="D245" s="0" t="n">
        <v>1236.49</v>
      </c>
      <c r="E245" s="0" t="n">
        <v>1239.88</v>
      </c>
      <c r="F245" s="0" t="n">
        <v>28.4</v>
      </c>
      <c r="G245" s="1" t="s">
        <v>133</v>
      </c>
      <c r="H245" s="0" t="n">
        <f aca="false">C245 - B245</f>
        <v>4.04999999999995</v>
      </c>
      <c r="I245" s="0" t="n">
        <f aca="false"> B245 - D245</f>
        <v>0.549999999999955</v>
      </c>
      <c r="J245" s="0" t="n">
        <f aca="false"> E245 - B245</f>
        <v>2.84000000000015</v>
      </c>
      <c r="K245" s="0" t="n">
        <f aca="false">IF(H245&gt;I245, I245, H245)</f>
        <v>0.549999999999955</v>
      </c>
      <c r="L245" s="0" t="n">
        <f aca="false">IF(H245&gt;I245,H245,I245)</f>
        <v>4.04999999999995</v>
      </c>
      <c r="M245" s="0" t="n">
        <f aca="false">IF(L245 &gt; $M$1, L245 - ($M$1 + $N$1), 0)</f>
        <v>0</v>
      </c>
      <c r="N245" s="0" t="n">
        <f aca="false">IF(M245 = 0, 0, IF(M245 &gt; $O$1, 1, -1))</f>
        <v>0</v>
      </c>
    </row>
    <row r="246" customFormat="false" ht="12.8" hidden="false" customHeight="false" outlineLevel="0" collapsed="false">
      <c r="A246" s="1" t="s">
        <v>329</v>
      </c>
      <c r="B246" s="0" t="n">
        <v>1235.66</v>
      </c>
      <c r="C246" s="0" t="n">
        <v>1237.94</v>
      </c>
      <c r="D246" s="0" t="n">
        <v>1235.43</v>
      </c>
      <c r="E246" s="0" t="n">
        <v>1237.14</v>
      </c>
      <c r="F246" s="0" t="n">
        <v>14.8</v>
      </c>
      <c r="G246" s="1" t="s">
        <v>22</v>
      </c>
      <c r="H246" s="0" t="n">
        <f aca="false">C246 - B246</f>
        <v>2.27999999999997</v>
      </c>
      <c r="I246" s="0" t="n">
        <f aca="false"> B246 - D246</f>
        <v>0.230000000000018</v>
      </c>
      <c r="J246" s="0" t="n">
        <f aca="false"> E246 - B246</f>
        <v>1.48000000000002</v>
      </c>
      <c r="K246" s="0" t="n">
        <f aca="false">IF(H246&gt;I246, I246, H246)</f>
        <v>0.230000000000018</v>
      </c>
      <c r="L246" s="0" t="n">
        <f aca="false">IF(H246&gt;I246,H246,I246)</f>
        <v>2.27999999999997</v>
      </c>
      <c r="M246" s="0" t="n">
        <f aca="false">IF(L246 &gt; $M$1, L246 - ($M$1 + $N$1), 0)</f>
        <v>0</v>
      </c>
      <c r="N246" s="0" t="n">
        <f aca="false">IF(M246 = 0, 0, IF(M246 &gt; $O$1, 1, -1))</f>
        <v>0</v>
      </c>
    </row>
    <row r="247" customFormat="false" ht="12.8" hidden="false" customHeight="false" outlineLevel="0" collapsed="false">
      <c r="A247" s="1" t="s">
        <v>330</v>
      </c>
      <c r="B247" s="0" t="n">
        <v>1235.79</v>
      </c>
      <c r="C247" s="0" t="n">
        <v>1236.19</v>
      </c>
      <c r="D247" s="0" t="n">
        <v>1234.74</v>
      </c>
      <c r="E247" s="0" t="n">
        <v>1235.63</v>
      </c>
      <c r="F247" s="0" t="n">
        <v>-1.6</v>
      </c>
      <c r="G247" s="1" t="s">
        <v>48</v>
      </c>
      <c r="H247" s="0" t="n">
        <f aca="false">C247 - B247</f>
        <v>0.400000000000091</v>
      </c>
      <c r="I247" s="0" t="n">
        <f aca="false"> B247 - D247</f>
        <v>1.04999999999995</v>
      </c>
      <c r="J247" s="0" t="n">
        <f aca="false"> E247 - B247</f>
        <v>-0.159999999999854</v>
      </c>
      <c r="K247" s="0" t="n">
        <f aca="false">IF(H247&gt;I247, I247, H247)</f>
        <v>0.400000000000091</v>
      </c>
      <c r="L247" s="0" t="n">
        <f aca="false">IF(H247&gt;I247,H247,I247)</f>
        <v>1.04999999999995</v>
      </c>
      <c r="M247" s="0" t="n">
        <f aca="false">IF(L247 &gt; $M$1, L247 - ($M$1 + $N$1), 0)</f>
        <v>0</v>
      </c>
      <c r="N247" s="0" t="n">
        <f aca="false">IF(M247 = 0, 0, IF(M247 &gt; $O$1, 1, -1))</f>
        <v>0</v>
      </c>
    </row>
    <row r="248" customFormat="false" ht="12.8" hidden="false" customHeight="false" outlineLevel="0" collapsed="false">
      <c r="A248" s="1" t="s">
        <v>331</v>
      </c>
      <c r="B248" s="0" t="n">
        <v>1236.08</v>
      </c>
      <c r="C248" s="0" t="n">
        <v>1236.94</v>
      </c>
      <c r="D248" s="0" t="n">
        <v>1235.64</v>
      </c>
      <c r="E248" s="0" t="n">
        <v>1235.79</v>
      </c>
      <c r="F248" s="0" t="n">
        <v>-2.9</v>
      </c>
      <c r="G248" s="1" t="s">
        <v>35</v>
      </c>
      <c r="H248" s="0" t="n">
        <f aca="false">C248 - B248</f>
        <v>0.860000000000127</v>
      </c>
      <c r="I248" s="0" t="n">
        <f aca="false"> B248 - D248</f>
        <v>0.439999999999827</v>
      </c>
      <c r="J248" s="0" t="n">
        <f aca="false"> E248 - B248</f>
        <v>-0.289999999999964</v>
      </c>
      <c r="K248" s="0" t="n">
        <f aca="false">IF(H248&gt;I248, I248, H248)</f>
        <v>0.439999999999827</v>
      </c>
      <c r="L248" s="0" t="n">
        <f aca="false">IF(H248&gt;I248,H248,I248)</f>
        <v>0.860000000000127</v>
      </c>
      <c r="M248" s="0" t="n">
        <f aca="false">IF(L248 &gt; $M$1, L248 - ($M$1 + $N$1), 0)</f>
        <v>0</v>
      </c>
      <c r="N248" s="0" t="n">
        <f aca="false">IF(M248 = 0, 0, IF(M248 &gt; $O$1, 1, -1))</f>
        <v>0</v>
      </c>
    </row>
    <row r="249" customFormat="false" ht="12.8" hidden="false" customHeight="false" outlineLevel="0" collapsed="false">
      <c r="A249" s="1" t="s">
        <v>332</v>
      </c>
      <c r="B249" s="0" t="n">
        <v>1236.64</v>
      </c>
      <c r="C249" s="0" t="n">
        <v>1236.89</v>
      </c>
      <c r="D249" s="0" t="n">
        <v>1235.91</v>
      </c>
      <c r="E249" s="0" t="n">
        <v>1236.02</v>
      </c>
      <c r="F249" s="0" t="n">
        <v>-6.2</v>
      </c>
      <c r="G249" s="1" t="s">
        <v>63</v>
      </c>
      <c r="H249" s="0" t="n">
        <f aca="false">C249 - B249</f>
        <v>0.25</v>
      </c>
      <c r="I249" s="0" t="n">
        <f aca="false"> B249 - D249</f>
        <v>0.730000000000018</v>
      </c>
      <c r="J249" s="0" t="n">
        <f aca="false"> E249 - B249</f>
        <v>-0.620000000000118</v>
      </c>
      <c r="K249" s="0" t="n">
        <f aca="false">IF(H249&gt;I249, I249, H249)</f>
        <v>0.25</v>
      </c>
      <c r="L249" s="0" t="n">
        <f aca="false">IF(H249&gt;I249,H249,I249)</f>
        <v>0.730000000000018</v>
      </c>
      <c r="M249" s="0" t="n">
        <f aca="false">IF(L249 &gt; $M$1, L249 - ($M$1 + $N$1), 0)</f>
        <v>0</v>
      </c>
      <c r="N249" s="0" t="n">
        <f aca="false">IF(M249 = 0, 0, IF(M249 &gt; $O$1, 1, -1))</f>
        <v>0</v>
      </c>
    </row>
    <row r="250" customFormat="false" ht="12.8" hidden="false" customHeight="false" outlineLevel="0" collapsed="false">
      <c r="A250" s="1" t="s">
        <v>333</v>
      </c>
      <c r="B250" s="0" t="n">
        <v>1236.5</v>
      </c>
      <c r="C250" s="0" t="n">
        <v>1236.88</v>
      </c>
      <c r="D250" s="0" t="n">
        <v>1235.98</v>
      </c>
      <c r="E250" s="0" t="n">
        <v>1236.68</v>
      </c>
      <c r="F250" s="0" t="n">
        <v>1.8</v>
      </c>
      <c r="G250" s="1" t="s">
        <v>50</v>
      </c>
      <c r="H250" s="0" t="n">
        <f aca="false">C250 - B250</f>
        <v>0.380000000000109</v>
      </c>
      <c r="I250" s="0" t="n">
        <f aca="false"> B250 - D250</f>
        <v>0.519999999999982</v>
      </c>
      <c r="J250" s="0" t="n">
        <f aca="false"> E250 - B250</f>
        <v>0.180000000000064</v>
      </c>
      <c r="K250" s="0" t="n">
        <f aca="false">IF(H250&gt;I250, I250, H250)</f>
        <v>0.380000000000109</v>
      </c>
      <c r="L250" s="0" t="n">
        <f aca="false">IF(H250&gt;I250,H250,I250)</f>
        <v>0.519999999999982</v>
      </c>
      <c r="M250" s="0" t="n">
        <f aca="false">IF(L250 &gt; $M$1, L250 - ($M$1 + $N$1), 0)</f>
        <v>0</v>
      </c>
      <c r="N250" s="0" t="n">
        <f aca="false">IF(M250 = 0, 0, IF(M250 &gt; $O$1, 1, -1))</f>
        <v>0</v>
      </c>
    </row>
    <row r="251" customFormat="false" ht="12.8" hidden="false" customHeight="false" outlineLevel="0" collapsed="false">
      <c r="A251" s="1" t="s">
        <v>334</v>
      </c>
      <c r="B251" s="0" t="n">
        <v>1237.49</v>
      </c>
      <c r="C251" s="0" t="n">
        <v>1237.67</v>
      </c>
      <c r="D251" s="0" t="n">
        <v>1236.41</v>
      </c>
      <c r="E251" s="0" t="n">
        <v>1236.48</v>
      </c>
      <c r="F251" s="0" t="n">
        <v>-10.1</v>
      </c>
      <c r="G251" s="1" t="s">
        <v>46</v>
      </c>
      <c r="H251" s="0" t="n">
        <f aca="false">C251 - B251</f>
        <v>0.180000000000064</v>
      </c>
      <c r="I251" s="0" t="n">
        <f aca="false"> B251 - D251</f>
        <v>1.07999999999993</v>
      </c>
      <c r="J251" s="0" t="n">
        <f aca="false"> E251 - B251</f>
        <v>-1.00999999999999</v>
      </c>
      <c r="K251" s="0" t="n">
        <f aca="false">IF(H251&gt;I251, I251, H251)</f>
        <v>0.180000000000064</v>
      </c>
      <c r="L251" s="0" t="n">
        <f aca="false">IF(H251&gt;I251,H251,I251)</f>
        <v>1.07999999999993</v>
      </c>
      <c r="M251" s="0" t="n">
        <f aca="false">IF(L251 &gt; $M$1, L251 - ($M$1 + $N$1), 0)</f>
        <v>0</v>
      </c>
      <c r="N251" s="0" t="n">
        <f aca="false">IF(M251 = 0, 0, IF(M251 &gt; $O$1, 1, -1))</f>
        <v>0</v>
      </c>
    </row>
    <row r="252" customFormat="false" ht="12.8" hidden="false" customHeight="false" outlineLevel="0" collapsed="false">
      <c r="A252" s="1" t="s">
        <v>335</v>
      </c>
      <c r="B252" s="0" t="n">
        <v>1233.61</v>
      </c>
      <c r="C252" s="0" t="n">
        <v>1238.41</v>
      </c>
      <c r="D252" s="0" t="n">
        <v>1233.31</v>
      </c>
      <c r="E252" s="0" t="n">
        <v>1237.49</v>
      </c>
      <c r="F252" s="0" t="n">
        <v>38.8</v>
      </c>
      <c r="G252" s="1" t="s">
        <v>113</v>
      </c>
      <c r="H252" s="0" t="n">
        <f aca="false">C252 - B252</f>
        <v>4.80000000000018</v>
      </c>
      <c r="I252" s="0" t="n">
        <f aca="false"> B252 - D252</f>
        <v>0.299999999999955</v>
      </c>
      <c r="J252" s="0" t="n">
        <f aca="false"> E252 - B252</f>
        <v>3.88000000000011</v>
      </c>
      <c r="K252" s="0" t="n">
        <f aca="false">IF(H252&gt;I252, I252, H252)</f>
        <v>0.299999999999955</v>
      </c>
      <c r="L252" s="0" t="n">
        <f aca="false">IF(H252&gt;I252,H252,I252)</f>
        <v>4.80000000000018</v>
      </c>
      <c r="M252" s="0" t="n">
        <f aca="false">IF(L252 &gt; $M$1, L252 - ($M$1 + $N$1), 0)</f>
        <v>0</v>
      </c>
      <c r="N252" s="0" t="n">
        <f aca="false">IF(M252 = 0, 0, IF(M252 &gt; $O$1, 1, -1))</f>
        <v>0</v>
      </c>
    </row>
    <row r="253" customFormat="false" ht="12.8" hidden="false" customHeight="false" outlineLevel="0" collapsed="false">
      <c r="A253" s="1" t="s">
        <v>336</v>
      </c>
      <c r="B253" s="0" t="n">
        <v>1233.42</v>
      </c>
      <c r="C253" s="0" t="n">
        <v>1233.73</v>
      </c>
      <c r="D253" s="0" t="n">
        <v>1232.48</v>
      </c>
      <c r="E253" s="0" t="n">
        <v>1233.62</v>
      </c>
      <c r="F253" s="0" t="n">
        <v>2</v>
      </c>
      <c r="G253" s="1" t="s">
        <v>53</v>
      </c>
      <c r="H253" s="0" t="n">
        <f aca="false">C253 - B253</f>
        <v>0.309999999999945</v>
      </c>
      <c r="I253" s="0" t="n">
        <f aca="false"> B253 - D253</f>
        <v>0.940000000000055</v>
      </c>
      <c r="J253" s="0" t="n">
        <f aca="false"> E253 - B253</f>
        <v>0.199999999999818</v>
      </c>
      <c r="K253" s="0" t="n">
        <f aca="false">IF(H253&gt;I253, I253, H253)</f>
        <v>0.309999999999945</v>
      </c>
      <c r="L253" s="0" t="n">
        <f aca="false">IF(H253&gt;I253,H253,I253)</f>
        <v>0.940000000000055</v>
      </c>
      <c r="M253" s="0" t="n">
        <f aca="false">IF(L253 &gt; $M$1, L253 - ($M$1 + $N$1), 0)</f>
        <v>0</v>
      </c>
      <c r="N253" s="0" t="n">
        <f aca="false">IF(M253 = 0, 0, IF(M253 &gt; $O$1, 1, -1))</f>
        <v>0</v>
      </c>
    </row>
    <row r="254" customFormat="false" ht="12.8" hidden="false" customHeight="false" outlineLevel="0" collapsed="false">
      <c r="A254" s="1" t="s">
        <v>337</v>
      </c>
      <c r="B254" s="0" t="n">
        <v>1232.88</v>
      </c>
      <c r="C254" s="0" t="n">
        <v>1233.47</v>
      </c>
      <c r="D254" s="0" t="n">
        <v>1232.62</v>
      </c>
      <c r="E254" s="0" t="n">
        <v>1233.39</v>
      </c>
      <c r="F254" s="0" t="n">
        <v>5.1</v>
      </c>
      <c r="G254" s="1" t="s">
        <v>101</v>
      </c>
      <c r="H254" s="0" t="n">
        <f aca="false">C254 - B254</f>
        <v>0.589999999999918</v>
      </c>
      <c r="I254" s="0" t="n">
        <f aca="false"> B254 - D254</f>
        <v>0.260000000000218</v>
      </c>
      <c r="J254" s="0" t="n">
        <f aca="false"> E254 - B254</f>
        <v>0.509999999999991</v>
      </c>
      <c r="K254" s="0" t="n">
        <f aca="false">IF(H254&gt;I254, I254, H254)</f>
        <v>0.260000000000218</v>
      </c>
      <c r="L254" s="0" t="n">
        <f aca="false">IF(H254&gt;I254,H254,I254)</f>
        <v>0.589999999999918</v>
      </c>
      <c r="M254" s="0" t="n">
        <f aca="false">IF(L254 &gt; $M$1, L254 - ($M$1 + $N$1), 0)</f>
        <v>0</v>
      </c>
      <c r="N254" s="0" t="n">
        <f aca="false">IF(M254 = 0, 0, IF(M254 &gt; $O$1, 1, -1))</f>
        <v>0</v>
      </c>
    </row>
    <row r="255" customFormat="false" ht="12.8" hidden="false" customHeight="false" outlineLevel="0" collapsed="false">
      <c r="A255" s="1" t="s">
        <v>338</v>
      </c>
      <c r="B255" s="0" t="n">
        <v>1232.41</v>
      </c>
      <c r="C255" s="0" t="n">
        <v>1233.87</v>
      </c>
      <c r="D255" s="0" t="n">
        <v>1231.87</v>
      </c>
      <c r="E255" s="0" t="n">
        <v>1232.87</v>
      </c>
      <c r="F255" s="0" t="n">
        <v>4.6</v>
      </c>
      <c r="G255" s="1" t="s">
        <v>101</v>
      </c>
      <c r="H255" s="0" t="n">
        <f aca="false">C255 - B255</f>
        <v>1.45999999999981</v>
      </c>
      <c r="I255" s="0" t="n">
        <f aca="false"> B255 - D255</f>
        <v>0.540000000000191</v>
      </c>
      <c r="J255" s="0" t="n">
        <f aca="false"> E255 - B255</f>
        <v>0.459999999999809</v>
      </c>
      <c r="K255" s="0" t="n">
        <f aca="false">IF(H255&gt;I255, I255, H255)</f>
        <v>0.540000000000191</v>
      </c>
      <c r="L255" s="0" t="n">
        <f aca="false">IF(H255&gt;I255,H255,I255)</f>
        <v>1.45999999999981</v>
      </c>
      <c r="M255" s="0" t="n">
        <f aca="false">IF(L255 &gt; $M$1, L255 - ($M$1 + $N$1), 0)</f>
        <v>0</v>
      </c>
      <c r="N255" s="0" t="n">
        <f aca="false">IF(M255 = 0, 0, IF(M255 &gt; $O$1, 1, -1))</f>
        <v>0</v>
      </c>
    </row>
    <row r="256" customFormat="false" ht="12.8" hidden="false" customHeight="false" outlineLevel="0" collapsed="false">
      <c r="A256" s="1" t="s">
        <v>339</v>
      </c>
      <c r="B256" s="0" t="n">
        <v>1233.71</v>
      </c>
      <c r="C256" s="0" t="n">
        <v>1234.07</v>
      </c>
      <c r="D256" s="0" t="n">
        <v>1232.97</v>
      </c>
      <c r="E256" s="0" t="n">
        <v>1233.04</v>
      </c>
      <c r="F256" s="0" t="n">
        <v>-6.7</v>
      </c>
      <c r="G256" s="1" t="s">
        <v>63</v>
      </c>
      <c r="H256" s="0" t="n">
        <f aca="false">C256 - B256</f>
        <v>0.3599999999999</v>
      </c>
      <c r="I256" s="0" t="n">
        <f aca="false"> B256 - D256</f>
        <v>0.740000000000009</v>
      </c>
      <c r="J256" s="0" t="n">
        <f aca="false"> E256 - B256</f>
        <v>-0.670000000000073</v>
      </c>
      <c r="K256" s="0" t="n">
        <f aca="false">IF(H256&gt;I256, I256, H256)</f>
        <v>0.3599999999999</v>
      </c>
      <c r="L256" s="0" t="n">
        <f aca="false">IF(H256&gt;I256,H256,I256)</f>
        <v>0.740000000000009</v>
      </c>
      <c r="M256" s="0" t="n">
        <f aca="false">IF(L256 &gt; $M$1, L256 - ($M$1 + $N$1), 0)</f>
        <v>0</v>
      </c>
      <c r="N256" s="0" t="n">
        <f aca="false">IF(M256 = 0, 0, IF(M256 &gt; $O$1, 1, -1))</f>
        <v>0</v>
      </c>
    </row>
    <row r="257" customFormat="false" ht="12.8" hidden="false" customHeight="false" outlineLevel="0" collapsed="false">
      <c r="A257" s="1" t="s">
        <v>340</v>
      </c>
      <c r="B257" s="0" t="n">
        <v>1233.43</v>
      </c>
      <c r="C257" s="0" t="n">
        <v>1234.06</v>
      </c>
      <c r="D257" s="0" t="n">
        <v>1232.88</v>
      </c>
      <c r="E257" s="0" t="n">
        <v>1233.74</v>
      </c>
      <c r="F257" s="0" t="n">
        <v>3.1</v>
      </c>
      <c r="G257" s="1" t="s">
        <v>124</v>
      </c>
      <c r="H257" s="0" t="n">
        <f aca="false">C257 - B257</f>
        <v>0.629999999999882</v>
      </c>
      <c r="I257" s="0" t="n">
        <f aca="false"> B257 - D257</f>
        <v>0.549999999999955</v>
      </c>
      <c r="J257" s="0" t="n">
        <f aca="false"> E257 - B257</f>
        <v>0.309999999999945</v>
      </c>
      <c r="K257" s="0" t="n">
        <f aca="false">IF(H257&gt;I257, I257, H257)</f>
        <v>0.549999999999955</v>
      </c>
      <c r="L257" s="0" t="n">
        <f aca="false">IF(H257&gt;I257,H257,I257)</f>
        <v>0.629999999999882</v>
      </c>
      <c r="M257" s="0" t="n">
        <f aca="false">IF(L257 &gt; $M$1, L257 - ($M$1 + $N$1), 0)</f>
        <v>0</v>
      </c>
      <c r="N257" s="0" t="n">
        <f aca="false">IF(M257 = 0, 0, IF(M257 &gt; $O$1, 1, -1))</f>
        <v>0</v>
      </c>
    </row>
    <row r="258" customFormat="false" ht="12.8" hidden="false" customHeight="false" outlineLevel="0" collapsed="false">
      <c r="A258" s="1" t="s">
        <v>341</v>
      </c>
      <c r="B258" s="0" t="n">
        <v>1234.29</v>
      </c>
      <c r="C258" s="0" t="n">
        <v>1234.49</v>
      </c>
      <c r="D258" s="0" t="n">
        <v>1233.14</v>
      </c>
      <c r="E258" s="0" t="n">
        <v>1233.34</v>
      </c>
      <c r="F258" s="0" t="n">
        <v>-9.5</v>
      </c>
      <c r="G258" s="1" t="s">
        <v>46</v>
      </c>
      <c r="H258" s="0" t="n">
        <f aca="false">C258 - B258</f>
        <v>0.200000000000045</v>
      </c>
      <c r="I258" s="0" t="n">
        <f aca="false"> B258 - D258</f>
        <v>1.14999999999986</v>
      </c>
      <c r="J258" s="0" t="n">
        <f aca="false"> E258 - B258</f>
        <v>-0.950000000000046</v>
      </c>
      <c r="K258" s="0" t="n">
        <f aca="false">IF(H258&gt;I258, I258, H258)</f>
        <v>0.200000000000045</v>
      </c>
      <c r="L258" s="0" t="n">
        <f aca="false">IF(H258&gt;I258,H258,I258)</f>
        <v>1.14999999999986</v>
      </c>
      <c r="M258" s="0" t="n">
        <f aca="false">IF(L258 &gt; $M$1, L258 - ($M$1 + $N$1), 0)</f>
        <v>0</v>
      </c>
      <c r="N258" s="0" t="n">
        <f aca="false">IF(M258 = 0, 0, IF(M258 &gt; $O$1, 1, -1))</f>
        <v>0</v>
      </c>
    </row>
    <row r="259" customFormat="false" ht="12.8" hidden="false" customHeight="false" outlineLevel="0" collapsed="false">
      <c r="A259" s="1" t="s">
        <v>342</v>
      </c>
      <c r="B259" s="0" t="n">
        <v>1234.62</v>
      </c>
      <c r="C259" s="0" t="n">
        <v>1235.52</v>
      </c>
      <c r="D259" s="0" t="n">
        <v>1233.84</v>
      </c>
      <c r="E259" s="0" t="n">
        <v>1234.34</v>
      </c>
      <c r="F259" s="0" t="n">
        <v>-2.8</v>
      </c>
      <c r="G259" s="1" t="s">
        <v>35</v>
      </c>
      <c r="H259" s="0" t="n">
        <f aca="false">C259 - B259</f>
        <v>0.900000000000091</v>
      </c>
      <c r="I259" s="0" t="n">
        <f aca="false"> B259 - D259</f>
        <v>0.779999999999973</v>
      </c>
      <c r="J259" s="0" t="n">
        <f aca="false"> E259 - B259</f>
        <v>-0.279999999999973</v>
      </c>
      <c r="K259" s="0" t="n">
        <f aca="false">IF(H259&gt;I259, I259, H259)</f>
        <v>0.779999999999973</v>
      </c>
      <c r="L259" s="0" t="n">
        <f aca="false">IF(H259&gt;I259,H259,I259)</f>
        <v>0.900000000000091</v>
      </c>
      <c r="M259" s="0" t="n">
        <f aca="false">IF(L259 &gt; $M$1, L259 - ($M$1 + $N$1), 0)</f>
        <v>0</v>
      </c>
      <c r="N259" s="0" t="n">
        <f aca="false">IF(M259 = 0, 0, IF(M259 &gt; $O$1, 1, -1))</f>
        <v>0</v>
      </c>
    </row>
    <row r="260" customFormat="false" ht="12.8" hidden="false" customHeight="false" outlineLevel="0" collapsed="false">
      <c r="A260" s="1" t="s">
        <v>343</v>
      </c>
      <c r="B260" s="0" t="n">
        <v>1233.19</v>
      </c>
      <c r="C260" s="0" t="n">
        <v>1234.74</v>
      </c>
      <c r="D260" s="0" t="n">
        <v>1232.99</v>
      </c>
      <c r="E260" s="0" t="n">
        <v>1234.59</v>
      </c>
      <c r="F260" s="0" t="n">
        <v>14</v>
      </c>
      <c r="G260" s="1" t="s">
        <v>195</v>
      </c>
      <c r="H260" s="0" t="n">
        <f aca="false">C260 - B260</f>
        <v>1.54999999999995</v>
      </c>
      <c r="I260" s="0" t="n">
        <f aca="false"> B260 - D260</f>
        <v>0.200000000000045</v>
      </c>
      <c r="J260" s="0" t="n">
        <f aca="false"> E260 - B260</f>
        <v>1.39999999999986</v>
      </c>
      <c r="K260" s="0" t="n">
        <f aca="false">IF(H260&gt;I260, I260, H260)</f>
        <v>0.200000000000045</v>
      </c>
      <c r="L260" s="0" t="n">
        <f aca="false">IF(H260&gt;I260,H260,I260)</f>
        <v>1.54999999999995</v>
      </c>
      <c r="M260" s="0" t="n">
        <f aca="false">IF(L260 &gt; $M$1, L260 - ($M$1 + $N$1), 0)</f>
        <v>0</v>
      </c>
      <c r="N260" s="0" t="n">
        <f aca="false">IF(M260 = 0, 0, IF(M260 &gt; $O$1, 1, -1))</f>
        <v>0</v>
      </c>
    </row>
    <row r="261" customFormat="false" ht="12.8" hidden="false" customHeight="false" outlineLevel="0" collapsed="false">
      <c r="A261" s="1" t="s">
        <v>344</v>
      </c>
      <c r="B261" s="0" t="n">
        <v>1233.18</v>
      </c>
      <c r="C261" s="0" t="n">
        <v>1234.09</v>
      </c>
      <c r="D261" s="0" t="n">
        <v>1232.64</v>
      </c>
      <c r="E261" s="0" t="n">
        <v>1233.24</v>
      </c>
      <c r="F261" s="0" t="n">
        <v>0.6</v>
      </c>
      <c r="G261" s="1" t="s">
        <v>84</v>
      </c>
      <c r="H261" s="0" t="n">
        <f aca="false">C261 - B261</f>
        <v>0.909999999999855</v>
      </c>
      <c r="I261" s="0" t="n">
        <f aca="false"> B261 - D261</f>
        <v>0.539999999999964</v>
      </c>
      <c r="J261" s="0" t="n">
        <f aca="false"> E261 - B261</f>
        <v>0.0599999999999454</v>
      </c>
      <c r="K261" s="0" t="n">
        <f aca="false">IF(H261&gt;I261, I261, H261)</f>
        <v>0.539999999999964</v>
      </c>
      <c r="L261" s="0" t="n">
        <f aca="false">IF(H261&gt;I261,H261,I261)</f>
        <v>0.909999999999855</v>
      </c>
      <c r="M261" s="0" t="n">
        <f aca="false">IF(L261 &gt; $M$1, L261 - ($M$1 + $N$1), 0)</f>
        <v>0</v>
      </c>
      <c r="N261" s="0" t="n">
        <f aca="false">IF(M261 = 0, 0, IF(M261 &gt; $O$1, 1, -1))</f>
        <v>0</v>
      </c>
    </row>
    <row r="262" customFormat="false" ht="12.8" hidden="false" customHeight="false" outlineLevel="0" collapsed="false">
      <c r="A262" s="1" t="s">
        <v>345</v>
      </c>
      <c r="B262" s="0" t="n">
        <v>1234.19</v>
      </c>
      <c r="C262" s="0" t="n">
        <v>1234.74</v>
      </c>
      <c r="D262" s="0" t="n">
        <v>1231.58</v>
      </c>
      <c r="E262" s="0" t="n">
        <v>1233.18</v>
      </c>
      <c r="F262" s="0" t="n">
        <v>-10.1</v>
      </c>
      <c r="G262" s="1" t="s">
        <v>46</v>
      </c>
      <c r="H262" s="0" t="n">
        <f aca="false">C262 - B262</f>
        <v>0.549999999999955</v>
      </c>
      <c r="I262" s="0" t="n">
        <f aca="false"> B262 - D262</f>
        <v>2.61000000000013</v>
      </c>
      <c r="J262" s="0" t="n">
        <f aca="false"> E262 - B262</f>
        <v>-1.00999999999999</v>
      </c>
      <c r="K262" s="0" t="n">
        <f aca="false">IF(H262&gt;I262, I262, H262)</f>
        <v>0.549999999999955</v>
      </c>
      <c r="L262" s="0" t="n">
        <f aca="false">IF(H262&gt;I262,H262,I262)</f>
        <v>2.61000000000013</v>
      </c>
      <c r="M262" s="0" t="n">
        <f aca="false">IF(L262 &gt; $M$1, L262 - ($M$1 + $N$1), 0)</f>
        <v>0</v>
      </c>
      <c r="N262" s="0" t="n">
        <f aca="false">IF(M262 = 0, 0, IF(M262 &gt; $O$1, 1, -1))</f>
        <v>0</v>
      </c>
    </row>
    <row r="263" customFormat="false" ht="12.8" hidden="false" customHeight="false" outlineLevel="0" collapsed="false">
      <c r="A263" s="1" t="s">
        <v>346</v>
      </c>
      <c r="B263" s="0" t="n">
        <v>1233.84</v>
      </c>
      <c r="C263" s="0" t="n">
        <v>1236.29</v>
      </c>
      <c r="D263" s="0" t="n">
        <v>1233.04</v>
      </c>
      <c r="E263" s="0" t="n">
        <v>1234.25</v>
      </c>
      <c r="F263" s="0" t="n">
        <v>4.1</v>
      </c>
      <c r="G263" s="1" t="s">
        <v>124</v>
      </c>
      <c r="H263" s="0" t="n">
        <f aca="false">C263 - B263</f>
        <v>2.45000000000005</v>
      </c>
      <c r="I263" s="0" t="n">
        <f aca="false"> B263 - D263</f>
        <v>0.799999999999955</v>
      </c>
      <c r="J263" s="0" t="n">
        <f aca="false"> E263 - B263</f>
        <v>0.410000000000082</v>
      </c>
      <c r="K263" s="0" t="n">
        <f aca="false">IF(H263&gt;I263, I263, H263)</f>
        <v>0.799999999999955</v>
      </c>
      <c r="L263" s="0" t="n">
        <f aca="false">IF(H263&gt;I263,H263,I263)</f>
        <v>2.45000000000005</v>
      </c>
      <c r="M263" s="0" t="n">
        <f aca="false">IF(L263 &gt; $M$1, L263 - ($M$1 + $N$1), 0)</f>
        <v>0</v>
      </c>
      <c r="N263" s="0" t="n">
        <f aca="false">IF(M263 = 0, 0, IF(M263 &gt; $O$1, 1, -1))</f>
        <v>0</v>
      </c>
    </row>
    <row r="264" customFormat="false" ht="12.8" hidden="false" customHeight="false" outlineLevel="0" collapsed="false">
      <c r="A264" s="1" t="s">
        <v>347</v>
      </c>
      <c r="B264" s="0" t="n">
        <v>1236.36</v>
      </c>
      <c r="C264" s="0" t="n">
        <v>1236.62</v>
      </c>
      <c r="D264" s="0" t="n">
        <v>1233.18</v>
      </c>
      <c r="E264" s="0" t="n">
        <v>1233.89</v>
      </c>
      <c r="F264" s="0" t="n">
        <v>-24.7</v>
      </c>
      <c r="G264" s="1" t="s">
        <v>71</v>
      </c>
      <c r="H264" s="0" t="n">
        <f aca="false">C264 - B264</f>
        <v>0.259999999999991</v>
      </c>
      <c r="I264" s="0" t="n">
        <f aca="false"> B264 - D264</f>
        <v>3.17999999999984</v>
      </c>
      <c r="J264" s="0" t="n">
        <f aca="false"> E264 - B264</f>
        <v>-2.4699999999998</v>
      </c>
      <c r="K264" s="0" t="n">
        <f aca="false">IF(H264&gt;I264, I264, H264)</f>
        <v>0.259999999999991</v>
      </c>
      <c r="L264" s="0" t="n">
        <f aca="false">IF(H264&gt;I264,H264,I264)</f>
        <v>3.17999999999984</v>
      </c>
      <c r="M264" s="0" t="n">
        <f aca="false">IF(L264 &gt; $M$1, L264 - ($M$1 + $N$1), 0)</f>
        <v>0</v>
      </c>
      <c r="N264" s="0" t="n">
        <f aca="false">IF(M264 = 0, 0, IF(M264 &gt; $O$1, 1, -1))</f>
        <v>0</v>
      </c>
    </row>
    <row r="265" customFormat="false" ht="12.8" hidden="false" customHeight="false" outlineLevel="0" collapsed="false">
      <c r="A265" s="1" t="s">
        <v>348</v>
      </c>
      <c r="B265" s="0" t="n">
        <v>1235.99</v>
      </c>
      <c r="C265" s="0" t="n">
        <v>1238.45</v>
      </c>
      <c r="D265" s="0" t="n">
        <v>1235.04</v>
      </c>
      <c r="E265" s="0" t="n">
        <v>1236.44</v>
      </c>
      <c r="F265" s="0" t="n">
        <v>4.5</v>
      </c>
      <c r="G265" s="1" t="s">
        <v>101</v>
      </c>
      <c r="H265" s="0" t="n">
        <f aca="false">C265 - B265</f>
        <v>2.46000000000004</v>
      </c>
      <c r="I265" s="0" t="n">
        <f aca="false"> B265 - D265</f>
        <v>0.950000000000046</v>
      </c>
      <c r="J265" s="0" t="n">
        <f aca="false"> E265 - B265</f>
        <v>0.450000000000046</v>
      </c>
      <c r="K265" s="0" t="n">
        <f aca="false">IF(H265&gt;I265, I265, H265)</f>
        <v>0.950000000000046</v>
      </c>
      <c r="L265" s="0" t="n">
        <f aca="false">IF(H265&gt;I265,H265,I265)</f>
        <v>2.46000000000004</v>
      </c>
      <c r="M265" s="0" t="n">
        <f aca="false">IF(L265 &gt; $M$1, L265 - ($M$1 + $N$1), 0)</f>
        <v>0</v>
      </c>
      <c r="N265" s="0" t="n">
        <f aca="false">IF(M265 = 0, 0, IF(M265 &gt; $O$1, 1, -1))</f>
        <v>0</v>
      </c>
    </row>
    <row r="266" customFormat="false" ht="12.8" hidden="false" customHeight="false" outlineLevel="0" collapsed="false">
      <c r="A266" s="1" t="s">
        <v>349</v>
      </c>
      <c r="B266" s="0" t="n">
        <v>1235.02</v>
      </c>
      <c r="C266" s="0" t="n">
        <v>1236.12</v>
      </c>
      <c r="D266" s="0" t="n">
        <v>1234.3</v>
      </c>
      <c r="E266" s="0" t="n">
        <v>1236.04</v>
      </c>
      <c r="F266" s="0" t="n">
        <v>10.2</v>
      </c>
      <c r="G266" s="1" t="s">
        <v>41</v>
      </c>
      <c r="H266" s="0" t="n">
        <f aca="false">C266 - B266</f>
        <v>1.09999999999991</v>
      </c>
      <c r="I266" s="0" t="n">
        <f aca="false"> B266 - D266</f>
        <v>0.720000000000027</v>
      </c>
      <c r="J266" s="0" t="n">
        <f aca="false"> E266 - B266</f>
        <v>1.01999999999998</v>
      </c>
      <c r="K266" s="0" t="n">
        <f aca="false">IF(H266&gt;I266, I266, H266)</f>
        <v>0.720000000000027</v>
      </c>
      <c r="L266" s="0" t="n">
        <f aca="false">IF(H266&gt;I266,H266,I266)</f>
        <v>1.09999999999991</v>
      </c>
      <c r="M266" s="0" t="n">
        <f aca="false">IF(L266 &gt; $M$1, L266 - ($M$1 + $N$1), 0)</f>
        <v>0</v>
      </c>
      <c r="N266" s="0" t="n">
        <f aca="false">IF(M266 = 0, 0, IF(M266 &gt; $O$1, 1, -1))</f>
        <v>0</v>
      </c>
    </row>
    <row r="267" customFormat="false" ht="12.8" hidden="false" customHeight="false" outlineLevel="0" collapsed="false">
      <c r="A267" s="1" t="s">
        <v>350</v>
      </c>
      <c r="B267" s="0" t="n">
        <v>1234.93</v>
      </c>
      <c r="C267" s="0" t="n">
        <v>1235.71</v>
      </c>
      <c r="D267" s="0" t="n">
        <v>1234.83</v>
      </c>
      <c r="E267" s="0" t="n">
        <v>1234.97</v>
      </c>
      <c r="F267" s="0" t="n">
        <v>0.4</v>
      </c>
      <c r="G267" s="1" t="s">
        <v>84</v>
      </c>
      <c r="H267" s="0" t="n">
        <f aca="false">C267 - B267</f>
        <v>0.779999999999973</v>
      </c>
      <c r="I267" s="0" t="n">
        <f aca="false"> B267 - D267</f>
        <v>0.100000000000136</v>
      </c>
      <c r="J267" s="0" t="n">
        <f aca="false"> E267 - B267</f>
        <v>0.0399999999999636</v>
      </c>
      <c r="K267" s="0" t="n">
        <f aca="false">IF(H267&gt;I267, I267, H267)</f>
        <v>0.100000000000136</v>
      </c>
      <c r="L267" s="0" t="n">
        <f aca="false">IF(H267&gt;I267,H267,I267)</f>
        <v>0.779999999999973</v>
      </c>
      <c r="M267" s="0" t="n">
        <f aca="false">IF(L267 &gt; $M$1, L267 - ($M$1 + $N$1), 0)</f>
        <v>0</v>
      </c>
      <c r="N267" s="0" t="n">
        <f aca="false">IF(M267 = 0, 0, IF(M267 &gt; $O$1, 1, -1))</f>
        <v>0</v>
      </c>
    </row>
    <row r="268" customFormat="false" ht="12.8" hidden="false" customHeight="false" outlineLevel="0" collapsed="false">
      <c r="A268" s="1" t="s">
        <v>351</v>
      </c>
      <c r="B268" s="0" t="n">
        <v>1235.04</v>
      </c>
      <c r="C268" s="0" t="n">
        <v>1235.43</v>
      </c>
      <c r="D268" s="0" t="n">
        <v>1234.81</v>
      </c>
      <c r="E268" s="0" t="n">
        <v>1234.95</v>
      </c>
      <c r="F268" s="0" t="n">
        <v>-0.9</v>
      </c>
      <c r="G268" s="1" t="s">
        <v>48</v>
      </c>
      <c r="H268" s="0" t="n">
        <f aca="false">C268 - B268</f>
        <v>0.3900000000001</v>
      </c>
      <c r="I268" s="0" t="n">
        <f aca="false"> B268 - D268</f>
        <v>0.230000000000018</v>
      </c>
      <c r="J268" s="0" t="n">
        <f aca="false"> E268 - B268</f>
        <v>-0.0899999999999181</v>
      </c>
      <c r="K268" s="0" t="n">
        <f aca="false">IF(H268&gt;I268, I268, H268)</f>
        <v>0.230000000000018</v>
      </c>
      <c r="L268" s="0" t="n">
        <f aca="false">IF(H268&gt;I268,H268,I268)</f>
        <v>0.3900000000001</v>
      </c>
      <c r="M268" s="0" t="n">
        <f aca="false">IF(L268 &gt; $M$1, L268 - ($M$1 + $N$1), 0)</f>
        <v>0</v>
      </c>
      <c r="N268" s="0" t="n">
        <f aca="false">IF(M268 = 0, 0, IF(M268 &gt; $O$1, 1, -1))</f>
        <v>0</v>
      </c>
    </row>
    <row r="269" customFormat="false" ht="12.8" hidden="false" customHeight="false" outlineLevel="0" collapsed="false">
      <c r="A269" s="1" t="s">
        <v>352</v>
      </c>
      <c r="B269" s="0" t="n">
        <v>1234.79</v>
      </c>
      <c r="C269" s="0" t="n">
        <v>1236.3</v>
      </c>
      <c r="D269" s="0" t="n">
        <v>1234.79</v>
      </c>
      <c r="E269" s="0" t="n">
        <v>1235.02</v>
      </c>
      <c r="F269" s="0" t="n">
        <v>2.3</v>
      </c>
      <c r="G269" s="1" t="s">
        <v>53</v>
      </c>
      <c r="H269" s="0" t="n">
        <f aca="false">C269 - B269</f>
        <v>1.50999999999999</v>
      </c>
      <c r="I269" s="0" t="n">
        <f aca="false"> B269 - D269</f>
        <v>0</v>
      </c>
      <c r="J269" s="0" t="n">
        <f aca="false"> E269 - B269</f>
        <v>0.230000000000018</v>
      </c>
      <c r="K269" s="0" t="n">
        <f aca="false">IF(H269&gt;I269, I269, H269)</f>
        <v>0</v>
      </c>
      <c r="L269" s="0" t="n">
        <f aca="false">IF(H269&gt;I269,H269,I269)</f>
        <v>1.50999999999999</v>
      </c>
      <c r="M269" s="0" t="n">
        <f aca="false">IF(L269 &gt; $M$1, L269 - ($M$1 + $N$1), 0)</f>
        <v>0</v>
      </c>
      <c r="N269" s="0" t="n">
        <f aca="false">IF(M269 = 0, 0, IF(M269 &gt; $O$1, 1, -1))</f>
        <v>0</v>
      </c>
    </row>
    <row r="270" customFormat="false" ht="12.8" hidden="false" customHeight="false" outlineLevel="0" collapsed="false">
      <c r="A270" s="1" t="s">
        <v>353</v>
      </c>
      <c r="B270" s="0" t="n">
        <v>1233.05</v>
      </c>
      <c r="C270" s="0" t="n">
        <v>1235.49</v>
      </c>
      <c r="D270" s="0" t="n">
        <v>1232.24</v>
      </c>
      <c r="E270" s="0" t="n">
        <v>1234.59</v>
      </c>
      <c r="F270" s="0" t="n">
        <v>15.4</v>
      </c>
      <c r="G270" s="1" t="s">
        <v>22</v>
      </c>
      <c r="H270" s="0" t="n">
        <f aca="false">C270 - B270</f>
        <v>2.44000000000005</v>
      </c>
      <c r="I270" s="0" t="n">
        <f aca="false"> B270 - D270</f>
        <v>0.809999999999945</v>
      </c>
      <c r="J270" s="0" t="n">
        <f aca="false"> E270 - B270</f>
        <v>1.53999999999996</v>
      </c>
      <c r="K270" s="0" t="n">
        <f aca="false">IF(H270&gt;I270, I270, H270)</f>
        <v>0.809999999999945</v>
      </c>
      <c r="L270" s="0" t="n">
        <f aca="false">IF(H270&gt;I270,H270,I270)</f>
        <v>2.44000000000005</v>
      </c>
      <c r="M270" s="0" t="n">
        <f aca="false">IF(L270 &gt; $M$1, L270 - ($M$1 + $N$1), 0)</f>
        <v>0</v>
      </c>
      <c r="N270" s="0" t="n">
        <f aca="false">IF(M270 = 0, 0, IF(M270 &gt; $O$1, 1, -1))</f>
        <v>0</v>
      </c>
    </row>
    <row r="271" customFormat="false" ht="12.8" hidden="false" customHeight="false" outlineLevel="0" collapsed="false">
      <c r="A271" s="1" t="s">
        <v>354</v>
      </c>
      <c r="B271" s="0" t="n">
        <v>1233.44</v>
      </c>
      <c r="C271" s="0" t="n">
        <v>1233.69</v>
      </c>
      <c r="D271" s="0" t="n">
        <v>1231.92</v>
      </c>
      <c r="E271" s="0" t="n">
        <v>1233.06</v>
      </c>
      <c r="F271" s="0" t="n">
        <v>-3.8</v>
      </c>
      <c r="G271" s="1" t="s">
        <v>43</v>
      </c>
      <c r="H271" s="0" t="n">
        <f aca="false">C271 - B271</f>
        <v>0.25</v>
      </c>
      <c r="I271" s="0" t="n">
        <f aca="false"> B271 - D271</f>
        <v>1.51999999999998</v>
      </c>
      <c r="J271" s="0" t="n">
        <f aca="false"> E271 - B271</f>
        <v>-0.380000000000109</v>
      </c>
      <c r="K271" s="0" t="n">
        <f aca="false">IF(H271&gt;I271, I271, H271)</f>
        <v>0.25</v>
      </c>
      <c r="L271" s="0" t="n">
        <f aca="false">IF(H271&gt;I271,H271,I271)</f>
        <v>1.51999999999998</v>
      </c>
      <c r="M271" s="0" t="n">
        <f aca="false">IF(L271 &gt; $M$1, L271 - ($M$1 + $N$1), 0)</f>
        <v>0</v>
      </c>
      <c r="N271" s="0" t="n">
        <f aca="false">IF(M271 = 0, 0, IF(M271 &gt; $O$1, 1, -1))</f>
        <v>0</v>
      </c>
    </row>
    <row r="272" customFormat="false" ht="12.8" hidden="false" customHeight="false" outlineLevel="0" collapsed="false">
      <c r="A272" s="1" t="s">
        <v>355</v>
      </c>
      <c r="B272" s="0" t="n">
        <v>1233.74</v>
      </c>
      <c r="C272" s="0" t="n">
        <v>1234.33</v>
      </c>
      <c r="D272" s="0" t="n">
        <v>1233.04</v>
      </c>
      <c r="E272" s="0" t="n">
        <v>1233.3</v>
      </c>
      <c r="F272" s="0" t="n">
        <v>-4.4</v>
      </c>
      <c r="G272" s="1" t="s">
        <v>33</v>
      </c>
      <c r="H272" s="0" t="n">
        <f aca="false">C272 - B272</f>
        <v>0.589999999999918</v>
      </c>
      <c r="I272" s="0" t="n">
        <f aca="false"> B272 - D272</f>
        <v>0.700000000000046</v>
      </c>
      <c r="J272" s="0" t="n">
        <f aca="false"> E272 - B272</f>
        <v>-0.440000000000055</v>
      </c>
      <c r="K272" s="0" t="n">
        <f aca="false">IF(H272&gt;I272, I272, H272)</f>
        <v>0.589999999999918</v>
      </c>
      <c r="L272" s="0" t="n">
        <f aca="false">IF(H272&gt;I272,H272,I272)</f>
        <v>0.700000000000046</v>
      </c>
      <c r="M272" s="0" t="n">
        <f aca="false">IF(L272 &gt; $M$1, L272 - ($M$1 + $N$1), 0)</f>
        <v>0</v>
      </c>
      <c r="N272" s="0" t="n">
        <f aca="false">IF(M272 = 0, 0, IF(M272 &gt; $O$1, 1, -1))</f>
        <v>0</v>
      </c>
    </row>
    <row r="273" customFormat="false" ht="12.8" hidden="false" customHeight="false" outlineLevel="0" collapsed="false">
      <c r="A273" s="1" t="s">
        <v>356</v>
      </c>
      <c r="B273" s="0" t="n">
        <v>1233.43</v>
      </c>
      <c r="C273" s="0" t="n">
        <v>1234.86</v>
      </c>
      <c r="D273" s="0" t="n">
        <v>1233.03</v>
      </c>
      <c r="E273" s="0" t="n">
        <v>1233.76</v>
      </c>
      <c r="F273" s="0" t="n">
        <v>3.3</v>
      </c>
      <c r="G273" s="1" t="s">
        <v>124</v>
      </c>
      <c r="H273" s="0" t="n">
        <f aca="false">C273 - B273</f>
        <v>1.42999999999984</v>
      </c>
      <c r="I273" s="0" t="n">
        <f aca="false"> B273 - D273</f>
        <v>0.400000000000091</v>
      </c>
      <c r="J273" s="0" t="n">
        <f aca="false"> E273 - B273</f>
        <v>0.329999999999927</v>
      </c>
      <c r="K273" s="0" t="n">
        <f aca="false">IF(H273&gt;I273, I273, H273)</f>
        <v>0.400000000000091</v>
      </c>
      <c r="L273" s="0" t="n">
        <f aca="false">IF(H273&gt;I273,H273,I273)</f>
        <v>1.42999999999984</v>
      </c>
      <c r="M273" s="0" t="n">
        <f aca="false">IF(L273 &gt; $M$1, L273 - ($M$1 + $N$1), 0)</f>
        <v>0</v>
      </c>
      <c r="N273" s="0" t="n">
        <f aca="false">IF(M273 = 0, 0, IF(M273 &gt; $O$1, 1, -1))</f>
        <v>0</v>
      </c>
    </row>
    <row r="274" customFormat="false" ht="12.8" hidden="false" customHeight="false" outlineLevel="0" collapsed="false">
      <c r="A274" s="1" t="s">
        <v>357</v>
      </c>
      <c r="B274" s="0" t="n">
        <v>1231.55</v>
      </c>
      <c r="C274" s="0" t="n">
        <v>1233.59</v>
      </c>
      <c r="D274" s="0" t="n">
        <v>1231.34</v>
      </c>
      <c r="E274" s="0" t="n">
        <v>1233.4</v>
      </c>
      <c r="F274" s="0" t="n">
        <v>18.5</v>
      </c>
      <c r="G274" s="1" t="s">
        <v>172</v>
      </c>
      <c r="H274" s="0" t="n">
        <f aca="false">C274 - B274</f>
        <v>2.03999999999996</v>
      </c>
      <c r="I274" s="0" t="n">
        <f aca="false"> B274 - D274</f>
        <v>0.210000000000036</v>
      </c>
      <c r="J274" s="0" t="n">
        <f aca="false"> E274 - B274</f>
        <v>1.85000000000014</v>
      </c>
      <c r="K274" s="0" t="n">
        <f aca="false">IF(H274&gt;I274, I274, H274)</f>
        <v>0.210000000000036</v>
      </c>
      <c r="L274" s="0" t="n">
        <f aca="false">IF(H274&gt;I274,H274,I274)</f>
        <v>2.03999999999996</v>
      </c>
      <c r="M274" s="0" t="n">
        <f aca="false">IF(L274 &gt; $M$1, L274 - ($M$1 + $N$1), 0)</f>
        <v>0</v>
      </c>
      <c r="N274" s="0" t="n">
        <f aca="false">IF(M274 = 0, 0, IF(M274 &gt; $O$1, 1, -1))</f>
        <v>0</v>
      </c>
    </row>
    <row r="275" customFormat="false" ht="12.8" hidden="false" customHeight="false" outlineLevel="0" collapsed="false">
      <c r="A275" s="1" t="s">
        <v>358</v>
      </c>
      <c r="B275" s="0" t="n">
        <v>1228.24</v>
      </c>
      <c r="C275" s="0" t="n">
        <v>1232.49</v>
      </c>
      <c r="D275" s="0" t="n">
        <v>1228.19</v>
      </c>
      <c r="E275" s="0" t="n">
        <v>1231.46</v>
      </c>
      <c r="F275" s="0" t="n">
        <v>32.2</v>
      </c>
      <c r="G275" s="1" t="s">
        <v>359</v>
      </c>
      <c r="H275" s="0" t="n">
        <f aca="false">C275 - B275</f>
        <v>4.25</v>
      </c>
      <c r="I275" s="0" t="n">
        <f aca="false"> B275 - D275</f>
        <v>0.0499999999999545</v>
      </c>
      <c r="J275" s="0" t="n">
        <f aca="false"> E275 - B275</f>
        <v>3.22000000000003</v>
      </c>
      <c r="K275" s="0" t="n">
        <f aca="false">IF(H275&gt;I275, I275, H275)</f>
        <v>0.0499999999999545</v>
      </c>
      <c r="L275" s="0" t="n">
        <f aca="false">IF(H275&gt;I275,H275,I275)</f>
        <v>4.25</v>
      </c>
      <c r="M275" s="0" t="n">
        <f aca="false">IF(L275 &gt; $M$1, L275 - ($M$1 + $N$1), 0)</f>
        <v>0</v>
      </c>
      <c r="N275" s="0" t="n">
        <f aca="false">IF(M275 = 0, 0, IF(M275 &gt; $O$1, 1, -1))</f>
        <v>0</v>
      </c>
    </row>
    <row r="276" customFormat="false" ht="12.8" hidden="false" customHeight="false" outlineLevel="0" collapsed="false">
      <c r="A276" s="1" t="s">
        <v>360</v>
      </c>
      <c r="B276" s="0" t="n">
        <v>1228.34</v>
      </c>
      <c r="C276" s="0" t="n">
        <v>1229.34</v>
      </c>
      <c r="D276" s="0" t="n">
        <v>1227.8</v>
      </c>
      <c r="E276" s="0" t="n">
        <v>1228.34</v>
      </c>
      <c r="F276" s="0" t="n">
        <v>0</v>
      </c>
      <c r="G276" s="1" t="s">
        <v>84</v>
      </c>
      <c r="H276" s="0" t="n">
        <f aca="false">C276 - B276</f>
        <v>1</v>
      </c>
      <c r="I276" s="0" t="n">
        <f aca="false"> B276 - D276</f>
        <v>0.539999999999964</v>
      </c>
      <c r="J276" s="0" t="n">
        <f aca="false"> E276 - B276</f>
        <v>0</v>
      </c>
      <c r="K276" s="0" t="n">
        <f aca="false">IF(H276&gt;I276, I276, H276)</f>
        <v>0.539999999999964</v>
      </c>
      <c r="L276" s="0" t="n">
        <f aca="false">IF(H276&gt;I276,H276,I276)</f>
        <v>1</v>
      </c>
      <c r="M276" s="0" t="n">
        <f aca="false">IF(L276 &gt; $M$1, L276 - ($M$1 + $N$1), 0)</f>
        <v>0</v>
      </c>
      <c r="N276" s="0" t="n">
        <f aca="false">IF(M276 = 0, 0, IF(M276 &gt; $O$1, 1, -1))</f>
        <v>0</v>
      </c>
    </row>
    <row r="277" customFormat="false" ht="12.8" hidden="false" customHeight="false" outlineLevel="0" collapsed="false">
      <c r="A277" s="1" t="s">
        <v>361</v>
      </c>
      <c r="B277" s="0" t="n">
        <v>1226.89</v>
      </c>
      <c r="C277" s="0" t="n">
        <v>1228.69</v>
      </c>
      <c r="D277" s="0" t="n">
        <v>1226.1</v>
      </c>
      <c r="E277" s="0" t="n">
        <v>1228.27</v>
      </c>
      <c r="F277" s="0" t="n">
        <v>13.8</v>
      </c>
      <c r="G277" s="1" t="s">
        <v>195</v>
      </c>
      <c r="H277" s="0" t="n">
        <f aca="false">C277 - B277</f>
        <v>1.79999999999995</v>
      </c>
      <c r="I277" s="0" t="n">
        <f aca="false"> B277 - D277</f>
        <v>0.790000000000191</v>
      </c>
      <c r="J277" s="0" t="n">
        <f aca="false"> E277 - B277</f>
        <v>1.37999999999988</v>
      </c>
      <c r="K277" s="0" t="n">
        <f aca="false">IF(H277&gt;I277, I277, H277)</f>
        <v>0.790000000000191</v>
      </c>
      <c r="L277" s="0" t="n">
        <f aca="false">IF(H277&gt;I277,H277,I277)</f>
        <v>1.79999999999995</v>
      </c>
      <c r="M277" s="0" t="n">
        <f aca="false">IF(L277 &gt; $M$1, L277 - ($M$1 + $N$1), 0)</f>
        <v>0</v>
      </c>
      <c r="N277" s="0" t="n">
        <f aca="false">IF(M277 = 0, 0, IF(M277 &gt; $O$1, 1, -1))</f>
        <v>0</v>
      </c>
    </row>
    <row r="278" customFormat="false" ht="12.8" hidden="false" customHeight="false" outlineLevel="0" collapsed="false">
      <c r="A278" s="1" t="s">
        <v>362</v>
      </c>
      <c r="B278" s="0" t="n">
        <v>1227.25</v>
      </c>
      <c r="C278" s="0" t="n">
        <v>1229.44</v>
      </c>
      <c r="D278" s="0" t="n">
        <v>1225.56</v>
      </c>
      <c r="E278" s="0" t="n">
        <v>1227.06</v>
      </c>
      <c r="F278" s="0" t="n">
        <v>-1.9</v>
      </c>
      <c r="G278" s="1" t="s">
        <v>35</v>
      </c>
      <c r="H278" s="0" t="n">
        <f aca="false">C278 - B278</f>
        <v>2.19000000000005</v>
      </c>
      <c r="I278" s="0" t="n">
        <f aca="false"> B278 - D278</f>
        <v>1.69000000000005</v>
      </c>
      <c r="J278" s="0" t="n">
        <f aca="false"> E278 - B278</f>
        <v>-0.190000000000055</v>
      </c>
      <c r="K278" s="0" t="n">
        <f aca="false">IF(H278&gt;I278, I278, H278)</f>
        <v>1.69000000000005</v>
      </c>
      <c r="L278" s="0" t="n">
        <f aca="false">IF(H278&gt;I278,H278,I278)</f>
        <v>2.19000000000005</v>
      </c>
      <c r="M278" s="0" t="n">
        <f aca="false">IF(L278 &gt; $M$1, L278 - ($M$1 + $N$1), 0)</f>
        <v>0</v>
      </c>
      <c r="N278" s="0" t="n">
        <f aca="false">IF(M278 = 0, 0, IF(M278 &gt; $O$1, 1, -1))</f>
        <v>0</v>
      </c>
    </row>
    <row r="279" customFormat="false" ht="12.8" hidden="false" customHeight="false" outlineLevel="0" collapsed="false">
      <c r="A279" s="1" t="s">
        <v>363</v>
      </c>
      <c r="B279" s="0" t="n">
        <v>1230.58</v>
      </c>
      <c r="C279" s="0" t="n">
        <v>1230.66</v>
      </c>
      <c r="D279" s="0" t="n">
        <v>1228.94</v>
      </c>
      <c r="E279" s="0" t="n">
        <v>1229.24</v>
      </c>
      <c r="F279" s="0" t="n">
        <v>-13.4</v>
      </c>
      <c r="G279" s="1" t="s">
        <v>69</v>
      </c>
      <c r="H279" s="0" t="n">
        <f aca="false">C279 - B279</f>
        <v>0.0800000000001546</v>
      </c>
      <c r="I279" s="0" t="n">
        <f aca="false"> B279 - D279</f>
        <v>1.63999999999987</v>
      </c>
      <c r="J279" s="0" t="n">
        <f aca="false"> E279 - B279</f>
        <v>-1.33999999999992</v>
      </c>
      <c r="K279" s="0" t="n">
        <f aca="false">IF(H279&gt;I279, I279, H279)</f>
        <v>0.0800000000001546</v>
      </c>
      <c r="L279" s="0" t="n">
        <f aca="false">IF(H279&gt;I279,H279,I279)</f>
        <v>1.63999999999987</v>
      </c>
      <c r="M279" s="0" t="n">
        <f aca="false">IF(L279 &gt; $M$1, L279 - ($M$1 + $N$1), 0)</f>
        <v>0</v>
      </c>
      <c r="N279" s="0" t="n">
        <f aca="false">IF(M279 = 0, 0, IF(M279 &gt; $O$1, 1, -1))</f>
        <v>0</v>
      </c>
    </row>
    <row r="280" customFormat="false" ht="12.8" hidden="false" customHeight="false" outlineLevel="0" collapsed="false">
      <c r="A280" s="1" t="s">
        <v>364</v>
      </c>
      <c r="B280" s="0" t="n">
        <v>1228.74</v>
      </c>
      <c r="C280" s="0" t="n">
        <v>1230.63</v>
      </c>
      <c r="D280" s="0" t="n">
        <v>1227.84</v>
      </c>
      <c r="E280" s="0" t="n">
        <v>1230.58</v>
      </c>
      <c r="F280" s="0" t="n">
        <v>18.4</v>
      </c>
      <c r="G280" s="1" t="s">
        <v>172</v>
      </c>
      <c r="H280" s="0" t="n">
        <f aca="false">C280 - B280</f>
        <v>1.8900000000001</v>
      </c>
      <c r="I280" s="0" t="n">
        <f aca="false"> B280 - D280</f>
        <v>0.900000000000091</v>
      </c>
      <c r="J280" s="0" t="n">
        <f aca="false"> E280 - B280</f>
        <v>1.83999999999992</v>
      </c>
      <c r="K280" s="0" t="n">
        <f aca="false">IF(H280&gt;I280, I280, H280)</f>
        <v>0.900000000000091</v>
      </c>
      <c r="L280" s="0" t="n">
        <f aca="false">IF(H280&gt;I280,H280,I280)</f>
        <v>1.8900000000001</v>
      </c>
      <c r="M280" s="0" t="n">
        <f aca="false">IF(L280 &gt; $M$1, L280 - ($M$1 + $N$1), 0)</f>
        <v>0</v>
      </c>
      <c r="N280" s="0" t="n">
        <f aca="false">IF(M280 = 0, 0, IF(M280 &gt; $O$1, 1, -1))</f>
        <v>0</v>
      </c>
    </row>
    <row r="281" customFormat="false" ht="12.8" hidden="false" customHeight="false" outlineLevel="0" collapsed="false">
      <c r="A281" s="1" t="s">
        <v>365</v>
      </c>
      <c r="B281" s="0" t="n">
        <v>1229.31</v>
      </c>
      <c r="C281" s="0" t="n">
        <v>1229.69</v>
      </c>
      <c r="D281" s="0" t="n">
        <v>1227.59</v>
      </c>
      <c r="E281" s="0" t="n">
        <v>1228.69</v>
      </c>
      <c r="F281" s="0" t="n">
        <v>-6.2</v>
      </c>
      <c r="G281" s="1" t="s">
        <v>63</v>
      </c>
      <c r="H281" s="0" t="n">
        <f aca="false">C281 - B281</f>
        <v>0.380000000000109</v>
      </c>
      <c r="I281" s="0" t="n">
        <f aca="false"> B281 - D281</f>
        <v>1.72000000000003</v>
      </c>
      <c r="J281" s="0" t="n">
        <f aca="false"> E281 - B281</f>
        <v>-0.619999999999891</v>
      </c>
      <c r="K281" s="0" t="n">
        <f aca="false">IF(H281&gt;I281, I281, H281)</f>
        <v>0.380000000000109</v>
      </c>
      <c r="L281" s="0" t="n">
        <f aca="false">IF(H281&gt;I281,H281,I281)</f>
        <v>1.72000000000003</v>
      </c>
      <c r="M281" s="0" t="n">
        <f aca="false">IF(L281 &gt; $M$1, L281 - ($M$1 + $N$1), 0)</f>
        <v>0</v>
      </c>
      <c r="N281" s="0" t="n">
        <f aca="false">IF(M281 = 0, 0, IF(M281 &gt; $O$1, 1, -1))</f>
        <v>0</v>
      </c>
    </row>
    <row r="282" customFormat="false" ht="12.8" hidden="false" customHeight="false" outlineLevel="0" collapsed="false">
      <c r="A282" s="1" t="s">
        <v>366</v>
      </c>
      <c r="B282" s="0" t="n">
        <v>1232.74</v>
      </c>
      <c r="C282" s="0" t="n">
        <v>1232.99</v>
      </c>
      <c r="D282" s="0" t="n">
        <v>1228.81</v>
      </c>
      <c r="E282" s="0" t="n">
        <v>1229.3</v>
      </c>
      <c r="F282" s="0" t="n">
        <v>-34.4</v>
      </c>
      <c r="G282" s="1" t="s">
        <v>305</v>
      </c>
      <c r="H282" s="0" t="n">
        <f aca="false">C282 - B282</f>
        <v>0.25</v>
      </c>
      <c r="I282" s="0" t="n">
        <f aca="false"> B282 - D282</f>
        <v>3.93000000000006</v>
      </c>
      <c r="J282" s="0" t="n">
        <f aca="false"> E282 - B282</f>
        <v>-3.44000000000005</v>
      </c>
      <c r="K282" s="0" t="n">
        <f aca="false">IF(H282&gt;I282, I282, H282)</f>
        <v>0.25</v>
      </c>
      <c r="L282" s="0" t="n">
        <f aca="false">IF(H282&gt;I282,H282,I282)</f>
        <v>3.93000000000006</v>
      </c>
      <c r="M282" s="0" t="n">
        <f aca="false">IF(L282 &gt; $M$1, L282 - ($M$1 + $N$1), 0)</f>
        <v>0</v>
      </c>
      <c r="N282" s="0" t="n">
        <f aca="false">IF(M282 = 0, 0, IF(M282 &gt; $O$1, 1, -1))</f>
        <v>0</v>
      </c>
    </row>
    <row r="283" customFormat="false" ht="12.8" hidden="false" customHeight="false" outlineLevel="0" collapsed="false">
      <c r="A283" s="1" t="s">
        <v>367</v>
      </c>
      <c r="B283" s="0" t="n">
        <v>1232.55</v>
      </c>
      <c r="C283" s="0" t="n">
        <v>1234.14</v>
      </c>
      <c r="D283" s="0" t="n">
        <v>1231.79</v>
      </c>
      <c r="E283" s="0" t="n">
        <v>1232.84</v>
      </c>
      <c r="F283" s="0" t="n">
        <v>2.9</v>
      </c>
      <c r="G283" s="1" t="s">
        <v>53</v>
      </c>
      <c r="H283" s="0" t="n">
        <f aca="false">C283 - B283</f>
        <v>1.59000000000015</v>
      </c>
      <c r="I283" s="0" t="n">
        <f aca="false"> B283 - D283</f>
        <v>0.759999999999991</v>
      </c>
      <c r="J283" s="0" t="n">
        <f aca="false"> E283 - B283</f>
        <v>0.289999999999964</v>
      </c>
      <c r="K283" s="0" t="n">
        <f aca="false">IF(H283&gt;I283, I283, H283)</f>
        <v>0.759999999999991</v>
      </c>
      <c r="L283" s="0" t="n">
        <f aca="false">IF(H283&gt;I283,H283,I283)</f>
        <v>1.59000000000015</v>
      </c>
      <c r="M283" s="0" t="n">
        <f aca="false">IF(L283 &gt; $M$1, L283 - ($M$1 + $N$1), 0)</f>
        <v>0</v>
      </c>
      <c r="N283" s="0" t="n">
        <f aca="false">IF(M283 = 0, 0, IF(M283 &gt; $O$1, 1, -1))</f>
        <v>0</v>
      </c>
    </row>
    <row r="284" customFormat="false" ht="12.8" hidden="false" customHeight="false" outlineLevel="0" collapsed="false">
      <c r="A284" s="1" t="s">
        <v>368</v>
      </c>
      <c r="B284" s="0" t="n">
        <v>1228.69</v>
      </c>
      <c r="C284" s="0" t="n">
        <v>1233.5</v>
      </c>
      <c r="D284" s="0" t="n">
        <v>1228.57</v>
      </c>
      <c r="E284" s="0" t="n">
        <v>1232.41</v>
      </c>
      <c r="F284" s="0" t="n">
        <v>37.2</v>
      </c>
      <c r="G284" s="1" t="s">
        <v>204</v>
      </c>
      <c r="H284" s="0" t="n">
        <f aca="false">C284 - B284</f>
        <v>4.80999999999995</v>
      </c>
      <c r="I284" s="0" t="n">
        <f aca="false"> B284 - D284</f>
        <v>0.120000000000118</v>
      </c>
      <c r="J284" s="0" t="n">
        <f aca="false"> E284 - B284</f>
        <v>3.72000000000003</v>
      </c>
      <c r="K284" s="0" t="n">
        <f aca="false">IF(H284&gt;I284, I284, H284)</f>
        <v>0.120000000000118</v>
      </c>
      <c r="L284" s="0" t="n">
        <f aca="false">IF(H284&gt;I284,H284,I284)</f>
        <v>4.80999999999995</v>
      </c>
      <c r="M284" s="0" t="n">
        <f aca="false">IF(L284 &gt; $M$1, L284 - ($M$1 + $N$1), 0)</f>
        <v>0</v>
      </c>
      <c r="N284" s="0" t="n">
        <f aca="false">IF(M284 = 0, 0, IF(M284 &gt; $O$1, 1, -1))</f>
        <v>0</v>
      </c>
    </row>
    <row r="285" customFormat="false" ht="12.8" hidden="false" customHeight="false" outlineLevel="0" collapsed="false">
      <c r="A285" s="1" t="s">
        <v>369</v>
      </c>
      <c r="B285" s="0" t="n">
        <v>1233.86</v>
      </c>
      <c r="C285" s="0" t="n">
        <v>1234.19</v>
      </c>
      <c r="D285" s="0" t="n">
        <v>1228.05</v>
      </c>
      <c r="E285" s="0" t="n">
        <v>1228.64</v>
      </c>
      <c r="F285" s="0" t="n">
        <v>-52.2</v>
      </c>
      <c r="G285" s="1" t="s">
        <v>370</v>
      </c>
      <c r="H285" s="0" t="n">
        <f aca="false">C285 - B285</f>
        <v>0.330000000000155</v>
      </c>
      <c r="I285" s="0" t="n">
        <f aca="false"> B285 - D285</f>
        <v>5.80999999999995</v>
      </c>
      <c r="J285" s="0" t="n">
        <f aca="false"> E285 - B285</f>
        <v>-5.2199999999998</v>
      </c>
      <c r="K285" s="0" t="n">
        <f aca="false">IF(H285&gt;I285, I285, H285)</f>
        <v>0.330000000000155</v>
      </c>
      <c r="L285" s="0" t="n">
        <f aca="false">IF(H285&gt;I285,H285,I285)</f>
        <v>5.80999999999995</v>
      </c>
      <c r="M285" s="0" t="n">
        <f aca="false">IF(L285 &gt; $M$1, L285 - ($M$1 + $N$1), 0)</f>
        <v>0.209999999999946</v>
      </c>
      <c r="N285" s="0" t="n">
        <f aca="false">IF(M285 = 0, 0, IF(M285 &gt; $O$1, 1, -1))</f>
        <v>-1</v>
      </c>
    </row>
    <row r="286" customFormat="false" ht="12.8" hidden="false" customHeight="false" outlineLevel="0" collapsed="false">
      <c r="A286" s="1" t="s">
        <v>371</v>
      </c>
      <c r="B286" s="0" t="n">
        <v>1235.64</v>
      </c>
      <c r="C286" s="0" t="n">
        <v>1236.04</v>
      </c>
      <c r="D286" s="0" t="n">
        <v>1233.09</v>
      </c>
      <c r="E286" s="0" t="n">
        <v>1233.77</v>
      </c>
      <c r="F286" s="0" t="n">
        <v>-18.7</v>
      </c>
      <c r="G286" s="1" t="s">
        <v>118</v>
      </c>
      <c r="H286" s="0" t="n">
        <f aca="false">C286 - B286</f>
        <v>0.399999999999864</v>
      </c>
      <c r="I286" s="0" t="n">
        <f aca="false"> B286 - D286</f>
        <v>2.55000000000018</v>
      </c>
      <c r="J286" s="0" t="n">
        <f aca="false"> E286 - B286</f>
        <v>-1.87000000000012</v>
      </c>
      <c r="K286" s="0" t="n">
        <f aca="false">IF(H286&gt;I286, I286, H286)</f>
        <v>0.399999999999864</v>
      </c>
      <c r="L286" s="0" t="n">
        <f aca="false">IF(H286&gt;I286,H286,I286)</f>
        <v>2.55000000000018</v>
      </c>
      <c r="M286" s="0" t="n">
        <f aca="false">IF(L286 &gt; $M$1, L286 - ($M$1 + $N$1), 0)</f>
        <v>0</v>
      </c>
      <c r="N286" s="0" t="n">
        <f aca="false">IF(M286 = 0, 0, IF(M286 &gt; $O$1, 1, -1))</f>
        <v>0</v>
      </c>
    </row>
    <row r="287" customFormat="false" ht="12.8" hidden="false" customHeight="false" outlineLevel="0" collapsed="false">
      <c r="A287" s="1" t="s">
        <v>372</v>
      </c>
      <c r="B287" s="0" t="n">
        <v>1237.53</v>
      </c>
      <c r="C287" s="0" t="n">
        <v>1238.41</v>
      </c>
      <c r="D287" s="0" t="n">
        <v>1234.29</v>
      </c>
      <c r="E287" s="0" t="n">
        <v>1235.59</v>
      </c>
      <c r="F287" s="0" t="n">
        <v>-19.4</v>
      </c>
      <c r="G287" s="1" t="s">
        <v>111</v>
      </c>
      <c r="H287" s="0" t="n">
        <f aca="false">C287 - B287</f>
        <v>0.880000000000109</v>
      </c>
      <c r="I287" s="0" t="n">
        <f aca="false"> B287 - D287</f>
        <v>3.24000000000001</v>
      </c>
      <c r="J287" s="0" t="n">
        <f aca="false"> E287 - B287</f>
        <v>-1.94000000000005</v>
      </c>
      <c r="K287" s="0" t="n">
        <f aca="false">IF(H287&gt;I287, I287, H287)</f>
        <v>0.880000000000109</v>
      </c>
      <c r="L287" s="0" t="n">
        <f aca="false">IF(H287&gt;I287,H287,I287)</f>
        <v>3.24000000000001</v>
      </c>
      <c r="M287" s="0" t="n">
        <f aca="false">IF(L287 &gt; $M$1, L287 - ($M$1 + $N$1), 0)</f>
        <v>0</v>
      </c>
      <c r="N287" s="0" t="n">
        <f aca="false">IF(M287 = 0, 0, IF(M287 &gt; $O$1, 1, -1))</f>
        <v>0</v>
      </c>
    </row>
    <row r="288" customFormat="false" ht="12.8" hidden="false" customHeight="false" outlineLevel="0" collapsed="false">
      <c r="A288" s="1" t="s">
        <v>373</v>
      </c>
      <c r="B288" s="0" t="n">
        <v>1237.2</v>
      </c>
      <c r="C288" s="0" t="n">
        <v>1239.09</v>
      </c>
      <c r="D288" s="0" t="n">
        <v>1236.93</v>
      </c>
      <c r="E288" s="0" t="n">
        <v>1237.63</v>
      </c>
      <c r="F288" s="0" t="n">
        <v>4.3</v>
      </c>
      <c r="G288" s="1" t="s">
        <v>124</v>
      </c>
      <c r="H288" s="0" t="n">
        <f aca="false">C288 - B288</f>
        <v>1.88999999999987</v>
      </c>
      <c r="I288" s="0" t="n">
        <f aca="false"> B288 - D288</f>
        <v>0.269999999999982</v>
      </c>
      <c r="J288" s="0" t="n">
        <f aca="false"> E288 - B288</f>
        <v>0.430000000000064</v>
      </c>
      <c r="K288" s="0" t="n">
        <f aca="false">IF(H288&gt;I288, I288, H288)</f>
        <v>0.269999999999982</v>
      </c>
      <c r="L288" s="0" t="n">
        <f aca="false">IF(H288&gt;I288,H288,I288)</f>
        <v>1.88999999999987</v>
      </c>
      <c r="M288" s="0" t="n">
        <f aca="false">IF(L288 &gt; $M$1, L288 - ($M$1 + $N$1), 0)</f>
        <v>0</v>
      </c>
      <c r="N288" s="0" t="n">
        <f aca="false">IF(M288 = 0, 0, IF(M288 &gt; $O$1, 1, -1))</f>
        <v>0</v>
      </c>
    </row>
    <row r="289" customFormat="false" ht="12.8" hidden="false" customHeight="false" outlineLevel="0" collapsed="false">
      <c r="A289" s="1" t="s">
        <v>374</v>
      </c>
      <c r="B289" s="0" t="n">
        <v>1237.36</v>
      </c>
      <c r="C289" s="0" t="n">
        <v>1237.97</v>
      </c>
      <c r="D289" s="0" t="n">
        <v>1236.58</v>
      </c>
      <c r="E289" s="0" t="n">
        <v>1237.11</v>
      </c>
      <c r="F289" s="0" t="n">
        <v>-2.5</v>
      </c>
      <c r="G289" s="1" t="s">
        <v>35</v>
      </c>
      <c r="H289" s="0" t="n">
        <f aca="false">C289 - B289</f>
        <v>0.610000000000127</v>
      </c>
      <c r="I289" s="0" t="n">
        <f aca="false"> B289 - D289</f>
        <v>0.779999999999973</v>
      </c>
      <c r="J289" s="0" t="n">
        <f aca="false"> E289 - B289</f>
        <v>-0.25</v>
      </c>
      <c r="K289" s="0" t="n">
        <f aca="false">IF(H289&gt;I289, I289, H289)</f>
        <v>0.610000000000127</v>
      </c>
      <c r="L289" s="0" t="n">
        <f aca="false">IF(H289&gt;I289,H289,I289)</f>
        <v>0.779999999999973</v>
      </c>
      <c r="M289" s="0" t="n">
        <f aca="false">IF(L289 &gt; $M$1, L289 - ($M$1 + $N$1), 0)</f>
        <v>0</v>
      </c>
      <c r="N289" s="0" t="n">
        <f aca="false">IF(M289 = 0, 0, IF(M289 &gt; $O$1, 1, -1))</f>
        <v>0</v>
      </c>
    </row>
    <row r="290" customFormat="false" ht="12.8" hidden="false" customHeight="false" outlineLevel="0" collapsed="false">
      <c r="A290" s="1" t="s">
        <v>375</v>
      </c>
      <c r="B290" s="0" t="n">
        <v>1236.14</v>
      </c>
      <c r="C290" s="0" t="n">
        <v>1237.74</v>
      </c>
      <c r="D290" s="0" t="n">
        <v>1235.18</v>
      </c>
      <c r="E290" s="0" t="n">
        <v>1237.36</v>
      </c>
      <c r="F290" s="0" t="n">
        <v>12.2</v>
      </c>
      <c r="G290" s="1" t="s">
        <v>200</v>
      </c>
      <c r="H290" s="0" t="n">
        <f aca="false">C290 - B290</f>
        <v>1.59999999999991</v>
      </c>
      <c r="I290" s="0" t="n">
        <f aca="false"> B290 - D290</f>
        <v>0.960000000000036</v>
      </c>
      <c r="J290" s="0" t="n">
        <f aca="false"> E290 - B290</f>
        <v>1.2199999999998</v>
      </c>
      <c r="K290" s="0" t="n">
        <f aca="false">IF(H290&gt;I290, I290, H290)</f>
        <v>0.960000000000036</v>
      </c>
      <c r="L290" s="0" t="n">
        <f aca="false">IF(H290&gt;I290,H290,I290)</f>
        <v>1.59999999999991</v>
      </c>
      <c r="M290" s="0" t="n">
        <f aca="false">IF(L290 &gt; $M$1, L290 - ($M$1 + $N$1), 0)</f>
        <v>0</v>
      </c>
      <c r="N290" s="0" t="n">
        <f aca="false">IF(M290 = 0, 0, IF(M290 &gt; $O$1, 1, -1))</f>
        <v>0</v>
      </c>
    </row>
    <row r="291" customFormat="false" ht="12.8" hidden="false" customHeight="false" outlineLevel="0" collapsed="false">
      <c r="A291" s="1" t="s">
        <v>376</v>
      </c>
      <c r="B291" s="0" t="n">
        <v>1236.96</v>
      </c>
      <c r="C291" s="0" t="n">
        <v>1237.89</v>
      </c>
      <c r="D291" s="0" t="n">
        <v>1235.65</v>
      </c>
      <c r="E291" s="0" t="n">
        <v>1236.05</v>
      </c>
      <c r="F291" s="0" t="n">
        <v>-9.1</v>
      </c>
      <c r="G291" s="1" t="s">
        <v>60</v>
      </c>
      <c r="H291" s="0" t="n">
        <f aca="false">C291 - B291</f>
        <v>0.930000000000064</v>
      </c>
      <c r="I291" s="0" t="n">
        <f aca="false"> B291 - D291</f>
        <v>1.30999999999995</v>
      </c>
      <c r="J291" s="0" t="n">
        <f aca="false"> E291 - B291</f>
        <v>-0.910000000000082</v>
      </c>
      <c r="K291" s="0" t="n">
        <f aca="false">IF(H291&gt;I291, I291, H291)</f>
        <v>0.930000000000064</v>
      </c>
      <c r="L291" s="0" t="n">
        <f aca="false">IF(H291&gt;I291,H291,I291)</f>
        <v>1.30999999999995</v>
      </c>
      <c r="M291" s="0" t="n">
        <f aca="false">IF(L291 &gt; $M$1, L291 - ($M$1 + $N$1), 0)</f>
        <v>0</v>
      </c>
      <c r="N291" s="0" t="n">
        <f aca="false">IF(M291 = 0, 0, IF(M291 &gt; $O$1, 1, -1))</f>
        <v>0</v>
      </c>
    </row>
    <row r="292" customFormat="false" ht="12.8" hidden="false" customHeight="false" outlineLevel="0" collapsed="false">
      <c r="A292" s="1" t="s">
        <v>377</v>
      </c>
      <c r="B292" s="0" t="n">
        <v>1239.78</v>
      </c>
      <c r="C292" s="0" t="n">
        <v>1240.04</v>
      </c>
      <c r="D292" s="0" t="n">
        <v>1236.54</v>
      </c>
      <c r="E292" s="0" t="n">
        <v>1236.72</v>
      </c>
      <c r="F292" s="0" t="n">
        <v>-30.6</v>
      </c>
      <c r="G292" s="1" t="s">
        <v>378</v>
      </c>
      <c r="H292" s="0" t="n">
        <f aca="false">C292 - B292</f>
        <v>0.259999999999991</v>
      </c>
      <c r="I292" s="0" t="n">
        <f aca="false"> B292 - D292</f>
        <v>3.24000000000001</v>
      </c>
      <c r="J292" s="0" t="n">
        <f aca="false"> E292 - B292</f>
        <v>-3.05999999999995</v>
      </c>
      <c r="K292" s="0" t="n">
        <f aca="false">IF(H292&gt;I292, I292, H292)</f>
        <v>0.259999999999991</v>
      </c>
      <c r="L292" s="0" t="n">
        <f aca="false">IF(H292&gt;I292,H292,I292)</f>
        <v>3.24000000000001</v>
      </c>
      <c r="M292" s="0" t="n">
        <f aca="false">IF(L292 &gt; $M$1, L292 - ($M$1 + $N$1), 0)</f>
        <v>0</v>
      </c>
      <c r="N292" s="0" t="n">
        <f aca="false">IF(M292 = 0, 0, IF(M292 &gt; $O$1, 1, -1))</f>
        <v>0</v>
      </c>
    </row>
    <row r="293" customFormat="false" ht="12.8" hidden="false" customHeight="false" outlineLevel="0" collapsed="false">
      <c r="A293" s="1" t="s">
        <v>379</v>
      </c>
      <c r="B293" s="0" t="n">
        <v>1236.9</v>
      </c>
      <c r="C293" s="0" t="n">
        <v>1239.84</v>
      </c>
      <c r="D293" s="0" t="n">
        <v>1235.54</v>
      </c>
      <c r="E293" s="0" t="n">
        <v>1239.74</v>
      </c>
      <c r="F293" s="0" t="n">
        <v>28.4</v>
      </c>
      <c r="G293" s="1" t="s">
        <v>133</v>
      </c>
      <c r="H293" s="0" t="n">
        <f aca="false">C293 - B293</f>
        <v>2.93999999999983</v>
      </c>
      <c r="I293" s="0" t="n">
        <f aca="false"> B293 - D293</f>
        <v>1.36000000000013</v>
      </c>
      <c r="J293" s="0" t="n">
        <f aca="false"> E293 - B293</f>
        <v>2.83999999999992</v>
      </c>
      <c r="K293" s="0" t="n">
        <f aca="false">IF(H293&gt;I293, I293, H293)</f>
        <v>1.36000000000013</v>
      </c>
      <c r="L293" s="0" t="n">
        <f aca="false">IF(H293&gt;I293,H293,I293)</f>
        <v>2.93999999999983</v>
      </c>
      <c r="M293" s="0" t="n">
        <f aca="false">IF(L293 &gt; $M$1, L293 - ($M$1 + $N$1), 0)</f>
        <v>0</v>
      </c>
      <c r="N293" s="0" t="n">
        <f aca="false">IF(M293 = 0, 0, IF(M293 &gt; $O$1, 1, -1))</f>
        <v>0</v>
      </c>
    </row>
    <row r="294" customFormat="false" ht="12.8" hidden="false" customHeight="false" outlineLevel="0" collapsed="false">
      <c r="A294" s="1" t="s">
        <v>380</v>
      </c>
      <c r="B294" s="0" t="n">
        <v>1233.99</v>
      </c>
      <c r="C294" s="0" t="n">
        <v>1237.34</v>
      </c>
      <c r="D294" s="0" t="n">
        <v>1233.79</v>
      </c>
      <c r="E294" s="0" t="n">
        <v>1236.89</v>
      </c>
      <c r="F294" s="0" t="n">
        <v>29</v>
      </c>
      <c r="G294" s="1" t="s">
        <v>133</v>
      </c>
      <c r="H294" s="0" t="n">
        <f aca="false">C294 - B294</f>
        <v>3.34999999999991</v>
      </c>
      <c r="I294" s="0" t="n">
        <f aca="false"> B294 - D294</f>
        <v>0.200000000000045</v>
      </c>
      <c r="J294" s="0" t="n">
        <f aca="false"> E294 - B294</f>
        <v>2.90000000000009</v>
      </c>
      <c r="K294" s="0" t="n">
        <f aca="false">IF(H294&gt;I294, I294, H294)</f>
        <v>0.200000000000045</v>
      </c>
      <c r="L294" s="0" t="n">
        <f aca="false">IF(H294&gt;I294,H294,I294)</f>
        <v>3.34999999999991</v>
      </c>
      <c r="M294" s="0" t="n">
        <f aca="false">IF(L294 &gt; $M$1, L294 - ($M$1 + $N$1), 0)</f>
        <v>0</v>
      </c>
      <c r="N294" s="0" t="n">
        <f aca="false">IF(M294 = 0, 0, IF(M294 &gt; $O$1, 1, -1))</f>
        <v>0</v>
      </c>
    </row>
    <row r="295" customFormat="false" ht="12.8" hidden="false" customHeight="false" outlineLevel="0" collapsed="false">
      <c r="A295" s="1" t="s">
        <v>381</v>
      </c>
      <c r="B295" s="0" t="n">
        <v>1234.29</v>
      </c>
      <c r="C295" s="0" t="n">
        <v>1234.29</v>
      </c>
      <c r="D295" s="0" t="n">
        <v>1232.84</v>
      </c>
      <c r="E295" s="0" t="n">
        <v>1233.94</v>
      </c>
      <c r="F295" s="0" t="n">
        <v>-3.5</v>
      </c>
      <c r="G295" s="1" t="s">
        <v>43</v>
      </c>
      <c r="H295" s="0" t="n">
        <f aca="false">C295 - B295</f>
        <v>0</v>
      </c>
      <c r="I295" s="0" t="n">
        <f aca="false"> B295 - D295</f>
        <v>1.45000000000005</v>
      </c>
      <c r="J295" s="0" t="n">
        <f aca="false"> E295 - B295</f>
        <v>-0.349999999999909</v>
      </c>
      <c r="K295" s="0" t="n">
        <f aca="false">IF(H295&gt;I295, I295, H295)</f>
        <v>0</v>
      </c>
      <c r="L295" s="0" t="n">
        <f aca="false">IF(H295&gt;I295,H295,I295)</f>
        <v>1.45000000000005</v>
      </c>
      <c r="M295" s="0" t="n">
        <f aca="false">IF(L295 &gt; $M$1, L295 - ($M$1 + $N$1), 0)</f>
        <v>0</v>
      </c>
      <c r="N295" s="0" t="n">
        <f aca="false">IF(M295 = 0, 0, IF(M295 &gt; $O$1, 1, -1))</f>
        <v>0</v>
      </c>
    </row>
    <row r="296" customFormat="false" ht="12.8" hidden="false" customHeight="false" outlineLevel="0" collapsed="false">
      <c r="A296" s="1" t="s">
        <v>382</v>
      </c>
      <c r="B296" s="0" t="n">
        <v>1234.99</v>
      </c>
      <c r="C296" s="0" t="n">
        <v>1235.04</v>
      </c>
      <c r="D296" s="0" t="n">
        <v>1233.94</v>
      </c>
      <c r="E296" s="0" t="n">
        <v>1234.24</v>
      </c>
      <c r="F296" s="0" t="n">
        <v>-7.5</v>
      </c>
      <c r="G296" s="1" t="s">
        <v>99</v>
      </c>
      <c r="H296" s="0" t="n">
        <f aca="false">C296 - B296</f>
        <v>0.0499999999999545</v>
      </c>
      <c r="I296" s="0" t="n">
        <f aca="false"> B296 - D296</f>
        <v>1.04999999999995</v>
      </c>
      <c r="J296" s="0" t="n">
        <f aca="false"> E296 - B296</f>
        <v>-0.75</v>
      </c>
      <c r="K296" s="0" t="n">
        <f aca="false">IF(H296&gt;I296, I296, H296)</f>
        <v>0.0499999999999545</v>
      </c>
      <c r="L296" s="0" t="n">
        <f aca="false">IF(H296&gt;I296,H296,I296)</f>
        <v>1.04999999999995</v>
      </c>
      <c r="M296" s="0" t="n">
        <f aca="false">IF(L296 &gt; $M$1, L296 - ($M$1 + $N$1), 0)</f>
        <v>0</v>
      </c>
      <c r="N296" s="0" t="n">
        <f aca="false">IF(M296 = 0, 0, IF(M296 &gt; $O$1, 1, -1))</f>
        <v>0</v>
      </c>
    </row>
    <row r="297" customFormat="false" ht="12.8" hidden="false" customHeight="false" outlineLevel="0" collapsed="false">
      <c r="A297" s="1" t="s">
        <v>383</v>
      </c>
      <c r="B297" s="0" t="n">
        <v>1236.94</v>
      </c>
      <c r="C297" s="0" t="n">
        <v>1237.35</v>
      </c>
      <c r="D297" s="0" t="n">
        <v>1232.18</v>
      </c>
      <c r="E297" s="0" t="n">
        <v>1235.09</v>
      </c>
      <c r="F297" s="0" t="n">
        <v>-18.5</v>
      </c>
      <c r="G297" s="1" t="s">
        <v>118</v>
      </c>
      <c r="H297" s="0" t="n">
        <f aca="false">C297 - B297</f>
        <v>0.409999999999855</v>
      </c>
      <c r="I297" s="0" t="n">
        <f aca="false"> B297 - D297</f>
        <v>4.75999999999999</v>
      </c>
      <c r="J297" s="0" t="n">
        <f aca="false"> E297 - B297</f>
        <v>-1.85000000000014</v>
      </c>
      <c r="K297" s="0" t="n">
        <f aca="false">IF(H297&gt;I297, I297, H297)</f>
        <v>0.409999999999855</v>
      </c>
      <c r="L297" s="0" t="n">
        <f aca="false">IF(H297&gt;I297,H297,I297)</f>
        <v>4.75999999999999</v>
      </c>
      <c r="M297" s="0" t="n">
        <f aca="false">IF(L297 &gt; $M$1, L297 - ($M$1 + $N$1), 0)</f>
        <v>0</v>
      </c>
      <c r="N297" s="0" t="n">
        <f aca="false">IF(M297 = 0, 0, IF(M297 &gt; $O$1, 1, -1))</f>
        <v>0</v>
      </c>
    </row>
    <row r="298" customFormat="false" ht="12.8" hidden="false" customHeight="false" outlineLevel="0" collapsed="false">
      <c r="A298" s="1" t="s">
        <v>384</v>
      </c>
      <c r="B298" s="0" t="n">
        <v>1238.69</v>
      </c>
      <c r="C298" s="0" t="n">
        <v>1239.19</v>
      </c>
      <c r="D298" s="0" t="n">
        <v>1236.02</v>
      </c>
      <c r="E298" s="0" t="n">
        <v>1236.98</v>
      </c>
      <c r="F298" s="0" t="n">
        <v>-17.1</v>
      </c>
      <c r="G298" s="1" t="s">
        <v>19</v>
      </c>
      <c r="H298" s="0" t="n">
        <f aca="false">C298 - B298</f>
        <v>0.5</v>
      </c>
      <c r="I298" s="0" t="n">
        <f aca="false"> B298 - D298</f>
        <v>2.67000000000007</v>
      </c>
      <c r="J298" s="0" t="n">
        <f aca="false"> E298 - B298</f>
        <v>-1.71000000000004</v>
      </c>
      <c r="K298" s="0" t="n">
        <f aca="false">IF(H298&gt;I298, I298, H298)</f>
        <v>0.5</v>
      </c>
      <c r="L298" s="0" t="n">
        <f aca="false">IF(H298&gt;I298,H298,I298)</f>
        <v>2.67000000000007</v>
      </c>
      <c r="M298" s="0" t="n">
        <f aca="false">IF(L298 &gt; $M$1, L298 - ($M$1 + $N$1), 0)</f>
        <v>0</v>
      </c>
      <c r="N298" s="0" t="n">
        <f aca="false">IF(M298 = 0, 0, IF(M298 &gt; $O$1, 1, -1))</f>
        <v>0</v>
      </c>
    </row>
    <row r="299" customFormat="false" ht="12.8" hidden="false" customHeight="false" outlineLevel="0" collapsed="false">
      <c r="A299" s="1" t="s">
        <v>385</v>
      </c>
      <c r="B299" s="0" t="n">
        <v>1240.45</v>
      </c>
      <c r="C299" s="0" t="n">
        <v>1240.7</v>
      </c>
      <c r="D299" s="0" t="n">
        <v>1237.75</v>
      </c>
      <c r="E299" s="0" t="n">
        <v>1238.68</v>
      </c>
      <c r="F299" s="0" t="n">
        <v>-17.7</v>
      </c>
      <c r="G299" s="1" t="s">
        <v>19</v>
      </c>
      <c r="H299" s="0" t="n">
        <f aca="false">C299 - B299</f>
        <v>0.25</v>
      </c>
      <c r="I299" s="0" t="n">
        <f aca="false"> B299 - D299</f>
        <v>2.70000000000005</v>
      </c>
      <c r="J299" s="0" t="n">
        <f aca="false"> E299 - B299</f>
        <v>-1.76999999999998</v>
      </c>
      <c r="K299" s="0" t="n">
        <f aca="false">IF(H299&gt;I299, I299, H299)</f>
        <v>0.25</v>
      </c>
      <c r="L299" s="0" t="n">
        <f aca="false">IF(H299&gt;I299,H299,I299)</f>
        <v>2.70000000000005</v>
      </c>
      <c r="M299" s="0" t="n">
        <f aca="false">IF(L299 &gt; $M$1, L299 - ($M$1 + $N$1), 0)</f>
        <v>0</v>
      </c>
      <c r="N299" s="0" t="n">
        <f aca="false">IF(M299 = 0, 0, IF(M299 &gt; $O$1, 1, -1))</f>
        <v>0</v>
      </c>
    </row>
    <row r="300" customFormat="false" ht="12.8" hidden="false" customHeight="false" outlineLevel="0" collapsed="false">
      <c r="A300" s="1" t="s">
        <v>386</v>
      </c>
      <c r="B300" s="0" t="n">
        <v>1240.78</v>
      </c>
      <c r="C300" s="0" t="n">
        <v>1241.55</v>
      </c>
      <c r="D300" s="0" t="n">
        <v>1240.35</v>
      </c>
      <c r="E300" s="0" t="n">
        <v>1240.35</v>
      </c>
      <c r="F300" s="0" t="n">
        <v>-4.3</v>
      </c>
      <c r="G300" s="1" t="s">
        <v>43</v>
      </c>
      <c r="H300" s="0" t="n">
        <f aca="false">C300 - B300</f>
        <v>0.769999999999982</v>
      </c>
      <c r="I300" s="0" t="n">
        <f aca="false"> B300 - D300</f>
        <v>0.430000000000064</v>
      </c>
      <c r="J300" s="0" t="n">
        <f aca="false"> E300 - B300</f>
        <v>-0.430000000000064</v>
      </c>
      <c r="K300" s="0" t="n">
        <f aca="false">IF(H300&gt;I300, I300, H300)</f>
        <v>0.430000000000064</v>
      </c>
      <c r="L300" s="0" t="n">
        <f aca="false">IF(H300&gt;I300,H300,I300)</f>
        <v>0.769999999999982</v>
      </c>
      <c r="M300" s="0" t="n">
        <f aca="false">IF(L300 &gt; $M$1, L300 - ($M$1 + $N$1), 0)</f>
        <v>0</v>
      </c>
      <c r="N300" s="0" t="n">
        <f aca="false">IF(M300 = 0, 0, IF(M300 &gt; $O$1, 1, -1))</f>
        <v>0</v>
      </c>
    </row>
    <row r="301" customFormat="false" ht="12.8" hidden="false" customHeight="false" outlineLevel="0" collapsed="false">
      <c r="A301" s="1" t="s">
        <v>387</v>
      </c>
      <c r="B301" s="0" t="n">
        <v>1239.76</v>
      </c>
      <c r="C301" s="0" t="n">
        <v>1241.05</v>
      </c>
      <c r="D301" s="0" t="n">
        <v>1239.76</v>
      </c>
      <c r="E301" s="0" t="n">
        <v>1240.75</v>
      </c>
      <c r="F301" s="0" t="n">
        <v>9.9</v>
      </c>
      <c r="G301" s="1" t="s">
        <v>41</v>
      </c>
      <c r="H301" s="0" t="n">
        <f aca="false">C301 - B301</f>
        <v>1.28999999999996</v>
      </c>
      <c r="I301" s="0" t="n">
        <f aca="false"> B301 - D301</f>
        <v>0</v>
      </c>
      <c r="J301" s="0" t="n">
        <f aca="false"> E301 - B301</f>
        <v>0.990000000000009</v>
      </c>
      <c r="K301" s="0" t="n">
        <f aca="false">IF(H301&gt;I301, I301, H301)</f>
        <v>0</v>
      </c>
      <c r="L301" s="0" t="n">
        <f aca="false">IF(H301&gt;I301,H301,I301)</f>
        <v>1.28999999999996</v>
      </c>
      <c r="M301" s="0" t="n">
        <f aca="false">IF(L301 &gt; $M$1, L301 - ($M$1 + $N$1), 0)</f>
        <v>0</v>
      </c>
      <c r="N301" s="0" t="n">
        <f aca="false">IF(M301 = 0, 0, IF(M301 &gt; $O$1, 1, -1))</f>
        <v>0</v>
      </c>
    </row>
    <row r="302" customFormat="false" ht="12.8" hidden="false" customHeight="false" outlineLevel="0" collapsed="false">
      <c r="A302" s="1" t="s">
        <v>388</v>
      </c>
      <c r="B302" s="0" t="n">
        <v>1241.98</v>
      </c>
      <c r="C302" s="0" t="n">
        <v>1242.03</v>
      </c>
      <c r="D302" s="0" t="n">
        <v>1240.53</v>
      </c>
      <c r="E302" s="0" t="n">
        <v>1240.57</v>
      </c>
      <c r="F302" s="0" t="n">
        <v>-14.1</v>
      </c>
      <c r="G302" s="1" t="s">
        <v>69</v>
      </c>
      <c r="H302" s="0" t="n">
        <f aca="false">C302 - B302</f>
        <v>0.0499999999999545</v>
      </c>
      <c r="I302" s="0" t="n">
        <f aca="false"> B302 - D302</f>
        <v>1.45000000000005</v>
      </c>
      <c r="J302" s="0" t="n">
        <f aca="false"> E302 - B302</f>
        <v>-1.41000000000008</v>
      </c>
      <c r="K302" s="0" t="n">
        <f aca="false">IF(H302&gt;I302, I302, H302)</f>
        <v>0.0499999999999545</v>
      </c>
      <c r="L302" s="0" t="n">
        <f aca="false">IF(H302&gt;I302,H302,I302)</f>
        <v>1.45000000000005</v>
      </c>
      <c r="M302" s="0" t="n">
        <f aca="false">IF(L302 &gt; $M$1, L302 - ($M$1 + $N$1), 0)</f>
        <v>0</v>
      </c>
      <c r="N302" s="0" t="n">
        <f aca="false">IF(M302 = 0, 0, IF(M302 &gt; $O$1, 1, -1))</f>
        <v>0</v>
      </c>
    </row>
    <row r="303" customFormat="false" ht="12.8" hidden="false" customHeight="false" outlineLevel="0" collapsed="false">
      <c r="A303" s="1" t="s">
        <v>389</v>
      </c>
      <c r="B303" s="0" t="n">
        <v>1238.89</v>
      </c>
      <c r="C303" s="0" t="n">
        <v>1242.03</v>
      </c>
      <c r="D303" s="0" t="n">
        <v>1238.84</v>
      </c>
      <c r="E303" s="0" t="n">
        <v>1242.02</v>
      </c>
      <c r="F303" s="0" t="n">
        <v>31.3</v>
      </c>
      <c r="G303" s="1" t="s">
        <v>390</v>
      </c>
      <c r="H303" s="0" t="n">
        <f aca="false">C303 - B303</f>
        <v>3.13999999999987</v>
      </c>
      <c r="I303" s="0" t="n">
        <f aca="false"> B303 - D303</f>
        <v>0.0500000000001819</v>
      </c>
      <c r="J303" s="0" t="n">
        <f aca="false"> E303 - B303</f>
        <v>3.12999999999988</v>
      </c>
      <c r="K303" s="0" t="n">
        <f aca="false">IF(H303&gt;I303, I303, H303)</f>
        <v>0.0500000000001819</v>
      </c>
      <c r="L303" s="0" t="n">
        <f aca="false">IF(H303&gt;I303,H303,I303)</f>
        <v>3.13999999999987</v>
      </c>
      <c r="M303" s="0" t="n">
        <f aca="false">IF(L303 &gt; $M$1, L303 - ($M$1 + $N$1), 0)</f>
        <v>0</v>
      </c>
      <c r="N303" s="0" t="n">
        <f aca="false">IF(M303 = 0, 0, IF(M303 &gt; $O$1, 1, -1))</f>
        <v>0</v>
      </c>
    </row>
    <row r="304" customFormat="false" ht="12.8" hidden="false" customHeight="false" outlineLevel="0" collapsed="false">
      <c r="A304" s="1" t="s">
        <v>391</v>
      </c>
      <c r="B304" s="0" t="n">
        <v>1238.02</v>
      </c>
      <c r="C304" s="0" t="n">
        <v>1239.69</v>
      </c>
      <c r="D304" s="0" t="n">
        <v>1238.01</v>
      </c>
      <c r="E304" s="0" t="n">
        <v>1238.89</v>
      </c>
      <c r="F304" s="0" t="n">
        <v>8.7</v>
      </c>
      <c r="G304" s="1" t="s">
        <v>65</v>
      </c>
      <c r="H304" s="0" t="n">
        <f aca="false">C304 - B304</f>
        <v>1.67000000000007</v>
      </c>
      <c r="I304" s="0" t="n">
        <f aca="false"> B304 - D304</f>
        <v>0.00999999999999091</v>
      </c>
      <c r="J304" s="0" t="n">
        <f aca="false"> E304 - B304</f>
        <v>0.870000000000118</v>
      </c>
      <c r="K304" s="0" t="n">
        <f aca="false">IF(H304&gt;I304, I304, H304)</f>
        <v>0.00999999999999091</v>
      </c>
      <c r="L304" s="0" t="n">
        <f aca="false">IF(H304&gt;I304,H304,I304)</f>
        <v>1.67000000000007</v>
      </c>
      <c r="M304" s="0" t="n">
        <f aca="false">IF(L304 &gt; $M$1, L304 - ($M$1 + $N$1), 0)</f>
        <v>0</v>
      </c>
      <c r="N304" s="0" t="n">
        <f aca="false">IF(M304 = 0, 0, IF(M304 &gt; $O$1, 1, -1))</f>
        <v>0</v>
      </c>
    </row>
    <row r="305" customFormat="false" ht="12.8" hidden="false" customHeight="false" outlineLevel="0" collapsed="false">
      <c r="A305" s="1" t="s">
        <v>392</v>
      </c>
      <c r="B305" s="0" t="n">
        <v>1238.66</v>
      </c>
      <c r="C305" s="0" t="n">
        <v>1239.13</v>
      </c>
      <c r="D305" s="0" t="n">
        <v>1237.86</v>
      </c>
      <c r="E305" s="0" t="n">
        <v>1238.06</v>
      </c>
      <c r="F305" s="0" t="n">
        <v>-6</v>
      </c>
      <c r="G305" s="1" t="s">
        <v>63</v>
      </c>
      <c r="H305" s="0" t="n">
        <f aca="false">C305 - B305</f>
        <v>0.470000000000027</v>
      </c>
      <c r="I305" s="0" t="n">
        <f aca="false"> B305 - D305</f>
        <v>0.800000000000182</v>
      </c>
      <c r="J305" s="0" t="n">
        <f aca="false"> E305 - B305</f>
        <v>-0.600000000000136</v>
      </c>
      <c r="K305" s="0" t="n">
        <f aca="false">IF(H305&gt;I305, I305, H305)</f>
        <v>0.470000000000027</v>
      </c>
      <c r="L305" s="0" t="n">
        <f aca="false">IF(H305&gt;I305,H305,I305)</f>
        <v>0.800000000000182</v>
      </c>
      <c r="M305" s="0" t="n">
        <f aca="false">IF(L305 &gt; $M$1, L305 - ($M$1 + $N$1), 0)</f>
        <v>0</v>
      </c>
      <c r="N305" s="0" t="n">
        <f aca="false">IF(M305 = 0, 0, IF(M305 &gt; $O$1, 1, -1))</f>
        <v>0</v>
      </c>
    </row>
    <row r="306" customFormat="false" ht="12.8" hidden="false" customHeight="false" outlineLevel="0" collapsed="false">
      <c r="A306" s="1" t="s">
        <v>393</v>
      </c>
      <c r="B306" s="0" t="n">
        <v>1237.94</v>
      </c>
      <c r="C306" s="0" t="n">
        <v>1239.94</v>
      </c>
      <c r="D306" s="0" t="n">
        <v>1237.34</v>
      </c>
      <c r="E306" s="0" t="n">
        <v>1238.67</v>
      </c>
      <c r="F306" s="0" t="n">
        <v>7.3</v>
      </c>
      <c r="G306" s="1" t="s">
        <v>25</v>
      </c>
      <c r="H306" s="0" t="n">
        <f aca="false">C306 - B306</f>
        <v>2</v>
      </c>
      <c r="I306" s="0" t="n">
        <f aca="false"> B306 - D306</f>
        <v>0.600000000000136</v>
      </c>
      <c r="J306" s="0" t="n">
        <f aca="false"> E306 - B306</f>
        <v>0.730000000000018</v>
      </c>
      <c r="K306" s="0" t="n">
        <f aca="false">IF(H306&gt;I306, I306, H306)</f>
        <v>0.600000000000136</v>
      </c>
      <c r="L306" s="0" t="n">
        <f aca="false">IF(H306&gt;I306,H306,I306)</f>
        <v>2</v>
      </c>
      <c r="M306" s="0" t="n">
        <f aca="false">IF(L306 &gt; $M$1, L306 - ($M$1 + $N$1), 0)</f>
        <v>0</v>
      </c>
      <c r="N306" s="0" t="n">
        <f aca="false">IF(M306 = 0, 0, IF(M306 &gt; $O$1, 1, -1))</f>
        <v>0</v>
      </c>
    </row>
    <row r="307" customFormat="false" ht="12.8" hidden="false" customHeight="false" outlineLevel="0" collapsed="false">
      <c r="A307" s="1" t="s">
        <v>394</v>
      </c>
      <c r="B307" s="0" t="n">
        <v>1239.39</v>
      </c>
      <c r="C307" s="0" t="n">
        <v>1239.77</v>
      </c>
      <c r="D307" s="0" t="n">
        <v>1235.92</v>
      </c>
      <c r="E307" s="0" t="n">
        <v>1237.94</v>
      </c>
      <c r="F307" s="0" t="n">
        <v>-14.5</v>
      </c>
      <c r="G307" s="1" t="s">
        <v>90</v>
      </c>
      <c r="H307" s="0" t="n">
        <f aca="false">C307 - B307</f>
        <v>0.379999999999882</v>
      </c>
      <c r="I307" s="0" t="n">
        <f aca="false"> B307 - D307</f>
        <v>3.47000000000003</v>
      </c>
      <c r="J307" s="0" t="n">
        <f aca="false"> E307 - B307</f>
        <v>-1.45000000000005</v>
      </c>
      <c r="K307" s="0" t="n">
        <f aca="false">IF(H307&gt;I307, I307, H307)</f>
        <v>0.379999999999882</v>
      </c>
      <c r="L307" s="0" t="n">
        <f aca="false">IF(H307&gt;I307,H307,I307)</f>
        <v>3.47000000000003</v>
      </c>
      <c r="M307" s="0" t="n">
        <f aca="false">IF(L307 &gt; $M$1, L307 - ($M$1 + $N$1), 0)</f>
        <v>0</v>
      </c>
      <c r="N307" s="0" t="n">
        <f aca="false">IF(M307 = 0, 0, IF(M307 &gt; $O$1, 1, -1))</f>
        <v>0</v>
      </c>
    </row>
    <row r="308" customFormat="false" ht="12.8" hidden="false" customHeight="false" outlineLevel="0" collapsed="false">
      <c r="A308" s="1" t="s">
        <v>395</v>
      </c>
      <c r="B308" s="0" t="n">
        <v>1241.79</v>
      </c>
      <c r="C308" s="0" t="n">
        <v>1241.79</v>
      </c>
      <c r="D308" s="0" t="n">
        <v>1235.18</v>
      </c>
      <c r="E308" s="0" t="n">
        <v>1239.39</v>
      </c>
      <c r="F308" s="0" t="n">
        <v>-24</v>
      </c>
      <c r="G308" s="1" t="s">
        <v>106</v>
      </c>
      <c r="H308" s="0" t="n">
        <f aca="false">C308 - B308</f>
        <v>0</v>
      </c>
      <c r="I308" s="0" t="n">
        <f aca="false"> B308 - D308</f>
        <v>6.6099999999999</v>
      </c>
      <c r="J308" s="0" t="n">
        <f aca="false"> E308 - B308</f>
        <v>-2.39999999999986</v>
      </c>
      <c r="K308" s="0" t="n">
        <f aca="false">IF(H308&gt;I308, I308, H308)</f>
        <v>0</v>
      </c>
      <c r="L308" s="0" t="n">
        <f aca="false">IF(H308&gt;I308,H308,I308)</f>
        <v>6.6099999999999</v>
      </c>
      <c r="M308" s="0" t="n">
        <f aca="false">IF(L308 &gt; $M$1, L308 - ($M$1 + $N$1), 0)</f>
        <v>1.0099999999999</v>
      </c>
      <c r="N308" s="0" t="n">
        <f aca="false">IF(M308 = 0, 0, IF(M308 &gt; $O$1, 1, -1))</f>
        <v>-1</v>
      </c>
    </row>
    <row r="309" customFormat="false" ht="12.8" hidden="false" customHeight="false" outlineLevel="0" collapsed="false">
      <c r="A309" s="1" t="s">
        <v>396</v>
      </c>
      <c r="B309" s="0" t="n">
        <v>1243.84</v>
      </c>
      <c r="C309" s="0" t="n">
        <v>1246.79</v>
      </c>
      <c r="D309" s="0" t="n">
        <v>1241.39</v>
      </c>
      <c r="E309" s="0" t="n">
        <v>1241.79</v>
      </c>
      <c r="F309" s="0" t="n">
        <v>-20.5</v>
      </c>
      <c r="G309" s="1" t="s">
        <v>213</v>
      </c>
      <c r="H309" s="0" t="n">
        <f aca="false">C309 - B309</f>
        <v>2.95000000000005</v>
      </c>
      <c r="I309" s="0" t="n">
        <f aca="false"> B309 - D309</f>
        <v>2.44999999999982</v>
      </c>
      <c r="J309" s="0" t="n">
        <f aca="false"> E309 - B309</f>
        <v>-2.04999999999995</v>
      </c>
      <c r="K309" s="0" t="n">
        <f aca="false">IF(H309&gt;I309, I309, H309)</f>
        <v>2.44999999999982</v>
      </c>
      <c r="L309" s="0" t="n">
        <f aca="false">IF(H309&gt;I309,H309,I309)</f>
        <v>2.95000000000005</v>
      </c>
      <c r="M309" s="0" t="n">
        <f aca="false">IF(L309 &gt; $M$1, L309 - ($M$1 + $N$1), 0)</f>
        <v>0</v>
      </c>
      <c r="N309" s="0" t="n">
        <f aca="false">IF(M309 = 0, 0, IF(M309 &gt; $O$1, 1, -1))</f>
        <v>0</v>
      </c>
    </row>
    <row r="310" customFormat="false" ht="12.8" hidden="false" customHeight="false" outlineLevel="0" collapsed="false">
      <c r="A310" s="1" t="s">
        <v>397</v>
      </c>
      <c r="B310" s="0" t="n">
        <v>1242.95</v>
      </c>
      <c r="C310" s="0" t="n">
        <v>1244.77</v>
      </c>
      <c r="D310" s="0" t="n">
        <v>1242.15</v>
      </c>
      <c r="E310" s="0" t="n">
        <v>1243.74</v>
      </c>
      <c r="F310" s="0" t="n">
        <v>7.9</v>
      </c>
      <c r="G310" s="1" t="s">
        <v>25</v>
      </c>
      <c r="H310" s="0" t="n">
        <f aca="false">C310 - B310</f>
        <v>1.81999999999994</v>
      </c>
      <c r="I310" s="0" t="n">
        <f aca="false"> B310 - D310</f>
        <v>0.799999999999955</v>
      </c>
      <c r="J310" s="0" t="n">
        <f aca="false"> E310 - B310</f>
        <v>0.789999999999964</v>
      </c>
      <c r="K310" s="0" t="n">
        <f aca="false">IF(H310&gt;I310, I310, H310)</f>
        <v>0.799999999999955</v>
      </c>
      <c r="L310" s="0" t="n">
        <f aca="false">IF(H310&gt;I310,H310,I310)</f>
        <v>1.81999999999994</v>
      </c>
      <c r="M310" s="0" t="n">
        <f aca="false">IF(L310 &gt; $M$1, L310 - ($M$1 + $N$1), 0)</f>
        <v>0</v>
      </c>
      <c r="N310" s="0" t="n">
        <f aca="false">IF(M310 = 0, 0, IF(M310 &gt; $O$1, 1, -1))</f>
        <v>0</v>
      </c>
    </row>
    <row r="311" customFormat="false" ht="12.8" hidden="false" customHeight="false" outlineLevel="0" collapsed="false">
      <c r="A311" s="1" t="s">
        <v>398</v>
      </c>
      <c r="B311" s="0" t="n">
        <v>1240.74</v>
      </c>
      <c r="C311" s="0" t="n">
        <v>1243.39</v>
      </c>
      <c r="D311" s="0" t="n">
        <v>1239.79</v>
      </c>
      <c r="E311" s="0" t="n">
        <v>1242.99</v>
      </c>
      <c r="F311" s="0" t="n">
        <v>22.5</v>
      </c>
      <c r="G311" s="1" t="s">
        <v>158</v>
      </c>
      <c r="H311" s="0" t="n">
        <f aca="false">C311 - B311</f>
        <v>2.65000000000009</v>
      </c>
      <c r="I311" s="0" t="n">
        <f aca="false"> B311 - D311</f>
        <v>0.950000000000046</v>
      </c>
      <c r="J311" s="0" t="n">
        <f aca="false"> E311 - B311</f>
        <v>2.25</v>
      </c>
      <c r="K311" s="0" t="n">
        <f aca="false">IF(H311&gt;I311, I311, H311)</f>
        <v>0.950000000000046</v>
      </c>
      <c r="L311" s="0" t="n">
        <f aca="false">IF(H311&gt;I311,H311,I311)</f>
        <v>2.65000000000009</v>
      </c>
      <c r="M311" s="0" t="n">
        <f aca="false">IF(L311 &gt; $M$1, L311 - ($M$1 + $N$1), 0)</f>
        <v>0</v>
      </c>
      <c r="N311" s="0" t="n">
        <f aca="false">IF(M311 = 0, 0, IF(M311 &gt; $O$1, 1, -1))</f>
        <v>0</v>
      </c>
    </row>
    <row r="312" customFormat="false" ht="12.8" hidden="false" customHeight="false" outlineLevel="0" collapsed="false">
      <c r="A312" s="1" t="s">
        <v>399</v>
      </c>
      <c r="B312" s="0" t="n">
        <v>1246.39</v>
      </c>
      <c r="C312" s="0" t="n">
        <v>1246.44</v>
      </c>
      <c r="D312" s="0" t="n">
        <v>1238.59</v>
      </c>
      <c r="E312" s="0" t="n">
        <v>1240.74</v>
      </c>
      <c r="F312" s="0" t="n">
        <v>-56.5</v>
      </c>
      <c r="G312" s="1" t="s">
        <v>400</v>
      </c>
      <c r="H312" s="0" t="n">
        <f aca="false">C312 - B312</f>
        <v>0.0499999999999545</v>
      </c>
      <c r="I312" s="0" t="n">
        <f aca="false"> B312 - D312</f>
        <v>7.80000000000018</v>
      </c>
      <c r="J312" s="0" t="n">
        <f aca="false"> E312 - B312</f>
        <v>-5.65000000000009</v>
      </c>
      <c r="K312" s="0" t="n">
        <f aca="false">IF(H312&gt;I312, I312, H312)</f>
        <v>0.0499999999999545</v>
      </c>
      <c r="L312" s="0" t="n">
        <f aca="false">IF(H312&gt;I312,H312,I312)</f>
        <v>7.80000000000018</v>
      </c>
      <c r="M312" s="0" t="n">
        <f aca="false">IF(L312 &gt; $M$1, L312 - ($M$1 + $N$1), 0)</f>
        <v>2.20000000000018</v>
      </c>
      <c r="N312" s="0" t="n">
        <f aca="false">IF(M312 = 0, 0, IF(M312 &gt; $O$1, 1, -1))</f>
        <v>1</v>
      </c>
    </row>
    <row r="313" customFormat="false" ht="12.8" hidden="false" customHeight="false" outlineLevel="0" collapsed="false">
      <c r="A313" s="1" t="s">
        <v>401</v>
      </c>
      <c r="B313" s="0" t="n">
        <v>1248.5</v>
      </c>
      <c r="C313" s="0" t="n">
        <v>1248.84</v>
      </c>
      <c r="D313" s="0" t="n">
        <v>1245.69</v>
      </c>
      <c r="E313" s="0" t="n">
        <v>1246.39</v>
      </c>
      <c r="F313" s="0" t="n">
        <v>-21.1</v>
      </c>
      <c r="G313" s="1" t="s">
        <v>213</v>
      </c>
      <c r="H313" s="0" t="n">
        <f aca="false">C313 - B313</f>
        <v>0.339999999999918</v>
      </c>
      <c r="I313" s="0" t="n">
        <f aca="false"> B313 - D313</f>
        <v>2.80999999999995</v>
      </c>
      <c r="J313" s="0" t="n">
        <f aca="false"> E313 - B313</f>
        <v>-2.1099999999999</v>
      </c>
      <c r="K313" s="0" t="n">
        <f aca="false">IF(H313&gt;I313, I313, H313)</f>
        <v>0.339999999999918</v>
      </c>
      <c r="L313" s="0" t="n">
        <f aca="false">IF(H313&gt;I313,H313,I313)</f>
        <v>2.80999999999995</v>
      </c>
      <c r="M313" s="0" t="n">
        <f aca="false">IF(L313 &gt; $M$1, L313 - ($M$1 + $N$1), 0)</f>
        <v>0</v>
      </c>
      <c r="N313" s="0" t="n">
        <f aca="false">IF(M313 = 0, 0, IF(M313 &gt; $O$1, 1, -1))</f>
        <v>0</v>
      </c>
    </row>
    <row r="314" customFormat="false" ht="12.8" hidden="false" customHeight="false" outlineLevel="0" collapsed="false">
      <c r="A314" s="1" t="s">
        <v>402</v>
      </c>
      <c r="B314" s="0" t="n">
        <v>1249.3</v>
      </c>
      <c r="C314" s="0" t="n">
        <v>1249.72</v>
      </c>
      <c r="D314" s="0" t="n">
        <v>1247.34</v>
      </c>
      <c r="E314" s="0" t="n">
        <v>1248.49</v>
      </c>
      <c r="F314" s="0" t="n">
        <v>-8.1</v>
      </c>
      <c r="G314" s="1" t="s">
        <v>99</v>
      </c>
      <c r="H314" s="0" t="n">
        <f aca="false">C314 - B314</f>
        <v>0.420000000000073</v>
      </c>
      <c r="I314" s="0" t="n">
        <f aca="false"> B314 - D314</f>
        <v>1.96000000000004</v>
      </c>
      <c r="J314" s="0" t="n">
        <f aca="false"> E314 - B314</f>
        <v>-0.809999999999945</v>
      </c>
      <c r="K314" s="0" t="n">
        <f aca="false">IF(H314&gt;I314, I314, H314)</f>
        <v>0.420000000000073</v>
      </c>
      <c r="L314" s="0" t="n">
        <f aca="false">IF(H314&gt;I314,H314,I314)</f>
        <v>1.96000000000004</v>
      </c>
      <c r="M314" s="0" t="n">
        <f aca="false">IF(L314 &gt; $M$1, L314 - ($M$1 + $N$1), 0)</f>
        <v>0</v>
      </c>
      <c r="N314" s="0" t="n">
        <f aca="false">IF(M314 = 0, 0, IF(M314 &gt; $O$1, 1, -1))</f>
        <v>0</v>
      </c>
    </row>
    <row r="315" customFormat="false" ht="12.8" hidden="false" customHeight="false" outlineLevel="0" collapsed="false">
      <c r="A315" s="1" t="s">
        <v>403</v>
      </c>
      <c r="B315" s="0" t="n">
        <v>1248.8</v>
      </c>
      <c r="C315" s="0" t="n">
        <v>1250.09</v>
      </c>
      <c r="D315" s="0" t="n">
        <v>1248.75</v>
      </c>
      <c r="E315" s="0" t="n">
        <v>1249.06</v>
      </c>
      <c r="F315" s="0" t="n">
        <v>2.6</v>
      </c>
      <c r="G315" s="1" t="s">
        <v>53</v>
      </c>
      <c r="H315" s="0" t="n">
        <f aca="false">C315 - B315</f>
        <v>1.28999999999996</v>
      </c>
      <c r="I315" s="0" t="n">
        <f aca="false"> B315 - D315</f>
        <v>0.0499999999999545</v>
      </c>
      <c r="J315" s="0" t="n">
        <f aca="false"> E315 - B315</f>
        <v>0.259999999999991</v>
      </c>
      <c r="K315" s="0" t="n">
        <f aca="false">IF(H315&gt;I315, I315, H315)</f>
        <v>0.0499999999999545</v>
      </c>
      <c r="L315" s="0" t="n">
        <f aca="false">IF(H315&gt;I315,H315,I315)</f>
        <v>1.28999999999996</v>
      </c>
      <c r="M315" s="0" t="n">
        <f aca="false">IF(L315 &gt; $M$1, L315 - ($M$1 + $N$1), 0)</f>
        <v>0</v>
      </c>
      <c r="N315" s="0" t="n">
        <f aca="false">IF(M315 = 0, 0, IF(M315 &gt; $O$1, 1, -1))</f>
        <v>0</v>
      </c>
    </row>
    <row r="316" customFormat="false" ht="12.8" hidden="false" customHeight="false" outlineLevel="0" collapsed="false">
      <c r="A316" s="1" t="s">
        <v>404</v>
      </c>
      <c r="B316" s="0" t="n">
        <v>1246.77</v>
      </c>
      <c r="C316" s="0" t="n">
        <v>1249.92</v>
      </c>
      <c r="D316" s="0" t="n">
        <v>1246.4</v>
      </c>
      <c r="E316" s="0" t="n">
        <v>1248.82</v>
      </c>
      <c r="F316" s="0" t="n">
        <v>20.5</v>
      </c>
      <c r="G316" s="1" t="s">
        <v>246</v>
      </c>
      <c r="H316" s="0" t="n">
        <f aca="false">C316 - B316</f>
        <v>3.15000000000009</v>
      </c>
      <c r="I316" s="0" t="n">
        <f aca="false"> B316 - D316</f>
        <v>0.369999999999891</v>
      </c>
      <c r="J316" s="0" t="n">
        <f aca="false"> E316 - B316</f>
        <v>2.04999999999995</v>
      </c>
      <c r="K316" s="0" t="n">
        <f aca="false">IF(H316&gt;I316, I316, H316)</f>
        <v>0.369999999999891</v>
      </c>
      <c r="L316" s="0" t="n">
        <f aca="false">IF(H316&gt;I316,H316,I316)</f>
        <v>3.15000000000009</v>
      </c>
      <c r="M316" s="0" t="n">
        <f aca="false">IF(L316 &gt; $M$1, L316 - ($M$1 + $N$1), 0)</f>
        <v>0</v>
      </c>
      <c r="N316" s="0" t="n">
        <f aca="false">IF(M316 = 0, 0, IF(M316 &gt; $O$1, 1, -1))</f>
        <v>0</v>
      </c>
    </row>
    <row r="317" customFormat="false" ht="12.8" hidden="false" customHeight="false" outlineLevel="0" collapsed="false">
      <c r="A317" s="1" t="s">
        <v>405</v>
      </c>
      <c r="B317" s="0" t="n">
        <v>1247.11</v>
      </c>
      <c r="C317" s="0" t="n">
        <v>1248.04</v>
      </c>
      <c r="D317" s="0" t="n">
        <v>1246.59</v>
      </c>
      <c r="E317" s="0" t="n">
        <v>1246.84</v>
      </c>
      <c r="F317" s="0" t="n">
        <v>-2.7</v>
      </c>
      <c r="G317" s="1" t="s">
        <v>35</v>
      </c>
      <c r="H317" s="0" t="n">
        <f aca="false">C317 - B317</f>
        <v>0.930000000000064</v>
      </c>
      <c r="I317" s="0" t="n">
        <f aca="false"> B317 - D317</f>
        <v>0.519999999999982</v>
      </c>
      <c r="J317" s="0" t="n">
        <f aca="false"> E317 - B317</f>
        <v>-0.269999999999982</v>
      </c>
      <c r="K317" s="0" t="n">
        <f aca="false">IF(H317&gt;I317, I317, H317)</f>
        <v>0.519999999999982</v>
      </c>
      <c r="L317" s="0" t="n">
        <f aca="false">IF(H317&gt;I317,H317,I317)</f>
        <v>0.930000000000064</v>
      </c>
      <c r="M317" s="0" t="n">
        <f aca="false">IF(L317 &gt; $M$1, L317 - ($M$1 + $N$1), 0)</f>
        <v>0</v>
      </c>
      <c r="N317" s="0" t="n">
        <f aca="false">IF(M317 = 0, 0, IF(M317 &gt; $O$1, 1, -1))</f>
        <v>0</v>
      </c>
    </row>
    <row r="318" customFormat="false" ht="12.8" hidden="false" customHeight="false" outlineLevel="0" collapsed="false">
      <c r="A318" s="1" t="s">
        <v>406</v>
      </c>
      <c r="B318" s="0" t="n">
        <v>1248.89</v>
      </c>
      <c r="C318" s="0" t="n">
        <v>1248.99</v>
      </c>
      <c r="D318" s="0" t="n">
        <v>1246.68</v>
      </c>
      <c r="E318" s="0" t="n">
        <v>1247.06</v>
      </c>
      <c r="F318" s="0" t="n">
        <v>-18.3</v>
      </c>
      <c r="G318" s="1" t="s">
        <v>118</v>
      </c>
      <c r="H318" s="0" t="n">
        <f aca="false">C318 - B318</f>
        <v>0.0999999999999091</v>
      </c>
      <c r="I318" s="0" t="n">
        <f aca="false"> B318 - D318</f>
        <v>2.21000000000004</v>
      </c>
      <c r="J318" s="0" t="n">
        <f aca="false"> E318 - B318</f>
        <v>-1.83000000000015</v>
      </c>
      <c r="K318" s="0" t="n">
        <f aca="false">IF(H318&gt;I318, I318, H318)</f>
        <v>0.0999999999999091</v>
      </c>
      <c r="L318" s="0" t="n">
        <f aca="false">IF(H318&gt;I318,H318,I318)</f>
        <v>2.21000000000004</v>
      </c>
      <c r="M318" s="0" t="n">
        <f aca="false">IF(L318 &gt; $M$1, L318 - ($M$1 + $N$1), 0)</f>
        <v>0</v>
      </c>
      <c r="N318" s="0" t="n">
        <f aca="false">IF(M318 = 0, 0, IF(M318 &gt; $O$1, 1, -1))</f>
        <v>0</v>
      </c>
    </row>
    <row r="319" customFormat="false" ht="12.8" hidden="false" customHeight="false" outlineLevel="0" collapsed="false">
      <c r="A319" s="1" t="s">
        <v>407</v>
      </c>
      <c r="B319" s="0" t="n">
        <v>1247.94</v>
      </c>
      <c r="C319" s="0" t="n">
        <v>1248.89</v>
      </c>
      <c r="D319" s="0" t="n">
        <v>1247.79</v>
      </c>
      <c r="E319" s="0" t="n">
        <v>1248.84</v>
      </c>
      <c r="F319" s="0" t="n">
        <v>9</v>
      </c>
      <c r="G319" s="1" t="s">
        <v>65</v>
      </c>
      <c r="H319" s="0" t="n">
        <f aca="false">C319 - B319</f>
        <v>0.950000000000046</v>
      </c>
      <c r="I319" s="0" t="n">
        <f aca="false"> B319 - D319</f>
        <v>0.150000000000091</v>
      </c>
      <c r="J319" s="0" t="n">
        <f aca="false"> E319 - B319</f>
        <v>0.899999999999864</v>
      </c>
      <c r="K319" s="0" t="n">
        <f aca="false">IF(H319&gt;I319, I319, H319)</f>
        <v>0.150000000000091</v>
      </c>
      <c r="L319" s="0" t="n">
        <f aca="false">IF(H319&gt;I319,H319,I319)</f>
        <v>0.950000000000046</v>
      </c>
      <c r="M319" s="0" t="n">
        <f aca="false">IF(L319 &gt; $M$1, L319 - ($M$1 + $N$1), 0)</f>
        <v>0</v>
      </c>
      <c r="N319" s="0" t="n">
        <f aca="false">IF(M319 = 0, 0, IF(M319 &gt; $O$1, 1, -1))</f>
        <v>0</v>
      </c>
    </row>
    <row r="320" customFormat="false" ht="12.8" hidden="false" customHeight="false" outlineLevel="0" collapsed="false">
      <c r="A320" s="1" t="s">
        <v>408</v>
      </c>
      <c r="B320" s="0" t="n">
        <v>1248.74</v>
      </c>
      <c r="C320" s="0" t="n">
        <v>1248.94</v>
      </c>
      <c r="D320" s="0" t="n">
        <v>1247.19</v>
      </c>
      <c r="E320" s="0" t="n">
        <v>1247.99</v>
      </c>
      <c r="F320" s="0" t="n">
        <v>-7.5</v>
      </c>
      <c r="G320" s="1" t="s">
        <v>99</v>
      </c>
      <c r="H320" s="0" t="n">
        <f aca="false">C320 - B320</f>
        <v>0.200000000000045</v>
      </c>
      <c r="I320" s="0" t="n">
        <f aca="false"> B320 - D320</f>
        <v>1.54999999999995</v>
      </c>
      <c r="J320" s="0" t="n">
        <f aca="false"> E320 - B320</f>
        <v>-0.75</v>
      </c>
      <c r="K320" s="0" t="n">
        <f aca="false">IF(H320&gt;I320, I320, H320)</f>
        <v>0.200000000000045</v>
      </c>
      <c r="L320" s="0" t="n">
        <f aca="false">IF(H320&gt;I320,H320,I320)</f>
        <v>1.54999999999995</v>
      </c>
      <c r="M320" s="0" t="n">
        <f aca="false">IF(L320 &gt; $M$1, L320 - ($M$1 + $N$1), 0)</f>
        <v>0</v>
      </c>
      <c r="N320" s="0" t="n">
        <f aca="false">IF(M320 = 0, 0, IF(M320 &gt; $O$1, 1, -1))</f>
        <v>0</v>
      </c>
    </row>
    <row r="321" customFormat="false" ht="12.8" hidden="false" customHeight="false" outlineLevel="0" collapsed="false">
      <c r="A321" s="1" t="s">
        <v>409</v>
      </c>
      <c r="B321" s="0" t="n">
        <v>1248.69</v>
      </c>
      <c r="C321" s="0" t="n">
        <v>1249.29</v>
      </c>
      <c r="D321" s="0" t="n">
        <v>1248.29</v>
      </c>
      <c r="E321" s="0" t="n">
        <v>1248.69</v>
      </c>
      <c r="F321" s="0" t="n">
        <v>0</v>
      </c>
      <c r="G321" s="1" t="s">
        <v>84</v>
      </c>
      <c r="H321" s="0" t="n">
        <f aca="false">C321 - B321</f>
        <v>0.599999999999909</v>
      </c>
      <c r="I321" s="0" t="n">
        <f aca="false"> B321 - D321</f>
        <v>0.400000000000091</v>
      </c>
      <c r="J321" s="0" t="n">
        <f aca="false"> E321 - B321</f>
        <v>0</v>
      </c>
      <c r="K321" s="0" t="n">
        <f aca="false">IF(H321&gt;I321, I321, H321)</f>
        <v>0.400000000000091</v>
      </c>
      <c r="L321" s="0" t="n">
        <f aca="false">IF(H321&gt;I321,H321,I321)</f>
        <v>0.599999999999909</v>
      </c>
      <c r="M321" s="0" t="n">
        <f aca="false">IF(L321 &gt; $M$1, L321 - ($M$1 + $N$1), 0)</f>
        <v>0</v>
      </c>
      <c r="N321" s="0" t="n">
        <f aca="false">IF(M321 = 0, 0, IF(M321 &gt; $O$1, 1, -1))</f>
        <v>0</v>
      </c>
    </row>
    <row r="322" customFormat="false" ht="12.8" hidden="false" customHeight="false" outlineLevel="0" collapsed="false">
      <c r="A322" s="1" t="s">
        <v>410</v>
      </c>
      <c r="B322" s="0" t="n">
        <v>1248.88</v>
      </c>
      <c r="C322" s="0" t="n">
        <v>1249.44</v>
      </c>
      <c r="D322" s="0" t="n">
        <v>1248.64</v>
      </c>
      <c r="E322" s="0" t="n">
        <v>1248.69</v>
      </c>
      <c r="F322" s="0" t="n">
        <v>-1.9</v>
      </c>
      <c r="G322" s="1" t="s">
        <v>35</v>
      </c>
      <c r="H322" s="0" t="n">
        <f aca="false">C322 - B322</f>
        <v>0.559999999999945</v>
      </c>
      <c r="I322" s="0" t="n">
        <f aca="false"> B322 - D322</f>
        <v>0.240000000000009</v>
      </c>
      <c r="J322" s="0" t="n">
        <f aca="false"> E322 - B322</f>
        <v>-0.190000000000055</v>
      </c>
      <c r="K322" s="0" t="n">
        <f aca="false">IF(H322&gt;I322, I322, H322)</f>
        <v>0.240000000000009</v>
      </c>
      <c r="L322" s="0" t="n">
        <f aca="false">IF(H322&gt;I322,H322,I322)</f>
        <v>0.559999999999945</v>
      </c>
      <c r="M322" s="0" t="n">
        <f aca="false">IF(L322 &gt; $M$1, L322 - ($M$1 + $N$1), 0)</f>
        <v>0</v>
      </c>
      <c r="N322" s="0" t="n">
        <f aca="false">IF(M322 = 0, 0, IF(M322 &gt; $O$1, 1, -1))</f>
        <v>0</v>
      </c>
    </row>
    <row r="323" customFormat="false" ht="12.8" hidden="false" customHeight="false" outlineLevel="0" collapsed="false">
      <c r="A323" s="1" t="s">
        <v>411</v>
      </c>
      <c r="B323" s="0" t="n">
        <v>1249.76</v>
      </c>
      <c r="C323" s="0" t="n">
        <v>1250.04</v>
      </c>
      <c r="D323" s="0" t="n">
        <v>1248.64</v>
      </c>
      <c r="E323" s="0" t="n">
        <v>1248.89</v>
      </c>
      <c r="F323" s="0" t="n">
        <v>-8.7</v>
      </c>
      <c r="G323" s="1" t="s">
        <v>60</v>
      </c>
      <c r="H323" s="0" t="n">
        <f aca="false">C323 - B323</f>
        <v>0.279999999999973</v>
      </c>
      <c r="I323" s="0" t="n">
        <f aca="false"> B323 - D323</f>
        <v>1.11999999999989</v>
      </c>
      <c r="J323" s="0" t="n">
        <f aca="false"> E323 - B323</f>
        <v>-0.869999999999891</v>
      </c>
      <c r="K323" s="0" t="n">
        <f aca="false">IF(H323&gt;I323, I323, H323)</f>
        <v>0.279999999999973</v>
      </c>
      <c r="L323" s="0" t="n">
        <f aca="false">IF(H323&gt;I323,H323,I323)</f>
        <v>1.11999999999989</v>
      </c>
      <c r="M323" s="0" t="n">
        <f aca="false">IF(L323 &gt; $M$1, L323 - ($M$1 + $N$1), 0)</f>
        <v>0</v>
      </c>
      <c r="N323" s="0" t="n">
        <f aca="false">IF(M323 = 0, 0, IF(M323 &gt; $O$1, 1, -1))</f>
        <v>0</v>
      </c>
    </row>
    <row r="324" customFormat="false" ht="12.8" hidden="false" customHeight="false" outlineLevel="0" collapsed="false">
      <c r="A324" s="1" t="s">
        <v>412</v>
      </c>
      <c r="B324" s="0" t="n">
        <v>1248.72</v>
      </c>
      <c r="C324" s="0" t="n">
        <v>1250.09</v>
      </c>
      <c r="D324" s="0" t="n">
        <v>1248.72</v>
      </c>
      <c r="E324" s="0" t="n">
        <v>1249.76</v>
      </c>
      <c r="F324" s="0" t="n">
        <v>10.4</v>
      </c>
      <c r="G324" s="1" t="s">
        <v>41</v>
      </c>
      <c r="H324" s="0" t="n">
        <f aca="false">C324 - B324</f>
        <v>1.36999999999989</v>
      </c>
      <c r="I324" s="0" t="n">
        <f aca="false"> B324 - D324</f>
        <v>0</v>
      </c>
      <c r="J324" s="0" t="n">
        <f aca="false"> E324 - B324</f>
        <v>1.03999999999996</v>
      </c>
      <c r="K324" s="0" t="n">
        <f aca="false">IF(H324&gt;I324, I324, H324)</f>
        <v>0</v>
      </c>
      <c r="L324" s="0" t="n">
        <f aca="false">IF(H324&gt;I324,H324,I324)</f>
        <v>1.36999999999989</v>
      </c>
      <c r="M324" s="0" t="n">
        <f aca="false">IF(L324 &gt; $M$1, L324 - ($M$1 + $N$1), 0)</f>
        <v>0</v>
      </c>
      <c r="N324" s="0" t="n">
        <f aca="false">IF(M324 = 0, 0, IF(M324 &gt; $O$1, 1, -1))</f>
        <v>0</v>
      </c>
    </row>
    <row r="325" customFormat="false" ht="12.8" hidden="false" customHeight="false" outlineLevel="0" collapsed="false">
      <c r="A325" s="1" t="s">
        <v>413</v>
      </c>
      <c r="B325" s="0" t="n">
        <v>1250.34</v>
      </c>
      <c r="C325" s="0" t="n">
        <v>1250.34</v>
      </c>
      <c r="D325" s="0" t="n">
        <v>1249.04</v>
      </c>
      <c r="E325" s="0" t="n">
        <v>1249.41</v>
      </c>
      <c r="F325" s="0" t="n">
        <v>-9.3</v>
      </c>
      <c r="G325" s="1" t="s">
        <v>60</v>
      </c>
      <c r="H325" s="0" t="n">
        <f aca="false">C325 - B325</f>
        <v>0</v>
      </c>
      <c r="I325" s="0" t="n">
        <f aca="false"> B325 - D325</f>
        <v>1.29999999999995</v>
      </c>
      <c r="J325" s="0" t="n">
        <f aca="false"> E325 - B325</f>
        <v>-0.929999999999836</v>
      </c>
      <c r="K325" s="0" t="n">
        <f aca="false">IF(H325&gt;I325, I325, H325)</f>
        <v>0</v>
      </c>
      <c r="L325" s="0" t="n">
        <f aca="false">IF(H325&gt;I325,H325,I325)</f>
        <v>1.29999999999995</v>
      </c>
      <c r="M325" s="0" t="n">
        <f aca="false">IF(L325 &gt; $M$1, L325 - ($M$1 + $N$1), 0)</f>
        <v>0</v>
      </c>
      <c r="N325" s="0" t="n">
        <f aca="false">IF(M325 = 0, 0, IF(M325 &gt; $O$1, 1, -1))</f>
        <v>0</v>
      </c>
    </row>
    <row r="326" customFormat="false" ht="12.8" hidden="false" customHeight="false" outlineLevel="0" collapsed="false">
      <c r="A326" s="1" t="s">
        <v>414</v>
      </c>
      <c r="B326" s="0" t="n">
        <v>1248.05</v>
      </c>
      <c r="C326" s="0" t="n">
        <v>1250.94</v>
      </c>
      <c r="D326" s="0" t="n">
        <v>1247.63</v>
      </c>
      <c r="E326" s="0" t="n">
        <v>1250.34</v>
      </c>
      <c r="F326" s="0" t="n">
        <v>22.9</v>
      </c>
      <c r="G326" s="1" t="s">
        <v>158</v>
      </c>
      <c r="H326" s="0" t="n">
        <f aca="false">C326 - B326</f>
        <v>2.8900000000001</v>
      </c>
      <c r="I326" s="0" t="n">
        <f aca="false"> B326 - D326</f>
        <v>0.419999999999845</v>
      </c>
      <c r="J326" s="0" t="n">
        <f aca="false"> E326 - B326</f>
        <v>2.28999999999996</v>
      </c>
      <c r="K326" s="0" t="n">
        <f aca="false">IF(H326&gt;I326, I326, H326)</f>
        <v>0.419999999999845</v>
      </c>
      <c r="L326" s="0" t="n">
        <f aca="false">IF(H326&gt;I326,H326,I326)</f>
        <v>2.8900000000001</v>
      </c>
      <c r="M326" s="0" t="n">
        <f aca="false">IF(L326 &gt; $M$1, L326 - ($M$1 + $N$1), 0)</f>
        <v>0</v>
      </c>
      <c r="N326" s="0" t="n">
        <f aca="false">IF(M326 = 0, 0, IF(M326 &gt; $O$1, 1, -1))</f>
        <v>0</v>
      </c>
    </row>
    <row r="327" customFormat="false" ht="12.8" hidden="false" customHeight="false" outlineLevel="0" collapsed="false">
      <c r="A327" s="1" t="s">
        <v>415</v>
      </c>
      <c r="B327" s="0" t="n">
        <v>1245.94</v>
      </c>
      <c r="C327" s="0" t="n">
        <v>1249.04</v>
      </c>
      <c r="D327" s="0" t="n">
        <v>1245.92</v>
      </c>
      <c r="E327" s="0" t="n">
        <v>1248.03</v>
      </c>
      <c r="F327" s="0" t="n">
        <v>20.9</v>
      </c>
      <c r="G327" s="1" t="s">
        <v>136</v>
      </c>
      <c r="H327" s="0" t="n">
        <f aca="false">C327 - B327</f>
        <v>3.09999999999991</v>
      </c>
      <c r="I327" s="0" t="n">
        <f aca="false"> B327 - D327</f>
        <v>0.0199999999999818</v>
      </c>
      <c r="J327" s="0" t="n">
        <f aca="false"> E327 - B327</f>
        <v>2.08999999999992</v>
      </c>
      <c r="K327" s="0" t="n">
        <f aca="false">IF(H327&gt;I327, I327, H327)</f>
        <v>0.0199999999999818</v>
      </c>
      <c r="L327" s="0" t="n">
        <f aca="false">IF(H327&gt;I327,H327,I327)</f>
        <v>3.09999999999991</v>
      </c>
      <c r="M327" s="0" t="n">
        <f aca="false">IF(L327 &gt; $M$1, L327 - ($M$1 + $N$1), 0)</f>
        <v>0</v>
      </c>
      <c r="N327" s="0" t="n">
        <f aca="false">IF(M327 = 0, 0, IF(M327 &gt; $O$1, 1, -1))</f>
        <v>0</v>
      </c>
    </row>
    <row r="328" customFormat="false" ht="12.8" hidden="false" customHeight="false" outlineLevel="0" collapsed="false">
      <c r="A328" s="1" t="s">
        <v>416</v>
      </c>
      <c r="B328" s="0" t="n">
        <v>1245.49</v>
      </c>
      <c r="C328" s="0" t="n">
        <v>1246.26</v>
      </c>
      <c r="D328" s="0" t="n">
        <v>1244.36</v>
      </c>
      <c r="E328" s="0" t="n">
        <v>1246</v>
      </c>
      <c r="F328" s="0" t="n">
        <v>5.1</v>
      </c>
      <c r="G328" s="1" t="s">
        <v>101</v>
      </c>
      <c r="H328" s="0" t="n">
        <f aca="false">C328 - B328</f>
        <v>0.769999999999982</v>
      </c>
      <c r="I328" s="0" t="n">
        <f aca="false"> B328 - D328</f>
        <v>1.13000000000011</v>
      </c>
      <c r="J328" s="0" t="n">
        <f aca="false"> E328 - B328</f>
        <v>0.509999999999991</v>
      </c>
      <c r="K328" s="0" t="n">
        <f aca="false">IF(H328&gt;I328, I328, H328)</f>
        <v>0.769999999999982</v>
      </c>
      <c r="L328" s="0" t="n">
        <f aca="false">IF(H328&gt;I328,H328,I328)</f>
        <v>1.13000000000011</v>
      </c>
      <c r="M328" s="0" t="n">
        <f aca="false">IF(L328 &gt; $M$1, L328 - ($M$1 + $N$1), 0)</f>
        <v>0</v>
      </c>
      <c r="N328" s="0" t="n">
        <f aca="false">IF(M328 = 0, 0, IF(M328 &gt; $O$1, 1, -1))</f>
        <v>0</v>
      </c>
    </row>
    <row r="329" customFormat="false" ht="12.8" hidden="false" customHeight="false" outlineLevel="0" collapsed="false">
      <c r="A329" s="1" t="s">
        <v>417</v>
      </c>
      <c r="B329" s="0" t="n">
        <v>1248.73</v>
      </c>
      <c r="C329" s="0" t="n">
        <v>1248.73</v>
      </c>
      <c r="D329" s="0" t="n">
        <v>1243.79</v>
      </c>
      <c r="E329" s="0" t="n">
        <v>1245.49</v>
      </c>
      <c r="F329" s="0" t="n">
        <v>-32.4</v>
      </c>
      <c r="G329" s="1" t="s">
        <v>418</v>
      </c>
      <c r="H329" s="0" t="n">
        <f aca="false">C329 - B329</f>
        <v>0</v>
      </c>
      <c r="I329" s="0" t="n">
        <f aca="false"> B329 - D329</f>
        <v>4.94000000000005</v>
      </c>
      <c r="J329" s="0" t="n">
        <f aca="false"> E329 - B329</f>
        <v>-3.24000000000001</v>
      </c>
      <c r="K329" s="0" t="n">
        <f aca="false">IF(H329&gt;I329, I329, H329)</f>
        <v>0</v>
      </c>
      <c r="L329" s="0" t="n">
        <f aca="false">IF(H329&gt;I329,H329,I329)</f>
        <v>4.94000000000005</v>
      </c>
      <c r="M329" s="0" t="n">
        <f aca="false">IF(L329 &gt; $M$1, L329 - ($M$1 + $N$1), 0)</f>
        <v>0</v>
      </c>
      <c r="N329" s="0" t="n">
        <f aca="false">IF(M329 = 0, 0, IF(M329 &gt; $O$1, 1, -1))</f>
        <v>0</v>
      </c>
    </row>
    <row r="330" customFormat="false" ht="12.8" hidden="false" customHeight="false" outlineLevel="0" collapsed="false">
      <c r="A330" s="1" t="s">
        <v>419</v>
      </c>
      <c r="B330" s="0" t="n">
        <v>1249.46</v>
      </c>
      <c r="C330" s="0" t="n">
        <v>1249.99</v>
      </c>
      <c r="D330" s="0" t="n">
        <v>1246.69</v>
      </c>
      <c r="E330" s="0" t="n">
        <v>1248.83</v>
      </c>
      <c r="F330" s="0" t="n">
        <v>-6.3</v>
      </c>
      <c r="G330" s="1" t="s">
        <v>63</v>
      </c>
      <c r="H330" s="0" t="n">
        <f aca="false">C330 - B330</f>
        <v>0.529999999999973</v>
      </c>
      <c r="I330" s="0" t="n">
        <f aca="false"> B330 - D330</f>
        <v>2.76999999999998</v>
      </c>
      <c r="J330" s="0" t="n">
        <f aca="false"> E330 - B330</f>
        <v>-0.630000000000109</v>
      </c>
      <c r="K330" s="0" t="n">
        <f aca="false">IF(H330&gt;I330, I330, H330)</f>
        <v>0.529999999999973</v>
      </c>
      <c r="L330" s="0" t="n">
        <f aca="false">IF(H330&gt;I330,H330,I330)</f>
        <v>2.76999999999998</v>
      </c>
      <c r="M330" s="0" t="n">
        <f aca="false">IF(L330 &gt; $M$1, L330 - ($M$1 + $N$1), 0)</f>
        <v>0</v>
      </c>
      <c r="N330" s="0" t="n">
        <f aca="false">IF(M330 = 0, 0, IF(M330 &gt; $O$1, 1, -1))</f>
        <v>0</v>
      </c>
    </row>
    <row r="331" customFormat="false" ht="12.8" hidden="false" customHeight="false" outlineLevel="0" collapsed="false">
      <c r="A331" s="1" t="s">
        <v>420</v>
      </c>
      <c r="B331" s="0" t="n">
        <v>1252.74</v>
      </c>
      <c r="C331" s="0" t="n">
        <v>1252.74</v>
      </c>
      <c r="D331" s="0" t="n">
        <v>1248.8</v>
      </c>
      <c r="E331" s="0" t="n">
        <v>1249.41</v>
      </c>
      <c r="F331" s="0" t="n">
        <v>-33.3</v>
      </c>
      <c r="G331" s="1" t="s">
        <v>421</v>
      </c>
      <c r="H331" s="0" t="n">
        <f aca="false">C331 - B331</f>
        <v>0</v>
      </c>
      <c r="I331" s="0" t="n">
        <f aca="false"> B331 - D331</f>
        <v>3.94000000000005</v>
      </c>
      <c r="J331" s="0" t="n">
        <f aca="false"> E331 - B331</f>
        <v>-3.32999999999993</v>
      </c>
      <c r="K331" s="0" t="n">
        <f aca="false">IF(H331&gt;I331, I331, H331)</f>
        <v>0</v>
      </c>
      <c r="L331" s="0" t="n">
        <f aca="false">IF(H331&gt;I331,H331,I331)</f>
        <v>3.94000000000005</v>
      </c>
      <c r="M331" s="0" t="n">
        <f aca="false">IF(L331 &gt; $M$1, L331 - ($M$1 + $N$1), 0)</f>
        <v>0</v>
      </c>
      <c r="N331" s="0" t="n">
        <f aca="false">IF(M331 = 0, 0, IF(M331 &gt; $O$1, 1, -1))</f>
        <v>0</v>
      </c>
    </row>
    <row r="332" customFormat="false" ht="12.8" hidden="false" customHeight="false" outlineLevel="0" collapsed="false">
      <c r="A332" s="1" t="s">
        <v>422</v>
      </c>
      <c r="B332" s="0" t="n">
        <v>1248.97</v>
      </c>
      <c r="C332" s="0" t="n">
        <v>1253.18</v>
      </c>
      <c r="D332" s="0" t="n">
        <v>1247.72</v>
      </c>
      <c r="E332" s="0" t="n">
        <v>1252.79</v>
      </c>
      <c r="F332" s="0" t="n">
        <v>38.2</v>
      </c>
      <c r="G332" s="1" t="s">
        <v>204</v>
      </c>
      <c r="H332" s="0" t="n">
        <f aca="false">C332 - B332</f>
        <v>4.21000000000004</v>
      </c>
      <c r="I332" s="0" t="n">
        <f aca="false"> B332 - D332</f>
        <v>1.25</v>
      </c>
      <c r="J332" s="0" t="n">
        <f aca="false"> E332 - B332</f>
        <v>3.81999999999994</v>
      </c>
      <c r="K332" s="0" t="n">
        <f aca="false">IF(H332&gt;I332, I332, H332)</f>
        <v>1.25</v>
      </c>
      <c r="L332" s="0" t="n">
        <f aca="false">IF(H332&gt;I332,H332,I332)</f>
        <v>4.21000000000004</v>
      </c>
      <c r="M332" s="0" t="n">
        <f aca="false">IF(L332 &gt; $M$1, L332 - ($M$1 + $N$1), 0)</f>
        <v>0</v>
      </c>
      <c r="N332" s="0" t="n">
        <f aca="false">IF(M332 = 0, 0, IF(M332 &gt; $O$1, 1, -1))</f>
        <v>0</v>
      </c>
    </row>
    <row r="333" customFormat="false" ht="12.8" hidden="false" customHeight="false" outlineLevel="0" collapsed="false">
      <c r="A333" s="1" t="s">
        <v>423</v>
      </c>
      <c r="B333" s="0" t="n">
        <v>1250.36</v>
      </c>
      <c r="C333" s="0" t="n">
        <v>1251.88</v>
      </c>
      <c r="D333" s="0" t="n">
        <v>1246.69</v>
      </c>
      <c r="E333" s="0" t="n">
        <v>1248.99</v>
      </c>
      <c r="F333" s="0" t="n">
        <v>-13.7</v>
      </c>
      <c r="G333" s="1" t="s">
        <v>69</v>
      </c>
      <c r="H333" s="0" t="n">
        <f aca="false">C333 - B333</f>
        <v>1.52000000000021</v>
      </c>
      <c r="I333" s="0" t="n">
        <f aca="false"> B333 - D333</f>
        <v>3.66999999999985</v>
      </c>
      <c r="J333" s="0" t="n">
        <f aca="false"> E333 - B333</f>
        <v>-1.36999999999989</v>
      </c>
      <c r="K333" s="0" t="n">
        <f aca="false">IF(H333&gt;I333, I333, H333)</f>
        <v>1.52000000000021</v>
      </c>
      <c r="L333" s="0" t="n">
        <f aca="false">IF(H333&gt;I333,H333,I333)</f>
        <v>3.66999999999985</v>
      </c>
      <c r="M333" s="0" t="n">
        <f aca="false">IF(L333 &gt; $M$1, L333 - ($M$1 + $N$1), 0)</f>
        <v>0</v>
      </c>
      <c r="N333" s="0" t="n">
        <f aca="false">IF(M333 = 0, 0, IF(M333 &gt; $O$1, 1, -1))</f>
        <v>0</v>
      </c>
    </row>
    <row r="334" customFormat="false" ht="12.8" hidden="false" customHeight="false" outlineLevel="0" collapsed="false">
      <c r="A334" s="1" t="s">
        <v>424</v>
      </c>
      <c r="B334" s="0" t="n">
        <v>1254.44</v>
      </c>
      <c r="C334" s="0" t="n">
        <v>1254.64</v>
      </c>
      <c r="D334" s="0" t="n">
        <v>1250.36</v>
      </c>
      <c r="E334" s="0" t="n">
        <v>1250.36</v>
      </c>
      <c r="F334" s="0" t="n">
        <v>-40.8</v>
      </c>
      <c r="G334" s="1" t="s">
        <v>425</v>
      </c>
      <c r="H334" s="0" t="n">
        <f aca="false">C334 - B334</f>
        <v>0.200000000000045</v>
      </c>
      <c r="I334" s="0" t="n">
        <f aca="false"> B334 - D334</f>
        <v>4.08000000000015</v>
      </c>
      <c r="J334" s="0" t="n">
        <f aca="false"> E334 - B334</f>
        <v>-4.08000000000015</v>
      </c>
      <c r="K334" s="0" t="n">
        <f aca="false">IF(H334&gt;I334, I334, H334)</f>
        <v>0.200000000000045</v>
      </c>
      <c r="L334" s="0" t="n">
        <f aca="false">IF(H334&gt;I334,H334,I334)</f>
        <v>4.08000000000015</v>
      </c>
      <c r="M334" s="0" t="n">
        <f aca="false">IF(L334 &gt; $M$1, L334 - ($M$1 + $N$1), 0)</f>
        <v>0</v>
      </c>
      <c r="N334" s="0" t="n">
        <f aca="false">IF(M334 = 0, 0, IF(M334 &gt; $O$1, 1, -1))</f>
        <v>0</v>
      </c>
    </row>
    <row r="335" customFormat="false" ht="12.8" hidden="false" customHeight="false" outlineLevel="0" collapsed="false">
      <c r="A335" s="1" t="s">
        <v>426</v>
      </c>
      <c r="B335" s="0" t="n">
        <v>1253.79</v>
      </c>
      <c r="C335" s="0" t="n">
        <v>1254.64</v>
      </c>
      <c r="D335" s="0" t="n">
        <v>1252.04</v>
      </c>
      <c r="E335" s="0" t="n">
        <v>1254.44</v>
      </c>
      <c r="F335" s="0" t="n">
        <v>6.5</v>
      </c>
      <c r="G335" s="1" t="s">
        <v>16</v>
      </c>
      <c r="H335" s="0" t="n">
        <f aca="false">C335 - B335</f>
        <v>0.850000000000136</v>
      </c>
      <c r="I335" s="0" t="n">
        <f aca="false"> B335 - D335</f>
        <v>1.75</v>
      </c>
      <c r="J335" s="0" t="n">
        <f aca="false"> E335 - B335</f>
        <v>0.650000000000091</v>
      </c>
      <c r="K335" s="0" t="n">
        <f aca="false">IF(H335&gt;I335, I335, H335)</f>
        <v>0.850000000000136</v>
      </c>
      <c r="L335" s="0" t="n">
        <f aca="false">IF(H335&gt;I335,H335,I335)</f>
        <v>1.75</v>
      </c>
      <c r="M335" s="0" t="n">
        <f aca="false">IF(L335 &gt; $M$1, L335 - ($M$1 + $N$1), 0)</f>
        <v>0</v>
      </c>
      <c r="N335" s="0" t="n">
        <f aca="false">IF(M335 = 0, 0, IF(M335 &gt; $O$1, 1, -1))</f>
        <v>0</v>
      </c>
    </row>
    <row r="336" customFormat="false" ht="12.8" hidden="false" customHeight="false" outlineLevel="0" collapsed="false">
      <c r="A336" s="1" t="s">
        <v>427</v>
      </c>
      <c r="B336" s="0" t="n">
        <v>1253.23</v>
      </c>
      <c r="C336" s="0" t="n">
        <v>1254.74</v>
      </c>
      <c r="D336" s="0" t="n">
        <v>1252.78</v>
      </c>
      <c r="E336" s="0" t="n">
        <v>1253.84</v>
      </c>
      <c r="F336" s="0" t="n">
        <v>6.1</v>
      </c>
      <c r="G336" s="1" t="s">
        <v>16</v>
      </c>
      <c r="H336" s="0" t="n">
        <f aca="false">C336 - B336</f>
        <v>1.50999999999999</v>
      </c>
      <c r="I336" s="0" t="n">
        <f aca="false"> B336 - D336</f>
        <v>0.450000000000046</v>
      </c>
      <c r="J336" s="0" t="n">
        <f aca="false"> E336 - B336</f>
        <v>0.6099999999999</v>
      </c>
      <c r="K336" s="0" t="n">
        <f aca="false">IF(H336&gt;I336, I336, H336)</f>
        <v>0.450000000000046</v>
      </c>
      <c r="L336" s="0" t="n">
        <f aca="false">IF(H336&gt;I336,H336,I336)</f>
        <v>1.50999999999999</v>
      </c>
      <c r="M336" s="0" t="n">
        <f aca="false">IF(L336 &gt; $M$1, L336 - ($M$1 + $N$1), 0)</f>
        <v>0</v>
      </c>
      <c r="N336" s="0" t="n">
        <f aca="false">IF(M336 = 0, 0, IF(M336 &gt; $O$1, 1, -1))</f>
        <v>0</v>
      </c>
    </row>
    <row r="337" customFormat="false" ht="12.8" hidden="false" customHeight="false" outlineLevel="0" collapsed="false">
      <c r="A337" s="1" t="s">
        <v>428</v>
      </c>
      <c r="B337" s="0" t="n">
        <v>1254.89</v>
      </c>
      <c r="C337" s="0" t="n">
        <v>1255.18</v>
      </c>
      <c r="D337" s="0" t="n">
        <v>1252.16</v>
      </c>
      <c r="E337" s="0" t="n">
        <v>1253.28</v>
      </c>
      <c r="F337" s="0" t="n">
        <v>-16.1</v>
      </c>
      <c r="G337" s="1" t="s">
        <v>178</v>
      </c>
      <c r="H337" s="0" t="n">
        <f aca="false">C337 - B337</f>
        <v>0.289999999999964</v>
      </c>
      <c r="I337" s="0" t="n">
        <f aca="false"> B337 - D337</f>
        <v>2.73000000000002</v>
      </c>
      <c r="J337" s="0" t="n">
        <f aca="false"> E337 - B337</f>
        <v>-1.61000000000013</v>
      </c>
      <c r="K337" s="0" t="n">
        <f aca="false">IF(H337&gt;I337, I337, H337)</f>
        <v>0.289999999999964</v>
      </c>
      <c r="L337" s="0" t="n">
        <f aca="false">IF(H337&gt;I337,H337,I337)</f>
        <v>2.73000000000002</v>
      </c>
      <c r="M337" s="0" t="n">
        <f aca="false">IF(L337 &gt; $M$1, L337 - ($M$1 + $N$1), 0)</f>
        <v>0</v>
      </c>
      <c r="N337" s="0" t="n">
        <f aca="false">IF(M337 = 0, 0, IF(M337 &gt; $O$1, 1, -1))</f>
        <v>0</v>
      </c>
    </row>
    <row r="338" customFormat="false" ht="12.8" hidden="false" customHeight="false" outlineLevel="0" collapsed="false">
      <c r="A338" s="1" t="s">
        <v>429</v>
      </c>
      <c r="B338" s="0" t="n">
        <v>1256.75</v>
      </c>
      <c r="C338" s="0" t="n">
        <v>1256.89</v>
      </c>
      <c r="D338" s="0" t="n">
        <v>1254.75</v>
      </c>
      <c r="E338" s="0" t="n">
        <v>1254.89</v>
      </c>
      <c r="F338" s="0" t="n">
        <v>-18.6</v>
      </c>
      <c r="G338" s="1" t="s">
        <v>118</v>
      </c>
      <c r="H338" s="0" t="n">
        <f aca="false">C338 - B338</f>
        <v>0.1400000000001</v>
      </c>
      <c r="I338" s="0" t="n">
        <f aca="false"> B338 - D338</f>
        <v>2</v>
      </c>
      <c r="J338" s="0" t="n">
        <f aca="false"> E338 - B338</f>
        <v>-1.8599999999999</v>
      </c>
      <c r="K338" s="0" t="n">
        <f aca="false">IF(H338&gt;I338, I338, H338)</f>
        <v>0.1400000000001</v>
      </c>
      <c r="L338" s="0" t="n">
        <f aca="false">IF(H338&gt;I338,H338,I338)</f>
        <v>2</v>
      </c>
      <c r="M338" s="0" t="n">
        <f aca="false">IF(L338 &gt; $M$1, L338 - ($M$1 + $N$1), 0)</f>
        <v>0</v>
      </c>
      <c r="N338" s="0" t="n">
        <f aca="false">IF(M338 = 0, 0, IF(M338 &gt; $O$1, 1, -1))</f>
        <v>0</v>
      </c>
    </row>
    <row r="339" customFormat="false" ht="12.8" hidden="false" customHeight="false" outlineLevel="0" collapsed="false">
      <c r="A339" s="1" t="s">
        <v>430</v>
      </c>
      <c r="B339" s="0" t="n">
        <v>1257.04</v>
      </c>
      <c r="C339" s="0" t="n">
        <v>1257.74</v>
      </c>
      <c r="D339" s="0" t="n">
        <v>1256.08</v>
      </c>
      <c r="E339" s="0" t="n">
        <v>1256.65</v>
      </c>
      <c r="F339" s="0" t="n">
        <v>-3.9</v>
      </c>
      <c r="G339" s="1" t="s">
        <v>43</v>
      </c>
      <c r="H339" s="0" t="n">
        <f aca="false">C339 - B339</f>
        <v>0.700000000000046</v>
      </c>
      <c r="I339" s="0" t="n">
        <f aca="false"> B339 - D339</f>
        <v>0.960000000000036</v>
      </c>
      <c r="J339" s="0" t="n">
        <f aca="false"> E339 - B339</f>
        <v>-0.389999999999873</v>
      </c>
      <c r="K339" s="0" t="n">
        <f aca="false">IF(H339&gt;I339, I339, H339)</f>
        <v>0.700000000000046</v>
      </c>
      <c r="L339" s="0" t="n">
        <f aca="false">IF(H339&gt;I339,H339,I339)</f>
        <v>0.960000000000036</v>
      </c>
      <c r="M339" s="0" t="n">
        <f aca="false">IF(L339 &gt; $M$1, L339 - ($M$1 + $N$1), 0)</f>
        <v>0</v>
      </c>
      <c r="N339" s="0" t="n">
        <f aca="false">IF(M339 = 0, 0, IF(M339 &gt; $O$1, 1, -1))</f>
        <v>0</v>
      </c>
    </row>
    <row r="340" customFormat="false" ht="12.8" hidden="false" customHeight="false" outlineLevel="0" collapsed="false">
      <c r="A340" s="1" t="s">
        <v>431</v>
      </c>
      <c r="B340" s="0" t="n">
        <v>1256.59</v>
      </c>
      <c r="C340" s="0" t="n">
        <v>1257.14</v>
      </c>
      <c r="D340" s="0" t="n">
        <v>1255.98</v>
      </c>
      <c r="E340" s="0" t="n">
        <v>1257.04</v>
      </c>
      <c r="F340" s="0" t="n">
        <v>4.5</v>
      </c>
      <c r="G340" s="1" t="s">
        <v>101</v>
      </c>
      <c r="H340" s="0" t="n">
        <f aca="false">C340 - B340</f>
        <v>0.550000000000182</v>
      </c>
      <c r="I340" s="0" t="n">
        <f aca="false"> B340 - D340</f>
        <v>0.6099999999999</v>
      </c>
      <c r="J340" s="0" t="n">
        <f aca="false"> E340 - B340</f>
        <v>0.450000000000046</v>
      </c>
      <c r="K340" s="0" t="n">
        <f aca="false">IF(H340&gt;I340, I340, H340)</f>
        <v>0.550000000000182</v>
      </c>
      <c r="L340" s="0" t="n">
        <f aca="false">IF(H340&gt;I340,H340,I340)</f>
        <v>0.6099999999999</v>
      </c>
      <c r="M340" s="0" t="n">
        <f aca="false">IF(L340 &gt; $M$1, L340 - ($M$1 + $N$1), 0)</f>
        <v>0</v>
      </c>
      <c r="N340" s="0" t="n">
        <f aca="false">IF(M340 = 0, 0, IF(M340 &gt; $O$1, 1, -1))</f>
        <v>0</v>
      </c>
    </row>
    <row r="341" customFormat="false" ht="12.8" hidden="false" customHeight="false" outlineLevel="0" collapsed="false">
      <c r="A341" s="1" t="s">
        <v>432</v>
      </c>
      <c r="B341" s="0" t="n">
        <v>1256.94</v>
      </c>
      <c r="C341" s="0" t="n">
        <v>1257.49</v>
      </c>
      <c r="D341" s="0" t="n">
        <v>1255.97</v>
      </c>
      <c r="E341" s="0" t="n">
        <v>1256.56</v>
      </c>
      <c r="F341" s="0" t="n">
        <v>-3.8</v>
      </c>
      <c r="G341" s="1" t="s">
        <v>43</v>
      </c>
      <c r="H341" s="0" t="n">
        <f aca="false">C341 - B341</f>
        <v>0.549999999999955</v>
      </c>
      <c r="I341" s="0" t="n">
        <f aca="false"> B341 - D341</f>
        <v>0.970000000000027</v>
      </c>
      <c r="J341" s="0" t="n">
        <f aca="false"> E341 - B341</f>
        <v>-0.380000000000109</v>
      </c>
      <c r="K341" s="0" t="n">
        <f aca="false">IF(H341&gt;I341, I341, H341)</f>
        <v>0.549999999999955</v>
      </c>
      <c r="L341" s="0" t="n">
        <f aca="false">IF(H341&gt;I341,H341,I341)</f>
        <v>0.970000000000027</v>
      </c>
      <c r="M341" s="0" t="n">
        <f aca="false">IF(L341 &gt; $M$1, L341 - ($M$1 + $N$1), 0)</f>
        <v>0</v>
      </c>
      <c r="N341" s="0" t="n">
        <f aca="false">IF(M341 = 0, 0, IF(M341 &gt; $O$1, 1, -1))</f>
        <v>0</v>
      </c>
    </row>
    <row r="342" customFormat="false" ht="12.8" hidden="false" customHeight="false" outlineLevel="0" collapsed="false">
      <c r="A342" s="1" t="s">
        <v>433</v>
      </c>
      <c r="B342" s="0" t="n">
        <v>1255.48</v>
      </c>
      <c r="C342" s="0" t="n">
        <v>1257.59</v>
      </c>
      <c r="D342" s="0" t="n">
        <v>1255.48</v>
      </c>
      <c r="E342" s="0" t="n">
        <v>1256.77</v>
      </c>
      <c r="F342" s="0" t="n">
        <v>12.9</v>
      </c>
      <c r="G342" s="1" t="s">
        <v>200</v>
      </c>
      <c r="H342" s="0" t="n">
        <f aca="false">C342 - B342</f>
        <v>2.1099999999999</v>
      </c>
      <c r="I342" s="0" t="n">
        <f aca="false"> B342 - D342</f>
        <v>0</v>
      </c>
      <c r="J342" s="0" t="n">
        <f aca="false"> E342 - B342</f>
        <v>1.28999999999996</v>
      </c>
      <c r="K342" s="0" t="n">
        <f aca="false">IF(H342&gt;I342, I342, H342)</f>
        <v>0</v>
      </c>
      <c r="L342" s="0" t="n">
        <f aca="false">IF(H342&gt;I342,H342,I342)</f>
        <v>2.1099999999999</v>
      </c>
      <c r="M342" s="0" t="n">
        <f aca="false">IF(L342 &gt; $M$1, L342 - ($M$1 + $N$1), 0)</f>
        <v>0</v>
      </c>
      <c r="N342" s="0" t="n">
        <f aca="false">IF(M342 = 0, 0, IF(M342 &gt; $O$1, 1, -1))</f>
        <v>0</v>
      </c>
    </row>
    <row r="343" customFormat="false" ht="12.8" hidden="false" customHeight="false" outlineLevel="0" collapsed="false">
      <c r="A343" s="1" t="s">
        <v>434</v>
      </c>
      <c r="B343" s="0" t="n">
        <v>1255.6</v>
      </c>
      <c r="C343" s="0" t="n">
        <v>1256.04</v>
      </c>
      <c r="D343" s="0" t="n">
        <v>1254.71</v>
      </c>
      <c r="E343" s="0" t="n">
        <v>1255.38</v>
      </c>
      <c r="F343" s="0" t="n">
        <v>-2.2</v>
      </c>
      <c r="G343" s="1" t="s">
        <v>35</v>
      </c>
      <c r="H343" s="0" t="n">
        <f aca="false">C343 - B343</f>
        <v>0.440000000000055</v>
      </c>
      <c r="I343" s="0" t="n">
        <f aca="false"> B343 - D343</f>
        <v>0.889999999999873</v>
      </c>
      <c r="J343" s="0" t="n">
        <f aca="false"> E343 - B343</f>
        <v>-0.2199999999998</v>
      </c>
      <c r="K343" s="0" t="n">
        <f aca="false">IF(H343&gt;I343, I343, H343)</f>
        <v>0.440000000000055</v>
      </c>
      <c r="L343" s="0" t="n">
        <f aca="false">IF(H343&gt;I343,H343,I343)</f>
        <v>0.889999999999873</v>
      </c>
      <c r="M343" s="0" t="n">
        <f aca="false">IF(L343 &gt; $M$1, L343 - ($M$1 + $N$1), 0)</f>
        <v>0</v>
      </c>
      <c r="N343" s="0" t="n">
        <f aca="false">IF(M343 = 0, 0, IF(M343 &gt; $O$1, 1, -1))</f>
        <v>0</v>
      </c>
    </row>
    <row r="344" customFormat="false" ht="12.8" hidden="false" customHeight="false" outlineLevel="0" collapsed="false">
      <c r="A344" s="1" t="s">
        <v>435</v>
      </c>
      <c r="B344" s="0" t="n">
        <v>1255.12</v>
      </c>
      <c r="C344" s="0" t="n">
        <v>1256.02</v>
      </c>
      <c r="D344" s="0" t="n">
        <v>1253.59</v>
      </c>
      <c r="E344" s="0" t="n">
        <v>1255.64</v>
      </c>
      <c r="F344" s="0" t="n">
        <v>5.2</v>
      </c>
      <c r="G344" s="1" t="s">
        <v>101</v>
      </c>
      <c r="H344" s="0" t="n">
        <f aca="false">C344 - B344</f>
        <v>0.900000000000091</v>
      </c>
      <c r="I344" s="0" t="n">
        <f aca="false"> B344 - D344</f>
        <v>1.52999999999997</v>
      </c>
      <c r="J344" s="0" t="n">
        <f aca="false"> E344 - B344</f>
        <v>0.520000000000209</v>
      </c>
      <c r="K344" s="0" t="n">
        <f aca="false">IF(H344&gt;I344, I344, H344)</f>
        <v>0.900000000000091</v>
      </c>
      <c r="L344" s="0" t="n">
        <f aca="false">IF(H344&gt;I344,H344,I344)</f>
        <v>1.52999999999997</v>
      </c>
      <c r="M344" s="0" t="n">
        <f aca="false">IF(L344 &gt; $M$1, L344 - ($M$1 + $N$1), 0)</f>
        <v>0</v>
      </c>
      <c r="N344" s="0" t="n">
        <f aca="false">IF(M344 = 0, 0, IF(M344 &gt; $O$1, 1, -1))</f>
        <v>0</v>
      </c>
    </row>
    <row r="345" customFormat="false" ht="12.8" hidden="false" customHeight="false" outlineLevel="0" collapsed="false">
      <c r="A345" s="1" t="s">
        <v>436</v>
      </c>
      <c r="B345" s="0" t="n">
        <v>1254.92</v>
      </c>
      <c r="C345" s="0" t="n">
        <v>1255.72</v>
      </c>
      <c r="D345" s="0" t="n">
        <v>1253.68</v>
      </c>
      <c r="E345" s="0" t="n">
        <v>1255.08</v>
      </c>
      <c r="F345" s="0" t="n">
        <v>1.6</v>
      </c>
      <c r="G345" s="1" t="s">
        <v>50</v>
      </c>
      <c r="H345" s="0" t="n">
        <f aca="false">C345 - B345</f>
        <v>0.799999999999955</v>
      </c>
      <c r="I345" s="0" t="n">
        <f aca="false"> B345 - D345</f>
        <v>1.24000000000001</v>
      </c>
      <c r="J345" s="0" t="n">
        <f aca="false"> E345 - B345</f>
        <v>0.159999999999854</v>
      </c>
      <c r="K345" s="0" t="n">
        <f aca="false">IF(H345&gt;I345, I345, H345)</f>
        <v>0.799999999999955</v>
      </c>
      <c r="L345" s="0" t="n">
        <f aca="false">IF(H345&gt;I345,H345,I345)</f>
        <v>1.24000000000001</v>
      </c>
      <c r="M345" s="0" t="n">
        <f aca="false">IF(L345 &gt; $M$1, L345 - ($M$1 + $N$1), 0)</f>
        <v>0</v>
      </c>
      <c r="N345" s="0" t="n">
        <f aca="false">IF(M345 = 0, 0, IF(M345 &gt; $O$1, 1, -1))</f>
        <v>0</v>
      </c>
    </row>
    <row r="346" customFormat="false" ht="12.8" hidden="false" customHeight="false" outlineLevel="0" collapsed="false">
      <c r="A346" s="1" t="s">
        <v>437</v>
      </c>
      <c r="B346" s="0" t="n">
        <v>1255.08</v>
      </c>
      <c r="C346" s="0" t="n">
        <v>1255.87</v>
      </c>
      <c r="D346" s="0" t="n">
        <v>1254.67</v>
      </c>
      <c r="E346" s="0" t="n">
        <v>1254.92</v>
      </c>
      <c r="F346" s="0" t="n">
        <v>-1.6</v>
      </c>
      <c r="G346" s="1" t="s">
        <v>48</v>
      </c>
      <c r="H346" s="0" t="n">
        <f aca="false">C346 - B346</f>
        <v>0.789999999999964</v>
      </c>
      <c r="I346" s="0" t="n">
        <f aca="false"> B346 - D346</f>
        <v>0.409999999999855</v>
      </c>
      <c r="J346" s="0" t="n">
        <f aca="false"> E346 - B346</f>
        <v>-0.159999999999854</v>
      </c>
      <c r="K346" s="0" t="n">
        <f aca="false">IF(H346&gt;I346, I346, H346)</f>
        <v>0.409999999999855</v>
      </c>
      <c r="L346" s="0" t="n">
        <f aca="false">IF(H346&gt;I346,H346,I346)</f>
        <v>0.789999999999964</v>
      </c>
      <c r="M346" s="0" t="n">
        <f aca="false">IF(L346 &gt; $M$1, L346 - ($M$1 + $N$1), 0)</f>
        <v>0</v>
      </c>
      <c r="N346" s="0" t="n">
        <f aca="false">IF(M346 = 0, 0, IF(M346 &gt; $O$1, 1, -1))</f>
        <v>0</v>
      </c>
    </row>
    <row r="347" customFormat="false" ht="12.8" hidden="false" customHeight="false" outlineLevel="0" collapsed="false">
      <c r="A347" s="1" t="s">
        <v>438</v>
      </c>
      <c r="B347" s="0" t="n">
        <v>1255.02</v>
      </c>
      <c r="C347" s="0" t="n">
        <v>1255.37</v>
      </c>
      <c r="D347" s="0" t="n">
        <v>1254.48</v>
      </c>
      <c r="E347" s="0" t="n">
        <v>1255.06</v>
      </c>
      <c r="F347" s="0" t="n">
        <v>0.4</v>
      </c>
      <c r="G347" s="1" t="s">
        <v>84</v>
      </c>
      <c r="H347" s="0" t="n">
        <f aca="false">C347 - B347</f>
        <v>0.349999999999909</v>
      </c>
      <c r="I347" s="0" t="n">
        <f aca="false"> B347 - D347</f>
        <v>0.539999999999964</v>
      </c>
      <c r="J347" s="0" t="n">
        <f aca="false"> E347 - B347</f>
        <v>0.0399999999999636</v>
      </c>
      <c r="K347" s="0" t="n">
        <f aca="false">IF(H347&gt;I347, I347, H347)</f>
        <v>0.349999999999909</v>
      </c>
      <c r="L347" s="0" t="n">
        <f aca="false">IF(H347&gt;I347,H347,I347)</f>
        <v>0.539999999999964</v>
      </c>
      <c r="M347" s="0" t="n">
        <f aca="false">IF(L347 &gt; $M$1, L347 - ($M$1 + $N$1), 0)</f>
        <v>0</v>
      </c>
      <c r="N347" s="0" t="n">
        <f aca="false">IF(M347 = 0, 0, IF(M347 &gt; $O$1, 1, -1))</f>
        <v>0</v>
      </c>
    </row>
    <row r="348" customFormat="false" ht="12.8" hidden="false" customHeight="false" outlineLevel="0" collapsed="false">
      <c r="A348" s="1" t="s">
        <v>439</v>
      </c>
      <c r="B348" s="0" t="n">
        <v>1256.34</v>
      </c>
      <c r="C348" s="0" t="n">
        <v>1257.81</v>
      </c>
      <c r="D348" s="0" t="n">
        <v>1254.9</v>
      </c>
      <c r="E348" s="0" t="n">
        <v>1254.99</v>
      </c>
      <c r="F348" s="0" t="n">
        <v>-13.5</v>
      </c>
      <c r="G348" s="1" t="s">
        <v>69</v>
      </c>
      <c r="H348" s="0" t="n">
        <f aca="false">C348 - B348</f>
        <v>1.47000000000003</v>
      </c>
      <c r="I348" s="0" t="n">
        <f aca="false"> B348 - D348</f>
        <v>1.43999999999983</v>
      </c>
      <c r="J348" s="0" t="n">
        <f aca="false"> E348 - B348</f>
        <v>-1.34999999999991</v>
      </c>
      <c r="K348" s="0" t="n">
        <f aca="false">IF(H348&gt;I348, I348, H348)</f>
        <v>1.43999999999983</v>
      </c>
      <c r="L348" s="0" t="n">
        <f aca="false">IF(H348&gt;I348,H348,I348)</f>
        <v>1.47000000000003</v>
      </c>
      <c r="M348" s="0" t="n">
        <f aca="false">IF(L348 &gt; $M$1, L348 - ($M$1 + $N$1), 0)</f>
        <v>0</v>
      </c>
      <c r="N348" s="0" t="n">
        <f aca="false">IF(M348 = 0, 0, IF(M348 &gt; $O$1, 1, -1))</f>
        <v>0</v>
      </c>
    </row>
    <row r="349" customFormat="false" ht="12.8" hidden="false" customHeight="false" outlineLevel="0" collapsed="false">
      <c r="A349" s="1" t="s">
        <v>440</v>
      </c>
      <c r="B349" s="0" t="n">
        <v>1249.71</v>
      </c>
      <c r="C349" s="0" t="n">
        <v>1257.18</v>
      </c>
      <c r="D349" s="0" t="n">
        <v>1249.54</v>
      </c>
      <c r="E349" s="0" t="n">
        <v>1256.35</v>
      </c>
      <c r="F349" s="0" t="n">
        <v>66.4</v>
      </c>
      <c r="G349" s="1" t="s">
        <v>321</v>
      </c>
      <c r="H349" s="0" t="n">
        <f aca="false">C349 - B349</f>
        <v>7.47000000000003</v>
      </c>
      <c r="I349" s="0" t="n">
        <f aca="false"> B349 - D349</f>
        <v>0.170000000000073</v>
      </c>
      <c r="J349" s="0" t="n">
        <f aca="false"> E349 - B349</f>
        <v>6.63999999999987</v>
      </c>
      <c r="K349" s="0" t="n">
        <f aca="false">IF(H349&gt;I349, I349, H349)</f>
        <v>0.170000000000073</v>
      </c>
      <c r="L349" s="0" t="n">
        <f aca="false">IF(H349&gt;I349,H349,I349)</f>
        <v>7.47000000000003</v>
      </c>
      <c r="M349" s="0" t="n">
        <f aca="false">IF(L349 &gt; $M$1, L349 - ($M$1 + $N$1), 0)</f>
        <v>1.87000000000003</v>
      </c>
      <c r="N349" s="0" t="n">
        <f aca="false">IF(M349 = 0, 0, IF(M349 &gt; $O$1, 1, -1))</f>
        <v>1</v>
      </c>
    </row>
    <row r="350" customFormat="false" ht="12.8" hidden="false" customHeight="false" outlineLevel="0" collapsed="false">
      <c r="A350" s="1" t="s">
        <v>441</v>
      </c>
      <c r="B350" s="0" t="n">
        <v>1249.96</v>
      </c>
      <c r="C350" s="0" t="n">
        <v>1250.25</v>
      </c>
      <c r="D350" s="0" t="n">
        <v>1248.98</v>
      </c>
      <c r="E350" s="0" t="n">
        <v>1249.71</v>
      </c>
      <c r="F350" s="0" t="n">
        <v>-2.5</v>
      </c>
      <c r="G350" s="1" t="s">
        <v>35</v>
      </c>
      <c r="H350" s="0" t="n">
        <f aca="false">C350 - B350</f>
        <v>0.289999999999964</v>
      </c>
      <c r="I350" s="0" t="n">
        <f aca="false"> B350 - D350</f>
        <v>0.980000000000018</v>
      </c>
      <c r="J350" s="0" t="n">
        <f aca="false"> E350 - B350</f>
        <v>-0.25</v>
      </c>
      <c r="K350" s="0" t="n">
        <f aca="false">IF(H350&gt;I350, I350, H350)</f>
        <v>0.289999999999964</v>
      </c>
      <c r="L350" s="0" t="n">
        <f aca="false">IF(H350&gt;I350,H350,I350)</f>
        <v>0.980000000000018</v>
      </c>
      <c r="M350" s="0" t="n">
        <f aca="false">IF(L350 &gt; $M$1, L350 - ($M$1 + $N$1), 0)</f>
        <v>0</v>
      </c>
      <c r="N350" s="0" t="n">
        <f aca="false">IF(M350 = 0, 0, IF(M350 &gt; $O$1, 1, -1))</f>
        <v>0</v>
      </c>
    </row>
    <row r="351" customFormat="false" ht="12.8" hidden="false" customHeight="false" outlineLevel="0" collapsed="false">
      <c r="A351" s="1" t="s">
        <v>442</v>
      </c>
      <c r="B351" s="0" t="n">
        <v>1249.24</v>
      </c>
      <c r="C351" s="0" t="n">
        <v>1250.44</v>
      </c>
      <c r="D351" s="0" t="n">
        <v>1247.49</v>
      </c>
      <c r="E351" s="0" t="n">
        <v>1249.95</v>
      </c>
      <c r="F351" s="0" t="n">
        <v>7.1</v>
      </c>
      <c r="G351" s="1" t="s">
        <v>25</v>
      </c>
      <c r="H351" s="0" t="n">
        <f aca="false">C351 - B351</f>
        <v>1.20000000000005</v>
      </c>
      <c r="I351" s="0" t="n">
        <f aca="false"> B351 - D351</f>
        <v>1.75</v>
      </c>
      <c r="J351" s="0" t="n">
        <f aca="false"> E351 - B351</f>
        <v>0.710000000000036</v>
      </c>
      <c r="K351" s="0" t="n">
        <f aca="false">IF(H351&gt;I351, I351, H351)</f>
        <v>1.20000000000005</v>
      </c>
      <c r="L351" s="0" t="n">
        <f aca="false">IF(H351&gt;I351,H351,I351)</f>
        <v>1.75</v>
      </c>
      <c r="M351" s="0" t="n">
        <f aca="false">IF(L351 &gt; $M$1, L351 - ($M$1 + $N$1), 0)</f>
        <v>0</v>
      </c>
      <c r="N351" s="0" t="n">
        <f aca="false">IF(M351 = 0, 0, IF(M351 &gt; $O$1, 1, -1))</f>
        <v>0</v>
      </c>
    </row>
    <row r="352" customFormat="false" ht="12.8" hidden="false" customHeight="false" outlineLevel="0" collapsed="false">
      <c r="A352" s="1" t="s">
        <v>443</v>
      </c>
      <c r="B352" s="0" t="n">
        <v>1251.34</v>
      </c>
      <c r="C352" s="0" t="n">
        <v>1251.64</v>
      </c>
      <c r="D352" s="0" t="n">
        <v>1247.83</v>
      </c>
      <c r="E352" s="0" t="n">
        <v>1249.24</v>
      </c>
      <c r="F352" s="0" t="n">
        <v>-21</v>
      </c>
      <c r="G352" s="1" t="s">
        <v>213</v>
      </c>
      <c r="H352" s="0" t="n">
        <f aca="false">C352 - B352</f>
        <v>0.300000000000182</v>
      </c>
      <c r="I352" s="0" t="n">
        <f aca="false"> B352 - D352</f>
        <v>3.50999999999999</v>
      </c>
      <c r="J352" s="0" t="n">
        <f aca="false"> E352 - B352</f>
        <v>-2.09999999999991</v>
      </c>
      <c r="K352" s="0" t="n">
        <f aca="false">IF(H352&gt;I352, I352, H352)</f>
        <v>0.300000000000182</v>
      </c>
      <c r="L352" s="0" t="n">
        <f aca="false">IF(H352&gt;I352,H352,I352)</f>
        <v>3.50999999999999</v>
      </c>
      <c r="M352" s="0" t="n">
        <f aca="false">IF(L352 &gt; $M$1, L352 - ($M$1 + $N$1), 0)</f>
        <v>0</v>
      </c>
      <c r="N352" s="0" t="n">
        <f aca="false">IF(M352 = 0, 0, IF(M352 &gt; $O$1, 1, -1))</f>
        <v>0</v>
      </c>
    </row>
    <row r="353" customFormat="false" ht="12.8" hidden="false" customHeight="false" outlineLevel="0" collapsed="false">
      <c r="A353" s="1" t="s">
        <v>444</v>
      </c>
      <c r="B353" s="0" t="n">
        <v>1255.04</v>
      </c>
      <c r="C353" s="0" t="n">
        <v>1256.06</v>
      </c>
      <c r="D353" s="0" t="n">
        <v>1250.31</v>
      </c>
      <c r="E353" s="0" t="n">
        <v>1251.34</v>
      </c>
      <c r="F353" s="0" t="n">
        <v>-37</v>
      </c>
      <c r="G353" s="1" t="s">
        <v>273</v>
      </c>
      <c r="H353" s="0" t="n">
        <f aca="false">C353 - B353</f>
        <v>1.01999999999998</v>
      </c>
      <c r="I353" s="0" t="n">
        <f aca="false"> B353 - D353</f>
        <v>4.73000000000002</v>
      </c>
      <c r="J353" s="0" t="n">
        <f aca="false"> E353 - B353</f>
        <v>-3.70000000000005</v>
      </c>
      <c r="K353" s="0" t="n">
        <f aca="false">IF(H353&gt;I353, I353, H353)</f>
        <v>1.01999999999998</v>
      </c>
      <c r="L353" s="0" t="n">
        <f aca="false">IF(H353&gt;I353,H353,I353)</f>
        <v>4.73000000000002</v>
      </c>
      <c r="M353" s="0" t="n">
        <f aca="false">IF(L353 &gt; $M$1, L353 - ($M$1 + $N$1), 0)</f>
        <v>0</v>
      </c>
      <c r="N353" s="0" t="n">
        <f aca="false">IF(M353 = 0, 0, IF(M353 &gt; $O$1, 1, -1))</f>
        <v>0</v>
      </c>
    </row>
    <row r="354" customFormat="false" ht="12.8" hidden="false" customHeight="false" outlineLevel="0" collapsed="false">
      <c r="A354" s="1" t="s">
        <v>445</v>
      </c>
      <c r="B354" s="0" t="n">
        <v>1255.73</v>
      </c>
      <c r="C354" s="0" t="n">
        <v>1256.26</v>
      </c>
      <c r="D354" s="0" t="n">
        <v>1253.51</v>
      </c>
      <c r="E354" s="0" t="n">
        <v>1255.06</v>
      </c>
      <c r="F354" s="0" t="n">
        <v>-6.7</v>
      </c>
      <c r="G354" s="1" t="s">
        <v>63</v>
      </c>
      <c r="H354" s="0" t="n">
        <f aca="false">C354 - B354</f>
        <v>0.529999999999973</v>
      </c>
      <c r="I354" s="0" t="n">
        <f aca="false"> B354 - D354</f>
        <v>2.22000000000003</v>
      </c>
      <c r="J354" s="0" t="n">
        <f aca="false"> E354 - B354</f>
        <v>-0.670000000000073</v>
      </c>
      <c r="K354" s="0" t="n">
        <f aca="false">IF(H354&gt;I354, I354, H354)</f>
        <v>0.529999999999973</v>
      </c>
      <c r="L354" s="0" t="n">
        <f aca="false">IF(H354&gt;I354,H354,I354)</f>
        <v>2.22000000000003</v>
      </c>
      <c r="M354" s="0" t="n">
        <f aca="false">IF(L354 &gt; $M$1, L354 - ($M$1 + $N$1), 0)</f>
        <v>0</v>
      </c>
      <c r="N354" s="0" t="n">
        <f aca="false">IF(M354 = 0, 0, IF(M354 &gt; $O$1, 1, -1))</f>
        <v>0</v>
      </c>
    </row>
    <row r="355" customFormat="false" ht="12.8" hidden="false" customHeight="false" outlineLevel="0" collapsed="false">
      <c r="A355" s="1" t="s">
        <v>446</v>
      </c>
      <c r="B355" s="0" t="n">
        <v>1254.51</v>
      </c>
      <c r="C355" s="0" t="n">
        <v>1256.98</v>
      </c>
      <c r="D355" s="0" t="n">
        <v>1252.11</v>
      </c>
      <c r="E355" s="0" t="n">
        <v>1255.71</v>
      </c>
      <c r="F355" s="0" t="n">
        <v>12</v>
      </c>
      <c r="G355" s="1" t="s">
        <v>200</v>
      </c>
      <c r="H355" s="0" t="n">
        <f aca="false">C355 - B355</f>
        <v>2.47000000000003</v>
      </c>
      <c r="I355" s="0" t="n">
        <f aca="false"> B355 - D355</f>
        <v>2.40000000000009</v>
      </c>
      <c r="J355" s="0" t="n">
        <f aca="false"> E355 - B355</f>
        <v>1.20000000000005</v>
      </c>
      <c r="K355" s="0" t="n">
        <f aca="false">IF(H355&gt;I355, I355, H355)</f>
        <v>2.40000000000009</v>
      </c>
      <c r="L355" s="0" t="n">
        <f aca="false">IF(H355&gt;I355,H355,I355)</f>
        <v>2.47000000000003</v>
      </c>
      <c r="M355" s="0" t="n">
        <f aca="false">IF(L355 &gt; $M$1, L355 - ($M$1 + $N$1), 0)</f>
        <v>0</v>
      </c>
      <c r="N355" s="0" t="n">
        <f aca="false">IF(M355 = 0, 0, IF(M355 &gt; $O$1, 1, -1))</f>
        <v>0</v>
      </c>
    </row>
    <row r="356" customFormat="false" ht="12.8" hidden="false" customHeight="false" outlineLevel="0" collapsed="false">
      <c r="A356" s="1" t="s">
        <v>447</v>
      </c>
      <c r="B356" s="0" t="n">
        <v>1256.29</v>
      </c>
      <c r="C356" s="0" t="n">
        <v>1257.5</v>
      </c>
      <c r="D356" s="0" t="n">
        <v>1254.13</v>
      </c>
      <c r="E356" s="0" t="n">
        <v>1254.51</v>
      </c>
      <c r="F356" s="0" t="n">
        <v>-17.8</v>
      </c>
      <c r="G356" s="1" t="s">
        <v>19</v>
      </c>
      <c r="H356" s="0" t="n">
        <f aca="false">C356 - B356</f>
        <v>1.21000000000004</v>
      </c>
      <c r="I356" s="0" t="n">
        <f aca="false"> B356 - D356</f>
        <v>2.15999999999985</v>
      </c>
      <c r="J356" s="0" t="n">
        <f aca="false"> E356 - B356</f>
        <v>-1.77999999999997</v>
      </c>
      <c r="K356" s="0" t="n">
        <f aca="false">IF(H356&gt;I356, I356, H356)</f>
        <v>1.21000000000004</v>
      </c>
      <c r="L356" s="0" t="n">
        <f aca="false">IF(H356&gt;I356,H356,I356)</f>
        <v>2.15999999999985</v>
      </c>
      <c r="M356" s="0" t="n">
        <f aca="false">IF(L356 &gt; $M$1, L356 - ($M$1 + $N$1), 0)</f>
        <v>0</v>
      </c>
      <c r="N356" s="0" t="n">
        <f aca="false">IF(M356 = 0, 0, IF(M356 &gt; $O$1, 1, -1))</f>
        <v>0</v>
      </c>
    </row>
    <row r="357" customFormat="false" ht="12.8" hidden="false" customHeight="false" outlineLevel="0" collapsed="false">
      <c r="A357" s="1" t="s">
        <v>448</v>
      </c>
      <c r="B357" s="0" t="n">
        <v>1256.2</v>
      </c>
      <c r="C357" s="0" t="n">
        <v>1257.25</v>
      </c>
      <c r="D357" s="0" t="n">
        <v>1255.24</v>
      </c>
      <c r="E357" s="0" t="n">
        <v>1256.29</v>
      </c>
      <c r="F357" s="0" t="n">
        <v>0.9</v>
      </c>
      <c r="G357" s="1" t="s">
        <v>50</v>
      </c>
      <c r="H357" s="0" t="n">
        <f aca="false">C357 - B357</f>
        <v>1.04999999999995</v>
      </c>
      <c r="I357" s="0" t="n">
        <f aca="false"> B357 - D357</f>
        <v>0.960000000000036</v>
      </c>
      <c r="J357" s="0" t="n">
        <f aca="false"> E357 - B357</f>
        <v>0.0899999999999181</v>
      </c>
      <c r="K357" s="0" t="n">
        <f aca="false">IF(H357&gt;I357, I357, H357)</f>
        <v>0.960000000000036</v>
      </c>
      <c r="L357" s="0" t="n">
        <f aca="false">IF(H357&gt;I357,H357,I357)</f>
        <v>1.04999999999995</v>
      </c>
      <c r="M357" s="0" t="n">
        <f aca="false">IF(L357 &gt; $M$1, L357 - ($M$1 + $N$1), 0)</f>
        <v>0</v>
      </c>
      <c r="N357" s="0" t="n">
        <f aca="false">IF(M357 = 0, 0, IF(M357 &gt; $O$1, 1, -1))</f>
        <v>0</v>
      </c>
    </row>
    <row r="358" customFormat="false" ht="12.8" hidden="false" customHeight="false" outlineLevel="0" collapsed="false">
      <c r="A358" s="1" t="s">
        <v>449</v>
      </c>
      <c r="B358" s="0" t="n">
        <v>1256.64</v>
      </c>
      <c r="C358" s="0" t="n">
        <v>1257.19</v>
      </c>
      <c r="D358" s="0" t="n">
        <v>1255.99</v>
      </c>
      <c r="E358" s="0" t="n">
        <v>1256.17</v>
      </c>
      <c r="F358" s="0" t="n">
        <v>-4.7</v>
      </c>
      <c r="G358" s="1" t="s">
        <v>33</v>
      </c>
      <c r="H358" s="0" t="n">
        <f aca="false">C358 - B358</f>
        <v>0.549999999999955</v>
      </c>
      <c r="I358" s="0" t="n">
        <f aca="false"> B358 - D358</f>
        <v>0.650000000000091</v>
      </c>
      <c r="J358" s="0" t="n">
        <f aca="false"> E358 - B358</f>
        <v>-0.470000000000027</v>
      </c>
      <c r="K358" s="0" t="n">
        <f aca="false">IF(H358&gt;I358, I358, H358)</f>
        <v>0.549999999999955</v>
      </c>
      <c r="L358" s="0" t="n">
        <f aca="false">IF(H358&gt;I358,H358,I358)</f>
        <v>0.650000000000091</v>
      </c>
      <c r="M358" s="0" t="n">
        <f aca="false">IF(L358 &gt; $M$1, L358 - ($M$1 + $N$1), 0)</f>
        <v>0</v>
      </c>
      <c r="N358" s="0" t="n">
        <f aca="false">IF(M358 = 0, 0, IF(M358 &gt; $O$1, 1, -1))</f>
        <v>0</v>
      </c>
    </row>
    <row r="359" customFormat="false" ht="12.8" hidden="false" customHeight="false" outlineLevel="0" collapsed="false">
      <c r="A359" s="1" t="s">
        <v>450</v>
      </c>
      <c r="B359" s="0" t="n">
        <v>1255.47</v>
      </c>
      <c r="C359" s="0" t="n">
        <v>1256.95</v>
      </c>
      <c r="D359" s="0" t="n">
        <v>1255.22</v>
      </c>
      <c r="E359" s="0" t="n">
        <v>1256.59</v>
      </c>
      <c r="F359" s="0" t="n">
        <v>11.2</v>
      </c>
      <c r="G359" s="1" t="s">
        <v>56</v>
      </c>
      <c r="H359" s="0" t="n">
        <f aca="false">C359 - B359</f>
        <v>1.48000000000002</v>
      </c>
      <c r="I359" s="0" t="n">
        <f aca="false"> B359 - D359</f>
        <v>0.25</v>
      </c>
      <c r="J359" s="0" t="n">
        <f aca="false"> E359 - B359</f>
        <v>1.11999999999989</v>
      </c>
      <c r="K359" s="0" t="n">
        <f aca="false">IF(H359&gt;I359, I359, H359)</f>
        <v>0.25</v>
      </c>
      <c r="L359" s="0" t="n">
        <f aca="false">IF(H359&gt;I359,H359,I359)</f>
        <v>1.48000000000002</v>
      </c>
      <c r="M359" s="0" t="n">
        <f aca="false">IF(L359 &gt; $M$1, L359 - ($M$1 + $N$1), 0)</f>
        <v>0</v>
      </c>
      <c r="N359" s="0" t="n">
        <f aca="false">IF(M359 = 0, 0, IF(M359 &gt; $O$1, 1, -1))</f>
        <v>0</v>
      </c>
    </row>
    <row r="360" customFormat="false" ht="12.8" hidden="false" customHeight="false" outlineLevel="0" collapsed="false">
      <c r="A360" s="1" t="s">
        <v>451</v>
      </c>
      <c r="B360" s="0" t="n">
        <v>1253.79</v>
      </c>
      <c r="C360" s="0" t="n">
        <v>1256.47</v>
      </c>
      <c r="D360" s="0" t="n">
        <v>1253.16</v>
      </c>
      <c r="E360" s="0" t="n">
        <v>1255.14</v>
      </c>
      <c r="F360" s="0" t="n">
        <v>13.5</v>
      </c>
      <c r="G360" s="1" t="s">
        <v>195</v>
      </c>
      <c r="H360" s="0" t="n">
        <f aca="false">C360 - B360</f>
        <v>2.68000000000006</v>
      </c>
      <c r="I360" s="0" t="n">
        <f aca="false"> B360 - D360</f>
        <v>0.629999999999882</v>
      </c>
      <c r="J360" s="0" t="n">
        <f aca="false"> E360 - B360</f>
        <v>1.35000000000014</v>
      </c>
      <c r="K360" s="0" t="n">
        <f aca="false">IF(H360&gt;I360, I360, H360)</f>
        <v>0.629999999999882</v>
      </c>
      <c r="L360" s="0" t="n">
        <f aca="false">IF(H360&gt;I360,H360,I360)</f>
        <v>2.68000000000006</v>
      </c>
      <c r="M360" s="0" t="n">
        <f aca="false">IF(L360 &gt; $M$1, L360 - ($M$1 + $N$1), 0)</f>
        <v>0</v>
      </c>
      <c r="N360" s="0" t="n">
        <f aca="false">IF(M360 = 0, 0, IF(M360 &gt; $O$1, 1, -1))</f>
        <v>0</v>
      </c>
    </row>
    <row r="361" customFormat="false" ht="12.8" hidden="false" customHeight="false" outlineLevel="0" collapsed="false">
      <c r="A361" s="1" t="s">
        <v>452</v>
      </c>
      <c r="B361" s="0" t="n">
        <v>1256.49</v>
      </c>
      <c r="C361" s="0" t="n">
        <v>1257.49</v>
      </c>
      <c r="D361" s="0" t="n">
        <v>1253.74</v>
      </c>
      <c r="E361" s="0" t="n">
        <v>1253.74</v>
      </c>
      <c r="F361" s="0" t="n">
        <v>-27.5</v>
      </c>
      <c r="G361" s="1" t="s">
        <v>156</v>
      </c>
      <c r="H361" s="0" t="n">
        <f aca="false">C361 - B361</f>
        <v>1</v>
      </c>
      <c r="I361" s="0" t="n">
        <f aca="false"> B361 - D361</f>
        <v>2.75</v>
      </c>
      <c r="J361" s="0" t="n">
        <f aca="false"> E361 - B361</f>
        <v>-2.75</v>
      </c>
      <c r="K361" s="0" t="n">
        <f aca="false">IF(H361&gt;I361, I361, H361)</f>
        <v>1</v>
      </c>
      <c r="L361" s="0" t="n">
        <f aca="false">IF(H361&gt;I361,H361,I361)</f>
        <v>2.75</v>
      </c>
      <c r="M361" s="0" t="n">
        <f aca="false">IF(L361 &gt; $M$1, L361 - ($M$1 + $N$1), 0)</f>
        <v>0</v>
      </c>
      <c r="N361" s="0" t="n">
        <f aca="false">IF(M361 = 0, 0, IF(M361 &gt; $O$1, 1, -1))</f>
        <v>0</v>
      </c>
    </row>
    <row r="362" customFormat="false" ht="12.8" hidden="false" customHeight="false" outlineLevel="0" collapsed="false">
      <c r="A362" s="1" t="s">
        <v>453</v>
      </c>
      <c r="B362" s="0" t="n">
        <v>1255.79</v>
      </c>
      <c r="C362" s="0" t="n">
        <v>1257.49</v>
      </c>
      <c r="D362" s="0" t="n">
        <v>1254.34</v>
      </c>
      <c r="E362" s="0" t="n">
        <v>1256.47</v>
      </c>
      <c r="F362" s="0" t="n">
        <v>6.8</v>
      </c>
      <c r="G362" s="1" t="s">
        <v>16</v>
      </c>
      <c r="H362" s="0" t="n">
        <f aca="false">C362 - B362</f>
        <v>1.70000000000005</v>
      </c>
      <c r="I362" s="0" t="n">
        <f aca="false"> B362 - D362</f>
        <v>1.45000000000005</v>
      </c>
      <c r="J362" s="0" t="n">
        <f aca="false"> E362 - B362</f>
        <v>0.680000000000064</v>
      </c>
      <c r="K362" s="0" t="n">
        <f aca="false">IF(H362&gt;I362, I362, H362)</f>
        <v>1.45000000000005</v>
      </c>
      <c r="L362" s="0" t="n">
        <f aca="false">IF(H362&gt;I362,H362,I362)</f>
        <v>1.70000000000005</v>
      </c>
      <c r="M362" s="0" t="n">
        <f aca="false">IF(L362 &gt; $M$1, L362 - ($M$1 + $N$1), 0)</f>
        <v>0</v>
      </c>
      <c r="N362" s="0" t="n">
        <f aca="false">IF(M362 = 0, 0, IF(M362 &gt; $O$1, 1, -1))</f>
        <v>0</v>
      </c>
    </row>
    <row r="363" customFormat="false" ht="12.8" hidden="false" customHeight="false" outlineLevel="0" collapsed="false">
      <c r="A363" s="1" t="s">
        <v>454</v>
      </c>
      <c r="B363" s="0" t="n">
        <v>1254.69</v>
      </c>
      <c r="C363" s="0" t="n">
        <v>1256</v>
      </c>
      <c r="D363" s="0" t="n">
        <v>1254.61</v>
      </c>
      <c r="E363" s="0" t="n">
        <v>1255.81</v>
      </c>
      <c r="F363" s="0" t="n">
        <v>11.2</v>
      </c>
      <c r="G363" s="1" t="s">
        <v>56</v>
      </c>
      <c r="H363" s="0" t="n">
        <f aca="false">C363 - B363</f>
        <v>1.30999999999995</v>
      </c>
      <c r="I363" s="0" t="n">
        <f aca="false"> B363 - D363</f>
        <v>0.0800000000001546</v>
      </c>
      <c r="J363" s="0" t="n">
        <f aca="false"> E363 - B363</f>
        <v>1.11999999999989</v>
      </c>
      <c r="K363" s="0" t="n">
        <f aca="false">IF(H363&gt;I363, I363, H363)</f>
        <v>0.0800000000001546</v>
      </c>
      <c r="L363" s="0" t="n">
        <f aca="false">IF(H363&gt;I363,H363,I363)</f>
        <v>1.30999999999995</v>
      </c>
      <c r="M363" s="0" t="n">
        <f aca="false">IF(L363 &gt; $M$1, L363 - ($M$1 + $N$1), 0)</f>
        <v>0</v>
      </c>
      <c r="N363" s="0" t="n">
        <f aca="false">IF(M363 = 0, 0, IF(M363 &gt; $O$1, 1, -1))</f>
        <v>0</v>
      </c>
    </row>
    <row r="364" customFormat="false" ht="12.8" hidden="false" customHeight="false" outlineLevel="0" collapsed="false">
      <c r="A364" s="1" t="s">
        <v>455</v>
      </c>
      <c r="B364" s="0" t="n">
        <v>1255.49</v>
      </c>
      <c r="C364" s="0" t="n">
        <v>1255.74</v>
      </c>
      <c r="D364" s="0" t="n">
        <v>1253.91</v>
      </c>
      <c r="E364" s="0" t="n">
        <v>1254.64</v>
      </c>
      <c r="F364" s="0" t="n">
        <v>-8.5</v>
      </c>
      <c r="G364" s="1" t="s">
        <v>60</v>
      </c>
      <c r="H364" s="0" t="n">
        <f aca="false">C364 - B364</f>
        <v>0.25</v>
      </c>
      <c r="I364" s="0" t="n">
        <f aca="false"> B364 - D364</f>
        <v>1.57999999999993</v>
      </c>
      <c r="J364" s="0" t="n">
        <f aca="false"> E364 - B364</f>
        <v>-0.849999999999909</v>
      </c>
      <c r="K364" s="0" t="n">
        <f aca="false">IF(H364&gt;I364, I364, H364)</f>
        <v>0.25</v>
      </c>
      <c r="L364" s="0" t="n">
        <f aca="false">IF(H364&gt;I364,H364,I364)</f>
        <v>1.57999999999993</v>
      </c>
      <c r="M364" s="0" t="n">
        <f aca="false">IF(L364 &gt; $M$1, L364 - ($M$1 + $N$1), 0)</f>
        <v>0</v>
      </c>
      <c r="N364" s="0" t="n">
        <f aca="false">IF(M364 = 0, 0, IF(M364 &gt; $O$1, 1, -1))</f>
        <v>0</v>
      </c>
    </row>
    <row r="365" customFormat="false" ht="12.8" hidden="false" customHeight="false" outlineLevel="0" collapsed="false">
      <c r="A365" s="1" t="s">
        <v>456</v>
      </c>
      <c r="B365" s="0" t="n">
        <v>1255.54</v>
      </c>
      <c r="C365" s="0" t="n">
        <v>1255.79</v>
      </c>
      <c r="D365" s="0" t="n">
        <v>1254.01</v>
      </c>
      <c r="E365" s="0" t="n">
        <v>1255.44</v>
      </c>
      <c r="F365" s="0" t="n">
        <v>-1</v>
      </c>
      <c r="G365" s="1" t="s">
        <v>48</v>
      </c>
      <c r="H365" s="0" t="n">
        <f aca="false">C365 - B365</f>
        <v>0.25</v>
      </c>
      <c r="I365" s="0" t="n">
        <f aca="false"> B365 - D365</f>
        <v>1.52999999999997</v>
      </c>
      <c r="J365" s="0" t="n">
        <f aca="false"> E365 - B365</f>
        <v>-0.0999999999999091</v>
      </c>
      <c r="K365" s="0" t="n">
        <f aca="false">IF(H365&gt;I365, I365, H365)</f>
        <v>0.25</v>
      </c>
      <c r="L365" s="0" t="n">
        <f aca="false">IF(H365&gt;I365,H365,I365)</f>
        <v>1.52999999999997</v>
      </c>
      <c r="M365" s="0" t="n">
        <f aca="false">IF(L365 &gt; $M$1, L365 - ($M$1 + $N$1), 0)</f>
        <v>0</v>
      </c>
      <c r="N365" s="0" t="n">
        <f aca="false">IF(M365 = 0, 0, IF(M365 &gt; $O$1, 1, -1))</f>
        <v>0</v>
      </c>
    </row>
    <row r="366" customFormat="false" ht="12.8" hidden="false" customHeight="false" outlineLevel="0" collapsed="false">
      <c r="A366" s="1" t="s">
        <v>457</v>
      </c>
      <c r="B366" s="0" t="n">
        <v>1257.04</v>
      </c>
      <c r="C366" s="0" t="n">
        <v>1257.54</v>
      </c>
      <c r="D366" s="0" t="n">
        <v>1255.09</v>
      </c>
      <c r="E366" s="0" t="n">
        <v>1255.59</v>
      </c>
      <c r="F366" s="0" t="n">
        <v>-14.5</v>
      </c>
      <c r="G366" s="1" t="s">
        <v>90</v>
      </c>
      <c r="H366" s="0" t="n">
        <f aca="false">C366 - B366</f>
        <v>0.5</v>
      </c>
      <c r="I366" s="0" t="n">
        <f aca="false"> B366 - D366</f>
        <v>1.95000000000005</v>
      </c>
      <c r="J366" s="0" t="n">
        <f aca="false"> E366 - B366</f>
        <v>-1.45000000000005</v>
      </c>
      <c r="K366" s="0" t="n">
        <f aca="false">IF(H366&gt;I366, I366, H366)</f>
        <v>0.5</v>
      </c>
      <c r="L366" s="0" t="n">
        <f aca="false">IF(H366&gt;I366,H366,I366)</f>
        <v>1.95000000000005</v>
      </c>
      <c r="M366" s="0" t="n">
        <f aca="false">IF(L366 &gt; $M$1, L366 - ($M$1 + $N$1), 0)</f>
        <v>0</v>
      </c>
      <c r="N366" s="0" t="n">
        <f aca="false">IF(M366 = 0, 0, IF(M366 &gt; $O$1, 1, -1))</f>
        <v>0</v>
      </c>
    </row>
    <row r="367" customFormat="false" ht="12.8" hidden="false" customHeight="false" outlineLevel="0" collapsed="false">
      <c r="A367" s="1" t="s">
        <v>458</v>
      </c>
      <c r="B367" s="0" t="n">
        <v>1256.24</v>
      </c>
      <c r="C367" s="0" t="n">
        <v>1258.19</v>
      </c>
      <c r="D367" s="0" t="n">
        <v>1256.24</v>
      </c>
      <c r="E367" s="0" t="n">
        <v>1256.99</v>
      </c>
      <c r="F367" s="0" t="n">
        <v>7.5</v>
      </c>
      <c r="G367" s="1" t="s">
        <v>25</v>
      </c>
      <c r="H367" s="0" t="n">
        <f aca="false">C367 - B367</f>
        <v>1.95000000000005</v>
      </c>
      <c r="I367" s="0" t="n">
        <f aca="false"> B367 - D367</f>
        <v>0</v>
      </c>
      <c r="J367" s="0" t="n">
        <f aca="false"> E367 - B367</f>
        <v>0.75</v>
      </c>
      <c r="K367" s="0" t="n">
        <f aca="false">IF(H367&gt;I367, I367, H367)</f>
        <v>0</v>
      </c>
      <c r="L367" s="0" t="n">
        <f aca="false">IF(H367&gt;I367,H367,I367)</f>
        <v>1.95000000000005</v>
      </c>
      <c r="M367" s="0" t="n">
        <f aca="false">IF(L367 &gt; $M$1, L367 - ($M$1 + $N$1), 0)</f>
        <v>0</v>
      </c>
      <c r="N367" s="0" t="n">
        <f aca="false">IF(M367 = 0, 0, IF(M367 &gt; $O$1, 1, -1))</f>
        <v>0</v>
      </c>
    </row>
    <row r="368" customFormat="false" ht="12.8" hidden="false" customHeight="false" outlineLevel="0" collapsed="false">
      <c r="A368" s="1" t="s">
        <v>459</v>
      </c>
      <c r="B368" s="0" t="n">
        <v>1256.56</v>
      </c>
      <c r="C368" s="0" t="n">
        <v>1256.64</v>
      </c>
      <c r="D368" s="0" t="n">
        <v>1255.58</v>
      </c>
      <c r="E368" s="0" t="n">
        <v>1256.28</v>
      </c>
      <c r="F368" s="0" t="n">
        <v>-2.8</v>
      </c>
      <c r="G368" s="1" t="s">
        <v>35</v>
      </c>
      <c r="H368" s="0" t="n">
        <f aca="false">C368 - B368</f>
        <v>0.0800000000001546</v>
      </c>
      <c r="I368" s="0" t="n">
        <f aca="false"> B368 - D368</f>
        <v>0.980000000000018</v>
      </c>
      <c r="J368" s="0" t="n">
        <f aca="false"> E368 - B368</f>
        <v>-0.279999999999973</v>
      </c>
      <c r="K368" s="0" t="n">
        <f aca="false">IF(H368&gt;I368, I368, H368)</f>
        <v>0.0800000000001546</v>
      </c>
      <c r="L368" s="0" t="n">
        <f aca="false">IF(H368&gt;I368,H368,I368)</f>
        <v>0.980000000000018</v>
      </c>
      <c r="M368" s="0" t="n">
        <f aca="false">IF(L368 &gt; $M$1, L368 - ($M$1 + $N$1), 0)</f>
        <v>0</v>
      </c>
      <c r="N368" s="0" t="n">
        <f aca="false">IF(M368 = 0, 0, IF(M368 &gt; $O$1, 1, -1))</f>
        <v>0</v>
      </c>
    </row>
    <row r="369" customFormat="false" ht="12.8" hidden="false" customHeight="false" outlineLevel="0" collapsed="false">
      <c r="A369" s="1" t="s">
        <v>460</v>
      </c>
      <c r="B369" s="0" t="n">
        <v>1256.59</v>
      </c>
      <c r="C369" s="0" t="n">
        <v>1257.04</v>
      </c>
      <c r="D369" s="0" t="n">
        <v>1255.59</v>
      </c>
      <c r="E369" s="0" t="n">
        <v>1256.05</v>
      </c>
      <c r="F369" s="0" t="n">
        <v>-5.4</v>
      </c>
      <c r="G369" s="1" t="s">
        <v>33</v>
      </c>
      <c r="H369" s="0" t="n">
        <f aca="false">C369 - B369</f>
        <v>0.450000000000046</v>
      </c>
      <c r="I369" s="0" t="n">
        <f aca="false"> B369 - D369</f>
        <v>1</v>
      </c>
      <c r="J369" s="0" t="n">
        <f aca="false"> E369 - B369</f>
        <v>-0.539999999999964</v>
      </c>
      <c r="K369" s="0" t="n">
        <f aca="false">IF(H369&gt;I369, I369, H369)</f>
        <v>0.450000000000046</v>
      </c>
      <c r="L369" s="0" t="n">
        <f aca="false">IF(H369&gt;I369,H369,I369)</f>
        <v>1</v>
      </c>
      <c r="M369" s="0" t="n">
        <f aca="false">IF(L369 &gt; $M$1, L369 - ($M$1 + $N$1), 0)</f>
        <v>0</v>
      </c>
      <c r="N369" s="0" t="n">
        <f aca="false">IF(M369 = 0, 0, IF(M369 &gt; $O$1, 1, -1))</f>
        <v>0</v>
      </c>
    </row>
    <row r="370" customFormat="false" ht="12.8" hidden="false" customHeight="false" outlineLevel="0" collapsed="false">
      <c r="A370" s="1" t="s">
        <v>461</v>
      </c>
      <c r="B370" s="0" t="n">
        <v>1256.31</v>
      </c>
      <c r="C370" s="0" t="n">
        <v>1257.64</v>
      </c>
      <c r="D370" s="0" t="n">
        <v>1256.24</v>
      </c>
      <c r="E370" s="0" t="n">
        <v>1256.69</v>
      </c>
      <c r="F370" s="0" t="n">
        <v>3.8</v>
      </c>
      <c r="G370" s="1" t="s">
        <v>124</v>
      </c>
      <c r="H370" s="0" t="n">
        <f aca="false">C370 - B370</f>
        <v>1.33000000000015</v>
      </c>
      <c r="I370" s="0" t="n">
        <f aca="false"> B370 - D370</f>
        <v>0.0699999999999363</v>
      </c>
      <c r="J370" s="0" t="n">
        <f aca="false"> E370 - B370</f>
        <v>0.380000000000109</v>
      </c>
      <c r="K370" s="0" t="n">
        <f aca="false">IF(H370&gt;I370, I370, H370)</f>
        <v>0.0699999999999363</v>
      </c>
      <c r="L370" s="0" t="n">
        <f aca="false">IF(H370&gt;I370,H370,I370)</f>
        <v>1.33000000000015</v>
      </c>
      <c r="M370" s="0" t="n">
        <f aca="false">IF(L370 &gt; $M$1, L370 - ($M$1 + $N$1), 0)</f>
        <v>0</v>
      </c>
      <c r="N370" s="0" t="n">
        <f aca="false">IF(M370 = 0, 0, IF(M370 &gt; $O$1, 1, -1))</f>
        <v>0</v>
      </c>
    </row>
    <row r="371" customFormat="false" ht="12.8" hidden="false" customHeight="false" outlineLevel="0" collapsed="false">
      <c r="A371" s="1" t="s">
        <v>462</v>
      </c>
      <c r="B371" s="0" t="n">
        <v>1255.45</v>
      </c>
      <c r="C371" s="0" t="n">
        <v>1256.09</v>
      </c>
      <c r="D371" s="0" t="n">
        <v>1254.36</v>
      </c>
      <c r="E371" s="0" t="n">
        <v>1254.97</v>
      </c>
      <c r="F371" s="0" t="n">
        <v>-4.8</v>
      </c>
      <c r="G371" s="1" t="s">
        <v>33</v>
      </c>
      <c r="H371" s="0" t="n">
        <f aca="false">C371 - B371</f>
        <v>0.639999999999873</v>
      </c>
      <c r="I371" s="0" t="n">
        <f aca="false"> B371 - D371</f>
        <v>1.09000000000015</v>
      </c>
      <c r="J371" s="0" t="n">
        <f aca="false"> E371 - B371</f>
        <v>-0.480000000000018</v>
      </c>
      <c r="K371" s="0" t="n">
        <f aca="false">IF(H371&gt;I371, I371, H371)</f>
        <v>0.639999999999873</v>
      </c>
      <c r="L371" s="0" t="n">
        <f aca="false">IF(H371&gt;I371,H371,I371)</f>
        <v>1.09000000000015</v>
      </c>
      <c r="M371" s="0" t="n">
        <f aca="false">IF(L371 &gt; $M$1, L371 - ($M$1 + $N$1), 0)</f>
        <v>0</v>
      </c>
      <c r="N371" s="0" t="n">
        <f aca="false">IF(M371 = 0, 0, IF(M371 &gt; $O$1, 1, -1))</f>
        <v>0</v>
      </c>
    </row>
    <row r="372" customFormat="false" ht="12.8" hidden="false" customHeight="false" outlineLevel="0" collapsed="false">
      <c r="A372" s="1" t="s">
        <v>463</v>
      </c>
      <c r="B372" s="0" t="n">
        <v>1255</v>
      </c>
      <c r="C372" s="0" t="n">
        <v>1255.6</v>
      </c>
      <c r="D372" s="0" t="n">
        <v>1253.8</v>
      </c>
      <c r="E372" s="0" t="n">
        <v>1255.56</v>
      </c>
      <c r="F372" s="0" t="n">
        <v>5.6</v>
      </c>
      <c r="G372" s="1" t="s">
        <v>101</v>
      </c>
      <c r="H372" s="0" t="n">
        <f aca="false">C372 - B372</f>
        <v>0.599999999999909</v>
      </c>
      <c r="I372" s="0" t="n">
        <f aca="false"> B372 - D372</f>
        <v>1.20000000000005</v>
      </c>
      <c r="J372" s="0" t="n">
        <f aca="false"> E372 - B372</f>
        <v>0.559999999999945</v>
      </c>
      <c r="K372" s="0" t="n">
        <f aca="false">IF(H372&gt;I372, I372, H372)</f>
        <v>0.599999999999909</v>
      </c>
      <c r="L372" s="0" t="n">
        <f aca="false">IF(H372&gt;I372,H372,I372)</f>
        <v>1.20000000000005</v>
      </c>
      <c r="M372" s="0" t="n">
        <f aca="false">IF(L372 &gt; $M$1, L372 - ($M$1 + $N$1), 0)</f>
        <v>0</v>
      </c>
      <c r="N372" s="0" t="n">
        <f aca="false">IF(M372 = 0, 0, IF(M372 &gt; $O$1, 1, -1))</f>
        <v>0</v>
      </c>
    </row>
    <row r="373" customFormat="false" ht="12.8" hidden="false" customHeight="false" outlineLevel="0" collapsed="false">
      <c r="A373" s="1" t="s">
        <v>464</v>
      </c>
      <c r="B373" s="0" t="n">
        <v>1256.05</v>
      </c>
      <c r="C373" s="0" t="n">
        <v>1256.14</v>
      </c>
      <c r="D373" s="0" t="n">
        <v>1254.16</v>
      </c>
      <c r="E373" s="0" t="n">
        <v>1254.81</v>
      </c>
      <c r="F373" s="0" t="n">
        <v>-12.4</v>
      </c>
      <c r="G373" s="1" t="s">
        <v>240</v>
      </c>
      <c r="H373" s="0" t="n">
        <f aca="false">C373 - B373</f>
        <v>0.0900000000001455</v>
      </c>
      <c r="I373" s="0" t="n">
        <f aca="false"> B373 - D373</f>
        <v>1.88999999999987</v>
      </c>
      <c r="J373" s="0" t="n">
        <f aca="false"> E373 - B373</f>
        <v>-1.24000000000001</v>
      </c>
      <c r="K373" s="0" t="n">
        <f aca="false">IF(H373&gt;I373, I373, H373)</f>
        <v>0.0900000000001455</v>
      </c>
      <c r="L373" s="0" t="n">
        <f aca="false">IF(H373&gt;I373,H373,I373)</f>
        <v>1.88999999999987</v>
      </c>
      <c r="M373" s="0" t="n">
        <f aca="false">IF(L373 &gt; $M$1, L373 - ($M$1 + $N$1), 0)</f>
        <v>0</v>
      </c>
      <c r="N373" s="0" t="n">
        <f aca="false">IF(M373 = 0, 0, IF(M373 &gt; $O$1, 1, -1))</f>
        <v>0</v>
      </c>
    </row>
    <row r="374" customFormat="false" ht="12.8" hidden="false" customHeight="false" outlineLevel="0" collapsed="false">
      <c r="A374" s="1" t="s">
        <v>465</v>
      </c>
      <c r="B374" s="0" t="n">
        <v>1252.38</v>
      </c>
      <c r="C374" s="0" t="n">
        <v>1256.09</v>
      </c>
      <c r="D374" s="0" t="n">
        <v>1251.43</v>
      </c>
      <c r="E374" s="0" t="n">
        <v>1255.99</v>
      </c>
      <c r="F374" s="0" t="n">
        <v>36.1</v>
      </c>
      <c r="G374" s="1" t="s">
        <v>466</v>
      </c>
      <c r="H374" s="0" t="n">
        <f aca="false">C374 - B374</f>
        <v>3.70999999999981</v>
      </c>
      <c r="I374" s="0" t="n">
        <f aca="false"> B374 - D374</f>
        <v>0.950000000000046</v>
      </c>
      <c r="J374" s="0" t="n">
        <f aca="false"> E374 - B374</f>
        <v>3.6099999999999</v>
      </c>
      <c r="K374" s="0" t="n">
        <f aca="false">IF(H374&gt;I374, I374, H374)</f>
        <v>0.950000000000046</v>
      </c>
      <c r="L374" s="0" t="n">
        <f aca="false">IF(H374&gt;I374,H374,I374)</f>
        <v>3.70999999999981</v>
      </c>
      <c r="M374" s="0" t="n">
        <f aca="false">IF(L374 &gt; $M$1, L374 - ($M$1 + $N$1), 0)</f>
        <v>0</v>
      </c>
      <c r="N374" s="0" t="n">
        <f aca="false">IF(M374 = 0, 0, IF(M374 &gt; $O$1, 1, -1))</f>
        <v>0</v>
      </c>
    </row>
    <row r="375" customFormat="false" ht="12.8" hidden="false" customHeight="false" outlineLevel="0" collapsed="false">
      <c r="A375" s="1" t="s">
        <v>467</v>
      </c>
      <c r="B375" s="0" t="n">
        <v>1253.99</v>
      </c>
      <c r="C375" s="0" t="n">
        <v>1254.74</v>
      </c>
      <c r="D375" s="0" t="n">
        <v>1251.59</v>
      </c>
      <c r="E375" s="0" t="n">
        <v>1252.41</v>
      </c>
      <c r="F375" s="0" t="n">
        <v>-15.8</v>
      </c>
      <c r="G375" s="1" t="s">
        <v>178</v>
      </c>
      <c r="H375" s="0" t="n">
        <f aca="false">C375 - B375</f>
        <v>0.75</v>
      </c>
      <c r="I375" s="0" t="n">
        <f aca="false"> B375 - D375</f>
        <v>2.40000000000009</v>
      </c>
      <c r="J375" s="0" t="n">
        <f aca="false"> E375 - B375</f>
        <v>-1.57999999999993</v>
      </c>
      <c r="K375" s="0" t="n">
        <f aca="false">IF(H375&gt;I375, I375, H375)</f>
        <v>0.75</v>
      </c>
      <c r="L375" s="0" t="n">
        <f aca="false">IF(H375&gt;I375,H375,I375)</f>
        <v>2.40000000000009</v>
      </c>
      <c r="M375" s="0" t="n">
        <f aca="false">IF(L375 &gt; $M$1, L375 - ($M$1 + $N$1), 0)</f>
        <v>0</v>
      </c>
      <c r="N375" s="0" t="n">
        <f aca="false">IF(M375 = 0, 0, IF(M375 &gt; $O$1, 1, -1))</f>
        <v>0</v>
      </c>
    </row>
    <row r="376" customFormat="false" ht="12.8" hidden="false" customHeight="false" outlineLevel="0" collapsed="false">
      <c r="A376" s="1" t="s">
        <v>468</v>
      </c>
      <c r="B376" s="0" t="n">
        <v>1257.25</v>
      </c>
      <c r="C376" s="0" t="n">
        <v>1257.39</v>
      </c>
      <c r="D376" s="0" t="n">
        <v>1252.84</v>
      </c>
      <c r="E376" s="0" t="n">
        <v>1254.04</v>
      </c>
      <c r="F376" s="0" t="n">
        <v>-32.1</v>
      </c>
      <c r="G376" s="1" t="s">
        <v>418</v>
      </c>
      <c r="H376" s="0" t="n">
        <f aca="false">C376 - B376</f>
        <v>0.1400000000001</v>
      </c>
      <c r="I376" s="0" t="n">
        <f aca="false"> B376 - D376</f>
        <v>4.41000000000008</v>
      </c>
      <c r="J376" s="0" t="n">
        <f aca="false"> E376 - B376</f>
        <v>-3.21000000000004</v>
      </c>
      <c r="K376" s="0" t="n">
        <f aca="false">IF(H376&gt;I376, I376, H376)</f>
        <v>0.1400000000001</v>
      </c>
      <c r="L376" s="0" t="n">
        <f aca="false">IF(H376&gt;I376,H376,I376)</f>
        <v>4.41000000000008</v>
      </c>
      <c r="M376" s="0" t="n">
        <f aca="false">IF(L376 &gt; $M$1, L376 - ($M$1 + $N$1), 0)</f>
        <v>0</v>
      </c>
      <c r="N376" s="0" t="n">
        <f aca="false">IF(M376 = 0, 0, IF(M376 &gt; $O$1, 1, -1))</f>
        <v>0</v>
      </c>
    </row>
    <row r="377" customFormat="false" ht="12.8" hidden="false" customHeight="false" outlineLevel="0" collapsed="false">
      <c r="A377" s="1" t="s">
        <v>469</v>
      </c>
      <c r="B377" s="0" t="n">
        <v>1259.44</v>
      </c>
      <c r="C377" s="0" t="n">
        <v>1260.39</v>
      </c>
      <c r="D377" s="0" t="n">
        <v>1256.76</v>
      </c>
      <c r="E377" s="0" t="n">
        <v>1257.24</v>
      </c>
      <c r="F377" s="0" t="n">
        <v>-22</v>
      </c>
      <c r="G377" s="1" t="s">
        <v>213</v>
      </c>
      <c r="H377" s="0" t="n">
        <f aca="false">C377 - B377</f>
        <v>0.950000000000046</v>
      </c>
      <c r="I377" s="0" t="n">
        <f aca="false"> B377 - D377</f>
        <v>2.68000000000006</v>
      </c>
      <c r="J377" s="0" t="n">
        <f aca="false"> E377 - B377</f>
        <v>-2.20000000000005</v>
      </c>
      <c r="K377" s="0" t="n">
        <f aca="false">IF(H377&gt;I377, I377, H377)</f>
        <v>0.950000000000046</v>
      </c>
      <c r="L377" s="0" t="n">
        <f aca="false">IF(H377&gt;I377,H377,I377)</f>
        <v>2.68000000000006</v>
      </c>
      <c r="M377" s="0" t="n">
        <f aca="false">IF(L377 &gt; $M$1, L377 - ($M$1 + $N$1), 0)</f>
        <v>0</v>
      </c>
      <c r="N377" s="0" t="n">
        <f aca="false">IF(M377 = 0, 0, IF(M377 &gt; $O$1, 1, -1))</f>
        <v>0</v>
      </c>
    </row>
    <row r="378" customFormat="false" ht="12.8" hidden="false" customHeight="false" outlineLevel="0" collapsed="false">
      <c r="A378" s="1" t="s">
        <v>470</v>
      </c>
      <c r="B378" s="0" t="n">
        <v>1264.75</v>
      </c>
      <c r="C378" s="0" t="n">
        <v>1266.04</v>
      </c>
      <c r="D378" s="0" t="n">
        <v>1259.19</v>
      </c>
      <c r="E378" s="0" t="n">
        <v>1259.69</v>
      </c>
      <c r="F378" s="0" t="n">
        <v>-50.6</v>
      </c>
      <c r="G378" s="1" t="s">
        <v>288</v>
      </c>
      <c r="H378" s="0" t="n">
        <f aca="false">C378 - B378</f>
        <v>1.28999999999996</v>
      </c>
      <c r="I378" s="0" t="n">
        <f aca="false"> B378 - D378</f>
        <v>5.55999999999995</v>
      </c>
      <c r="J378" s="0" t="n">
        <f aca="false"> E378 - B378</f>
        <v>-5.05999999999995</v>
      </c>
      <c r="K378" s="0" t="n">
        <f aca="false">IF(H378&gt;I378, I378, H378)</f>
        <v>1.28999999999996</v>
      </c>
      <c r="L378" s="0" t="n">
        <f aca="false">IF(H378&gt;I378,H378,I378)</f>
        <v>5.55999999999995</v>
      </c>
      <c r="M378" s="0" t="n">
        <f aca="false">IF(L378 &gt; $M$1, L378 - ($M$1 + $N$1), 0)</f>
        <v>-0.0400000000000542</v>
      </c>
      <c r="N378" s="0" t="n">
        <f aca="false">IF(M378 = 0, 0, IF(M378 &gt; $O$1, 1, -1))</f>
        <v>-1</v>
      </c>
    </row>
    <row r="379" customFormat="false" ht="12.8" hidden="false" customHeight="false" outlineLevel="0" collapsed="false">
      <c r="A379" s="1" t="s">
        <v>471</v>
      </c>
      <c r="B379" s="0" t="n">
        <v>1266.29</v>
      </c>
      <c r="C379" s="0" t="n">
        <v>1266.87</v>
      </c>
      <c r="D379" s="0" t="n">
        <v>1264.14</v>
      </c>
      <c r="E379" s="0" t="n">
        <v>1264.74</v>
      </c>
      <c r="F379" s="0" t="n">
        <v>-15.5</v>
      </c>
      <c r="G379" s="1" t="s">
        <v>90</v>
      </c>
      <c r="H379" s="0" t="n">
        <f aca="false">C379 - B379</f>
        <v>0.579999999999927</v>
      </c>
      <c r="I379" s="0" t="n">
        <f aca="false"> B379 - D379</f>
        <v>2.14999999999986</v>
      </c>
      <c r="J379" s="0" t="n">
        <f aca="false"> E379 - B379</f>
        <v>-1.54999999999995</v>
      </c>
      <c r="K379" s="0" t="n">
        <f aca="false">IF(H379&gt;I379, I379, H379)</f>
        <v>0.579999999999927</v>
      </c>
      <c r="L379" s="0" t="n">
        <f aca="false">IF(H379&gt;I379,H379,I379)</f>
        <v>2.14999999999986</v>
      </c>
      <c r="M379" s="0" t="n">
        <f aca="false">IF(L379 &gt; $M$1, L379 - ($M$1 + $N$1), 0)</f>
        <v>0</v>
      </c>
      <c r="N379" s="0" t="n">
        <f aca="false">IF(M379 = 0, 0, IF(M379 &gt; $O$1, 1, -1))</f>
        <v>0</v>
      </c>
    </row>
    <row r="380" customFormat="false" ht="12.8" hidden="false" customHeight="false" outlineLevel="0" collapsed="false">
      <c r="A380" s="1" t="s">
        <v>472</v>
      </c>
      <c r="B380" s="0" t="n">
        <v>1264.94</v>
      </c>
      <c r="C380" s="0" t="n">
        <v>1267.19</v>
      </c>
      <c r="D380" s="0" t="n">
        <v>1264.74</v>
      </c>
      <c r="E380" s="0" t="n">
        <v>1266.19</v>
      </c>
      <c r="F380" s="0" t="n">
        <v>12.5</v>
      </c>
      <c r="G380" s="1" t="s">
        <v>200</v>
      </c>
      <c r="H380" s="0" t="n">
        <f aca="false">C380 - B380</f>
        <v>2.25</v>
      </c>
      <c r="I380" s="0" t="n">
        <f aca="false"> B380 - D380</f>
        <v>0.200000000000045</v>
      </c>
      <c r="J380" s="0" t="n">
        <f aca="false"> E380 - B380</f>
        <v>1.25</v>
      </c>
      <c r="K380" s="0" t="n">
        <f aca="false">IF(H380&gt;I380, I380, H380)</f>
        <v>0.200000000000045</v>
      </c>
      <c r="L380" s="0" t="n">
        <f aca="false">IF(H380&gt;I380,H380,I380)</f>
        <v>2.25</v>
      </c>
      <c r="M380" s="0" t="n">
        <f aca="false">IF(L380 &gt; $M$1, L380 - ($M$1 + $N$1), 0)</f>
        <v>0</v>
      </c>
      <c r="N380" s="0" t="n">
        <f aca="false">IF(M380 = 0, 0, IF(M380 &gt; $O$1, 1, -1))</f>
        <v>0</v>
      </c>
    </row>
    <row r="381" customFormat="false" ht="12.8" hidden="false" customHeight="false" outlineLevel="0" collapsed="false">
      <c r="A381" s="1" t="s">
        <v>473</v>
      </c>
      <c r="B381" s="0" t="n">
        <v>1266.59</v>
      </c>
      <c r="C381" s="0" t="n">
        <v>1267.04</v>
      </c>
      <c r="D381" s="0" t="n">
        <v>1264.79</v>
      </c>
      <c r="E381" s="0" t="n">
        <v>1264.94</v>
      </c>
      <c r="F381" s="0" t="n">
        <v>-16.5</v>
      </c>
      <c r="G381" s="1" t="s">
        <v>178</v>
      </c>
      <c r="H381" s="0" t="n">
        <f aca="false">C381 - B381</f>
        <v>0.450000000000046</v>
      </c>
      <c r="I381" s="0" t="n">
        <f aca="false"> B381 - D381</f>
        <v>1.79999999999995</v>
      </c>
      <c r="J381" s="0" t="n">
        <f aca="false"> E381 - B381</f>
        <v>-1.64999999999986</v>
      </c>
      <c r="K381" s="0" t="n">
        <f aca="false">IF(H381&gt;I381, I381, H381)</f>
        <v>0.450000000000046</v>
      </c>
      <c r="L381" s="0" t="n">
        <f aca="false">IF(H381&gt;I381,H381,I381)</f>
        <v>1.79999999999995</v>
      </c>
      <c r="M381" s="0" t="n">
        <f aca="false">IF(L381 &gt; $M$1, L381 - ($M$1 + $N$1), 0)</f>
        <v>0</v>
      </c>
      <c r="N381" s="0" t="n">
        <f aca="false">IF(M381 = 0, 0, IF(M381 &gt; $O$1, 1, -1))</f>
        <v>0</v>
      </c>
    </row>
    <row r="382" customFormat="false" ht="12.8" hidden="false" customHeight="false" outlineLevel="0" collapsed="false">
      <c r="A382" s="1" t="s">
        <v>474</v>
      </c>
      <c r="B382" s="0" t="n">
        <v>1266.84</v>
      </c>
      <c r="C382" s="0" t="n">
        <v>1267.79</v>
      </c>
      <c r="D382" s="0" t="n">
        <v>1266.54</v>
      </c>
      <c r="E382" s="0" t="n">
        <v>1266.54</v>
      </c>
      <c r="F382" s="0" t="n">
        <v>-3</v>
      </c>
      <c r="G382" s="1" t="s">
        <v>35</v>
      </c>
      <c r="H382" s="0" t="n">
        <f aca="false">C382 - B382</f>
        <v>0.950000000000046</v>
      </c>
      <c r="I382" s="0" t="n">
        <f aca="false"> B382 - D382</f>
        <v>0.299999999999955</v>
      </c>
      <c r="J382" s="0" t="n">
        <f aca="false"> E382 - B382</f>
        <v>-0.299999999999955</v>
      </c>
      <c r="K382" s="0" t="n">
        <f aca="false">IF(H382&gt;I382, I382, H382)</f>
        <v>0.299999999999955</v>
      </c>
      <c r="L382" s="0" t="n">
        <f aca="false">IF(H382&gt;I382,H382,I382)</f>
        <v>0.950000000000046</v>
      </c>
      <c r="M382" s="0" t="n">
        <f aca="false">IF(L382 &gt; $M$1, L382 - ($M$1 + $N$1), 0)</f>
        <v>0</v>
      </c>
      <c r="N382" s="0" t="n">
        <f aca="false">IF(M382 = 0, 0, IF(M382 &gt; $O$1, 1, -1))</f>
        <v>0</v>
      </c>
    </row>
    <row r="383" customFormat="false" ht="12.8" hidden="false" customHeight="false" outlineLevel="0" collapsed="false">
      <c r="A383" s="1" t="s">
        <v>475</v>
      </c>
      <c r="B383" s="0" t="n">
        <v>1267.9</v>
      </c>
      <c r="C383" s="0" t="n">
        <v>1268.44</v>
      </c>
      <c r="D383" s="0" t="n">
        <v>1266.8</v>
      </c>
      <c r="E383" s="0" t="n">
        <v>1266.8</v>
      </c>
      <c r="F383" s="0" t="n">
        <v>-11</v>
      </c>
      <c r="G383" s="1" t="s">
        <v>13</v>
      </c>
      <c r="H383" s="0" t="n">
        <f aca="false">C383 - B383</f>
        <v>0.539999999999964</v>
      </c>
      <c r="I383" s="0" t="n">
        <f aca="false"> B383 - D383</f>
        <v>1.10000000000014</v>
      </c>
      <c r="J383" s="0" t="n">
        <f aca="false"> E383 - B383</f>
        <v>-1.10000000000014</v>
      </c>
      <c r="K383" s="0" t="n">
        <f aca="false">IF(H383&gt;I383, I383, H383)</f>
        <v>0.539999999999964</v>
      </c>
      <c r="L383" s="0" t="n">
        <f aca="false">IF(H383&gt;I383,H383,I383)</f>
        <v>1.10000000000014</v>
      </c>
      <c r="M383" s="0" t="n">
        <f aca="false">IF(L383 &gt; $M$1, L383 - ($M$1 + $N$1), 0)</f>
        <v>0</v>
      </c>
      <c r="N383" s="0" t="n">
        <f aca="false">IF(M383 = 0, 0, IF(M383 &gt; $O$1, 1, -1))</f>
        <v>0</v>
      </c>
    </row>
    <row r="384" customFormat="false" ht="12.8" hidden="false" customHeight="false" outlineLevel="0" collapsed="false">
      <c r="A384" s="1" t="s">
        <v>476</v>
      </c>
      <c r="B384" s="0" t="n">
        <v>1269.34</v>
      </c>
      <c r="C384" s="0" t="n">
        <v>1270.04</v>
      </c>
      <c r="D384" s="0" t="n">
        <v>1267.34</v>
      </c>
      <c r="E384" s="0" t="n">
        <v>1267.95</v>
      </c>
      <c r="F384" s="0" t="n">
        <v>-13.9</v>
      </c>
      <c r="G384" s="1" t="s">
        <v>69</v>
      </c>
      <c r="H384" s="0" t="n">
        <f aca="false">C384 - B384</f>
        <v>0.700000000000046</v>
      </c>
      <c r="I384" s="0" t="n">
        <f aca="false"> B384 - D384</f>
        <v>2</v>
      </c>
      <c r="J384" s="0" t="n">
        <f aca="false"> E384 - B384</f>
        <v>-1.38999999999987</v>
      </c>
      <c r="K384" s="0" t="n">
        <f aca="false">IF(H384&gt;I384, I384, H384)</f>
        <v>0.700000000000046</v>
      </c>
      <c r="L384" s="0" t="n">
        <f aca="false">IF(H384&gt;I384,H384,I384)</f>
        <v>2</v>
      </c>
      <c r="M384" s="0" t="n">
        <f aca="false">IF(L384 &gt; $M$1, L384 - ($M$1 + $N$1), 0)</f>
        <v>0</v>
      </c>
      <c r="N384" s="0" t="n">
        <f aca="false">IF(M384 = 0, 0, IF(M384 &gt; $O$1, 1, -1))</f>
        <v>0</v>
      </c>
    </row>
    <row r="385" customFormat="false" ht="12.8" hidden="false" customHeight="false" outlineLevel="0" collapsed="false">
      <c r="A385" s="1" t="s">
        <v>477</v>
      </c>
      <c r="B385" s="0" t="n">
        <v>1269.34</v>
      </c>
      <c r="C385" s="0" t="n">
        <v>1269.44</v>
      </c>
      <c r="D385" s="0" t="n">
        <v>1268.13</v>
      </c>
      <c r="E385" s="0" t="n">
        <v>1269.34</v>
      </c>
      <c r="F385" s="0" t="n">
        <v>0</v>
      </c>
      <c r="G385" s="1" t="s">
        <v>84</v>
      </c>
      <c r="H385" s="0" t="n">
        <f aca="false">C385 - B385</f>
        <v>0.100000000000136</v>
      </c>
      <c r="I385" s="0" t="n">
        <f aca="false"> B385 - D385</f>
        <v>1.20999999999981</v>
      </c>
      <c r="J385" s="0" t="n">
        <f aca="false"> E385 - B385</f>
        <v>0</v>
      </c>
      <c r="K385" s="0" t="n">
        <f aca="false">IF(H385&gt;I385, I385, H385)</f>
        <v>0.100000000000136</v>
      </c>
      <c r="L385" s="0" t="n">
        <f aca="false">IF(H385&gt;I385,H385,I385)</f>
        <v>1.20999999999981</v>
      </c>
      <c r="M385" s="0" t="n">
        <f aca="false">IF(L385 &gt; $M$1, L385 - ($M$1 + $N$1), 0)</f>
        <v>0</v>
      </c>
      <c r="N385" s="0" t="n">
        <f aca="false">IF(M385 = 0, 0, IF(M385 &gt; $O$1, 1, -1))</f>
        <v>0</v>
      </c>
    </row>
    <row r="386" customFormat="false" ht="12.8" hidden="false" customHeight="false" outlineLevel="0" collapsed="false">
      <c r="A386" s="1" t="s">
        <v>478</v>
      </c>
      <c r="B386" s="0" t="n">
        <v>1271.08</v>
      </c>
      <c r="C386" s="0" t="n">
        <v>1271.74</v>
      </c>
      <c r="D386" s="0" t="n">
        <v>1269.15</v>
      </c>
      <c r="E386" s="0" t="n">
        <v>1269.29</v>
      </c>
      <c r="F386" s="0" t="n">
        <v>-17.9</v>
      </c>
      <c r="G386" s="1" t="s">
        <v>19</v>
      </c>
      <c r="H386" s="0" t="n">
        <f aca="false">C386 - B386</f>
        <v>0.660000000000082</v>
      </c>
      <c r="I386" s="0" t="n">
        <f aca="false"> B386 - D386</f>
        <v>1.92999999999984</v>
      </c>
      <c r="J386" s="0" t="n">
        <f aca="false"> E386 - B386</f>
        <v>-1.78999999999996</v>
      </c>
      <c r="K386" s="0" t="n">
        <f aca="false">IF(H386&gt;I386, I386, H386)</f>
        <v>0.660000000000082</v>
      </c>
      <c r="L386" s="0" t="n">
        <f aca="false">IF(H386&gt;I386,H386,I386)</f>
        <v>1.92999999999984</v>
      </c>
      <c r="M386" s="0" t="n">
        <f aca="false">IF(L386 &gt; $M$1, L386 - ($M$1 + $N$1), 0)</f>
        <v>0</v>
      </c>
      <c r="N386" s="0" t="n">
        <f aca="false">IF(M386 = 0, 0, IF(M386 &gt; $O$1, 1, -1))</f>
        <v>0</v>
      </c>
    </row>
    <row r="387" customFormat="false" ht="12.8" hidden="false" customHeight="false" outlineLevel="0" collapsed="false">
      <c r="A387" s="1" t="s">
        <v>479</v>
      </c>
      <c r="B387" s="0" t="n">
        <v>1270.99</v>
      </c>
      <c r="C387" s="0" t="n">
        <v>1271.08</v>
      </c>
      <c r="D387" s="0" t="n">
        <v>1270.31</v>
      </c>
      <c r="E387" s="0" t="n">
        <v>1270.98</v>
      </c>
      <c r="F387" s="0" t="n">
        <v>-0.1</v>
      </c>
      <c r="G387" s="1" t="s">
        <v>84</v>
      </c>
      <c r="H387" s="0" t="n">
        <f aca="false">C387 - B387</f>
        <v>0.0899999999999181</v>
      </c>
      <c r="I387" s="0" t="n">
        <f aca="false"> B387 - D387</f>
        <v>0.680000000000064</v>
      </c>
      <c r="J387" s="0" t="n">
        <f aca="false"> E387 - B387</f>
        <v>-0.00999999999999091</v>
      </c>
      <c r="K387" s="0" t="n">
        <f aca="false">IF(H387&gt;I387, I387, H387)</f>
        <v>0.0899999999999181</v>
      </c>
      <c r="L387" s="0" t="n">
        <f aca="false">IF(H387&gt;I387,H387,I387)</f>
        <v>0.680000000000064</v>
      </c>
      <c r="M387" s="0" t="n">
        <f aca="false">IF(L387 &gt; $M$1, L387 - ($M$1 + $N$1), 0)</f>
        <v>0</v>
      </c>
      <c r="N387" s="0" t="n">
        <f aca="false">IF(M387 = 0, 0, IF(M387 &gt; $O$1, 1, -1))</f>
        <v>0</v>
      </c>
    </row>
    <row r="388" customFormat="false" ht="12.8" hidden="false" customHeight="false" outlineLevel="0" collapsed="false">
      <c r="A388" s="1" t="s">
        <v>480</v>
      </c>
      <c r="B388" s="0" t="n">
        <v>1269</v>
      </c>
      <c r="C388" s="0" t="n">
        <v>1271.79</v>
      </c>
      <c r="D388" s="0" t="n">
        <v>1268.58</v>
      </c>
      <c r="E388" s="0" t="n">
        <v>1270.87</v>
      </c>
      <c r="F388" s="0" t="n">
        <v>18.7</v>
      </c>
      <c r="G388" s="1" t="s">
        <v>172</v>
      </c>
      <c r="H388" s="0" t="n">
        <f aca="false">C388 - B388</f>
        <v>2.78999999999996</v>
      </c>
      <c r="I388" s="0" t="n">
        <f aca="false"> B388 - D388</f>
        <v>0.420000000000073</v>
      </c>
      <c r="J388" s="0" t="n">
        <f aca="false"> E388 - B388</f>
        <v>1.86999999999989</v>
      </c>
      <c r="K388" s="0" t="n">
        <f aca="false">IF(H388&gt;I388, I388, H388)</f>
        <v>0.420000000000073</v>
      </c>
      <c r="L388" s="0" t="n">
        <f aca="false">IF(H388&gt;I388,H388,I388)</f>
        <v>2.78999999999996</v>
      </c>
      <c r="M388" s="0" t="n">
        <f aca="false">IF(L388 &gt; $M$1, L388 - ($M$1 + $N$1), 0)</f>
        <v>0</v>
      </c>
      <c r="N388" s="0" t="n">
        <f aca="false">IF(M388 = 0, 0, IF(M388 &gt; $O$1, 1, -1))</f>
        <v>0</v>
      </c>
    </row>
    <row r="389" customFormat="false" ht="12.8" hidden="false" customHeight="false" outlineLevel="0" collapsed="false">
      <c r="A389" s="1" t="s">
        <v>481</v>
      </c>
      <c r="B389" s="0" t="n">
        <v>1267.09</v>
      </c>
      <c r="C389" s="0" t="n">
        <v>1269.21</v>
      </c>
      <c r="D389" s="0" t="n">
        <v>1266.22</v>
      </c>
      <c r="E389" s="0" t="n">
        <v>1269.05</v>
      </c>
      <c r="F389" s="0" t="n">
        <v>19.6</v>
      </c>
      <c r="G389" s="1" t="s">
        <v>172</v>
      </c>
      <c r="H389" s="0" t="n">
        <f aca="false">C389 - B389</f>
        <v>2.12000000000012</v>
      </c>
      <c r="I389" s="0" t="n">
        <f aca="false"> B389 - D389</f>
        <v>0.869999999999891</v>
      </c>
      <c r="J389" s="0" t="n">
        <f aca="false"> E389 - B389</f>
        <v>1.96000000000004</v>
      </c>
      <c r="K389" s="0" t="n">
        <f aca="false">IF(H389&gt;I389, I389, H389)</f>
        <v>0.869999999999891</v>
      </c>
      <c r="L389" s="0" t="n">
        <f aca="false">IF(H389&gt;I389,H389,I389)</f>
        <v>2.12000000000012</v>
      </c>
      <c r="M389" s="0" t="n">
        <f aca="false">IF(L389 &gt; $M$1, L389 - ($M$1 + $N$1), 0)</f>
        <v>0</v>
      </c>
      <c r="N389" s="0" t="n">
        <f aca="false">IF(M389 = 0, 0, IF(M389 &gt; $O$1, 1, -1))</f>
        <v>0</v>
      </c>
    </row>
    <row r="390" customFormat="false" ht="12.8" hidden="false" customHeight="false" outlineLevel="0" collapsed="false">
      <c r="A390" s="1" t="s">
        <v>482</v>
      </c>
      <c r="B390" s="0" t="n">
        <v>1267.56</v>
      </c>
      <c r="C390" s="0" t="n">
        <v>1268.1</v>
      </c>
      <c r="D390" s="0" t="n">
        <v>1266.89</v>
      </c>
      <c r="E390" s="0" t="n">
        <v>1267.04</v>
      </c>
      <c r="F390" s="0" t="n">
        <v>-5.2</v>
      </c>
      <c r="G390" s="1" t="s">
        <v>33</v>
      </c>
      <c r="H390" s="0" t="n">
        <f aca="false">C390 - B390</f>
        <v>0.539999999999964</v>
      </c>
      <c r="I390" s="0" t="n">
        <f aca="false"> B390 - D390</f>
        <v>0.669999999999845</v>
      </c>
      <c r="J390" s="0" t="n">
        <f aca="false"> E390 - B390</f>
        <v>-0.519999999999982</v>
      </c>
      <c r="K390" s="0" t="n">
        <f aca="false">IF(H390&gt;I390, I390, H390)</f>
        <v>0.539999999999964</v>
      </c>
      <c r="L390" s="0" t="n">
        <f aca="false">IF(H390&gt;I390,H390,I390)</f>
        <v>0.669999999999845</v>
      </c>
      <c r="M390" s="0" t="n">
        <f aca="false">IF(L390 &gt; $M$1, L390 - ($M$1 + $N$1), 0)</f>
        <v>0</v>
      </c>
      <c r="N390" s="0" t="n">
        <f aca="false">IF(M390 = 0, 0, IF(M390 &gt; $O$1, 1, -1))</f>
        <v>0</v>
      </c>
    </row>
    <row r="391" customFormat="false" ht="12.8" hidden="false" customHeight="false" outlineLevel="0" collapsed="false">
      <c r="A391" s="1" t="s">
        <v>483</v>
      </c>
      <c r="B391" s="0" t="n">
        <v>1266.8</v>
      </c>
      <c r="C391" s="0" t="n">
        <v>1267.7</v>
      </c>
      <c r="D391" s="0" t="n">
        <v>1266</v>
      </c>
      <c r="E391" s="0" t="n">
        <v>1267.6</v>
      </c>
      <c r="F391" s="0" t="n">
        <v>8</v>
      </c>
      <c r="G391" s="1" t="s">
        <v>25</v>
      </c>
      <c r="H391" s="0" t="n">
        <f aca="false">C391 - B391</f>
        <v>0.900000000000091</v>
      </c>
      <c r="I391" s="0" t="n">
        <f aca="false"> B391 - D391</f>
        <v>0.799999999999955</v>
      </c>
      <c r="J391" s="0" t="n">
        <f aca="false"> E391 - B391</f>
        <v>0.799999999999955</v>
      </c>
      <c r="K391" s="0" t="n">
        <f aca="false">IF(H391&gt;I391, I391, H391)</f>
        <v>0.799999999999955</v>
      </c>
      <c r="L391" s="0" t="n">
        <f aca="false">IF(H391&gt;I391,H391,I391)</f>
        <v>0.900000000000091</v>
      </c>
      <c r="M391" s="0" t="n">
        <f aca="false">IF(L391 &gt; $M$1, L391 - ($M$1 + $N$1), 0)</f>
        <v>0</v>
      </c>
      <c r="N391" s="0" t="n">
        <f aca="false">IF(M391 = 0, 0, IF(M391 &gt; $O$1, 1, -1))</f>
        <v>0</v>
      </c>
    </row>
    <row r="392" customFormat="false" ht="12.8" hidden="false" customHeight="false" outlineLevel="0" collapsed="false">
      <c r="A392" s="1" t="s">
        <v>484</v>
      </c>
      <c r="B392" s="0" t="n">
        <v>1268.37</v>
      </c>
      <c r="C392" s="0" t="n">
        <v>1268.37</v>
      </c>
      <c r="D392" s="0" t="n">
        <v>1266.75</v>
      </c>
      <c r="E392" s="0" t="n">
        <v>1266.82</v>
      </c>
      <c r="F392" s="0" t="n">
        <v>-15.5</v>
      </c>
      <c r="G392" s="1" t="s">
        <v>90</v>
      </c>
      <c r="H392" s="0" t="n">
        <f aca="false">C392 - B392</f>
        <v>0</v>
      </c>
      <c r="I392" s="0" t="n">
        <f aca="false"> B392 - D392</f>
        <v>1.61999999999989</v>
      </c>
      <c r="J392" s="0" t="n">
        <f aca="false"> E392 - B392</f>
        <v>-1.54999999999995</v>
      </c>
      <c r="K392" s="0" t="n">
        <f aca="false">IF(H392&gt;I392, I392, H392)</f>
        <v>0</v>
      </c>
      <c r="L392" s="0" t="n">
        <f aca="false">IF(H392&gt;I392,H392,I392)</f>
        <v>1.61999999999989</v>
      </c>
      <c r="M392" s="0" t="n">
        <f aca="false">IF(L392 &gt; $M$1, L392 - ($M$1 + $N$1), 0)</f>
        <v>0</v>
      </c>
      <c r="N392" s="0" t="n">
        <f aca="false">IF(M392 = 0, 0, IF(M392 &gt; $O$1, 1, -1))</f>
        <v>0</v>
      </c>
    </row>
    <row r="393" customFormat="false" ht="12.8" hidden="false" customHeight="false" outlineLevel="0" collapsed="false">
      <c r="A393" s="1" t="s">
        <v>485</v>
      </c>
      <c r="B393" s="0" t="n">
        <v>1267.87</v>
      </c>
      <c r="C393" s="0" t="n">
        <v>1270.12</v>
      </c>
      <c r="D393" s="0" t="n">
        <v>1267.79</v>
      </c>
      <c r="E393" s="0" t="n">
        <v>1268.37</v>
      </c>
      <c r="F393" s="0" t="n">
        <v>5</v>
      </c>
      <c r="G393" s="1" t="s">
        <v>101</v>
      </c>
      <c r="H393" s="0" t="n">
        <f aca="false">C393 - B393</f>
        <v>2.25</v>
      </c>
      <c r="I393" s="0" t="n">
        <f aca="false"> B393 - D393</f>
        <v>0.0799999999999272</v>
      </c>
      <c r="J393" s="0" t="n">
        <f aca="false"> E393 - B393</f>
        <v>0.5</v>
      </c>
      <c r="K393" s="0" t="n">
        <f aca="false">IF(H393&gt;I393, I393, H393)</f>
        <v>0.0799999999999272</v>
      </c>
      <c r="L393" s="0" t="n">
        <f aca="false">IF(H393&gt;I393,H393,I393)</f>
        <v>2.25</v>
      </c>
      <c r="M393" s="0" t="n">
        <f aca="false">IF(L393 &gt; $M$1, L393 - ($M$1 + $N$1), 0)</f>
        <v>0</v>
      </c>
      <c r="N393" s="0" t="n">
        <f aca="false">IF(M393 = 0, 0, IF(M393 &gt; $O$1, 1, -1))</f>
        <v>0</v>
      </c>
    </row>
    <row r="394" customFormat="false" ht="12.8" hidden="false" customHeight="false" outlineLevel="0" collapsed="false">
      <c r="A394" s="1" t="s">
        <v>486</v>
      </c>
      <c r="B394" s="0" t="n">
        <v>1268.73</v>
      </c>
      <c r="C394" s="0" t="n">
        <v>1269.21</v>
      </c>
      <c r="D394" s="0" t="n">
        <v>1267.98</v>
      </c>
      <c r="E394" s="0" t="n">
        <v>1268.85</v>
      </c>
      <c r="F394" s="0" t="n">
        <v>1.2</v>
      </c>
      <c r="G394" s="1" t="s">
        <v>50</v>
      </c>
      <c r="H394" s="0" t="n">
        <f aca="false">C394 - B394</f>
        <v>0.480000000000018</v>
      </c>
      <c r="I394" s="0" t="n">
        <f aca="false"> B394 - D394</f>
        <v>0.75</v>
      </c>
      <c r="J394" s="0" t="n">
        <f aca="false"> E394 - B394</f>
        <v>0.119999999999891</v>
      </c>
      <c r="K394" s="0" t="n">
        <f aca="false">IF(H394&gt;I394, I394, H394)</f>
        <v>0.480000000000018</v>
      </c>
      <c r="L394" s="0" t="n">
        <f aca="false">IF(H394&gt;I394,H394,I394)</f>
        <v>0.75</v>
      </c>
      <c r="M394" s="0" t="n">
        <f aca="false">IF(L394 &gt; $M$1, L394 - ($M$1 + $N$1), 0)</f>
        <v>0</v>
      </c>
      <c r="N394" s="0" t="n">
        <f aca="false">IF(M394 = 0, 0, IF(M394 &gt; $O$1, 1, -1))</f>
        <v>0</v>
      </c>
    </row>
    <row r="395" customFormat="false" ht="12.8" hidden="false" customHeight="false" outlineLevel="0" collapsed="false">
      <c r="A395" s="1" t="s">
        <v>487</v>
      </c>
      <c r="B395" s="0" t="n">
        <v>1267.06</v>
      </c>
      <c r="C395" s="0" t="n">
        <v>1268.75</v>
      </c>
      <c r="D395" s="0" t="n">
        <v>1266.94</v>
      </c>
      <c r="E395" s="0" t="n">
        <v>1268.62</v>
      </c>
      <c r="F395" s="0" t="n">
        <v>15.6</v>
      </c>
      <c r="G395" s="1" t="s">
        <v>22</v>
      </c>
      <c r="H395" s="0" t="n">
        <f aca="false">C395 - B395</f>
        <v>1.69000000000005</v>
      </c>
      <c r="I395" s="0" t="n">
        <f aca="false"> B395 - D395</f>
        <v>0.119999999999891</v>
      </c>
      <c r="J395" s="0" t="n">
        <f aca="false"> E395 - B395</f>
        <v>1.55999999999995</v>
      </c>
      <c r="K395" s="0" t="n">
        <f aca="false">IF(H395&gt;I395, I395, H395)</f>
        <v>0.119999999999891</v>
      </c>
      <c r="L395" s="0" t="n">
        <f aca="false">IF(H395&gt;I395,H395,I395)</f>
        <v>1.69000000000005</v>
      </c>
      <c r="M395" s="0" t="n">
        <f aca="false">IF(L395 &gt; $M$1, L395 - ($M$1 + $N$1), 0)</f>
        <v>0</v>
      </c>
      <c r="N395" s="0" t="n">
        <f aca="false">IF(M395 = 0, 0, IF(M395 &gt; $O$1, 1, -1))</f>
        <v>0</v>
      </c>
    </row>
    <row r="396" customFormat="false" ht="12.8" hidden="false" customHeight="false" outlineLevel="0" collapsed="false">
      <c r="A396" s="1" t="s">
        <v>488</v>
      </c>
      <c r="B396" s="0" t="n">
        <v>1266.94</v>
      </c>
      <c r="C396" s="0" t="n">
        <v>1267.29</v>
      </c>
      <c r="D396" s="0" t="n">
        <v>1266.19</v>
      </c>
      <c r="E396" s="0" t="n">
        <v>1266.99</v>
      </c>
      <c r="F396" s="0" t="n">
        <v>0.5</v>
      </c>
      <c r="G396" s="1" t="s">
        <v>84</v>
      </c>
      <c r="H396" s="0" t="n">
        <f aca="false">C396 - B396</f>
        <v>0.349999999999909</v>
      </c>
      <c r="I396" s="0" t="n">
        <f aca="false"> B396 - D396</f>
        <v>0.75</v>
      </c>
      <c r="J396" s="0" t="n">
        <f aca="false"> E396 - B396</f>
        <v>0.0499999999999545</v>
      </c>
      <c r="K396" s="0" t="n">
        <f aca="false">IF(H396&gt;I396, I396, H396)</f>
        <v>0.349999999999909</v>
      </c>
      <c r="L396" s="0" t="n">
        <f aca="false">IF(H396&gt;I396,H396,I396)</f>
        <v>0.75</v>
      </c>
      <c r="M396" s="0" t="n">
        <f aca="false">IF(L396 &gt; $M$1, L396 - ($M$1 + $N$1), 0)</f>
        <v>0</v>
      </c>
      <c r="N396" s="0" t="n">
        <f aca="false">IF(M396 = 0, 0, IF(M396 &gt; $O$1, 1, -1))</f>
        <v>0</v>
      </c>
    </row>
    <row r="397" customFormat="false" ht="12.8" hidden="false" customHeight="false" outlineLevel="0" collapsed="false">
      <c r="A397" s="1" t="s">
        <v>489</v>
      </c>
      <c r="B397" s="0" t="n">
        <v>1265.61</v>
      </c>
      <c r="C397" s="0" t="n">
        <v>1267.36</v>
      </c>
      <c r="D397" s="0" t="n">
        <v>1265.39</v>
      </c>
      <c r="E397" s="0" t="n">
        <v>1266.94</v>
      </c>
      <c r="F397" s="0" t="n">
        <v>13.3</v>
      </c>
      <c r="G397" s="1" t="s">
        <v>200</v>
      </c>
      <c r="H397" s="0" t="n">
        <f aca="false">C397 - B397</f>
        <v>1.75</v>
      </c>
      <c r="I397" s="0" t="n">
        <f aca="false"> B397 - D397</f>
        <v>0.2199999999998</v>
      </c>
      <c r="J397" s="0" t="n">
        <f aca="false"> E397 - B397</f>
        <v>1.33000000000015</v>
      </c>
      <c r="K397" s="0" t="n">
        <f aca="false">IF(H397&gt;I397, I397, H397)</f>
        <v>0.2199999999998</v>
      </c>
      <c r="L397" s="0" t="n">
        <f aca="false">IF(H397&gt;I397,H397,I397)</f>
        <v>1.75</v>
      </c>
      <c r="M397" s="0" t="n">
        <f aca="false">IF(L397 &gt; $M$1, L397 - ($M$1 + $N$1), 0)</f>
        <v>0</v>
      </c>
      <c r="N397" s="0" t="n">
        <f aca="false">IF(M397 = 0, 0, IF(M397 &gt; $O$1, 1, -1))</f>
        <v>0</v>
      </c>
    </row>
    <row r="398" customFormat="false" ht="12.8" hidden="false" customHeight="false" outlineLevel="0" collapsed="false">
      <c r="A398" s="1" t="s">
        <v>490</v>
      </c>
      <c r="B398" s="0" t="n">
        <v>1266.69</v>
      </c>
      <c r="C398" s="0" t="n">
        <v>1266.89</v>
      </c>
      <c r="D398" s="0" t="n">
        <v>1264.64</v>
      </c>
      <c r="E398" s="0" t="n">
        <v>1265.59</v>
      </c>
      <c r="F398" s="0" t="n">
        <v>-11</v>
      </c>
      <c r="G398" s="1" t="s">
        <v>13</v>
      </c>
      <c r="H398" s="0" t="n">
        <f aca="false">C398 - B398</f>
        <v>0.200000000000045</v>
      </c>
      <c r="I398" s="0" t="n">
        <f aca="false"> B398 - D398</f>
        <v>2.04999999999995</v>
      </c>
      <c r="J398" s="0" t="n">
        <f aca="false"> E398 - B398</f>
        <v>-1.10000000000014</v>
      </c>
      <c r="K398" s="0" t="n">
        <f aca="false">IF(H398&gt;I398, I398, H398)</f>
        <v>0.200000000000045</v>
      </c>
      <c r="L398" s="0" t="n">
        <f aca="false">IF(H398&gt;I398,H398,I398)</f>
        <v>2.04999999999995</v>
      </c>
      <c r="M398" s="0" t="n">
        <f aca="false">IF(L398 &gt; $M$1, L398 - ($M$1 + $N$1), 0)</f>
        <v>0</v>
      </c>
      <c r="N398" s="0" t="n">
        <f aca="false">IF(M398 = 0, 0, IF(M398 &gt; $O$1, 1, -1))</f>
        <v>0</v>
      </c>
    </row>
    <row r="399" customFormat="false" ht="12.8" hidden="false" customHeight="false" outlineLevel="0" collapsed="false">
      <c r="A399" s="1" t="s">
        <v>491</v>
      </c>
      <c r="B399" s="0" t="n">
        <v>1265.81</v>
      </c>
      <c r="C399" s="0" t="n">
        <v>1267.09</v>
      </c>
      <c r="D399" s="0" t="n">
        <v>1265.79</v>
      </c>
      <c r="E399" s="0" t="n">
        <v>1266.61</v>
      </c>
      <c r="F399" s="0" t="n">
        <v>8</v>
      </c>
      <c r="G399" s="1" t="s">
        <v>25</v>
      </c>
      <c r="H399" s="0" t="n">
        <f aca="false">C399 - B399</f>
        <v>1.27999999999997</v>
      </c>
      <c r="I399" s="0" t="n">
        <f aca="false"> B399 - D399</f>
        <v>0.0199999999999818</v>
      </c>
      <c r="J399" s="0" t="n">
        <f aca="false"> E399 - B399</f>
        <v>0.799999999999955</v>
      </c>
      <c r="K399" s="0" t="n">
        <f aca="false">IF(H399&gt;I399, I399, H399)</f>
        <v>0.0199999999999818</v>
      </c>
      <c r="L399" s="0" t="n">
        <f aca="false">IF(H399&gt;I399,H399,I399)</f>
        <v>1.27999999999997</v>
      </c>
      <c r="M399" s="0" t="n">
        <f aca="false">IF(L399 &gt; $M$1, L399 - ($M$1 + $N$1), 0)</f>
        <v>0</v>
      </c>
      <c r="N399" s="0" t="n">
        <f aca="false">IF(M399 = 0, 0, IF(M399 &gt; $O$1, 1, -1))</f>
        <v>0</v>
      </c>
    </row>
    <row r="400" customFormat="false" ht="12.8" hidden="false" customHeight="false" outlineLevel="0" collapsed="false">
      <c r="A400" s="1" t="s">
        <v>492</v>
      </c>
      <c r="B400" s="0" t="n">
        <v>1265.68</v>
      </c>
      <c r="C400" s="0" t="n">
        <v>1268.04</v>
      </c>
      <c r="D400" s="0" t="n">
        <v>1265.27</v>
      </c>
      <c r="E400" s="0" t="n">
        <v>1265.79</v>
      </c>
      <c r="F400" s="0" t="n">
        <v>1.1</v>
      </c>
      <c r="G400" s="1" t="s">
        <v>50</v>
      </c>
      <c r="H400" s="0" t="n">
        <f aca="false">C400 - B400</f>
        <v>2.3599999999999</v>
      </c>
      <c r="I400" s="0" t="n">
        <f aca="false"> B400 - D400</f>
        <v>0.410000000000082</v>
      </c>
      <c r="J400" s="0" t="n">
        <f aca="false"> E400 - B400</f>
        <v>0.1099999999999</v>
      </c>
      <c r="K400" s="0" t="n">
        <f aca="false">IF(H400&gt;I400, I400, H400)</f>
        <v>0.410000000000082</v>
      </c>
      <c r="L400" s="0" t="n">
        <f aca="false">IF(H400&gt;I400,H400,I400)</f>
        <v>2.3599999999999</v>
      </c>
      <c r="M400" s="0" t="n">
        <f aca="false">IF(L400 &gt; $M$1, L400 - ($M$1 + $N$1), 0)</f>
        <v>0</v>
      </c>
      <c r="N400" s="0" t="n">
        <f aca="false">IF(M400 = 0, 0, IF(M400 &gt; $O$1, 1, -1))</f>
        <v>0</v>
      </c>
    </row>
    <row r="401" customFormat="false" ht="12.8" hidden="false" customHeight="false" outlineLevel="0" collapsed="false">
      <c r="A401" s="1" t="s">
        <v>493</v>
      </c>
      <c r="B401" s="0" t="n">
        <v>1268.41</v>
      </c>
      <c r="C401" s="0" t="n">
        <v>1269.06</v>
      </c>
      <c r="D401" s="0" t="n">
        <v>1264.54</v>
      </c>
      <c r="E401" s="0" t="n">
        <v>1265.74</v>
      </c>
      <c r="F401" s="0" t="n">
        <v>-26.7</v>
      </c>
      <c r="G401" s="1" t="s">
        <v>197</v>
      </c>
      <c r="H401" s="0" t="n">
        <f aca="false">C401 - B401</f>
        <v>0.649999999999864</v>
      </c>
      <c r="I401" s="0" t="n">
        <f aca="false"> B401 - D401</f>
        <v>3.87000000000012</v>
      </c>
      <c r="J401" s="0" t="n">
        <f aca="false"> E401 - B401</f>
        <v>-2.67000000000007</v>
      </c>
      <c r="K401" s="0" t="n">
        <f aca="false">IF(H401&gt;I401, I401, H401)</f>
        <v>0.649999999999864</v>
      </c>
      <c r="L401" s="0" t="n">
        <f aca="false">IF(H401&gt;I401,H401,I401)</f>
        <v>3.87000000000012</v>
      </c>
      <c r="M401" s="0" t="n">
        <f aca="false">IF(L401 &gt; $M$1, L401 - ($M$1 + $N$1), 0)</f>
        <v>0</v>
      </c>
      <c r="N401" s="0" t="n">
        <f aca="false">IF(M401 = 0, 0, IF(M401 &gt; $O$1, 1, -1))</f>
        <v>0</v>
      </c>
    </row>
    <row r="402" customFormat="false" ht="12.8" hidden="false" customHeight="false" outlineLevel="0" collapsed="false">
      <c r="A402" s="1" t="s">
        <v>494</v>
      </c>
      <c r="B402" s="0" t="n">
        <v>1264.22</v>
      </c>
      <c r="C402" s="0" t="n">
        <v>1273.61</v>
      </c>
      <c r="D402" s="0" t="n">
        <v>1261.94</v>
      </c>
      <c r="E402" s="0" t="n">
        <v>1268.42</v>
      </c>
      <c r="F402" s="0" t="n">
        <v>42</v>
      </c>
      <c r="G402" s="1" t="s">
        <v>495</v>
      </c>
      <c r="H402" s="0" t="n">
        <f aca="false">C402 - B402</f>
        <v>9.38999999999987</v>
      </c>
      <c r="I402" s="0" t="n">
        <f aca="false"> B402 - D402</f>
        <v>2.27999999999997</v>
      </c>
      <c r="J402" s="0" t="n">
        <f aca="false"> E402 - B402</f>
        <v>4.20000000000005</v>
      </c>
      <c r="K402" s="0" t="n">
        <f aca="false">IF(H402&gt;I402, I402, H402)</f>
        <v>2.27999999999997</v>
      </c>
      <c r="L402" s="0" t="n">
        <f aca="false">IF(H402&gt;I402,H402,I402)</f>
        <v>9.38999999999987</v>
      </c>
      <c r="M402" s="0" t="n">
        <f aca="false">IF(L402 &gt; $M$1, L402 - ($M$1 + $N$1), 0)</f>
        <v>3.78999999999987</v>
      </c>
      <c r="N402" s="0" t="n">
        <f aca="false">IF(M402 = 0, 0, IF(M402 &gt; $O$1, 1, -1))</f>
        <v>1</v>
      </c>
    </row>
    <row r="403" customFormat="false" ht="12.8" hidden="false" customHeight="false" outlineLevel="0" collapsed="false">
      <c r="A403" s="1" t="s">
        <v>496</v>
      </c>
      <c r="B403" s="0" t="n">
        <v>1265.92</v>
      </c>
      <c r="C403" s="0" t="n">
        <v>1266.29</v>
      </c>
      <c r="D403" s="0" t="n">
        <v>1264.06</v>
      </c>
      <c r="E403" s="0" t="n">
        <v>1264.09</v>
      </c>
      <c r="F403" s="0" t="n">
        <v>-18.3</v>
      </c>
      <c r="G403" s="1" t="s">
        <v>19</v>
      </c>
      <c r="H403" s="0" t="n">
        <f aca="false">C403 - B403</f>
        <v>0.369999999999891</v>
      </c>
      <c r="I403" s="0" t="n">
        <f aca="false"> B403 - D403</f>
        <v>1.86000000000013</v>
      </c>
      <c r="J403" s="0" t="n">
        <f aca="false"> E403 - B403</f>
        <v>-1.83000000000015</v>
      </c>
      <c r="K403" s="0" t="n">
        <f aca="false">IF(H403&gt;I403, I403, H403)</f>
        <v>0.369999999999891</v>
      </c>
      <c r="L403" s="0" t="n">
        <f aca="false">IF(H403&gt;I403,H403,I403)</f>
        <v>1.86000000000013</v>
      </c>
      <c r="M403" s="0" t="n">
        <f aca="false">IF(L403 &gt; $M$1, L403 - ($M$1 + $N$1), 0)</f>
        <v>0</v>
      </c>
      <c r="N403" s="0" t="n">
        <f aca="false">IF(M403 = 0, 0, IF(M403 &gt; $O$1, 1, -1))</f>
        <v>0</v>
      </c>
    </row>
    <row r="404" customFormat="false" ht="12.8" hidden="false" customHeight="false" outlineLevel="0" collapsed="false">
      <c r="A404" s="1" t="s">
        <v>497</v>
      </c>
      <c r="B404" s="0" t="n">
        <v>1264.69</v>
      </c>
      <c r="C404" s="0" t="n">
        <v>1266.39</v>
      </c>
      <c r="D404" s="0" t="n">
        <v>1264.59</v>
      </c>
      <c r="E404" s="0" t="n">
        <v>1265.84</v>
      </c>
      <c r="F404" s="0" t="n">
        <v>11.5</v>
      </c>
      <c r="G404" s="1" t="s">
        <v>56</v>
      </c>
      <c r="H404" s="0" t="n">
        <f aca="false">C404 - B404</f>
        <v>1.70000000000005</v>
      </c>
      <c r="I404" s="0" t="n">
        <f aca="false"> B404 - D404</f>
        <v>0.100000000000136</v>
      </c>
      <c r="J404" s="0" t="n">
        <f aca="false"> E404 - B404</f>
        <v>1.14999999999986</v>
      </c>
      <c r="K404" s="0" t="n">
        <f aca="false">IF(H404&gt;I404, I404, H404)</f>
        <v>0.100000000000136</v>
      </c>
      <c r="L404" s="0" t="n">
        <f aca="false">IF(H404&gt;I404,H404,I404)</f>
        <v>1.70000000000005</v>
      </c>
      <c r="M404" s="0" t="n">
        <f aca="false">IF(L404 &gt; $M$1, L404 - ($M$1 + $N$1), 0)</f>
        <v>0</v>
      </c>
      <c r="N404" s="0" t="n">
        <f aca="false">IF(M404 = 0, 0, IF(M404 &gt; $O$1, 1, -1))</f>
        <v>0</v>
      </c>
    </row>
    <row r="405" customFormat="false" ht="12.8" hidden="false" customHeight="false" outlineLevel="0" collapsed="false">
      <c r="A405" s="1" t="s">
        <v>498</v>
      </c>
      <c r="B405" s="0" t="n">
        <v>1264.21</v>
      </c>
      <c r="C405" s="0" t="n">
        <v>1264.94</v>
      </c>
      <c r="D405" s="0" t="n">
        <v>1263.74</v>
      </c>
      <c r="E405" s="0" t="n">
        <v>1264.69</v>
      </c>
      <c r="F405" s="0" t="n">
        <v>4.8</v>
      </c>
      <c r="G405" s="1" t="s">
        <v>101</v>
      </c>
      <c r="H405" s="0" t="n">
        <f aca="false">C405 - B405</f>
        <v>0.730000000000018</v>
      </c>
      <c r="I405" s="0" t="n">
        <f aca="false"> B405 - D405</f>
        <v>0.470000000000027</v>
      </c>
      <c r="J405" s="0" t="n">
        <f aca="false"> E405 - B405</f>
        <v>0.480000000000018</v>
      </c>
      <c r="K405" s="0" t="n">
        <f aca="false">IF(H405&gt;I405, I405, H405)</f>
        <v>0.470000000000027</v>
      </c>
      <c r="L405" s="0" t="n">
        <f aca="false">IF(H405&gt;I405,H405,I405)</f>
        <v>0.730000000000018</v>
      </c>
      <c r="M405" s="0" t="n">
        <f aca="false">IF(L405 &gt; $M$1, L405 - ($M$1 + $N$1), 0)</f>
        <v>0</v>
      </c>
      <c r="N405" s="0" t="n">
        <f aca="false">IF(M405 = 0, 0, IF(M405 &gt; $O$1, 1, -1))</f>
        <v>0</v>
      </c>
    </row>
    <row r="406" customFormat="false" ht="12.8" hidden="false" customHeight="false" outlineLevel="0" collapsed="false">
      <c r="A406" s="1" t="s">
        <v>499</v>
      </c>
      <c r="B406" s="0" t="n">
        <v>1264.04</v>
      </c>
      <c r="C406" s="0" t="n">
        <v>1264.79</v>
      </c>
      <c r="D406" s="0" t="n">
        <v>1263.86</v>
      </c>
      <c r="E406" s="0" t="n">
        <v>1264.16</v>
      </c>
      <c r="F406" s="0" t="n">
        <v>1.2</v>
      </c>
      <c r="G406" s="1" t="s">
        <v>50</v>
      </c>
      <c r="H406" s="0" t="n">
        <f aca="false">C406 - B406</f>
        <v>0.75</v>
      </c>
      <c r="I406" s="0" t="n">
        <f aca="false"> B406 - D406</f>
        <v>0.180000000000064</v>
      </c>
      <c r="J406" s="0" t="n">
        <f aca="false"> E406 - B406</f>
        <v>0.120000000000118</v>
      </c>
      <c r="K406" s="0" t="n">
        <f aca="false">IF(H406&gt;I406, I406, H406)</f>
        <v>0.180000000000064</v>
      </c>
      <c r="L406" s="0" t="n">
        <f aca="false">IF(H406&gt;I406,H406,I406)</f>
        <v>0.75</v>
      </c>
      <c r="M406" s="0" t="n">
        <f aca="false">IF(L406 &gt; $M$1, L406 - ($M$1 + $N$1), 0)</f>
        <v>0</v>
      </c>
      <c r="N406" s="0" t="n">
        <f aca="false">IF(M406 = 0, 0, IF(M406 &gt; $O$1, 1, -1))</f>
        <v>0</v>
      </c>
    </row>
    <row r="407" customFormat="false" ht="12.8" hidden="false" customHeight="false" outlineLevel="0" collapsed="false">
      <c r="A407" s="1" t="s">
        <v>500</v>
      </c>
      <c r="B407" s="0" t="n">
        <v>1263.55</v>
      </c>
      <c r="C407" s="0" t="n">
        <v>1265.5</v>
      </c>
      <c r="D407" s="0" t="n">
        <v>1263.55</v>
      </c>
      <c r="E407" s="0" t="n">
        <v>1263.99</v>
      </c>
      <c r="F407" s="0" t="n">
        <v>4.4</v>
      </c>
      <c r="G407" s="1" t="s">
        <v>124</v>
      </c>
      <c r="H407" s="0" t="n">
        <f aca="false">C407 - B407</f>
        <v>1.95000000000005</v>
      </c>
      <c r="I407" s="0" t="n">
        <f aca="false"> B407 - D407</f>
        <v>0</v>
      </c>
      <c r="J407" s="0" t="n">
        <f aca="false"> E407 - B407</f>
        <v>0.440000000000055</v>
      </c>
      <c r="K407" s="0" t="n">
        <f aca="false">IF(H407&gt;I407, I407, H407)</f>
        <v>0</v>
      </c>
      <c r="L407" s="0" t="n">
        <f aca="false">IF(H407&gt;I407,H407,I407)</f>
        <v>1.95000000000005</v>
      </c>
      <c r="M407" s="0" t="n">
        <f aca="false">IF(L407 &gt; $M$1, L407 - ($M$1 + $N$1), 0)</f>
        <v>0</v>
      </c>
      <c r="N407" s="0" t="n">
        <f aca="false">IF(M407 = 0, 0, IF(M407 &gt; $O$1, 1, -1))</f>
        <v>0</v>
      </c>
    </row>
    <row r="408" customFormat="false" ht="12.8" hidden="false" customHeight="false" outlineLevel="0" collapsed="false">
      <c r="A408" s="1" t="s">
        <v>501</v>
      </c>
      <c r="B408" s="0" t="n">
        <v>1264.8</v>
      </c>
      <c r="C408" s="0" t="n">
        <v>1265.63</v>
      </c>
      <c r="D408" s="0" t="n">
        <v>1262.79</v>
      </c>
      <c r="E408" s="0" t="n">
        <v>1263.59</v>
      </c>
      <c r="F408" s="0" t="n">
        <v>-12.1</v>
      </c>
      <c r="G408" s="1" t="s">
        <v>240</v>
      </c>
      <c r="H408" s="0" t="n">
        <f aca="false">C408 - B408</f>
        <v>0.830000000000155</v>
      </c>
      <c r="I408" s="0" t="n">
        <f aca="false"> B408 - D408</f>
        <v>2.00999999999999</v>
      </c>
      <c r="J408" s="0" t="n">
        <f aca="false"> E408 - B408</f>
        <v>-1.21000000000004</v>
      </c>
      <c r="K408" s="0" t="n">
        <f aca="false">IF(H408&gt;I408, I408, H408)</f>
        <v>0.830000000000155</v>
      </c>
      <c r="L408" s="0" t="n">
        <f aca="false">IF(H408&gt;I408,H408,I408)</f>
        <v>2.00999999999999</v>
      </c>
      <c r="M408" s="0" t="n">
        <f aca="false">IF(L408 &gt; $M$1, L408 - ($M$1 + $N$1), 0)</f>
        <v>0</v>
      </c>
      <c r="N408" s="0" t="n">
        <f aca="false">IF(M408 = 0, 0, IF(M408 &gt; $O$1, 1, -1))</f>
        <v>0</v>
      </c>
    </row>
    <row r="409" customFormat="false" ht="12.8" hidden="false" customHeight="false" outlineLevel="0" collapsed="false">
      <c r="A409" s="1" t="s">
        <v>502</v>
      </c>
      <c r="B409" s="0" t="n">
        <v>1263.15</v>
      </c>
      <c r="C409" s="0" t="n">
        <v>1264.8</v>
      </c>
      <c r="D409" s="0" t="n">
        <v>1262.5</v>
      </c>
      <c r="E409" s="0" t="n">
        <v>1264.8</v>
      </c>
      <c r="F409" s="0" t="n">
        <v>16.5</v>
      </c>
      <c r="G409" s="1" t="s">
        <v>78</v>
      </c>
      <c r="H409" s="0" t="n">
        <f aca="false">C409 - B409</f>
        <v>1.64999999999986</v>
      </c>
      <c r="I409" s="0" t="n">
        <f aca="false"> B409 - D409</f>
        <v>0.650000000000091</v>
      </c>
      <c r="J409" s="0" t="n">
        <f aca="false"> E409 - B409</f>
        <v>1.64999999999986</v>
      </c>
      <c r="K409" s="0" t="n">
        <f aca="false">IF(H409&gt;I409, I409, H409)</f>
        <v>0.650000000000091</v>
      </c>
      <c r="L409" s="0" t="n">
        <f aca="false">IF(H409&gt;I409,H409,I409)</f>
        <v>1.64999999999986</v>
      </c>
      <c r="M409" s="0" t="n">
        <f aca="false">IF(L409 &gt; $M$1, L409 - ($M$1 + $N$1), 0)</f>
        <v>0</v>
      </c>
      <c r="N409" s="0" t="n">
        <f aca="false">IF(M409 = 0, 0, IF(M409 &gt; $O$1, 1, -1))</f>
        <v>0</v>
      </c>
    </row>
    <row r="410" customFormat="false" ht="12.8" hidden="false" customHeight="false" outlineLevel="0" collapsed="false">
      <c r="A410" s="1" t="s">
        <v>503</v>
      </c>
      <c r="B410" s="0" t="n">
        <v>1263.04</v>
      </c>
      <c r="C410" s="0" t="n">
        <v>1263.89</v>
      </c>
      <c r="D410" s="0" t="n">
        <v>1262.94</v>
      </c>
      <c r="E410" s="0" t="n">
        <v>1263.2</v>
      </c>
      <c r="F410" s="0" t="n">
        <v>1.6</v>
      </c>
      <c r="G410" s="1" t="s">
        <v>50</v>
      </c>
      <c r="H410" s="0" t="n">
        <f aca="false">C410 - B410</f>
        <v>0.850000000000136</v>
      </c>
      <c r="I410" s="0" t="n">
        <f aca="false"> B410 - D410</f>
        <v>0.0999999999999091</v>
      </c>
      <c r="J410" s="0" t="n">
        <f aca="false"> E410 - B410</f>
        <v>0.160000000000082</v>
      </c>
      <c r="K410" s="0" t="n">
        <f aca="false">IF(H410&gt;I410, I410, H410)</f>
        <v>0.0999999999999091</v>
      </c>
      <c r="L410" s="0" t="n">
        <f aca="false">IF(H410&gt;I410,H410,I410)</f>
        <v>0.850000000000136</v>
      </c>
      <c r="M410" s="0" t="n">
        <f aca="false">IF(L410 &gt; $M$1, L410 - ($M$1 + $N$1), 0)</f>
        <v>0</v>
      </c>
      <c r="N410" s="0" t="n">
        <f aca="false">IF(M410 = 0, 0, IF(M410 &gt; $O$1, 1, -1))</f>
        <v>0</v>
      </c>
    </row>
    <row r="411" customFormat="false" ht="12.8" hidden="false" customHeight="false" outlineLevel="0" collapsed="false">
      <c r="A411" s="1" t="s">
        <v>504</v>
      </c>
      <c r="B411" s="0" t="n">
        <v>1263.49</v>
      </c>
      <c r="C411" s="0" t="n">
        <v>1263.99</v>
      </c>
      <c r="D411" s="0" t="n">
        <v>1263.04</v>
      </c>
      <c r="E411" s="0" t="n">
        <v>1263.04</v>
      </c>
      <c r="F411" s="0" t="n">
        <v>-4.5</v>
      </c>
      <c r="G411" s="1" t="s">
        <v>33</v>
      </c>
      <c r="H411" s="0" t="n">
        <f aca="false">C411 - B411</f>
        <v>0.5</v>
      </c>
      <c r="I411" s="0" t="n">
        <f aca="false"> B411 - D411</f>
        <v>0.450000000000046</v>
      </c>
      <c r="J411" s="0" t="n">
        <f aca="false"> E411 - B411</f>
        <v>-0.450000000000046</v>
      </c>
      <c r="K411" s="0" t="n">
        <f aca="false">IF(H411&gt;I411, I411, H411)</f>
        <v>0.450000000000046</v>
      </c>
      <c r="L411" s="0" t="n">
        <f aca="false">IF(H411&gt;I411,H411,I411)</f>
        <v>0.5</v>
      </c>
      <c r="M411" s="0" t="n">
        <f aca="false">IF(L411 &gt; $M$1, L411 - ($M$1 + $N$1), 0)</f>
        <v>0</v>
      </c>
      <c r="N411" s="0" t="n">
        <f aca="false">IF(M411 = 0, 0, IF(M411 &gt; $O$1, 1, -1))</f>
        <v>0</v>
      </c>
    </row>
    <row r="412" customFormat="false" ht="12.8" hidden="false" customHeight="false" outlineLevel="0" collapsed="false">
      <c r="A412" s="1" t="s">
        <v>505</v>
      </c>
      <c r="B412" s="0" t="n">
        <v>1262.76</v>
      </c>
      <c r="C412" s="0" t="n">
        <v>1264.14</v>
      </c>
      <c r="D412" s="0" t="n">
        <v>1262.45</v>
      </c>
      <c r="E412" s="0" t="n">
        <v>1263.49</v>
      </c>
      <c r="F412" s="0" t="n">
        <v>7.3</v>
      </c>
      <c r="G412" s="1" t="s">
        <v>25</v>
      </c>
      <c r="H412" s="0" t="n">
        <f aca="false">C412 - B412</f>
        <v>1.38000000000011</v>
      </c>
      <c r="I412" s="0" t="n">
        <f aca="false"> B412 - D412</f>
        <v>0.309999999999945</v>
      </c>
      <c r="J412" s="0" t="n">
        <f aca="false"> E412 - B412</f>
        <v>0.730000000000018</v>
      </c>
      <c r="K412" s="0" t="n">
        <f aca="false">IF(H412&gt;I412, I412, H412)</f>
        <v>0.309999999999945</v>
      </c>
      <c r="L412" s="0" t="n">
        <f aca="false">IF(H412&gt;I412,H412,I412)</f>
        <v>1.38000000000011</v>
      </c>
      <c r="M412" s="0" t="n">
        <f aca="false">IF(L412 &gt; $M$1, L412 - ($M$1 + $N$1), 0)</f>
        <v>0</v>
      </c>
      <c r="N412" s="0" t="n">
        <f aca="false">IF(M412 = 0, 0, IF(M412 &gt; $O$1, 1, -1))</f>
        <v>0</v>
      </c>
    </row>
    <row r="413" customFormat="false" ht="12.8" hidden="false" customHeight="false" outlineLevel="0" collapsed="false">
      <c r="A413" s="1" t="s">
        <v>506</v>
      </c>
      <c r="B413" s="0" t="n">
        <v>1261.14</v>
      </c>
      <c r="C413" s="0" t="n">
        <v>1263.29</v>
      </c>
      <c r="D413" s="0" t="n">
        <v>1260.9</v>
      </c>
      <c r="E413" s="0" t="n">
        <v>1262.86</v>
      </c>
      <c r="F413" s="0" t="n">
        <v>17.2</v>
      </c>
      <c r="G413" s="1" t="s">
        <v>507</v>
      </c>
      <c r="H413" s="0" t="n">
        <f aca="false">C413 - B413</f>
        <v>2.14999999999986</v>
      </c>
      <c r="I413" s="0" t="n">
        <f aca="false"> B413 - D413</f>
        <v>0.240000000000009</v>
      </c>
      <c r="J413" s="0" t="n">
        <f aca="false"> E413 - B413</f>
        <v>1.7199999999998</v>
      </c>
      <c r="K413" s="0" t="n">
        <f aca="false">IF(H413&gt;I413, I413, H413)</f>
        <v>0.240000000000009</v>
      </c>
      <c r="L413" s="0" t="n">
        <f aca="false">IF(H413&gt;I413,H413,I413)</f>
        <v>2.14999999999986</v>
      </c>
      <c r="M413" s="0" t="n">
        <f aca="false">IF(L413 &gt; $M$1, L413 - ($M$1 + $N$1), 0)</f>
        <v>0</v>
      </c>
      <c r="N413" s="0" t="n">
        <f aca="false">IF(M413 = 0, 0, IF(M413 &gt; $O$1, 1, -1))</f>
        <v>0</v>
      </c>
    </row>
    <row r="414" customFormat="false" ht="12.8" hidden="false" customHeight="false" outlineLevel="0" collapsed="false">
      <c r="A414" s="1" t="s">
        <v>508</v>
      </c>
      <c r="B414" s="0" t="n">
        <v>1258.94</v>
      </c>
      <c r="C414" s="0" t="n">
        <v>1261.44</v>
      </c>
      <c r="D414" s="0" t="n">
        <v>1258.34</v>
      </c>
      <c r="E414" s="0" t="n">
        <v>1261.14</v>
      </c>
      <c r="F414" s="0" t="n">
        <v>22</v>
      </c>
      <c r="G414" s="1" t="s">
        <v>136</v>
      </c>
      <c r="H414" s="0" t="n">
        <f aca="false">C414 - B414</f>
        <v>2.5</v>
      </c>
      <c r="I414" s="0" t="n">
        <f aca="false"> B414 - D414</f>
        <v>0.600000000000136</v>
      </c>
      <c r="J414" s="0" t="n">
        <f aca="false"> E414 - B414</f>
        <v>2.20000000000005</v>
      </c>
      <c r="K414" s="0" t="n">
        <f aca="false">IF(H414&gt;I414, I414, H414)</f>
        <v>0.600000000000136</v>
      </c>
      <c r="L414" s="0" t="n">
        <f aca="false">IF(H414&gt;I414,H414,I414)</f>
        <v>2.5</v>
      </c>
      <c r="M414" s="0" t="n">
        <f aca="false">IF(L414 &gt; $M$1, L414 - ($M$1 + $N$1), 0)</f>
        <v>0</v>
      </c>
      <c r="N414" s="0" t="n">
        <f aca="false">IF(M414 = 0, 0, IF(M414 &gt; $O$1, 1, -1))</f>
        <v>0</v>
      </c>
    </row>
    <row r="415" customFormat="false" ht="12.8" hidden="false" customHeight="false" outlineLevel="0" collapsed="false">
      <c r="A415" s="1" t="s">
        <v>509</v>
      </c>
      <c r="B415" s="0" t="n">
        <v>1258.28</v>
      </c>
      <c r="C415" s="0" t="n">
        <v>1259.54</v>
      </c>
      <c r="D415" s="0" t="n">
        <v>1257.26</v>
      </c>
      <c r="E415" s="0" t="n">
        <v>1258.94</v>
      </c>
      <c r="F415" s="0" t="n">
        <v>6.6</v>
      </c>
      <c r="G415" s="1" t="s">
        <v>16</v>
      </c>
      <c r="H415" s="0" t="n">
        <f aca="false">C415 - B415</f>
        <v>1.25999999999999</v>
      </c>
      <c r="I415" s="0" t="n">
        <f aca="false"> B415 - D415</f>
        <v>1.01999999999998</v>
      </c>
      <c r="J415" s="0" t="n">
        <f aca="false"> E415 - B415</f>
        <v>0.660000000000082</v>
      </c>
      <c r="K415" s="0" t="n">
        <f aca="false">IF(H415&gt;I415, I415, H415)</f>
        <v>1.01999999999998</v>
      </c>
      <c r="L415" s="0" t="n">
        <f aca="false">IF(H415&gt;I415,H415,I415)</f>
        <v>1.25999999999999</v>
      </c>
      <c r="M415" s="0" t="n">
        <f aca="false">IF(L415 &gt; $M$1, L415 - ($M$1 + $N$1), 0)</f>
        <v>0</v>
      </c>
      <c r="N415" s="0" t="n">
        <f aca="false">IF(M415 = 0, 0, IF(M415 &gt; $O$1, 1, -1))</f>
        <v>0</v>
      </c>
    </row>
    <row r="416" customFormat="false" ht="12.8" hidden="false" customHeight="false" outlineLevel="0" collapsed="false">
      <c r="A416" s="1" t="s">
        <v>510</v>
      </c>
      <c r="B416" s="0" t="n">
        <v>1260.9</v>
      </c>
      <c r="C416" s="0" t="n">
        <v>1261.74</v>
      </c>
      <c r="D416" s="0" t="n">
        <v>1257.44</v>
      </c>
      <c r="E416" s="0" t="n">
        <v>1258.29</v>
      </c>
      <c r="F416" s="0" t="n">
        <v>-26.1</v>
      </c>
      <c r="G416" s="1" t="s">
        <v>197</v>
      </c>
      <c r="H416" s="0" t="n">
        <f aca="false">C416 - B416</f>
        <v>0.839999999999918</v>
      </c>
      <c r="I416" s="0" t="n">
        <f aca="false"> B416 - D416</f>
        <v>3.46000000000004</v>
      </c>
      <c r="J416" s="0" t="n">
        <f aca="false"> E416 - B416</f>
        <v>-2.61000000000013</v>
      </c>
      <c r="K416" s="0" t="n">
        <f aca="false">IF(H416&gt;I416, I416, H416)</f>
        <v>0.839999999999918</v>
      </c>
      <c r="L416" s="0" t="n">
        <f aca="false">IF(H416&gt;I416,H416,I416)</f>
        <v>3.46000000000004</v>
      </c>
      <c r="M416" s="0" t="n">
        <f aca="false">IF(L416 &gt; $M$1, L416 - ($M$1 + $N$1), 0)</f>
        <v>0</v>
      </c>
      <c r="N416" s="0" t="n">
        <f aca="false">IF(M416 = 0, 0, IF(M416 &gt; $O$1, 1, -1))</f>
        <v>0</v>
      </c>
    </row>
    <row r="417" customFormat="false" ht="12.8" hidden="false" customHeight="false" outlineLevel="0" collapsed="false">
      <c r="A417" s="1" t="s">
        <v>511</v>
      </c>
      <c r="B417" s="0" t="n">
        <v>1262.89</v>
      </c>
      <c r="C417" s="0" t="n">
        <v>1263.14</v>
      </c>
      <c r="D417" s="0" t="n">
        <v>1260.59</v>
      </c>
      <c r="E417" s="0" t="n">
        <v>1261.55</v>
      </c>
      <c r="F417" s="0" t="n">
        <v>-13.4</v>
      </c>
      <c r="G417" s="1" t="s">
        <v>69</v>
      </c>
      <c r="H417" s="0" t="n">
        <f aca="false">C417 - B417</f>
        <v>0.25</v>
      </c>
      <c r="I417" s="0" t="n">
        <f aca="false"> B417 - D417</f>
        <v>2.30000000000018</v>
      </c>
      <c r="J417" s="0" t="n">
        <f aca="false"> E417 - B417</f>
        <v>-1.34000000000015</v>
      </c>
      <c r="K417" s="0" t="n">
        <f aca="false">IF(H417&gt;I417, I417, H417)</f>
        <v>0.25</v>
      </c>
      <c r="L417" s="0" t="n">
        <f aca="false">IF(H417&gt;I417,H417,I417)</f>
        <v>2.30000000000018</v>
      </c>
      <c r="M417" s="0" t="n">
        <f aca="false">IF(L417 &gt; $M$1, L417 - ($M$1 + $N$1), 0)</f>
        <v>0</v>
      </c>
      <c r="N417" s="0" t="n">
        <f aca="false">IF(M417 = 0, 0, IF(M417 &gt; $O$1, 1, -1))</f>
        <v>0</v>
      </c>
    </row>
    <row r="418" customFormat="false" ht="12.8" hidden="false" customHeight="false" outlineLevel="0" collapsed="false">
      <c r="A418" s="1" t="s">
        <v>512</v>
      </c>
      <c r="B418" s="0" t="n">
        <v>1263.95</v>
      </c>
      <c r="C418" s="0" t="n">
        <v>1263.99</v>
      </c>
      <c r="D418" s="0" t="n">
        <v>1260.55</v>
      </c>
      <c r="E418" s="0" t="n">
        <v>1262.84</v>
      </c>
      <c r="F418" s="0" t="n">
        <v>-11.1</v>
      </c>
      <c r="G418" s="1" t="s">
        <v>13</v>
      </c>
      <c r="H418" s="0" t="n">
        <f aca="false">C418 - B418</f>
        <v>0.0399999999999636</v>
      </c>
      <c r="I418" s="0" t="n">
        <f aca="false"> B418 - D418</f>
        <v>3.40000000000009</v>
      </c>
      <c r="J418" s="0" t="n">
        <f aca="false"> E418 - B418</f>
        <v>-1.11000000000013</v>
      </c>
      <c r="K418" s="0" t="n">
        <f aca="false">IF(H418&gt;I418, I418, H418)</f>
        <v>0.0399999999999636</v>
      </c>
      <c r="L418" s="0" t="n">
        <f aca="false">IF(H418&gt;I418,H418,I418)</f>
        <v>3.40000000000009</v>
      </c>
      <c r="M418" s="0" t="n">
        <f aca="false">IF(L418 &gt; $M$1, L418 - ($M$1 + $N$1), 0)</f>
        <v>0</v>
      </c>
      <c r="N418" s="0" t="n">
        <f aca="false">IF(M418 = 0, 0, IF(M418 &gt; $O$1, 1, -1))</f>
        <v>0</v>
      </c>
    </row>
    <row r="419" customFormat="false" ht="12.8" hidden="false" customHeight="false" outlineLevel="0" collapsed="false">
      <c r="A419" s="1" t="s">
        <v>513</v>
      </c>
      <c r="B419" s="0" t="n">
        <v>1265.4</v>
      </c>
      <c r="C419" s="0" t="n">
        <v>1265.4</v>
      </c>
      <c r="D419" s="0" t="n">
        <v>1261.89</v>
      </c>
      <c r="E419" s="0" t="n">
        <v>1263.91</v>
      </c>
      <c r="F419" s="0" t="n">
        <v>-14.9</v>
      </c>
      <c r="G419" s="1" t="s">
        <v>90</v>
      </c>
      <c r="H419" s="0" t="n">
        <f aca="false">C419 - B419</f>
        <v>0</v>
      </c>
      <c r="I419" s="0" t="n">
        <f aca="false"> B419 - D419</f>
        <v>3.50999999999999</v>
      </c>
      <c r="J419" s="0" t="n">
        <f aca="false"> E419 - B419</f>
        <v>-1.49000000000001</v>
      </c>
      <c r="K419" s="0" t="n">
        <f aca="false">IF(H419&gt;I419, I419, H419)</f>
        <v>0</v>
      </c>
      <c r="L419" s="0" t="n">
        <f aca="false">IF(H419&gt;I419,H419,I419)</f>
        <v>3.50999999999999</v>
      </c>
      <c r="M419" s="0" t="n">
        <f aca="false">IF(L419 &gt; $M$1, L419 - ($M$1 + $N$1), 0)</f>
        <v>0</v>
      </c>
      <c r="N419" s="0" t="n">
        <f aca="false">IF(M419 = 0, 0, IF(M419 &gt; $O$1, 1, -1))</f>
        <v>0</v>
      </c>
    </row>
    <row r="420" customFormat="false" ht="12.8" hidden="false" customHeight="false" outlineLevel="0" collapsed="false">
      <c r="A420" s="1" t="s">
        <v>514</v>
      </c>
      <c r="B420" s="0" t="n">
        <v>1266.5</v>
      </c>
      <c r="C420" s="0" t="n">
        <v>1266.5</v>
      </c>
      <c r="D420" s="0" t="n">
        <v>1264.7</v>
      </c>
      <c r="E420" s="0" t="n">
        <v>1265.4</v>
      </c>
      <c r="F420" s="0" t="n">
        <v>-11</v>
      </c>
      <c r="G420" s="1" t="s">
        <v>13</v>
      </c>
      <c r="H420" s="0" t="n">
        <f aca="false">C420 - B420</f>
        <v>0</v>
      </c>
      <c r="I420" s="0" t="n">
        <f aca="false"> B420 - D420</f>
        <v>1.79999999999995</v>
      </c>
      <c r="J420" s="0" t="n">
        <f aca="false"> E420 - B420</f>
        <v>-1.09999999999991</v>
      </c>
      <c r="K420" s="0" t="n">
        <f aca="false">IF(H420&gt;I420, I420, H420)</f>
        <v>0</v>
      </c>
      <c r="L420" s="0" t="n">
        <f aca="false">IF(H420&gt;I420,H420,I420)</f>
        <v>1.79999999999995</v>
      </c>
      <c r="M420" s="0" t="n">
        <f aca="false">IF(L420 &gt; $M$1, L420 - ($M$1 + $N$1), 0)</f>
        <v>0</v>
      </c>
      <c r="N420" s="0" t="n">
        <f aca="false">IF(M420 = 0, 0, IF(M420 &gt; $O$1, 1, -1))</f>
        <v>0</v>
      </c>
    </row>
    <row r="421" customFormat="false" ht="12.8" hidden="false" customHeight="false" outlineLevel="0" collapsed="false">
      <c r="A421" s="1" t="s">
        <v>515</v>
      </c>
      <c r="B421" s="0" t="n">
        <v>1268.83</v>
      </c>
      <c r="C421" s="0" t="n">
        <v>1269.6</v>
      </c>
      <c r="D421" s="0" t="n">
        <v>1266.5</v>
      </c>
      <c r="E421" s="0" t="n">
        <v>1266.53</v>
      </c>
      <c r="F421" s="0" t="n">
        <v>-23</v>
      </c>
      <c r="G421" s="1" t="s">
        <v>235</v>
      </c>
      <c r="H421" s="0" t="n">
        <f aca="false">C421 - B421</f>
        <v>0.769999999999982</v>
      </c>
      <c r="I421" s="0" t="n">
        <f aca="false"> B421 - D421</f>
        <v>2.32999999999993</v>
      </c>
      <c r="J421" s="0" t="n">
        <f aca="false"> E421 - B421</f>
        <v>-2.29999999999995</v>
      </c>
      <c r="K421" s="0" t="n">
        <f aca="false">IF(H421&gt;I421, I421, H421)</f>
        <v>0.769999999999982</v>
      </c>
      <c r="L421" s="0" t="n">
        <f aca="false">IF(H421&gt;I421,H421,I421)</f>
        <v>2.32999999999993</v>
      </c>
      <c r="M421" s="0" t="n">
        <f aca="false">IF(L421 &gt; $M$1, L421 - ($M$1 + $N$1), 0)</f>
        <v>0</v>
      </c>
      <c r="N421" s="0" t="n">
        <f aca="false">IF(M421 = 0, 0, IF(M421 &gt; $O$1, 1, -1))</f>
        <v>0</v>
      </c>
    </row>
    <row r="422" customFormat="false" ht="12.8" hidden="false" customHeight="false" outlineLevel="0" collapsed="false">
      <c r="A422" s="1" t="s">
        <v>516</v>
      </c>
      <c r="B422" s="0" t="n">
        <v>1269.1</v>
      </c>
      <c r="C422" s="0" t="n">
        <v>1270.24</v>
      </c>
      <c r="D422" s="0" t="n">
        <v>1267.79</v>
      </c>
      <c r="E422" s="0" t="n">
        <v>1268.81</v>
      </c>
      <c r="F422" s="0" t="n">
        <v>-2.9</v>
      </c>
      <c r="G422" s="1" t="s">
        <v>35</v>
      </c>
      <c r="H422" s="0" t="n">
        <f aca="false">C422 - B422</f>
        <v>1.1400000000001</v>
      </c>
      <c r="I422" s="0" t="n">
        <f aca="false"> B422 - D422</f>
        <v>1.30999999999995</v>
      </c>
      <c r="J422" s="0" t="n">
        <f aca="false"> E422 - B422</f>
        <v>-0.289999999999964</v>
      </c>
      <c r="K422" s="0" t="n">
        <f aca="false">IF(H422&gt;I422, I422, H422)</f>
        <v>1.1400000000001</v>
      </c>
      <c r="L422" s="0" t="n">
        <f aca="false">IF(H422&gt;I422,H422,I422)</f>
        <v>1.30999999999995</v>
      </c>
      <c r="M422" s="0" t="n">
        <f aca="false">IF(L422 &gt; $M$1, L422 - ($M$1 + $N$1), 0)</f>
        <v>0</v>
      </c>
      <c r="N422" s="0" t="n">
        <f aca="false">IF(M422 = 0, 0, IF(M422 &gt; $O$1, 1, -1))</f>
        <v>0</v>
      </c>
    </row>
    <row r="423" customFormat="false" ht="12.8" hidden="false" customHeight="false" outlineLevel="0" collapsed="false">
      <c r="A423" s="1" t="s">
        <v>517</v>
      </c>
      <c r="B423" s="0" t="n">
        <v>1271.89</v>
      </c>
      <c r="C423" s="0" t="n">
        <v>1273.79</v>
      </c>
      <c r="D423" s="0" t="n">
        <v>1267.46</v>
      </c>
      <c r="E423" s="0" t="n">
        <v>1269.02</v>
      </c>
      <c r="F423" s="0" t="n">
        <v>-28.7</v>
      </c>
      <c r="G423" s="1" t="s">
        <v>37</v>
      </c>
      <c r="H423" s="0" t="n">
        <f aca="false">C423 - B423</f>
        <v>1.89999999999986</v>
      </c>
      <c r="I423" s="0" t="n">
        <f aca="false"> B423 - D423</f>
        <v>4.43000000000006</v>
      </c>
      <c r="J423" s="0" t="n">
        <f aca="false"> E423 - B423</f>
        <v>-2.87000000000012</v>
      </c>
      <c r="K423" s="0" t="n">
        <f aca="false">IF(H423&gt;I423, I423, H423)</f>
        <v>1.89999999999986</v>
      </c>
      <c r="L423" s="0" t="n">
        <f aca="false">IF(H423&gt;I423,H423,I423)</f>
        <v>4.43000000000006</v>
      </c>
      <c r="M423" s="0" t="n">
        <f aca="false">IF(L423 &gt; $M$1, L423 - ($M$1 + $N$1), 0)</f>
        <v>0</v>
      </c>
      <c r="N423" s="0" t="n">
        <f aca="false">IF(M423 = 0, 0, IF(M423 &gt; $O$1, 1, -1))</f>
        <v>0</v>
      </c>
    </row>
    <row r="424" customFormat="false" ht="12.8" hidden="false" customHeight="false" outlineLevel="0" collapsed="false">
      <c r="A424" s="1" t="s">
        <v>518</v>
      </c>
      <c r="B424" s="0" t="n">
        <v>1268.48</v>
      </c>
      <c r="C424" s="0" t="n">
        <v>1277.23</v>
      </c>
      <c r="D424" s="0" t="n">
        <v>1266.98</v>
      </c>
      <c r="E424" s="0" t="n">
        <v>1272.24</v>
      </c>
      <c r="F424" s="0" t="n">
        <v>37.6</v>
      </c>
      <c r="G424" s="1" t="s">
        <v>204</v>
      </c>
      <c r="H424" s="0" t="n">
        <f aca="false">C424 - B424</f>
        <v>8.75</v>
      </c>
      <c r="I424" s="0" t="n">
        <f aca="false"> B424 - D424</f>
        <v>1.5</v>
      </c>
      <c r="J424" s="0" t="n">
        <f aca="false"> E424 - B424</f>
        <v>3.75999999999999</v>
      </c>
      <c r="K424" s="0" t="n">
        <f aca="false">IF(H424&gt;I424, I424, H424)</f>
        <v>1.5</v>
      </c>
      <c r="L424" s="0" t="n">
        <f aca="false">IF(H424&gt;I424,H424,I424)</f>
        <v>8.75</v>
      </c>
      <c r="M424" s="0" t="n">
        <f aca="false">IF(L424 &gt; $M$1, L424 - ($M$1 + $N$1), 0)</f>
        <v>3.15</v>
      </c>
      <c r="N424" s="0" t="n">
        <f aca="false">IF(M424 = 0, 0, IF(M424 &gt; $O$1, 1, -1))</f>
        <v>1</v>
      </c>
    </row>
    <row r="425" customFormat="false" ht="12.8" hidden="false" customHeight="false" outlineLevel="0" collapsed="false">
      <c r="A425" s="1" t="s">
        <v>519</v>
      </c>
      <c r="B425" s="0" t="n">
        <v>1272.69</v>
      </c>
      <c r="C425" s="0" t="n">
        <v>1273.07</v>
      </c>
      <c r="D425" s="0" t="n">
        <v>1266.54</v>
      </c>
      <c r="E425" s="0" t="n">
        <v>1268.51</v>
      </c>
      <c r="F425" s="0" t="n">
        <v>-41.8</v>
      </c>
      <c r="G425" s="1" t="s">
        <v>425</v>
      </c>
      <c r="H425" s="0" t="n">
        <f aca="false">C425 - B425</f>
        <v>0.379999999999882</v>
      </c>
      <c r="I425" s="0" t="n">
        <f aca="false"> B425 - D425</f>
        <v>6.15000000000009</v>
      </c>
      <c r="J425" s="0" t="n">
        <f aca="false"> E425 - B425</f>
        <v>-4.18000000000006</v>
      </c>
      <c r="K425" s="0" t="n">
        <f aca="false">IF(H425&gt;I425, I425, H425)</f>
        <v>0.379999999999882</v>
      </c>
      <c r="L425" s="0" t="n">
        <f aca="false">IF(H425&gt;I425,H425,I425)</f>
        <v>6.15000000000009</v>
      </c>
      <c r="M425" s="0" t="n">
        <f aca="false">IF(L425 &gt; $M$1, L425 - ($M$1 + $N$1), 0)</f>
        <v>0.550000000000091</v>
      </c>
      <c r="N425" s="0" t="n">
        <f aca="false">IF(M425 = 0, 0, IF(M425 &gt; $O$1, 1, -1))</f>
        <v>-1</v>
      </c>
    </row>
    <row r="426" customFormat="false" ht="12.8" hidden="false" customHeight="false" outlineLevel="0" collapsed="false">
      <c r="A426" s="1" t="s">
        <v>520</v>
      </c>
      <c r="B426" s="0" t="n">
        <v>1271.17</v>
      </c>
      <c r="C426" s="0" t="n">
        <v>1275.2</v>
      </c>
      <c r="D426" s="0" t="n">
        <v>1269.24</v>
      </c>
      <c r="E426" s="0" t="n">
        <v>1272.52</v>
      </c>
      <c r="F426" s="0" t="n">
        <v>13.5</v>
      </c>
      <c r="G426" s="1" t="s">
        <v>195</v>
      </c>
      <c r="H426" s="0" t="n">
        <f aca="false">C426 - B426</f>
        <v>4.02999999999997</v>
      </c>
      <c r="I426" s="0" t="n">
        <f aca="false"> B426 - D426</f>
        <v>1.93000000000006</v>
      </c>
      <c r="J426" s="0" t="n">
        <f aca="false"> E426 - B426</f>
        <v>1.34999999999991</v>
      </c>
      <c r="K426" s="0" t="n">
        <f aca="false">IF(H426&gt;I426, I426, H426)</f>
        <v>1.93000000000006</v>
      </c>
      <c r="L426" s="0" t="n">
        <f aca="false">IF(H426&gt;I426,H426,I426)</f>
        <v>4.02999999999997</v>
      </c>
      <c r="M426" s="0" t="n">
        <f aca="false">IF(L426 &gt; $M$1, L426 - ($M$1 + $N$1), 0)</f>
        <v>0</v>
      </c>
      <c r="N426" s="0" t="n">
        <f aca="false">IF(M426 = 0, 0, IF(M426 &gt; $O$1, 1, -1))</f>
        <v>0</v>
      </c>
    </row>
    <row r="427" customFormat="false" ht="12.8" hidden="false" customHeight="false" outlineLevel="0" collapsed="false">
      <c r="A427" s="1" t="s">
        <v>521</v>
      </c>
      <c r="B427" s="0" t="n">
        <v>1271.91</v>
      </c>
      <c r="C427" s="0" t="n">
        <v>1272.94</v>
      </c>
      <c r="D427" s="0" t="n">
        <v>1270.91</v>
      </c>
      <c r="E427" s="0" t="n">
        <v>1271.21</v>
      </c>
      <c r="F427" s="0" t="n">
        <v>-7</v>
      </c>
      <c r="G427" s="1" t="s">
        <v>99</v>
      </c>
      <c r="H427" s="0" t="n">
        <f aca="false">C427 - B427</f>
        <v>1.02999999999997</v>
      </c>
      <c r="I427" s="0" t="n">
        <f aca="false"> B427 - D427</f>
        <v>1</v>
      </c>
      <c r="J427" s="0" t="n">
        <f aca="false"> E427 - B427</f>
        <v>-0.700000000000046</v>
      </c>
      <c r="K427" s="0" t="n">
        <f aca="false">IF(H427&gt;I427, I427, H427)</f>
        <v>1</v>
      </c>
      <c r="L427" s="0" t="n">
        <f aca="false">IF(H427&gt;I427,H427,I427)</f>
        <v>1.02999999999997</v>
      </c>
      <c r="M427" s="0" t="n">
        <f aca="false">IF(L427 &gt; $M$1, L427 - ($M$1 + $N$1), 0)</f>
        <v>0</v>
      </c>
      <c r="N427" s="0" t="n">
        <f aca="false">IF(M427 = 0, 0, IF(M427 &gt; $O$1, 1, -1))</f>
        <v>0</v>
      </c>
    </row>
    <row r="428" customFormat="false" ht="12.8" hidden="false" customHeight="false" outlineLevel="0" collapsed="false">
      <c r="A428" s="1" t="s">
        <v>522</v>
      </c>
      <c r="B428" s="0" t="n">
        <v>1271.81</v>
      </c>
      <c r="C428" s="0" t="n">
        <v>1272.51</v>
      </c>
      <c r="D428" s="0" t="n">
        <v>1270.79</v>
      </c>
      <c r="E428" s="0" t="n">
        <v>1271.91</v>
      </c>
      <c r="F428" s="0" t="n">
        <v>1</v>
      </c>
      <c r="G428" s="1" t="s">
        <v>50</v>
      </c>
      <c r="H428" s="0" t="n">
        <f aca="false">C428 - B428</f>
        <v>0.700000000000046</v>
      </c>
      <c r="I428" s="0" t="n">
        <f aca="false"> B428 - D428</f>
        <v>1.01999999999998</v>
      </c>
      <c r="J428" s="0" t="n">
        <f aca="false"> E428 - B428</f>
        <v>0.100000000000136</v>
      </c>
      <c r="K428" s="0" t="n">
        <f aca="false">IF(H428&gt;I428, I428, H428)</f>
        <v>0.700000000000046</v>
      </c>
      <c r="L428" s="0" t="n">
        <f aca="false">IF(H428&gt;I428,H428,I428)</f>
        <v>1.01999999999998</v>
      </c>
      <c r="M428" s="0" t="n">
        <f aca="false">IF(L428 &gt; $M$1, L428 - ($M$1 + $N$1), 0)</f>
        <v>0</v>
      </c>
      <c r="N428" s="0" t="n">
        <f aca="false">IF(M428 = 0, 0, IF(M428 &gt; $O$1, 1, -1))</f>
        <v>0</v>
      </c>
    </row>
    <row r="429" customFormat="false" ht="12.8" hidden="false" customHeight="false" outlineLevel="0" collapsed="false">
      <c r="A429" s="1" t="s">
        <v>523</v>
      </c>
      <c r="B429" s="0" t="n">
        <v>1270.19</v>
      </c>
      <c r="C429" s="0" t="n">
        <v>1272.71</v>
      </c>
      <c r="D429" s="0" t="n">
        <v>1269.79</v>
      </c>
      <c r="E429" s="0" t="n">
        <v>1271.81</v>
      </c>
      <c r="F429" s="0" t="n">
        <v>16.2</v>
      </c>
      <c r="G429" s="1" t="s">
        <v>78</v>
      </c>
      <c r="H429" s="0" t="n">
        <f aca="false">C429 - B429</f>
        <v>2.51999999999998</v>
      </c>
      <c r="I429" s="0" t="n">
        <f aca="false"> B429 - D429</f>
        <v>0.400000000000091</v>
      </c>
      <c r="J429" s="0" t="n">
        <f aca="false"> E429 - B429</f>
        <v>1.61999999999989</v>
      </c>
      <c r="K429" s="0" t="n">
        <f aca="false">IF(H429&gt;I429, I429, H429)</f>
        <v>0.400000000000091</v>
      </c>
      <c r="L429" s="0" t="n">
        <f aca="false">IF(H429&gt;I429,H429,I429)</f>
        <v>2.51999999999998</v>
      </c>
      <c r="M429" s="0" t="n">
        <f aca="false">IF(L429 &gt; $M$1, L429 - ($M$1 + $N$1), 0)</f>
        <v>0</v>
      </c>
      <c r="N429" s="0" t="n">
        <f aca="false">IF(M429 = 0, 0, IF(M429 &gt; $O$1, 1, -1))</f>
        <v>0</v>
      </c>
    </row>
    <row r="430" customFormat="false" ht="12.8" hidden="false" customHeight="false" outlineLevel="0" collapsed="false">
      <c r="A430" s="1" t="s">
        <v>524</v>
      </c>
      <c r="B430" s="0" t="n">
        <v>1269.99</v>
      </c>
      <c r="C430" s="0" t="n">
        <v>1270.99</v>
      </c>
      <c r="D430" s="0" t="n">
        <v>1269.49</v>
      </c>
      <c r="E430" s="0" t="n">
        <v>1270.26</v>
      </c>
      <c r="F430" s="0" t="n">
        <v>2.7</v>
      </c>
      <c r="G430" s="1" t="s">
        <v>53</v>
      </c>
      <c r="H430" s="0" t="n">
        <f aca="false">C430 - B430</f>
        <v>1</v>
      </c>
      <c r="I430" s="0" t="n">
        <f aca="false"> B430 - D430</f>
        <v>0.5</v>
      </c>
      <c r="J430" s="0" t="n">
        <f aca="false"> E430 - B430</f>
        <v>0.269999999999982</v>
      </c>
      <c r="K430" s="0" t="n">
        <f aca="false">IF(H430&gt;I430, I430, H430)</f>
        <v>0.5</v>
      </c>
      <c r="L430" s="0" t="n">
        <f aca="false">IF(H430&gt;I430,H430,I430)</f>
        <v>1</v>
      </c>
      <c r="M430" s="0" t="n">
        <f aca="false">IF(L430 &gt; $M$1, L430 - ($M$1 + $N$1), 0)</f>
        <v>0</v>
      </c>
      <c r="N430" s="0" t="n">
        <f aca="false">IF(M430 = 0, 0, IF(M430 &gt; $O$1, 1, -1))</f>
        <v>0</v>
      </c>
    </row>
    <row r="431" customFormat="false" ht="12.8" hidden="false" customHeight="false" outlineLevel="0" collapsed="false">
      <c r="A431" s="1" t="s">
        <v>525</v>
      </c>
      <c r="B431" s="0" t="n">
        <v>1271.61</v>
      </c>
      <c r="C431" s="0" t="n">
        <v>1271.79</v>
      </c>
      <c r="D431" s="0" t="n">
        <v>1269.81</v>
      </c>
      <c r="E431" s="0" t="n">
        <v>1269.99</v>
      </c>
      <c r="F431" s="0" t="n">
        <v>-16.2</v>
      </c>
      <c r="G431" s="1" t="s">
        <v>178</v>
      </c>
      <c r="H431" s="0" t="n">
        <f aca="false">C431 - B431</f>
        <v>0.180000000000064</v>
      </c>
      <c r="I431" s="0" t="n">
        <f aca="false"> B431 - D431</f>
        <v>1.79999999999995</v>
      </c>
      <c r="J431" s="0" t="n">
        <f aca="false"> E431 - B431</f>
        <v>-1.61999999999989</v>
      </c>
      <c r="K431" s="0" t="n">
        <f aca="false">IF(H431&gt;I431, I431, H431)</f>
        <v>0.180000000000064</v>
      </c>
      <c r="L431" s="0" t="n">
        <f aca="false">IF(H431&gt;I431,H431,I431)</f>
        <v>1.79999999999995</v>
      </c>
      <c r="M431" s="0" t="n">
        <f aca="false">IF(L431 &gt; $M$1, L431 - ($M$1 + $N$1), 0)</f>
        <v>0</v>
      </c>
      <c r="N431" s="0" t="n">
        <f aca="false">IF(M431 = 0, 0, IF(M431 &gt; $O$1, 1, -1))</f>
        <v>0</v>
      </c>
    </row>
    <row r="432" customFormat="false" ht="12.8" hidden="false" customHeight="false" outlineLevel="0" collapsed="false">
      <c r="A432" s="1" t="s">
        <v>526</v>
      </c>
      <c r="B432" s="0" t="n">
        <v>1272.49</v>
      </c>
      <c r="C432" s="0" t="n">
        <v>1272.49</v>
      </c>
      <c r="D432" s="0" t="n">
        <v>1271.16</v>
      </c>
      <c r="E432" s="0" t="n">
        <v>1271.56</v>
      </c>
      <c r="F432" s="0" t="n">
        <v>-9.3</v>
      </c>
      <c r="G432" s="1" t="s">
        <v>60</v>
      </c>
      <c r="H432" s="0" t="n">
        <f aca="false">C432 - B432</f>
        <v>0</v>
      </c>
      <c r="I432" s="0" t="n">
        <f aca="false"> B432 - D432</f>
        <v>1.32999999999993</v>
      </c>
      <c r="J432" s="0" t="n">
        <f aca="false"> E432 - B432</f>
        <v>-0.930000000000064</v>
      </c>
      <c r="K432" s="0" t="n">
        <f aca="false">IF(H432&gt;I432, I432, H432)</f>
        <v>0</v>
      </c>
      <c r="L432" s="0" t="n">
        <f aca="false">IF(H432&gt;I432,H432,I432)</f>
        <v>1.32999999999993</v>
      </c>
      <c r="M432" s="0" t="n">
        <f aca="false">IF(L432 &gt; $M$1, L432 - ($M$1 + $N$1), 0)</f>
        <v>0</v>
      </c>
      <c r="N432" s="0" t="n">
        <f aca="false">IF(M432 = 0, 0, IF(M432 &gt; $O$1, 1, -1))</f>
        <v>0</v>
      </c>
    </row>
    <row r="433" customFormat="false" ht="12.8" hidden="false" customHeight="false" outlineLevel="0" collapsed="false">
      <c r="A433" s="1" t="s">
        <v>527</v>
      </c>
      <c r="B433" s="0" t="n">
        <v>1272.49</v>
      </c>
      <c r="C433" s="0" t="n">
        <v>1272.76</v>
      </c>
      <c r="D433" s="0" t="n">
        <v>1272.22</v>
      </c>
      <c r="E433" s="0" t="n">
        <v>1272.49</v>
      </c>
      <c r="F433" s="0" t="n">
        <v>0</v>
      </c>
      <c r="G433" s="1" t="s">
        <v>84</v>
      </c>
      <c r="H433" s="0" t="n">
        <f aca="false">C433 - B433</f>
        <v>0.269999999999982</v>
      </c>
      <c r="I433" s="0" t="n">
        <f aca="false"> B433 - D433</f>
        <v>0.269999999999982</v>
      </c>
      <c r="J433" s="0" t="n">
        <f aca="false"> E433 - B433</f>
        <v>0</v>
      </c>
      <c r="K433" s="0" t="n">
        <f aca="false">IF(H433&gt;I433, I433, H433)</f>
        <v>0.269999999999982</v>
      </c>
      <c r="L433" s="0" t="n">
        <f aca="false">IF(H433&gt;I433,H433,I433)</f>
        <v>0.269999999999982</v>
      </c>
      <c r="M433" s="0" t="n">
        <f aca="false">IF(L433 &gt; $M$1, L433 - ($M$1 + $N$1), 0)</f>
        <v>0</v>
      </c>
      <c r="N433" s="0" t="n">
        <f aca="false">IF(M433 = 0, 0, IF(M433 &gt; $O$1, 1, -1))</f>
        <v>0</v>
      </c>
    </row>
    <row r="434" customFormat="false" ht="12.8" hidden="false" customHeight="false" outlineLevel="0" collapsed="false">
      <c r="A434" s="1" t="s">
        <v>528</v>
      </c>
      <c r="B434" s="0" t="n">
        <v>1273.08</v>
      </c>
      <c r="C434" s="0" t="n">
        <v>1273.41</v>
      </c>
      <c r="D434" s="0" t="n">
        <v>1272.32</v>
      </c>
      <c r="E434" s="0" t="n">
        <v>1272.47</v>
      </c>
      <c r="F434" s="0" t="n">
        <v>-6.1</v>
      </c>
      <c r="G434" s="1" t="s">
        <v>63</v>
      </c>
      <c r="H434" s="0" t="n">
        <f aca="false">C434 - B434</f>
        <v>0.330000000000155</v>
      </c>
      <c r="I434" s="0" t="n">
        <f aca="false"> B434 - D434</f>
        <v>0.759999999999991</v>
      </c>
      <c r="J434" s="0" t="n">
        <f aca="false"> E434 - B434</f>
        <v>-0.6099999999999</v>
      </c>
      <c r="K434" s="0" t="n">
        <f aca="false">IF(H434&gt;I434, I434, H434)</f>
        <v>0.330000000000155</v>
      </c>
      <c r="L434" s="0" t="n">
        <f aca="false">IF(H434&gt;I434,H434,I434)</f>
        <v>0.759999999999991</v>
      </c>
      <c r="M434" s="0" t="n">
        <f aca="false">IF(L434 &gt; $M$1, L434 - ($M$1 + $N$1), 0)</f>
        <v>0</v>
      </c>
      <c r="N434" s="0" t="n">
        <f aca="false">IF(M434 = 0, 0, IF(M434 &gt; $O$1, 1, -1))</f>
        <v>0</v>
      </c>
    </row>
    <row r="435" customFormat="false" ht="12.8" hidden="false" customHeight="false" outlineLevel="0" collapsed="false">
      <c r="A435" s="1" t="s">
        <v>529</v>
      </c>
      <c r="B435" s="0" t="n">
        <v>1270.91</v>
      </c>
      <c r="C435" s="0" t="n">
        <v>1273.31</v>
      </c>
      <c r="D435" s="0" t="n">
        <v>1270.91</v>
      </c>
      <c r="E435" s="0" t="n">
        <v>1273.04</v>
      </c>
      <c r="F435" s="0" t="n">
        <v>21.3</v>
      </c>
      <c r="G435" s="1" t="s">
        <v>136</v>
      </c>
      <c r="H435" s="0" t="n">
        <f aca="false">C435 - B435</f>
        <v>2.39999999999986</v>
      </c>
      <c r="I435" s="0" t="n">
        <f aca="false"> B435 - D435</f>
        <v>0</v>
      </c>
      <c r="J435" s="0" t="n">
        <f aca="false"> E435 - B435</f>
        <v>2.12999999999988</v>
      </c>
      <c r="K435" s="0" t="n">
        <f aca="false">IF(H435&gt;I435, I435, H435)</f>
        <v>0</v>
      </c>
      <c r="L435" s="0" t="n">
        <f aca="false">IF(H435&gt;I435,H435,I435)</f>
        <v>2.39999999999986</v>
      </c>
      <c r="M435" s="0" t="n">
        <f aca="false">IF(L435 &gt; $M$1, L435 - ($M$1 + $N$1), 0)</f>
        <v>0</v>
      </c>
      <c r="N435" s="0" t="n">
        <f aca="false">IF(M435 = 0, 0, IF(M435 &gt; $O$1, 1, -1))</f>
        <v>0</v>
      </c>
    </row>
    <row r="436" customFormat="false" ht="12.8" hidden="false" customHeight="false" outlineLevel="0" collapsed="false">
      <c r="A436" s="1" t="s">
        <v>530</v>
      </c>
      <c r="B436" s="0" t="n">
        <v>1268.96</v>
      </c>
      <c r="C436" s="0" t="n">
        <v>1271.31</v>
      </c>
      <c r="D436" s="0" t="n">
        <v>1268.96</v>
      </c>
      <c r="E436" s="0" t="n">
        <v>1270.99</v>
      </c>
      <c r="F436" s="0" t="n">
        <v>20.3</v>
      </c>
      <c r="G436" s="1" t="s">
        <v>246</v>
      </c>
      <c r="H436" s="0" t="n">
        <f aca="false">C436 - B436</f>
        <v>2.34999999999991</v>
      </c>
      <c r="I436" s="0" t="n">
        <f aca="false"> B436 - D436</f>
        <v>0</v>
      </c>
      <c r="J436" s="0" t="n">
        <f aca="false"> E436 - B436</f>
        <v>2.02999999999997</v>
      </c>
      <c r="K436" s="0" t="n">
        <f aca="false">IF(H436&gt;I436, I436, H436)</f>
        <v>0</v>
      </c>
      <c r="L436" s="0" t="n">
        <f aca="false">IF(H436&gt;I436,H436,I436)</f>
        <v>2.34999999999991</v>
      </c>
      <c r="M436" s="0" t="n">
        <f aca="false">IF(L436 &gt; $M$1, L436 - ($M$1 + $N$1), 0)</f>
        <v>0</v>
      </c>
      <c r="N436" s="0" t="n">
        <f aca="false">IF(M436 = 0, 0, IF(M436 &gt; $O$1, 1, -1))</f>
        <v>0</v>
      </c>
    </row>
    <row r="437" customFormat="false" ht="12.8" hidden="false" customHeight="false" outlineLevel="0" collapsed="false">
      <c r="A437" s="1" t="s">
        <v>531</v>
      </c>
      <c r="B437" s="0" t="n">
        <v>1269.14</v>
      </c>
      <c r="C437" s="0" t="n">
        <v>1269.14</v>
      </c>
      <c r="D437" s="0" t="n">
        <v>1268.19</v>
      </c>
      <c r="E437" s="0" t="n">
        <v>1268.91</v>
      </c>
      <c r="F437" s="0" t="n">
        <v>-2.3</v>
      </c>
      <c r="G437" s="1" t="s">
        <v>35</v>
      </c>
      <c r="H437" s="0" t="n">
        <f aca="false">C437 - B437</f>
        <v>0</v>
      </c>
      <c r="I437" s="0" t="n">
        <f aca="false"> B437 - D437</f>
        <v>0.950000000000046</v>
      </c>
      <c r="J437" s="0" t="n">
        <f aca="false"> E437 - B437</f>
        <v>-0.230000000000018</v>
      </c>
      <c r="K437" s="0" t="n">
        <f aca="false">IF(H437&gt;I437, I437, H437)</f>
        <v>0</v>
      </c>
      <c r="L437" s="0" t="n">
        <f aca="false">IF(H437&gt;I437,H437,I437)</f>
        <v>0.950000000000046</v>
      </c>
      <c r="M437" s="0" t="n">
        <f aca="false">IF(L437 &gt; $M$1, L437 - ($M$1 + $N$1), 0)</f>
        <v>0</v>
      </c>
      <c r="N437" s="0" t="n">
        <f aca="false">IF(M437 = 0, 0, IF(M437 &gt; $O$1, 1, -1))</f>
        <v>0</v>
      </c>
    </row>
    <row r="438" customFormat="false" ht="12.8" hidden="false" customHeight="false" outlineLevel="0" collapsed="false">
      <c r="A438" s="1" t="s">
        <v>532</v>
      </c>
      <c r="B438" s="0" t="n">
        <v>1269.21</v>
      </c>
      <c r="C438" s="0" t="n">
        <v>1269.3</v>
      </c>
      <c r="D438" s="0" t="n">
        <v>1268.69</v>
      </c>
      <c r="E438" s="0" t="n">
        <v>1269.19</v>
      </c>
      <c r="F438" s="0" t="n">
        <v>-0.2</v>
      </c>
      <c r="G438" s="1" t="s">
        <v>84</v>
      </c>
      <c r="H438" s="0" t="n">
        <f aca="false">C438 - B438</f>
        <v>0.0899999999999181</v>
      </c>
      <c r="I438" s="0" t="n">
        <f aca="false"> B438 - D438</f>
        <v>0.519999999999982</v>
      </c>
      <c r="J438" s="0" t="n">
        <f aca="false"> E438 - B438</f>
        <v>-0.0199999999999818</v>
      </c>
      <c r="K438" s="0" t="n">
        <f aca="false">IF(H438&gt;I438, I438, H438)</f>
        <v>0.0899999999999181</v>
      </c>
      <c r="L438" s="0" t="n">
        <f aca="false">IF(H438&gt;I438,H438,I438)</f>
        <v>0.519999999999982</v>
      </c>
      <c r="M438" s="0" t="n">
        <f aca="false">IF(L438 &gt; $M$1, L438 - ($M$1 + $N$1), 0)</f>
        <v>0</v>
      </c>
      <c r="N438" s="0" t="n">
        <f aca="false">IF(M438 = 0, 0, IF(M438 &gt; $O$1, 1, -1))</f>
        <v>0</v>
      </c>
    </row>
    <row r="439" customFormat="false" ht="12.8" hidden="false" customHeight="false" outlineLevel="0" collapsed="false">
      <c r="A439" s="1" t="s">
        <v>533</v>
      </c>
      <c r="B439" s="0" t="n">
        <v>1268.87</v>
      </c>
      <c r="C439" s="0" t="n">
        <v>1269.73</v>
      </c>
      <c r="D439" s="0" t="n">
        <v>1268.82</v>
      </c>
      <c r="E439" s="0" t="n">
        <v>1269.23</v>
      </c>
      <c r="F439" s="0" t="n">
        <v>3.6</v>
      </c>
      <c r="G439" s="1" t="s">
        <v>124</v>
      </c>
      <c r="H439" s="0" t="n">
        <f aca="false">C439 - B439</f>
        <v>0.860000000000127</v>
      </c>
      <c r="I439" s="0" t="n">
        <f aca="false"> B439 - D439</f>
        <v>0.0499999999999545</v>
      </c>
      <c r="J439" s="0" t="n">
        <f aca="false"> E439 - B439</f>
        <v>0.360000000000127</v>
      </c>
      <c r="K439" s="0" t="n">
        <f aca="false">IF(H439&gt;I439, I439, H439)</f>
        <v>0.0499999999999545</v>
      </c>
      <c r="L439" s="0" t="n">
        <f aca="false">IF(H439&gt;I439,H439,I439)</f>
        <v>0.860000000000127</v>
      </c>
      <c r="M439" s="0" t="n">
        <f aca="false">IF(L439 &gt; $M$1, L439 - ($M$1 + $N$1), 0)</f>
        <v>0</v>
      </c>
      <c r="N439" s="0" t="n">
        <f aca="false">IF(M439 = 0, 0, IF(M439 &gt; $O$1, 1, -1))</f>
        <v>0</v>
      </c>
    </row>
    <row r="440" customFormat="false" ht="12.8" hidden="false" customHeight="false" outlineLevel="0" collapsed="false">
      <c r="A440" s="1" t="s">
        <v>534</v>
      </c>
      <c r="B440" s="0" t="n">
        <v>1269.89</v>
      </c>
      <c r="C440" s="0" t="n">
        <v>1270.04</v>
      </c>
      <c r="D440" s="0" t="n">
        <v>1268.58</v>
      </c>
      <c r="E440" s="0" t="n">
        <v>1268.58</v>
      </c>
      <c r="F440" s="0" t="n">
        <v>-13.1</v>
      </c>
      <c r="G440" s="1" t="s">
        <v>240</v>
      </c>
      <c r="H440" s="0" t="n">
        <f aca="false">C440 - B440</f>
        <v>0.149999999999864</v>
      </c>
      <c r="I440" s="0" t="n">
        <f aca="false"> B440 - D440</f>
        <v>1.31000000000017</v>
      </c>
      <c r="J440" s="0" t="n">
        <f aca="false"> E440 - B440</f>
        <v>-1.31000000000017</v>
      </c>
      <c r="K440" s="0" t="n">
        <f aca="false">IF(H440&gt;I440, I440, H440)</f>
        <v>0.149999999999864</v>
      </c>
      <c r="L440" s="0" t="n">
        <f aca="false">IF(H440&gt;I440,H440,I440)</f>
        <v>1.31000000000017</v>
      </c>
      <c r="M440" s="0" t="n">
        <f aca="false">IF(L440 &gt; $M$1, L440 - ($M$1 + $N$1), 0)</f>
        <v>0</v>
      </c>
      <c r="N440" s="0" t="n">
        <f aca="false">IF(M440 = 0, 0, IF(M440 &gt; $O$1, 1, -1))</f>
        <v>0</v>
      </c>
    </row>
    <row r="441" customFormat="false" ht="12.8" hidden="false" customHeight="false" outlineLevel="0" collapsed="false">
      <c r="A441" s="1" t="s">
        <v>535</v>
      </c>
      <c r="B441" s="0" t="n">
        <v>1269.94</v>
      </c>
      <c r="C441" s="0" t="n">
        <v>1270.29</v>
      </c>
      <c r="D441" s="0" t="n">
        <v>1269.34</v>
      </c>
      <c r="E441" s="0" t="n">
        <v>1269.84</v>
      </c>
      <c r="F441" s="0" t="n">
        <v>-1</v>
      </c>
      <c r="G441" s="1" t="s">
        <v>48</v>
      </c>
      <c r="H441" s="0" t="n">
        <f aca="false">C441 - B441</f>
        <v>0.349999999999909</v>
      </c>
      <c r="I441" s="0" t="n">
        <f aca="false"> B441 - D441</f>
        <v>0.600000000000136</v>
      </c>
      <c r="J441" s="0" t="n">
        <f aca="false"> E441 - B441</f>
        <v>-0.100000000000136</v>
      </c>
      <c r="K441" s="0" t="n">
        <f aca="false">IF(H441&gt;I441, I441, H441)</f>
        <v>0.349999999999909</v>
      </c>
      <c r="L441" s="0" t="n">
        <f aca="false">IF(H441&gt;I441,H441,I441)</f>
        <v>0.600000000000136</v>
      </c>
      <c r="M441" s="0" t="n">
        <f aca="false">IF(L441 &gt; $M$1, L441 - ($M$1 + $N$1), 0)</f>
        <v>0</v>
      </c>
      <c r="N441" s="0" t="n">
        <f aca="false">IF(M441 = 0, 0, IF(M441 &gt; $O$1, 1, -1))</f>
        <v>0</v>
      </c>
    </row>
    <row r="442" customFormat="false" ht="12.8" hidden="false" customHeight="false" outlineLevel="0" collapsed="false">
      <c r="A442" s="1" t="s">
        <v>536</v>
      </c>
      <c r="B442" s="0" t="n">
        <v>1269.88</v>
      </c>
      <c r="C442" s="0" t="n">
        <v>1270.44</v>
      </c>
      <c r="D442" s="0" t="n">
        <v>1269.69</v>
      </c>
      <c r="E442" s="0" t="n">
        <v>1270.04</v>
      </c>
      <c r="F442" s="0" t="n">
        <v>1.6</v>
      </c>
      <c r="G442" s="1" t="s">
        <v>50</v>
      </c>
      <c r="H442" s="0" t="n">
        <f aca="false">C442 - B442</f>
        <v>0.559999999999945</v>
      </c>
      <c r="I442" s="0" t="n">
        <f aca="false"> B442 - D442</f>
        <v>0.190000000000055</v>
      </c>
      <c r="J442" s="0" t="n">
        <f aca="false"> E442 - B442</f>
        <v>0.159999999999854</v>
      </c>
      <c r="K442" s="0" t="n">
        <f aca="false">IF(H442&gt;I442, I442, H442)</f>
        <v>0.190000000000055</v>
      </c>
      <c r="L442" s="0" t="n">
        <f aca="false">IF(H442&gt;I442,H442,I442)</f>
        <v>0.559999999999945</v>
      </c>
      <c r="M442" s="0" t="n">
        <f aca="false">IF(L442 &gt; $M$1, L442 - ($M$1 + $N$1), 0)</f>
        <v>0</v>
      </c>
      <c r="N442" s="0" t="n">
        <f aca="false">IF(M442 = 0, 0, IF(M442 &gt; $O$1, 1, -1))</f>
        <v>0</v>
      </c>
    </row>
    <row r="443" customFormat="false" ht="12.8" hidden="false" customHeight="false" outlineLevel="0" collapsed="false">
      <c r="A443" s="1" t="s">
        <v>537</v>
      </c>
      <c r="B443" s="0" t="n">
        <v>1268.6</v>
      </c>
      <c r="C443" s="0" t="n">
        <v>1270.33</v>
      </c>
      <c r="D443" s="0" t="n">
        <v>1268.13</v>
      </c>
      <c r="E443" s="0" t="n">
        <v>1269.73</v>
      </c>
      <c r="F443" s="0" t="n">
        <v>11.3</v>
      </c>
      <c r="G443" s="1" t="s">
        <v>56</v>
      </c>
      <c r="H443" s="0" t="n">
        <f aca="false">C443 - B443</f>
        <v>1.73000000000002</v>
      </c>
      <c r="I443" s="0" t="n">
        <f aca="false"> B443 - D443</f>
        <v>0.4699999999998</v>
      </c>
      <c r="J443" s="0" t="n">
        <f aca="false"> E443 - B443</f>
        <v>1.13000000000011</v>
      </c>
      <c r="K443" s="0" t="n">
        <f aca="false">IF(H443&gt;I443, I443, H443)</f>
        <v>0.4699999999998</v>
      </c>
      <c r="L443" s="0" t="n">
        <f aca="false">IF(H443&gt;I443,H443,I443)</f>
        <v>1.73000000000002</v>
      </c>
      <c r="M443" s="0" t="n">
        <f aca="false">IF(L443 &gt; $M$1, L443 - ($M$1 + $N$1), 0)</f>
        <v>0</v>
      </c>
      <c r="N443" s="0" t="n">
        <f aca="false">IF(M443 = 0, 0, IF(M443 &gt; $O$1, 1, -1))</f>
        <v>0</v>
      </c>
    </row>
    <row r="444" customFormat="false" ht="12.8" hidden="false" customHeight="false" outlineLevel="0" collapsed="false">
      <c r="A444" s="1" t="s">
        <v>538</v>
      </c>
      <c r="B444" s="0" t="n">
        <v>1267.69</v>
      </c>
      <c r="C444" s="0" t="n">
        <v>1269.5</v>
      </c>
      <c r="D444" s="0" t="n">
        <v>1267.51</v>
      </c>
      <c r="E444" s="0" t="n">
        <v>1268.69</v>
      </c>
      <c r="F444" s="0" t="n">
        <v>10</v>
      </c>
      <c r="G444" s="1" t="s">
        <v>41</v>
      </c>
      <c r="H444" s="0" t="n">
        <f aca="false">C444 - B444</f>
        <v>1.80999999999995</v>
      </c>
      <c r="I444" s="0" t="n">
        <f aca="false"> B444 - D444</f>
        <v>0.180000000000064</v>
      </c>
      <c r="J444" s="0" t="n">
        <f aca="false"> E444 - B444</f>
        <v>1</v>
      </c>
      <c r="K444" s="0" t="n">
        <f aca="false">IF(H444&gt;I444, I444, H444)</f>
        <v>0.180000000000064</v>
      </c>
      <c r="L444" s="0" t="n">
        <f aca="false">IF(H444&gt;I444,H444,I444)</f>
        <v>1.80999999999995</v>
      </c>
      <c r="M444" s="0" t="n">
        <f aca="false">IF(L444 &gt; $M$1, L444 - ($M$1 + $N$1), 0)</f>
        <v>0</v>
      </c>
      <c r="N444" s="0" t="n">
        <f aca="false">IF(M444 = 0, 0, IF(M444 &gt; $O$1, 1, -1))</f>
        <v>0</v>
      </c>
    </row>
    <row r="445" customFormat="false" ht="12.8" hidden="false" customHeight="false" outlineLevel="0" collapsed="false">
      <c r="A445" s="1" t="s">
        <v>539</v>
      </c>
      <c r="B445" s="0" t="n">
        <v>1267.37</v>
      </c>
      <c r="C445" s="0" t="n">
        <v>1268.44</v>
      </c>
      <c r="D445" s="0" t="n">
        <v>1267.04</v>
      </c>
      <c r="E445" s="0" t="n">
        <v>1267.74</v>
      </c>
      <c r="F445" s="0" t="n">
        <v>3.7</v>
      </c>
      <c r="G445" s="1" t="s">
        <v>124</v>
      </c>
      <c r="H445" s="0" t="n">
        <f aca="false">C445 - B445</f>
        <v>1.07000000000016</v>
      </c>
      <c r="I445" s="0" t="n">
        <f aca="false"> B445 - D445</f>
        <v>0.329999999999927</v>
      </c>
      <c r="J445" s="0" t="n">
        <f aca="false"> E445 - B445</f>
        <v>0.370000000000118</v>
      </c>
      <c r="K445" s="0" t="n">
        <f aca="false">IF(H445&gt;I445, I445, H445)</f>
        <v>0.329999999999927</v>
      </c>
      <c r="L445" s="0" t="n">
        <f aca="false">IF(H445&gt;I445,H445,I445)</f>
        <v>1.07000000000016</v>
      </c>
      <c r="M445" s="0" t="n">
        <f aca="false">IF(L445 &gt; $M$1, L445 - ($M$1 + $N$1), 0)</f>
        <v>0</v>
      </c>
      <c r="N445" s="0" t="n">
        <f aca="false">IF(M445 = 0, 0, IF(M445 &gt; $O$1, 1, -1))</f>
        <v>0</v>
      </c>
    </row>
    <row r="446" customFormat="false" ht="12.8" hidden="false" customHeight="false" outlineLevel="0" collapsed="false">
      <c r="A446" s="1" t="s">
        <v>540</v>
      </c>
      <c r="B446" s="0" t="n">
        <v>1265.74</v>
      </c>
      <c r="C446" s="0" t="n">
        <v>1267.97</v>
      </c>
      <c r="D446" s="0" t="n">
        <v>1264.83</v>
      </c>
      <c r="E446" s="0" t="n">
        <v>1267.39</v>
      </c>
      <c r="F446" s="0" t="n">
        <v>16.5</v>
      </c>
      <c r="G446" s="1" t="s">
        <v>78</v>
      </c>
      <c r="H446" s="0" t="n">
        <f aca="false">C446 - B446</f>
        <v>2.23000000000002</v>
      </c>
      <c r="I446" s="0" t="n">
        <f aca="false"> B446 - D446</f>
        <v>0.910000000000082</v>
      </c>
      <c r="J446" s="0" t="n">
        <f aca="false"> E446 - B446</f>
        <v>1.65000000000009</v>
      </c>
      <c r="K446" s="0" t="n">
        <f aca="false">IF(H446&gt;I446, I446, H446)</f>
        <v>0.910000000000082</v>
      </c>
      <c r="L446" s="0" t="n">
        <f aca="false">IF(H446&gt;I446,H446,I446)</f>
        <v>2.23000000000002</v>
      </c>
      <c r="M446" s="0" t="n">
        <f aca="false">IF(L446 &gt; $M$1, L446 - ($M$1 + $N$1), 0)</f>
        <v>0</v>
      </c>
      <c r="N446" s="0" t="n">
        <f aca="false">IF(M446 = 0, 0, IF(M446 &gt; $O$1, 1, -1))</f>
        <v>0</v>
      </c>
    </row>
    <row r="447" customFormat="false" ht="12.8" hidden="false" customHeight="false" outlineLevel="0" collapsed="false">
      <c r="A447" s="1" t="s">
        <v>541</v>
      </c>
      <c r="B447" s="0" t="n">
        <v>1265.94</v>
      </c>
      <c r="C447" s="0" t="n">
        <v>1267.71</v>
      </c>
      <c r="D447" s="0" t="n">
        <v>1265.32</v>
      </c>
      <c r="E447" s="0" t="n">
        <v>1265.79</v>
      </c>
      <c r="F447" s="0" t="n">
        <v>-1.5</v>
      </c>
      <c r="G447" s="1" t="s">
        <v>48</v>
      </c>
      <c r="H447" s="0" t="n">
        <f aca="false">C447 - B447</f>
        <v>1.76999999999998</v>
      </c>
      <c r="I447" s="0" t="n">
        <f aca="false"> B447 - D447</f>
        <v>0.620000000000118</v>
      </c>
      <c r="J447" s="0" t="n">
        <f aca="false"> E447 - B447</f>
        <v>-0.150000000000091</v>
      </c>
      <c r="K447" s="0" t="n">
        <f aca="false">IF(H447&gt;I447, I447, H447)</f>
        <v>0.620000000000118</v>
      </c>
      <c r="L447" s="0" t="n">
        <f aca="false">IF(H447&gt;I447,H447,I447)</f>
        <v>1.76999999999998</v>
      </c>
      <c r="M447" s="0" t="n">
        <f aca="false">IF(L447 &gt; $M$1, L447 - ($M$1 + $N$1), 0)</f>
        <v>0</v>
      </c>
      <c r="N447" s="0" t="n">
        <f aca="false">IF(M447 = 0, 0, IF(M447 &gt; $O$1, 1, -1))</f>
        <v>0</v>
      </c>
    </row>
    <row r="448" customFormat="false" ht="12.8" hidden="false" customHeight="false" outlineLevel="0" collapsed="false">
      <c r="A448" s="1" t="s">
        <v>542</v>
      </c>
      <c r="B448" s="0" t="n">
        <v>1268.58</v>
      </c>
      <c r="C448" s="0" t="n">
        <v>1268.78</v>
      </c>
      <c r="D448" s="0" t="n">
        <v>1265.53</v>
      </c>
      <c r="E448" s="0" t="n">
        <v>1265.96</v>
      </c>
      <c r="F448" s="0" t="n">
        <v>-26.2</v>
      </c>
      <c r="G448" s="1" t="s">
        <v>197</v>
      </c>
      <c r="H448" s="0" t="n">
        <f aca="false">C448 - B448</f>
        <v>0.200000000000045</v>
      </c>
      <c r="I448" s="0" t="n">
        <f aca="false"> B448 - D448</f>
        <v>3.04999999999995</v>
      </c>
      <c r="J448" s="0" t="n">
        <f aca="false"> E448 - B448</f>
        <v>-2.61999999999989</v>
      </c>
      <c r="K448" s="0" t="n">
        <f aca="false">IF(H448&gt;I448, I448, H448)</f>
        <v>0.200000000000045</v>
      </c>
      <c r="L448" s="0" t="n">
        <f aca="false">IF(H448&gt;I448,H448,I448)</f>
        <v>3.04999999999995</v>
      </c>
      <c r="M448" s="0" t="n">
        <f aca="false">IF(L448 &gt; $M$1, L448 - ($M$1 + $N$1), 0)</f>
        <v>0</v>
      </c>
      <c r="N448" s="0" t="n">
        <f aca="false">IF(M448 = 0, 0, IF(M448 &gt; $O$1, 1, -1))</f>
        <v>0</v>
      </c>
    </row>
    <row r="449" customFormat="false" ht="12.8" hidden="false" customHeight="false" outlineLevel="0" collapsed="false">
      <c r="A449" s="1" t="s">
        <v>543</v>
      </c>
      <c r="B449" s="0" t="n">
        <v>1267.06</v>
      </c>
      <c r="C449" s="0" t="n">
        <v>1271.45</v>
      </c>
      <c r="D449" s="0" t="n">
        <v>1266.32</v>
      </c>
      <c r="E449" s="0" t="n">
        <v>1268.58</v>
      </c>
      <c r="F449" s="0" t="n">
        <v>15.2</v>
      </c>
      <c r="G449" s="1" t="s">
        <v>22</v>
      </c>
      <c r="H449" s="0" t="n">
        <f aca="false">C449 - B449</f>
        <v>4.3900000000001</v>
      </c>
      <c r="I449" s="0" t="n">
        <f aca="false"> B449 - D449</f>
        <v>0.740000000000009</v>
      </c>
      <c r="J449" s="0" t="n">
        <f aca="false"> E449 - B449</f>
        <v>1.51999999999998</v>
      </c>
      <c r="K449" s="0" t="n">
        <f aca="false">IF(H449&gt;I449, I449, H449)</f>
        <v>0.740000000000009</v>
      </c>
      <c r="L449" s="0" t="n">
        <f aca="false">IF(H449&gt;I449,H449,I449)</f>
        <v>4.3900000000001</v>
      </c>
      <c r="M449" s="0" t="n">
        <f aca="false">IF(L449 &gt; $M$1, L449 - ($M$1 + $N$1), 0)</f>
        <v>0</v>
      </c>
      <c r="N449" s="0" t="n">
        <f aca="false">IF(M449 = 0, 0, IF(M449 &gt; $O$1, 1, -1))</f>
        <v>0</v>
      </c>
    </row>
    <row r="450" customFormat="false" ht="12.8" hidden="false" customHeight="false" outlineLevel="0" collapsed="false">
      <c r="A450" s="1" t="s">
        <v>544</v>
      </c>
      <c r="B450" s="0" t="n">
        <v>1267.66</v>
      </c>
      <c r="C450" s="0" t="n">
        <v>1268.1</v>
      </c>
      <c r="D450" s="0" t="n">
        <v>1266.79</v>
      </c>
      <c r="E450" s="0" t="n">
        <v>1267.06</v>
      </c>
      <c r="F450" s="0" t="n">
        <v>-6</v>
      </c>
      <c r="G450" s="1" t="s">
        <v>63</v>
      </c>
      <c r="H450" s="0" t="n">
        <f aca="false">C450 - B450</f>
        <v>0.439999999999827</v>
      </c>
      <c r="I450" s="0" t="n">
        <f aca="false"> B450 - D450</f>
        <v>0.870000000000118</v>
      </c>
      <c r="J450" s="0" t="n">
        <f aca="false"> E450 - B450</f>
        <v>-0.600000000000136</v>
      </c>
      <c r="K450" s="0" t="n">
        <f aca="false">IF(H450&gt;I450, I450, H450)</f>
        <v>0.439999999999827</v>
      </c>
      <c r="L450" s="0" t="n">
        <f aca="false">IF(H450&gt;I450,H450,I450)</f>
        <v>0.870000000000118</v>
      </c>
      <c r="M450" s="0" t="n">
        <f aca="false">IF(L450 &gt; $M$1, L450 - ($M$1 + $N$1), 0)</f>
        <v>0</v>
      </c>
      <c r="N450" s="0" t="n">
        <f aca="false">IF(M450 = 0, 0, IF(M450 &gt; $O$1, 1, -1))</f>
        <v>0</v>
      </c>
    </row>
    <row r="451" customFormat="false" ht="12.8" hidden="false" customHeight="false" outlineLevel="0" collapsed="false">
      <c r="A451" s="1" t="s">
        <v>545</v>
      </c>
      <c r="B451" s="0" t="n">
        <v>1266.35</v>
      </c>
      <c r="C451" s="0" t="n">
        <v>1268.37</v>
      </c>
      <c r="D451" s="0" t="n">
        <v>1265.74</v>
      </c>
      <c r="E451" s="0" t="n">
        <v>1267.76</v>
      </c>
      <c r="F451" s="0" t="n">
        <v>14.1</v>
      </c>
      <c r="G451" s="1" t="s">
        <v>195</v>
      </c>
      <c r="H451" s="0" t="n">
        <f aca="false">C451 - B451</f>
        <v>2.01999999999998</v>
      </c>
      <c r="I451" s="0" t="n">
        <f aca="false"> B451 - D451</f>
        <v>0.6099999999999</v>
      </c>
      <c r="J451" s="0" t="n">
        <f aca="false"> E451 - B451</f>
        <v>1.41000000000008</v>
      </c>
      <c r="K451" s="0" t="n">
        <f aca="false">IF(H451&gt;I451, I451, H451)</f>
        <v>0.6099999999999</v>
      </c>
      <c r="L451" s="0" t="n">
        <f aca="false">IF(H451&gt;I451,H451,I451)</f>
        <v>2.01999999999998</v>
      </c>
      <c r="M451" s="0" t="n">
        <f aca="false">IF(L451 &gt; $M$1, L451 - ($M$1 + $N$1), 0)</f>
        <v>0</v>
      </c>
      <c r="N451" s="0" t="n">
        <f aca="false">IF(M451 = 0, 0, IF(M451 &gt; $O$1, 1, -1))</f>
        <v>0</v>
      </c>
    </row>
    <row r="452" customFormat="false" ht="12.8" hidden="false" customHeight="false" outlineLevel="0" collapsed="false">
      <c r="A452" s="1" t="s">
        <v>546</v>
      </c>
      <c r="B452" s="0" t="n">
        <v>1268.48</v>
      </c>
      <c r="C452" s="0" t="n">
        <v>1268.55</v>
      </c>
      <c r="D452" s="0" t="n">
        <v>1261.22</v>
      </c>
      <c r="E452" s="0" t="n">
        <v>1266.25</v>
      </c>
      <c r="F452" s="0" t="n">
        <v>-22.3</v>
      </c>
      <c r="G452" s="1" t="s">
        <v>235</v>
      </c>
      <c r="H452" s="0" t="n">
        <f aca="false">C452 - B452</f>
        <v>0.0699999999999363</v>
      </c>
      <c r="I452" s="0" t="n">
        <f aca="false"> B452 - D452</f>
        <v>7.25999999999999</v>
      </c>
      <c r="J452" s="0" t="n">
        <f aca="false"> E452 - B452</f>
        <v>-2.23000000000002</v>
      </c>
      <c r="K452" s="0" t="n">
        <f aca="false">IF(H452&gt;I452, I452, H452)</f>
        <v>0.0699999999999363</v>
      </c>
      <c r="L452" s="0" t="n">
        <f aca="false">IF(H452&gt;I452,H452,I452)</f>
        <v>7.25999999999999</v>
      </c>
      <c r="M452" s="0" t="n">
        <f aca="false">IF(L452 &gt; $M$1, L452 - ($M$1 + $N$1), 0)</f>
        <v>1.65999999999999</v>
      </c>
      <c r="N452" s="0" t="n">
        <f aca="false">IF(M452 = 0, 0, IF(M452 &gt; $O$1, 1, -1))</f>
        <v>1</v>
      </c>
    </row>
    <row r="453" customFormat="false" ht="12.8" hidden="false" customHeight="false" outlineLevel="0" collapsed="false">
      <c r="A453" s="1" t="s">
        <v>547</v>
      </c>
      <c r="B453" s="0" t="n">
        <v>1268.39</v>
      </c>
      <c r="C453" s="0" t="n">
        <v>1268.59</v>
      </c>
      <c r="D453" s="0" t="n">
        <v>1267.39</v>
      </c>
      <c r="E453" s="0" t="n">
        <v>1268.45</v>
      </c>
      <c r="F453" s="0" t="n">
        <v>0.6</v>
      </c>
      <c r="G453" s="1" t="s">
        <v>84</v>
      </c>
      <c r="H453" s="0" t="n">
        <f aca="false">C453 - B453</f>
        <v>0.199999999999818</v>
      </c>
      <c r="I453" s="0" t="n">
        <f aca="false"> B453 - D453</f>
        <v>1</v>
      </c>
      <c r="J453" s="0" t="n">
        <f aca="false"> E453 - B453</f>
        <v>0.0599999999999454</v>
      </c>
      <c r="K453" s="0" t="n">
        <f aca="false">IF(H453&gt;I453, I453, H453)</f>
        <v>0.199999999999818</v>
      </c>
      <c r="L453" s="0" t="n">
        <f aca="false">IF(H453&gt;I453,H453,I453)</f>
        <v>1</v>
      </c>
      <c r="M453" s="0" t="n">
        <f aca="false">IF(L453 &gt; $M$1, L453 - ($M$1 + $N$1), 0)</f>
        <v>0</v>
      </c>
      <c r="N453" s="0" t="n">
        <f aca="false">IF(M453 = 0, 0, IF(M453 &gt; $O$1, 1, -1))</f>
        <v>0</v>
      </c>
    </row>
    <row r="454" customFormat="false" ht="12.8" hidden="false" customHeight="false" outlineLevel="0" collapsed="false">
      <c r="A454" s="1" t="s">
        <v>548</v>
      </c>
      <c r="B454" s="0" t="n">
        <v>1267.9</v>
      </c>
      <c r="C454" s="0" t="n">
        <v>1269.84</v>
      </c>
      <c r="D454" s="0" t="n">
        <v>1267.69</v>
      </c>
      <c r="E454" s="0" t="n">
        <v>1268.39</v>
      </c>
      <c r="F454" s="0" t="n">
        <v>4.9</v>
      </c>
      <c r="G454" s="1" t="s">
        <v>101</v>
      </c>
      <c r="H454" s="0" t="n">
        <f aca="false">C454 - B454</f>
        <v>1.93999999999983</v>
      </c>
      <c r="I454" s="0" t="n">
        <f aca="false"> B454 - D454</f>
        <v>0.210000000000036</v>
      </c>
      <c r="J454" s="0" t="n">
        <f aca="false"> E454 - B454</f>
        <v>0.490000000000009</v>
      </c>
      <c r="K454" s="0" t="n">
        <f aca="false">IF(H454&gt;I454, I454, H454)</f>
        <v>0.210000000000036</v>
      </c>
      <c r="L454" s="0" t="n">
        <f aca="false">IF(H454&gt;I454,H454,I454)</f>
        <v>1.93999999999983</v>
      </c>
      <c r="M454" s="0" t="n">
        <f aca="false">IF(L454 &gt; $M$1, L454 - ($M$1 + $N$1), 0)</f>
        <v>0</v>
      </c>
      <c r="N454" s="0" t="n">
        <f aca="false">IF(M454 = 0, 0, IF(M454 &gt; $O$1, 1, -1))</f>
        <v>0</v>
      </c>
    </row>
    <row r="455" customFormat="false" ht="12.8" hidden="false" customHeight="false" outlineLevel="0" collapsed="false">
      <c r="A455" s="1" t="s">
        <v>549</v>
      </c>
      <c r="B455" s="0" t="n">
        <v>1267.04</v>
      </c>
      <c r="C455" s="0" t="n">
        <v>1268.28</v>
      </c>
      <c r="D455" s="0" t="n">
        <v>1266.74</v>
      </c>
      <c r="E455" s="0" t="n">
        <v>1267.96</v>
      </c>
      <c r="F455" s="0" t="n">
        <v>9.2</v>
      </c>
      <c r="G455" s="1" t="s">
        <v>65</v>
      </c>
      <c r="H455" s="0" t="n">
        <f aca="false">C455 - B455</f>
        <v>1.24000000000001</v>
      </c>
      <c r="I455" s="0" t="n">
        <f aca="false"> B455 - D455</f>
        <v>0.299999999999955</v>
      </c>
      <c r="J455" s="0" t="n">
        <f aca="false"> E455 - B455</f>
        <v>0.920000000000073</v>
      </c>
      <c r="K455" s="0" t="n">
        <f aca="false">IF(H455&gt;I455, I455, H455)</f>
        <v>0.299999999999955</v>
      </c>
      <c r="L455" s="0" t="n">
        <f aca="false">IF(H455&gt;I455,H455,I455)</f>
        <v>1.24000000000001</v>
      </c>
      <c r="M455" s="0" t="n">
        <f aca="false">IF(L455 &gt; $M$1, L455 - ($M$1 + $N$1), 0)</f>
        <v>0</v>
      </c>
      <c r="N455" s="0" t="n">
        <f aca="false">IF(M455 = 0, 0, IF(M455 &gt; $O$1, 1, -1))</f>
        <v>0</v>
      </c>
    </row>
    <row r="456" customFormat="false" ht="12.8" hidden="false" customHeight="false" outlineLevel="0" collapsed="false">
      <c r="A456" s="1" t="s">
        <v>550</v>
      </c>
      <c r="B456" s="0" t="n">
        <v>1266.17</v>
      </c>
      <c r="C456" s="0" t="n">
        <v>1267.09</v>
      </c>
      <c r="D456" s="0" t="n">
        <v>1265.73</v>
      </c>
      <c r="E456" s="0" t="n">
        <v>1267.04</v>
      </c>
      <c r="F456" s="0" t="n">
        <v>8.7</v>
      </c>
      <c r="G456" s="1" t="s">
        <v>65</v>
      </c>
      <c r="H456" s="0" t="n">
        <f aca="false">C456 - B456</f>
        <v>0.919999999999845</v>
      </c>
      <c r="I456" s="0" t="n">
        <f aca="false"> B456 - D456</f>
        <v>0.440000000000055</v>
      </c>
      <c r="J456" s="0" t="n">
        <f aca="false"> E456 - B456</f>
        <v>0.869999999999891</v>
      </c>
      <c r="K456" s="0" t="n">
        <f aca="false">IF(H456&gt;I456, I456, H456)</f>
        <v>0.440000000000055</v>
      </c>
      <c r="L456" s="0" t="n">
        <f aca="false">IF(H456&gt;I456,H456,I456)</f>
        <v>0.919999999999845</v>
      </c>
      <c r="M456" s="0" t="n">
        <f aca="false">IF(L456 &gt; $M$1, L456 - ($M$1 + $N$1), 0)</f>
        <v>0</v>
      </c>
      <c r="N456" s="0" t="n">
        <f aca="false">IF(M456 = 0, 0, IF(M456 &gt; $O$1, 1, -1))</f>
        <v>0</v>
      </c>
    </row>
    <row r="457" customFormat="false" ht="12.8" hidden="false" customHeight="false" outlineLevel="0" collapsed="false">
      <c r="A457" s="1" t="s">
        <v>551</v>
      </c>
      <c r="B457" s="0" t="n">
        <v>1267.69</v>
      </c>
      <c r="C457" s="0" t="n">
        <v>1267.89</v>
      </c>
      <c r="D457" s="0" t="n">
        <v>1265.73</v>
      </c>
      <c r="E457" s="0" t="n">
        <v>1265.99</v>
      </c>
      <c r="F457" s="0" t="n">
        <v>-17</v>
      </c>
      <c r="G457" s="1" t="s">
        <v>178</v>
      </c>
      <c r="H457" s="0" t="n">
        <f aca="false">C457 - B457</f>
        <v>0.200000000000045</v>
      </c>
      <c r="I457" s="0" t="n">
        <f aca="false"> B457 - D457</f>
        <v>1.96000000000004</v>
      </c>
      <c r="J457" s="0" t="n">
        <f aca="false"> E457 - B457</f>
        <v>-1.70000000000005</v>
      </c>
      <c r="K457" s="0" t="n">
        <f aca="false">IF(H457&gt;I457, I457, H457)</f>
        <v>0.200000000000045</v>
      </c>
      <c r="L457" s="0" t="n">
        <f aca="false">IF(H457&gt;I457,H457,I457)</f>
        <v>1.96000000000004</v>
      </c>
      <c r="M457" s="0" t="n">
        <f aca="false">IF(L457 &gt; $M$1, L457 - ($M$1 + $N$1), 0)</f>
        <v>0</v>
      </c>
      <c r="N457" s="0" t="n">
        <f aca="false">IF(M457 = 0, 0, IF(M457 &gt; $O$1, 1, -1))</f>
        <v>0</v>
      </c>
    </row>
    <row r="458" customFormat="false" ht="12.8" hidden="false" customHeight="false" outlineLevel="0" collapsed="false">
      <c r="A458" s="1" t="s">
        <v>552</v>
      </c>
      <c r="B458" s="0" t="n">
        <v>1267.14</v>
      </c>
      <c r="C458" s="0" t="n">
        <v>1267.8</v>
      </c>
      <c r="D458" s="0" t="n">
        <v>1266.9</v>
      </c>
      <c r="E458" s="0" t="n">
        <v>1267.69</v>
      </c>
      <c r="F458" s="0" t="n">
        <v>5.5</v>
      </c>
      <c r="G458" s="1" t="s">
        <v>101</v>
      </c>
      <c r="H458" s="0" t="n">
        <f aca="false">C458 - B458</f>
        <v>0.659999999999855</v>
      </c>
      <c r="I458" s="0" t="n">
        <f aca="false"> B458 - D458</f>
        <v>0.240000000000009</v>
      </c>
      <c r="J458" s="0" t="n">
        <f aca="false"> E458 - B458</f>
        <v>0.549999999999955</v>
      </c>
      <c r="K458" s="0" t="n">
        <f aca="false">IF(H458&gt;I458, I458, H458)</f>
        <v>0.240000000000009</v>
      </c>
      <c r="L458" s="0" t="n">
        <f aca="false">IF(H458&gt;I458,H458,I458)</f>
        <v>0.659999999999855</v>
      </c>
      <c r="M458" s="0" t="n">
        <f aca="false">IF(L458 &gt; $M$1, L458 - ($M$1 + $N$1), 0)</f>
        <v>0</v>
      </c>
      <c r="N458" s="0" t="n">
        <f aca="false">IF(M458 = 0, 0, IF(M458 &gt; $O$1, 1, -1))</f>
        <v>0</v>
      </c>
    </row>
    <row r="459" customFormat="false" ht="12.8" hidden="false" customHeight="false" outlineLevel="0" collapsed="false">
      <c r="A459" s="1" t="s">
        <v>553</v>
      </c>
      <c r="B459" s="0" t="n">
        <v>1265.19</v>
      </c>
      <c r="C459" s="0" t="n">
        <v>1267.5</v>
      </c>
      <c r="D459" s="0" t="n">
        <v>1264.83</v>
      </c>
      <c r="E459" s="0" t="n">
        <v>1267.05</v>
      </c>
      <c r="F459" s="0" t="n">
        <v>18.6</v>
      </c>
      <c r="G459" s="1" t="s">
        <v>172</v>
      </c>
      <c r="H459" s="0" t="n">
        <f aca="false">C459 - B459</f>
        <v>2.30999999999995</v>
      </c>
      <c r="I459" s="0" t="n">
        <f aca="false"> B459 - D459</f>
        <v>0.360000000000127</v>
      </c>
      <c r="J459" s="0" t="n">
        <f aca="false"> E459 - B459</f>
        <v>1.8599999999999</v>
      </c>
      <c r="K459" s="0" t="n">
        <f aca="false">IF(H459&gt;I459, I459, H459)</f>
        <v>0.360000000000127</v>
      </c>
      <c r="L459" s="0" t="n">
        <f aca="false">IF(H459&gt;I459,H459,I459)</f>
        <v>2.30999999999995</v>
      </c>
      <c r="M459" s="0" t="n">
        <f aca="false">IF(L459 &gt; $M$1, L459 - ($M$1 + $N$1), 0)</f>
        <v>0</v>
      </c>
      <c r="N459" s="0" t="n">
        <f aca="false">IF(M459 = 0, 0, IF(M459 &gt; $O$1, 1, -1))</f>
        <v>0</v>
      </c>
    </row>
    <row r="460" customFormat="false" ht="12.8" hidden="false" customHeight="false" outlineLevel="0" collapsed="false">
      <c r="A460" s="1" t="s">
        <v>554</v>
      </c>
      <c r="B460" s="0" t="n">
        <v>1266.88</v>
      </c>
      <c r="C460" s="0" t="n">
        <v>1266.88</v>
      </c>
      <c r="D460" s="0" t="n">
        <v>1264.48</v>
      </c>
      <c r="E460" s="0" t="n">
        <v>1265.23</v>
      </c>
      <c r="F460" s="0" t="n">
        <v>-16.5</v>
      </c>
      <c r="G460" s="1" t="s">
        <v>178</v>
      </c>
      <c r="H460" s="0" t="n">
        <f aca="false">C460 - B460</f>
        <v>0</v>
      </c>
      <c r="I460" s="0" t="n">
        <f aca="false"> B460 - D460</f>
        <v>2.40000000000009</v>
      </c>
      <c r="J460" s="0" t="n">
        <f aca="false"> E460 - B460</f>
        <v>-1.65000000000009</v>
      </c>
      <c r="K460" s="0" t="n">
        <f aca="false">IF(H460&gt;I460, I460, H460)</f>
        <v>0</v>
      </c>
      <c r="L460" s="0" t="n">
        <f aca="false">IF(H460&gt;I460,H460,I460)</f>
        <v>2.40000000000009</v>
      </c>
      <c r="M460" s="0" t="n">
        <f aca="false">IF(L460 &gt; $M$1, L460 - ($M$1 + $N$1), 0)</f>
        <v>0</v>
      </c>
      <c r="N460" s="0" t="n">
        <f aca="false">IF(M460 = 0, 0, IF(M460 &gt; $O$1, 1, -1))</f>
        <v>0</v>
      </c>
    </row>
    <row r="461" customFormat="false" ht="12.8" hidden="false" customHeight="false" outlineLevel="0" collapsed="false">
      <c r="A461" s="1" t="s">
        <v>555</v>
      </c>
      <c r="B461" s="0" t="n">
        <v>1266.64</v>
      </c>
      <c r="C461" s="0" t="n">
        <v>1266.88</v>
      </c>
      <c r="D461" s="0" t="n">
        <v>1265.68</v>
      </c>
      <c r="E461" s="0" t="n">
        <v>1266.83</v>
      </c>
      <c r="F461" s="0" t="n">
        <v>1.9</v>
      </c>
      <c r="G461" s="1" t="s">
        <v>50</v>
      </c>
      <c r="H461" s="0" t="n">
        <f aca="false">C461 - B461</f>
        <v>0.240000000000009</v>
      </c>
      <c r="I461" s="0" t="n">
        <f aca="false"> B461 - D461</f>
        <v>0.960000000000036</v>
      </c>
      <c r="J461" s="0" t="n">
        <f aca="false"> E461 - B461</f>
        <v>0.189999999999827</v>
      </c>
      <c r="K461" s="0" t="n">
        <f aca="false">IF(H461&gt;I461, I461, H461)</f>
        <v>0.240000000000009</v>
      </c>
      <c r="L461" s="0" t="n">
        <f aca="false">IF(H461&gt;I461,H461,I461)</f>
        <v>0.960000000000036</v>
      </c>
      <c r="M461" s="0" t="n">
        <f aca="false">IF(L461 &gt; $M$1, L461 - ($M$1 + $N$1), 0)</f>
        <v>0</v>
      </c>
      <c r="N461" s="0" t="n">
        <f aca="false">IF(M461 = 0, 0, IF(M461 &gt; $O$1, 1, -1))</f>
        <v>0</v>
      </c>
    </row>
    <row r="462" customFormat="false" ht="12.8" hidden="false" customHeight="false" outlineLevel="0" collapsed="false">
      <c r="A462" s="1" t="s">
        <v>556</v>
      </c>
      <c r="B462" s="0" t="n">
        <v>1265.58</v>
      </c>
      <c r="C462" s="0" t="n">
        <v>1266.71</v>
      </c>
      <c r="D462" s="0" t="n">
        <v>1265.58</v>
      </c>
      <c r="E462" s="0" t="n">
        <v>1266.64</v>
      </c>
      <c r="F462" s="0" t="n">
        <v>10.6</v>
      </c>
      <c r="G462" s="1" t="s">
        <v>41</v>
      </c>
      <c r="H462" s="0" t="n">
        <f aca="false">C462 - B462</f>
        <v>1.13000000000011</v>
      </c>
      <c r="I462" s="0" t="n">
        <f aca="false"> B462 - D462</f>
        <v>0</v>
      </c>
      <c r="J462" s="0" t="n">
        <f aca="false"> E462 - B462</f>
        <v>1.06000000000017</v>
      </c>
      <c r="K462" s="0" t="n">
        <f aca="false">IF(H462&gt;I462, I462, H462)</f>
        <v>0</v>
      </c>
      <c r="L462" s="0" t="n">
        <f aca="false">IF(H462&gt;I462,H462,I462)</f>
        <v>1.13000000000011</v>
      </c>
      <c r="M462" s="0" t="n">
        <f aca="false">IF(L462 &gt; $M$1, L462 - ($M$1 + $N$1), 0)</f>
        <v>0</v>
      </c>
      <c r="N462" s="0" t="n">
        <f aca="false">IF(M462 = 0, 0, IF(M462 &gt; $O$1, 1, -1))</f>
        <v>0</v>
      </c>
    </row>
    <row r="463" customFormat="false" ht="12.8" hidden="false" customHeight="false" outlineLevel="0" collapsed="false">
      <c r="A463" s="1" t="s">
        <v>557</v>
      </c>
      <c r="B463" s="0" t="n">
        <v>1264.94</v>
      </c>
      <c r="C463" s="0" t="n">
        <v>1265.6</v>
      </c>
      <c r="D463" s="0" t="n">
        <v>1264.59</v>
      </c>
      <c r="E463" s="0" t="n">
        <v>1264.59</v>
      </c>
      <c r="F463" s="0" t="n">
        <v>-3.5</v>
      </c>
      <c r="G463" s="1" t="s">
        <v>43</v>
      </c>
      <c r="H463" s="0" t="n">
        <f aca="false">C463 - B463</f>
        <v>0.659999999999855</v>
      </c>
      <c r="I463" s="0" t="n">
        <f aca="false"> B463 - D463</f>
        <v>0.350000000000136</v>
      </c>
      <c r="J463" s="0" t="n">
        <f aca="false"> E463 - B463</f>
        <v>-0.350000000000136</v>
      </c>
      <c r="K463" s="0" t="n">
        <f aca="false">IF(H463&gt;I463, I463, H463)</f>
        <v>0.350000000000136</v>
      </c>
      <c r="L463" s="0" t="n">
        <f aca="false">IF(H463&gt;I463,H463,I463)</f>
        <v>0.659999999999855</v>
      </c>
      <c r="M463" s="0" t="n">
        <f aca="false">IF(L463 &gt; $M$1, L463 - ($M$1 + $N$1), 0)</f>
        <v>0</v>
      </c>
      <c r="N463" s="0" t="n">
        <f aca="false">IF(M463 = 0, 0, IF(M463 &gt; $O$1, 1, -1))</f>
        <v>0</v>
      </c>
    </row>
    <row r="464" customFormat="false" ht="12.8" hidden="false" customHeight="false" outlineLevel="0" collapsed="false">
      <c r="A464" s="1" t="s">
        <v>558</v>
      </c>
      <c r="B464" s="0" t="n">
        <v>1264.89</v>
      </c>
      <c r="C464" s="0" t="n">
        <v>1266.17</v>
      </c>
      <c r="D464" s="0" t="n">
        <v>1264.54</v>
      </c>
      <c r="E464" s="0" t="n">
        <v>1264.94</v>
      </c>
      <c r="F464" s="0" t="n">
        <v>0.5</v>
      </c>
      <c r="G464" s="1" t="s">
        <v>84</v>
      </c>
      <c r="H464" s="0" t="n">
        <f aca="false">C464 - B464</f>
        <v>1.27999999999997</v>
      </c>
      <c r="I464" s="0" t="n">
        <f aca="false"> B464 - D464</f>
        <v>0.350000000000136</v>
      </c>
      <c r="J464" s="0" t="n">
        <f aca="false"> E464 - B464</f>
        <v>0.0499999999999545</v>
      </c>
      <c r="K464" s="0" t="n">
        <f aca="false">IF(H464&gt;I464, I464, H464)</f>
        <v>0.350000000000136</v>
      </c>
      <c r="L464" s="0" t="n">
        <f aca="false">IF(H464&gt;I464,H464,I464)</f>
        <v>1.27999999999997</v>
      </c>
      <c r="M464" s="0" t="n">
        <f aca="false">IF(L464 &gt; $M$1, L464 - ($M$1 + $N$1), 0)</f>
        <v>0</v>
      </c>
      <c r="N464" s="0" t="n">
        <f aca="false">IF(M464 = 0, 0, IF(M464 &gt; $O$1, 1, -1))</f>
        <v>0</v>
      </c>
    </row>
    <row r="465" customFormat="false" ht="12.8" hidden="false" customHeight="false" outlineLevel="0" collapsed="false">
      <c r="A465" s="1" t="s">
        <v>559</v>
      </c>
      <c r="B465" s="0" t="n">
        <v>1264.55</v>
      </c>
      <c r="C465" s="0" t="n">
        <v>1265.85</v>
      </c>
      <c r="D465" s="0" t="n">
        <v>1264.38</v>
      </c>
      <c r="E465" s="0" t="n">
        <v>1264.69</v>
      </c>
      <c r="F465" s="0" t="n">
        <v>1.4</v>
      </c>
      <c r="G465" s="1" t="s">
        <v>50</v>
      </c>
      <c r="H465" s="0" t="n">
        <f aca="false">C465 - B465</f>
        <v>1.29999999999995</v>
      </c>
      <c r="I465" s="0" t="n">
        <f aca="false"> B465 - D465</f>
        <v>0.169999999999845</v>
      </c>
      <c r="J465" s="0" t="n">
        <f aca="false"> E465 - B465</f>
        <v>0.1400000000001</v>
      </c>
      <c r="K465" s="0" t="n">
        <f aca="false">IF(H465&gt;I465, I465, H465)</f>
        <v>0.169999999999845</v>
      </c>
      <c r="L465" s="0" t="n">
        <f aca="false">IF(H465&gt;I465,H465,I465)</f>
        <v>1.29999999999995</v>
      </c>
      <c r="M465" s="0" t="n">
        <f aca="false">IF(L465 &gt; $M$1, L465 - ($M$1 + $N$1), 0)</f>
        <v>0</v>
      </c>
      <c r="N465" s="0" t="n">
        <f aca="false">IF(M465 = 0, 0, IF(M465 &gt; $O$1, 1, -1))</f>
        <v>0</v>
      </c>
    </row>
    <row r="466" customFormat="false" ht="12.8" hidden="false" customHeight="false" outlineLevel="0" collapsed="false">
      <c r="A466" s="1" t="s">
        <v>560</v>
      </c>
      <c r="B466" s="0" t="n">
        <v>1264.83</v>
      </c>
      <c r="C466" s="0" t="n">
        <v>1265.09</v>
      </c>
      <c r="D466" s="0" t="n">
        <v>1263.41</v>
      </c>
      <c r="E466" s="0" t="n">
        <v>1264.45</v>
      </c>
      <c r="F466" s="0" t="n">
        <v>-3.8</v>
      </c>
      <c r="G466" s="1" t="s">
        <v>43</v>
      </c>
      <c r="H466" s="0" t="n">
        <f aca="false">C466 - B466</f>
        <v>0.259999999999991</v>
      </c>
      <c r="I466" s="0" t="n">
        <f aca="false"> B466 - D466</f>
        <v>1.41999999999985</v>
      </c>
      <c r="J466" s="0" t="n">
        <f aca="false"> E466 - B466</f>
        <v>-0.379999999999882</v>
      </c>
      <c r="K466" s="0" t="n">
        <f aca="false">IF(H466&gt;I466, I466, H466)</f>
        <v>0.259999999999991</v>
      </c>
      <c r="L466" s="0" t="n">
        <f aca="false">IF(H466&gt;I466,H466,I466)</f>
        <v>1.41999999999985</v>
      </c>
      <c r="M466" s="0" t="n">
        <f aca="false">IF(L466 &gt; $M$1, L466 - ($M$1 + $N$1), 0)</f>
        <v>0</v>
      </c>
      <c r="N466" s="0" t="n">
        <f aca="false">IF(M466 = 0, 0, IF(M466 &gt; $O$1, 1, -1))</f>
        <v>0</v>
      </c>
    </row>
    <row r="467" customFormat="false" ht="12.8" hidden="false" customHeight="false" outlineLevel="0" collapsed="false">
      <c r="A467" s="1" t="s">
        <v>561</v>
      </c>
      <c r="B467" s="0" t="n">
        <v>1264.17</v>
      </c>
      <c r="C467" s="0" t="n">
        <v>1265.64</v>
      </c>
      <c r="D467" s="0" t="n">
        <v>1263.13</v>
      </c>
      <c r="E467" s="0" t="n">
        <v>1264.81</v>
      </c>
      <c r="F467" s="0" t="n">
        <v>6.4</v>
      </c>
      <c r="G467" s="1" t="s">
        <v>16</v>
      </c>
      <c r="H467" s="0" t="n">
        <f aca="false">C467 - B467</f>
        <v>1.47000000000003</v>
      </c>
      <c r="I467" s="0" t="n">
        <f aca="false"> B467 - D467</f>
        <v>1.03999999999996</v>
      </c>
      <c r="J467" s="0" t="n">
        <f aca="false"> E467 - B467</f>
        <v>0.639999999999873</v>
      </c>
      <c r="K467" s="0" t="n">
        <f aca="false">IF(H467&gt;I467, I467, H467)</f>
        <v>1.03999999999996</v>
      </c>
      <c r="L467" s="0" t="n">
        <f aca="false">IF(H467&gt;I467,H467,I467)</f>
        <v>1.47000000000003</v>
      </c>
      <c r="M467" s="0" t="n">
        <f aca="false">IF(L467 &gt; $M$1, L467 - ($M$1 + $N$1), 0)</f>
        <v>0</v>
      </c>
      <c r="N467" s="0" t="n">
        <f aca="false">IF(M467 = 0, 0, IF(M467 &gt; $O$1, 1, -1))</f>
        <v>0</v>
      </c>
    </row>
    <row r="468" customFormat="false" ht="12.8" hidden="false" customHeight="false" outlineLevel="0" collapsed="false">
      <c r="A468" s="1" t="s">
        <v>562</v>
      </c>
      <c r="B468" s="0" t="n">
        <v>1263.95</v>
      </c>
      <c r="C468" s="0" t="n">
        <v>1266.34</v>
      </c>
      <c r="D468" s="0" t="n">
        <v>1263.12</v>
      </c>
      <c r="E468" s="0" t="n">
        <v>1264.28</v>
      </c>
      <c r="F468" s="0" t="n">
        <v>3.3</v>
      </c>
      <c r="G468" s="1" t="s">
        <v>124</v>
      </c>
      <c r="H468" s="0" t="n">
        <f aca="false">C468 - B468</f>
        <v>2.38999999999987</v>
      </c>
      <c r="I468" s="0" t="n">
        <f aca="false"> B468 - D468</f>
        <v>0.830000000000155</v>
      </c>
      <c r="J468" s="0" t="n">
        <f aca="false"> E468 - B468</f>
        <v>0.329999999999927</v>
      </c>
      <c r="K468" s="0" t="n">
        <f aca="false">IF(H468&gt;I468, I468, H468)</f>
        <v>0.830000000000155</v>
      </c>
      <c r="L468" s="0" t="n">
        <f aca="false">IF(H468&gt;I468,H468,I468)</f>
        <v>2.38999999999987</v>
      </c>
      <c r="M468" s="0" t="n">
        <f aca="false">IF(L468 &gt; $M$1, L468 - ($M$1 + $N$1), 0)</f>
        <v>0</v>
      </c>
      <c r="N468" s="0" t="n">
        <f aca="false">IF(M468 = 0, 0, IF(M468 &gt; $O$1, 1, -1))</f>
        <v>0</v>
      </c>
    </row>
    <row r="469" customFormat="false" ht="12.8" hidden="false" customHeight="false" outlineLevel="0" collapsed="false">
      <c r="A469" s="1" t="s">
        <v>563</v>
      </c>
      <c r="B469" s="0" t="n">
        <v>1267.19</v>
      </c>
      <c r="C469" s="0" t="n">
        <v>1267.4</v>
      </c>
      <c r="D469" s="0" t="n">
        <v>1262.48</v>
      </c>
      <c r="E469" s="0" t="n">
        <v>1263.95</v>
      </c>
      <c r="F469" s="0" t="n">
        <v>-32.4</v>
      </c>
      <c r="G469" s="1" t="s">
        <v>418</v>
      </c>
      <c r="H469" s="0" t="n">
        <f aca="false">C469 - B469</f>
        <v>0.210000000000036</v>
      </c>
      <c r="I469" s="0" t="n">
        <f aca="false"> B469 - D469</f>
        <v>4.71000000000004</v>
      </c>
      <c r="J469" s="0" t="n">
        <f aca="false"> E469 - B469</f>
        <v>-3.24000000000001</v>
      </c>
      <c r="K469" s="0" t="n">
        <f aca="false">IF(H469&gt;I469, I469, H469)</f>
        <v>0.210000000000036</v>
      </c>
      <c r="L469" s="0" t="n">
        <f aca="false">IF(H469&gt;I469,H469,I469)</f>
        <v>4.71000000000004</v>
      </c>
      <c r="M469" s="0" t="n">
        <f aca="false">IF(L469 &gt; $M$1, L469 - ($M$1 + $N$1), 0)</f>
        <v>0</v>
      </c>
      <c r="N469" s="0" t="n">
        <f aca="false">IF(M469 = 0, 0, IF(M469 &gt; $O$1, 1, -1))</f>
        <v>0</v>
      </c>
    </row>
    <row r="470" customFormat="false" ht="12.8" hidden="false" customHeight="false" outlineLevel="0" collapsed="false">
      <c r="A470" s="1" t="s">
        <v>564</v>
      </c>
      <c r="B470" s="0" t="n">
        <v>1268.14</v>
      </c>
      <c r="C470" s="0" t="n">
        <v>1269.19</v>
      </c>
      <c r="D470" s="0" t="n">
        <v>1267.08</v>
      </c>
      <c r="E470" s="0" t="n">
        <v>1267.19</v>
      </c>
      <c r="F470" s="0" t="n">
        <v>-9.5</v>
      </c>
      <c r="G470" s="1" t="s">
        <v>60</v>
      </c>
      <c r="H470" s="0" t="n">
        <f aca="false">C470 - B470</f>
        <v>1.04999999999995</v>
      </c>
      <c r="I470" s="0" t="n">
        <f aca="false"> B470 - D470</f>
        <v>1.06000000000017</v>
      </c>
      <c r="J470" s="0" t="n">
        <f aca="false"> E470 - B470</f>
        <v>-0.950000000000046</v>
      </c>
      <c r="K470" s="0" t="n">
        <f aca="false">IF(H470&gt;I470, I470, H470)</f>
        <v>1.04999999999995</v>
      </c>
      <c r="L470" s="0" t="n">
        <f aca="false">IF(H470&gt;I470,H470,I470)</f>
        <v>1.06000000000017</v>
      </c>
      <c r="M470" s="0" t="n">
        <f aca="false">IF(L470 &gt; $M$1, L470 - ($M$1 + $N$1), 0)</f>
        <v>0</v>
      </c>
      <c r="N470" s="0" t="n">
        <f aca="false">IF(M470 = 0, 0, IF(M470 &gt; $O$1, 1, -1))</f>
        <v>0</v>
      </c>
    </row>
    <row r="471" customFormat="false" ht="12.8" hidden="false" customHeight="false" outlineLevel="0" collapsed="false">
      <c r="A471" s="1" t="s">
        <v>565</v>
      </c>
      <c r="B471" s="0" t="n">
        <v>1271.3</v>
      </c>
      <c r="C471" s="0" t="n">
        <v>1271.34</v>
      </c>
      <c r="D471" s="0" t="n">
        <v>1265.1</v>
      </c>
      <c r="E471" s="0" t="n">
        <v>1268.14</v>
      </c>
      <c r="F471" s="0" t="n">
        <v>-31.6</v>
      </c>
      <c r="G471" s="1" t="s">
        <v>378</v>
      </c>
      <c r="H471" s="0" t="n">
        <f aca="false">C471 - B471</f>
        <v>0.0399999999999636</v>
      </c>
      <c r="I471" s="0" t="n">
        <f aca="false"> B471 - D471</f>
        <v>6.20000000000005</v>
      </c>
      <c r="J471" s="0" t="n">
        <f aca="false"> E471 - B471</f>
        <v>-3.15999999999985</v>
      </c>
      <c r="K471" s="0" t="n">
        <f aca="false">IF(H471&gt;I471, I471, H471)</f>
        <v>0.0399999999999636</v>
      </c>
      <c r="L471" s="0" t="n">
        <f aca="false">IF(H471&gt;I471,H471,I471)</f>
        <v>6.20000000000005</v>
      </c>
      <c r="M471" s="0" t="n">
        <f aca="false">IF(L471 &gt; $M$1, L471 - ($M$1 + $N$1), 0)</f>
        <v>0.600000000000046</v>
      </c>
      <c r="N471" s="0" t="n">
        <f aca="false">IF(M471 = 0, 0, IF(M471 &gt; $O$1, 1, -1))</f>
        <v>-1</v>
      </c>
    </row>
    <row r="472" customFormat="false" ht="12.8" hidden="false" customHeight="false" outlineLevel="0" collapsed="false">
      <c r="A472" s="1" t="s">
        <v>566</v>
      </c>
      <c r="B472" s="0" t="n">
        <v>1271.03</v>
      </c>
      <c r="C472" s="0" t="n">
        <v>1272.29</v>
      </c>
      <c r="D472" s="0" t="n">
        <v>1269.69</v>
      </c>
      <c r="E472" s="0" t="n">
        <v>1271.42</v>
      </c>
      <c r="F472" s="0" t="n">
        <v>3.9</v>
      </c>
      <c r="G472" s="1" t="s">
        <v>124</v>
      </c>
      <c r="H472" s="0" t="n">
        <f aca="false">C472 - B472</f>
        <v>1.25999999999999</v>
      </c>
      <c r="I472" s="0" t="n">
        <f aca="false"> B472 - D472</f>
        <v>1.33999999999992</v>
      </c>
      <c r="J472" s="0" t="n">
        <f aca="false"> E472 - B472</f>
        <v>0.3900000000001</v>
      </c>
      <c r="K472" s="0" t="n">
        <f aca="false">IF(H472&gt;I472, I472, H472)</f>
        <v>1.25999999999999</v>
      </c>
      <c r="L472" s="0" t="n">
        <f aca="false">IF(H472&gt;I472,H472,I472)</f>
        <v>1.33999999999992</v>
      </c>
      <c r="M472" s="0" t="n">
        <f aca="false">IF(L472 &gt; $M$1, L472 - ($M$1 + $N$1), 0)</f>
        <v>0</v>
      </c>
      <c r="N472" s="0" t="n">
        <f aca="false">IF(M472 = 0, 0, IF(M472 &gt; $O$1, 1, -1))</f>
        <v>0</v>
      </c>
    </row>
    <row r="473" customFormat="false" ht="12.8" hidden="false" customHeight="false" outlineLevel="0" collapsed="false">
      <c r="A473" s="1" t="s">
        <v>567</v>
      </c>
      <c r="B473" s="0" t="n">
        <v>1276.89</v>
      </c>
      <c r="C473" s="0" t="n">
        <v>1277.04</v>
      </c>
      <c r="D473" s="0" t="n">
        <v>1268.39</v>
      </c>
      <c r="E473" s="0" t="n">
        <v>1271.07</v>
      </c>
      <c r="F473" s="0" t="n">
        <v>-58.2</v>
      </c>
      <c r="G473" s="1" t="s">
        <v>400</v>
      </c>
      <c r="H473" s="0" t="n">
        <f aca="false">C473 - B473</f>
        <v>0.149999999999864</v>
      </c>
      <c r="I473" s="0" t="n">
        <f aca="false"> B473 - D473</f>
        <v>8.5</v>
      </c>
      <c r="J473" s="0" t="n">
        <f aca="false"> E473 - B473</f>
        <v>-5.82000000000016</v>
      </c>
      <c r="K473" s="0" t="n">
        <f aca="false">IF(H473&gt;I473, I473, H473)</f>
        <v>0.149999999999864</v>
      </c>
      <c r="L473" s="0" t="n">
        <f aca="false">IF(H473&gt;I473,H473,I473)</f>
        <v>8.5</v>
      </c>
      <c r="M473" s="0" t="n">
        <f aca="false">IF(L473 &gt; $M$1, L473 - ($M$1 + $N$1), 0)</f>
        <v>2.9</v>
      </c>
      <c r="N473" s="0" t="n">
        <f aca="false">IF(M473 = 0, 0, IF(M473 &gt; $O$1, 1, -1))</f>
        <v>1</v>
      </c>
    </row>
    <row r="474" customFormat="false" ht="12.8" hidden="false" customHeight="false" outlineLevel="0" collapsed="false">
      <c r="A474" s="1" t="s">
        <v>568</v>
      </c>
      <c r="B474" s="0" t="n">
        <v>1276.16</v>
      </c>
      <c r="C474" s="0" t="n">
        <v>1277.84</v>
      </c>
      <c r="D474" s="0" t="n">
        <v>1275.64</v>
      </c>
      <c r="E474" s="0" t="n">
        <v>1276.89</v>
      </c>
      <c r="F474" s="0" t="n">
        <v>7.3</v>
      </c>
      <c r="G474" s="1" t="s">
        <v>25</v>
      </c>
      <c r="H474" s="0" t="n">
        <f aca="false">C474 - B474</f>
        <v>1.67999999999984</v>
      </c>
      <c r="I474" s="0" t="n">
        <f aca="false"> B474 - D474</f>
        <v>0.519999999999982</v>
      </c>
      <c r="J474" s="0" t="n">
        <f aca="false"> E474 - B474</f>
        <v>0.730000000000018</v>
      </c>
      <c r="K474" s="0" t="n">
        <f aca="false">IF(H474&gt;I474, I474, H474)</f>
        <v>0.519999999999982</v>
      </c>
      <c r="L474" s="0" t="n">
        <f aca="false">IF(H474&gt;I474,H474,I474)</f>
        <v>1.67999999999984</v>
      </c>
      <c r="M474" s="0" t="n">
        <f aca="false">IF(L474 &gt; $M$1, L474 - ($M$1 + $N$1), 0)</f>
        <v>0</v>
      </c>
      <c r="N474" s="0" t="n">
        <f aca="false">IF(M474 = 0, 0, IF(M474 &gt; $O$1, 1, -1))</f>
        <v>0</v>
      </c>
    </row>
    <row r="475" customFormat="false" ht="12.8" hidden="false" customHeight="false" outlineLevel="0" collapsed="false">
      <c r="A475" s="1" t="s">
        <v>569</v>
      </c>
      <c r="B475" s="0" t="n">
        <v>1277.28</v>
      </c>
      <c r="C475" s="0" t="n">
        <v>1277.54</v>
      </c>
      <c r="D475" s="0" t="n">
        <v>1275.73</v>
      </c>
      <c r="E475" s="0" t="n">
        <v>1276.17</v>
      </c>
      <c r="F475" s="0" t="n">
        <v>-11.1</v>
      </c>
      <c r="G475" s="1" t="s">
        <v>13</v>
      </c>
      <c r="H475" s="0" t="n">
        <f aca="false">C475 - B475</f>
        <v>0.259999999999991</v>
      </c>
      <c r="I475" s="0" t="n">
        <f aca="false"> B475 - D475</f>
        <v>1.54999999999995</v>
      </c>
      <c r="J475" s="0" t="n">
        <f aca="false"> E475 - B475</f>
        <v>-1.1099999999999</v>
      </c>
      <c r="K475" s="0" t="n">
        <f aca="false">IF(H475&gt;I475, I475, H475)</f>
        <v>0.259999999999991</v>
      </c>
      <c r="L475" s="0" t="n">
        <f aca="false">IF(H475&gt;I475,H475,I475)</f>
        <v>1.54999999999995</v>
      </c>
      <c r="M475" s="0" t="n">
        <f aca="false">IF(L475 &gt; $M$1, L475 - ($M$1 + $N$1), 0)</f>
        <v>0</v>
      </c>
      <c r="N475" s="0" t="n">
        <f aca="false">IF(M475 = 0, 0, IF(M475 &gt; $O$1, 1, -1))</f>
        <v>0</v>
      </c>
    </row>
    <row r="476" customFormat="false" ht="12.8" hidden="false" customHeight="false" outlineLevel="0" collapsed="false">
      <c r="A476" s="1" t="s">
        <v>570</v>
      </c>
      <c r="B476" s="0" t="n">
        <v>1275.98</v>
      </c>
      <c r="C476" s="0" t="n">
        <v>1278.04</v>
      </c>
      <c r="D476" s="0" t="n">
        <v>1274.66</v>
      </c>
      <c r="E476" s="0" t="n">
        <v>1277.29</v>
      </c>
      <c r="F476" s="0" t="n">
        <v>13.1</v>
      </c>
      <c r="G476" s="1" t="s">
        <v>200</v>
      </c>
      <c r="H476" s="0" t="n">
        <f aca="false">C476 - B476</f>
        <v>2.05999999999995</v>
      </c>
      <c r="I476" s="0" t="n">
        <f aca="false"> B476 - D476</f>
        <v>1.31999999999994</v>
      </c>
      <c r="J476" s="0" t="n">
        <f aca="false"> E476 - B476</f>
        <v>1.30999999999995</v>
      </c>
      <c r="K476" s="0" t="n">
        <f aca="false">IF(H476&gt;I476, I476, H476)</f>
        <v>1.31999999999994</v>
      </c>
      <c r="L476" s="0" t="n">
        <f aca="false">IF(H476&gt;I476,H476,I476)</f>
        <v>2.05999999999995</v>
      </c>
      <c r="M476" s="0" t="n">
        <f aca="false">IF(L476 &gt; $M$1, L476 - ($M$1 + $N$1), 0)</f>
        <v>0</v>
      </c>
      <c r="N476" s="0" t="n">
        <f aca="false">IF(M476 = 0, 0, IF(M476 &gt; $O$1, 1, -1))</f>
        <v>0</v>
      </c>
    </row>
    <row r="477" customFormat="false" ht="12.8" hidden="false" customHeight="false" outlineLevel="0" collapsed="false">
      <c r="A477" s="1" t="s">
        <v>571</v>
      </c>
      <c r="B477" s="0" t="n">
        <v>1282.71</v>
      </c>
      <c r="C477" s="0" t="n">
        <v>1282.89</v>
      </c>
      <c r="D477" s="0" t="n">
        <v>1275.13</v>
      </c>
      <c r="E477" s="0" t="n">
        <v>1276.03</v>
      </c>
      <c r="F477" s="0" t="n">
        <v>-66.8</v>
      </c>
      <c r="G477" s="1" t="s">
        <v>572</v>
      </c>
      <c r="H477" s="0" t="n">
        <f aca="false">C477 - B477</f>
        <v>0.180000000000064</v>
      </c>
      <c r="I477" s="0" t="n">
        <f aca="false"> B477 - D477</f>
        <v>7.57999999999993</v>
      </c>
      <c r="J477" s="0" t="n">
        <f aca="false"> E477 - B477</f>
        <v>-6.68000000000006</v>
      </c>
      <c r="K477" s="0" t="n">
        <f aca="false">IF(H477&gt;I477, I477, H477)</f>
        <v>0.180000000000064</v>
      </c>
      <c r="L477" s="0" t="n">
        <f aca="false">IF(H477&gt;I477,H477,I477)</f>
        <v>7.57999999999993</v>
      </c>
      <c r="M477" s="0" t="n">
        <f aca="false">IF(L477 &gt; $M$1, L477 - ($M$1 + $N$1), 0)</f>
        <v>1.97999999999993</v>
      </c>
      <c r="N477" s="0" t="n">
        <f aca="false">IF(M477 = 0, 0, IF(M477 &gt; $O$1, 1, -1))</f>
        <v>1</v>
      </c>
    </row>
    <row r="478" customFormat="false" ht="12.8" hidden="false" customHeight="false" outlineLevel="0" collapsed="false">
      <c r="A478" s="1" t="s">
        <v>573</v>
      </c>
      <c r="B478" s="0" t="n">
        <v>1281.49</v>
      </c>
      <c r="C478" s="0" t="n">
        <v>1283.64</v>
      </c>
      <c r="D478" s="0" t="n">
        <v>1281.49</v>
      </c>
      <c r="E478" s="0" t="n">
        <v>1282.76</v>
      </c>
      <c r="F478" s="0" t="n">
        <v>12.7</v>
      </c>
      <c r="G478" s="1" t="s">
        <v>200</v>
      </c>
      <c r="H478" s="0" t="n">
        <f aca="false">C478 - B478</f>
        <v>2.15000000000009</v>
      </c>
      <c r="I478" s="0" t="n">
        <f aca="false"> B478 - D478</f>
        <v>0</v>
      </c>
      <c r="J478" s="0" t="n">
        <f aca="false"> E478 - B478</f>
        <v>1.26999999999998</v>
      </c>
      <c r="K478" s="0" t="n">
        <f aca="false">IF(H478&gt;I478, I478, H478)</f>
        <v>0</v>
      </c>
      <c r="L478" s="0" t="n">
        <f aca="false">IF(H478&gt;I478,H478,I478)</f>
        <v>2.15000000000009</v>
      </c>
      <c r="M478" s="0" t="n">
        <f aca="false">IF(L478 &gt; $M$1, L478 - ($M$1 + $N$1), 0)</f>
        <v>0</v>
      </c>
      <c r="N478" s="0" t="n">
        <f aca="false">IF(M478 = 0, 0, IF(M478 &gt; $O$1, 1, -1))</f>
        <v>0</v>
      </c>
    </row>
    <row r="479" customFormat="false" ht="12.8" hidden="false" customHeight="false" outlineLevel="0" collapsed="false">
      <c r="A479" s="1" t="s">
        <v>574</v>
      </c>
      <c r="B479" s="0" t="n">
        <v>1281.29</v>
      </c>
      <c r="C479" s="0" t="n">
        <v>1281.94</v>
      </c>
      <c r="D479" s="0" t="n">
        <v>1280.26</v>
      </c>
      <c r="E479" s="0" t="n">
        <v>1281.59</v>
      </c>
      <c r="F479" s="0" t="n">
        <v>3</v>
      </c>
      <c r="G479" s="1" t="s">
        <v>53</v>
      </c>
      <c r="H479" s="0" t="n">
        <f aca="false">C479 - B479</f>
        <v>0.650000000000091</v>
      </c>
      <c r="I479" s="0" t="n">
        <f aca="false"> B479 - D479</f>
        <v>1.02999999999997</v>
      </c>
      <c r="J479" s="0" t="n">
        <f aca="false"> E479 - B479</f>
        <v>0.299999999999955</v>
      </c>
      <c r="K479" s="0" t="n">
        <f aca="false">IF(H479&gt;I479, I479, H479)</f>
        <v>0.650000000000091</v>
      </c>
      <c r="L479" s="0" t="n">
        <f aca="false">IF(H479&gt;I479,H479,I479)</f>
        <v>1.02999999999997</v>
      </c>
      <c r="M479" s="0" t="n">
        <f aca="false">IF(L479 &gt; $M$1, L479 - ($M$1 + $N$1), 0)</f>
        <v>0</v>
      </c>
      <c r="N479" s="0" t="n">
        <f aca="false">IF(M479 = 0, 0, IF(M479 &gt; $O$1, 1, -1))</f>
        <v>0</v>
      </c>
    </row>
    <row r="480" customFormat="false" ht="12.8" hidden="false" customHeight="false" outlineLevel="0" collapsed="false">
      <c r="A480" s="1" t="s">
        <v>575</v>
      </c>
      <c r="B480" s="0" t="n">
        <v>1282.44</v>
      </c>
      <c r="C480" s="0" t="n">
        <v>1282.54</v>
      </c>
      <c r="D480" s="0" t="n">
        <v>1281.34</v>
      </c>
      <c r="E480" s="0" t="n">
        <v>1281.49</v>
      </c>
      <c r="F480" s="0" t="n">
        <v>-9.5</v>
      </c>
      <c r="G480" s="1" t="s">
        <v>60</v>
      </c>
      <c r="H480" s="0" t="n">
        <f aca="false">C480 - B480</f>
        <v>0.0999999999999091</v>
      </c>
      <c r="I480" s="0" t="n">
        <f aca="false"> B480 - D480</f>
        <v>1.10000000000014</v>
      </c>
      <c r="J480" s="0" t="n">
        <f aca="false"> E480 - B480</f>
        <v>-0.950000000000046</v>
      </c>
      <c r="K480" s="0" t="n">
        <f aca="false">IF(H480&gt;I480, I480, H480)</f>
        <v>0.0999999999999091</v>
      </c>
      <c r="L480" s="0" t="n">
        <f aca="false">IF(H480&gt;I480,H480,I480)</f>
        <v>1.10000000000014</v>
      </c>
      <c r="M480" s="0" t="n">
        <f aca="false">IF(L480 &gt; $M$1, L480 - ($M$1 + $N$1), 0)</f>
        <v>0</v>
      </c>
      <c r="N480" s="0" t="n">
        <f aca="false">IF(M480 = 0, 0, IF(M480 &gt; $O$1, 1, -1))</f>
        <v>0</v>
      </c>
    </row>
    <row r="481" customFormat="false" ht="12.8" hidden="false" customHeight="false" outlineLevel="0" collapsed="false">
      <c r="A481" s="1" t="s">
        <v>576</v>
      </c>
      <c r="B481" s="0" t="n">
        <v>1283.71</v>
      </c>
      <c r="C481" s="0" t="n">
        <v>1283.71</v>
      </c>
      <c r="D481" s="0" t="n">
        <v>1281.19</v>
      </c>
      <c r="E481" s="0" t="n">
        <v>1282.39</v>
      </c>
      <c r="F481" s="0" t="n">
        <v>-13.2</v>
      </c>
      <c r="G481" s="1" t="s">
        <v>240</v>
      </c>
      <c r="H481" s="0" t="n">
        <f aca="false">C481 - B481</f>
        <v>0</v>
      </c>
      <c r="I481" s="0" t="n">
        <f aca="false"> B481 - D481</f>
        <v>2.51999999999998</v>
      </c>
      <c r="J481" s="0" t="n">
        <f aca="false"> E481 - B481</f>
        <v>-1.31999999999994</v>
      </c>
      <c r="K481" s="0" t="n">
        <f aca="false">IF(H481&gt;I481, I481, H481)</f>
        <v>0</v>
      </c>
      <c r="L481" s="0" t="n">
        <f aca="false">IF(H481&gt;I481,H481,I481)</f>
        <v>2.51999999999998</v>
      </c>
      <c r="M481" s="0" t="n">
        <f aca="false">IF(L481 &gt; $M$1, L481 - ($M$1 + $N$1), 0)</f>
        <v>0</v>
      </c>
      <c r="N481" s="0" t="n">
        <f aca="false">IF(M481 = 0, 0, IF(M481 &gt; $O$1, 1, -1))</f>
        <v>0</v>
      </c>
    </row>
    <row r="482" customFormat="false" ht="12.8" hidden="false" customHeight="false" outlineLevel="0" collapsed="false">
      <c r="A482" s="1" t="s">
        <v>577</v>
      </c>
      <c r="B482" s="0" t="n">
        <v>1286.13</v>
      </c>
      <c r="C482" s="0" t="n">
        <v>1286.18</v>
      </c>
      <c r="D482" s="0" t="n">
        <v>1282.75</v>
      </c>
      <c r="E482" s="0" t="n">
        <v>1283.74</v>
      </c>
      <c r="F482" s="0" t="n">
        <v>-23.9</v>
      </c>
      <c r="G482" s="1" t="s">
        <v>106</v>
      </c>
      <c r="H482" s="0" t="n">
        <f aca="false">C482 - B482</f>
        <v>0.0499999999999545</v>
      </c>
      <c r="I482" s="0" t="n">
        <f aca="false"> B482 - D482</f>
        <v>3.38000000000011</v>
      </c>
      <c r="J482" s="0" t="n">
        <f aca="false"> E482 - B482</f>
        <v>-2.3900000000001</v>
      </c>
      <c r="K482" s="0" t="n">
        <f aca="false">IF(H482&gt;I482, I482, H482)</f>
        <v>0.0499999999999545</v>
      </c>
      <c r="L482" s="0" t="n">
        <f aca="false">IF(H482&gt;I482,H482,I482)</f>
        <v>3.38000000000011</v>
      </c>
      <c r="M482" s="0" t="n">
        <f aca="false">IF(L482 &gt; $M$1, L482 - ($M$1 + $N$1), 0)</f>
        <v>0</v>
      </c>
      <c r="N482" s="0" t="n">
        <f aca="false">IF(M482 = 0, 0, IF(M482 &gt; $O$1, 1, -1))</f>
        <v>0</v>
      </c>
    </row>
    <row r="483" customFormat="false" ht="12.8" hidden="false" customHeight="false" outlineLevel="0" collapsed="false">
      <c r="A483" s="1" t="s">
        <v>578</v>
      </c>
      <c r="B483" s="0" t="n">
        <v>1286.28</v>
      </c>
      <c r="C483" s="0" t="n">
        <v>1286.54</v>
      </c>
      <c r="D483" s="0" t="n">
        <v>1286.13</v>
      </c>
      <c r="E483" s="0" t="n">
        <v>1286.18</v>
      </c>
      <c r="F483" s="0" t="n">
        <v>-1</v>
      </c>
      <c r="G483" s="1" t="s">
        <v>48</v>
      </c>
      <c r="H483" s="0" t="n">
        <f aca="false">C483 - B483</f>
        <v>0.259999999999991</v>
      </c>
      <c r="I483" s="0" t="n">
        <f aca="false"> B483 - D483</f>
        <v>0.149999999999864</v>
      </c>
      <c r="J483" s="0" t="n">
        <f aca="false"> E483 - B483</f>
        <v>-0.0999999999999091</v>
      </c>
      <c r="K483" s="0" t="n">
        <f aca="false">IF(H483&gt;I483, I483, H483)</f>
        <v>0.149999999999864</v>
      </c>
      <c r="L483" s="0" t="n">
        <f aca="false">IF(H483&gt;I483,H483,I483)</f>
        <v>0.259999999999991</v>
      </c>
      <c r="M483" s="0" t="n">
        <f aca="false">IF(L483 &gt; $M$1, L483 - ($M$1 + $N$1), 0)</f>
        <v>0</v>
      </c>
      <c r="N483" s="0" t="n">
        <f aca="false">IF(M483 = 0, 0, IF(M483 &gt; $O$1, 1, -1))</f>
        <v>0</v>
      </c>
    </row>
    <row r="484" customFormat="false" ht="12.8" hidden="false" customHeight="false" outlineLevel="0" collapsed="false">
      <c r="A484" s="1" t="s">
        <v>579</v>
      </c>
      <c r="B484" s="0" t="n">
        <v>1286.54</v>
      </c>
      <c r="C484" s="0" t="n">
        <v>1287.54</v>
      </c>
      <c r="D484" s="0" t="n">
        <v>1285.99</v>
      </c>
      <c r="E484" s="0" t="n">
        <v>1286.38</v>
      </c>
      <c r="F484" s="0" t="n">
        <v>-1.6</v>
      </c>
      <c r="G484" s="1" t="s">
        <v>48</v>
      </c>
      <c r="H484" s="0" t="n">
        <f aca="false">C484 - B484</f>
        <v>1</v>
      </c>
      <c r="I484" s="0" t="n">
        <f aca="false"> B484 - D484</f>
        <v>0.549999999999955</v>
      </c>
      <c r="J484" s="0" t="n">
        <f aca="false"> E484 - B484</f>
        <v>-0.159999999999854</v>
      </c>
      <c r="K484" s="0" t="n">
        <f aca="false">IF(H484&gt;I484, I484, H484)</f>
        <v>0.549999999999955</v>
      </c>
      <c r="L484" s="0" t="n">
        <f aca="false">IF(H484&gt;I484,H484,I484)</f>
        <v>1</v>
      </c>
      <c r="M484" s="0" t="n">
        <f aca="false">IF(L484 &gt; $M$1, L484 - ($M$1 + $N$1), 0)</f>
        <v>0</v>
      </c>
      <c r="N484" s="0" t="n">
        <f aca="false">IF(M484 = 0, 0, IF(M484 &gt; $O$1, 1, -1))</f>
        <v>0</v>
      </c>
    </row>
    <row r="485" customFormat="false" ht="12.8" hidden="false" customHeight="false" outlineLevel="0" collapsed="false">
      <c r="A485" s="1" t="s">
        <v>580</v>
      </c>
      <c r="B485" s="0" t="n">
        <v>1287.22</v>
      </c>
      <c r="C485" s="0" t="n">
        <v>1287.22</v>
      </c>
      <c r="D485" s="0" t="n">
        <v>1286.18</v>
      </c>
      <c r="E485" s="0" t="n">
        <v>1286.54</v>
      </c>
      <c r="F485" s="0" t="n">
        <v>-6.8</v>
      </c>
      <c r="G485" s="1" t="s">
        <v>63</v>
      </c>
      <c r="H485" s="0" t="n">
        <f aca="false">C485 - B485</f>
        <v>0</v>
      </c>
      <c r="I485" s="0" t="n">
        <f aca="false"> B485 - D485</f>
        <v>1.03999999999996</v>
      </c>
      <c r="J485" s="0" t="n">
        <f aca="false"> E485 - B485</f>
        <v>-0.680000000000064</v>
      </c>
      <c r="K485" s="0" t="n">
        <f aca="false">IF(H485&gt;I485, I485, H485)</f>
        <v>0</v>
      </c>
      <c r="L485" s="0" t="n">
        <f aca="false">IF(H485&gt;I485,H485,I485)</f>
        <v>1.03999999999996</v>
      </c>
      <c r="M485" s="0" t="n">
        <f aca="false">IF(L485 &gt; $M$1, L485 - ($M$1 + $N$1), 0)</f>
        <v>0</v>
      </c>
      <c r="N485" s="0" t="n">
        <f aca="false">IF(M485 = 0, 0, IF(M485 &gt; $O$1, 1, -1))</f>
        <v>0</v>
      </c>
    </row>
    <row r="486" customFormat="false" ht="12.8" hidden="false" customHeight="false" outlineLevel="0" collapsed="false">
      <c r="A486" s="1" t="s">
        <v>581</v>
      </c>
      <c r="B486" s="0" t="n">
        <v>1286.89</v>
      </c>
      <c r="C486" s="0" t="n">
        <v>1286.89</v>
      </c>
      <c r="D486" s="0" t="n">
        <v>1286.55</v>
      </c>
      <c r="E486" s="0" t="n">
        <v>1286.75</v>
      </c>
      <c r="F486" s="0" t="n">
        <v>-1.4</v>
      </c>
      <c r="G486" s="1" t="s">
        <v>48</v>
      </c>
      <c r="H486" s="0" t="n">
        <f aca="false">C486 - B486</f>
        <v>0</v>
      </c>
      <c r="I486" s="0" t="n">
        <f aca="false"> B486 - D486</f>
        <v>0.340000000000146</v>
      </c>
      <c r="J486" s="0" t="n">
        <f aca="false"> E486 - B486</f>
        <v>-0.1400000000001</v>
      </c>
      <c r="K486" s="0" t="n">
        <f aca="false">IF(H486&gt;I486, I486, H486)</f>
        <v>0</v>
      </c>
      <c r="L486" s="0" t="n">
        <f aca="false">IF(H486&gt;I486,H486,I486)</f>
        <v>0.340000000000146</v>
      </c>
      <c r="M486" s="0" t="n">
        <f aca="false">IF(L486 &gt; $M$1, L486 - ($M$1 + $N$1), 0)</f>
        <v>0</v>
      </c>
      <c r="N486" s="0" t="n">
        <f aca="false">IF(M486 = 0, 0, IF(M486 &gt; $O$1, 1, -1))</f>
        <v>0</v>
      </c>
    </row>
    <row r="487" customFormat="false" ht="12.8" hidden="false" customHeight="false" outlineLevel="0" collapsed="false">
      <c r="A487" s="1" t="s">
        <v>582</v>
      </c>
      <c r="B487" s="0" t="n">
        <v>1286.99</v>
      </c>
      <c r="C487" s="0" t="n">
        <v>1287.16</v>
      </c>
      <c r="D487" s="0" t="n">
        <v>1286.67</v>
      </c>
      <c r="E487" s="0" t="n">
        <v>1286.92</v>
      </c>
      <c r="F487" s="0" t="n">
        <v>-0.7</v>
      </c>
      <c r="G487" s="1" t="s">
        <v>48</v>
      </c>
      <c r="H487" s="0" t="n">
        <f aca="false">C487 - B487</f>
        <v>0.170000000000073</v>
      </c>
      <c r="I487" s="0" t="n">
        <f aca="false"> B487 - D487</f>
        <v>0.319999999999936</v>
      </c>
      <c r="J487" s="0" t="n">
        <f aca="false"> E487 - B487</f>
        <v>-0.0699999999999363</v>
      </c>
      <c r="K487" s="0" t="n">
        <f aca="false">IF(H487&gt;I487, I487, H487)</f>
        <v>0.170000000000073</v>
      </c>
      <c r="L487" s="0" t="n">
        <f aca="false">IF(H487&gt;I487,H487,I487)</f>
        <v>0.319999999999936</v>
      </c>
      <c r="M487" s="0" t="n">
        <f aca="false">IF(L487 &gt; $M$1, L487 - ($M$1 + $N$1), 0)</f>
        <v>0</v>
      </c>
      <c r="N487" s="0" t="n">
        <f aca="false">IF(M487 = 0, 0, IF(M487 &gt; $O$1, 1, -1))</f>
        <v>0</v>
      </c>
    </row>
    <row r="488" customFormat="false" ht="12.8" hidden="false" customHeight="false" outlineLevel="0" collapsed="false">
      <c r="A488" s="1" t="s">
        <v>583</v>
      </c>
      <c r="B488" s="0" t="n">
        <v>1287.12</v>
      </c>
      <c r="C488" s="0" t="n">
        <v>1287.25</v>
      </c>
      <c r="D488" s="0" t="n">
        <v>1286.91</v>
      </c>
      <c r="E488" s="0" t="n">
        <v>1286.97</v>
      </c>
      <c r="F488" s="0" t="n">
        <v>-1.5</v>
      </c>
      <c r="G488" s="1" t="s">
        <v>48</v>
      </c>
      <c r="H488" s="0" t="n">
        <f aca="false">C488 - B488</f>
        <v>0.130000000000109</v>
      </c>
      <c r="I488" s="0" t="n">
        <f aca="false"> B488 - D488</f>
        <v>0.209999999999809</v>
      </c>
      <c r="J488" s="0" t="n">
        <f aca="false"> E488 - B488</f>
        <v>-0.149999999999864</v>
      </c>
      <c r="K488" s="0" t="n">
        <f aca="false">IF(H488&gt;I488, I488, H488)</f>
        <v>0.130000000000109</v>
      </c>
      <c r="L488" s="0" t="n">
        <f aca="false">IF(H488&gt;I488,H488,I488)</f>
        <v>0.209999999999809</v>
      </c>
      <c r="M488" s="0" t="n">
        <f aca="false">IF(L488 &gt; $M$1, L488 - ($M$1 + $N$1), 0)</f>
        <v>0</v>
      </c>
      <c r="N488" s="0" t="n">
        <f aca="false">IF(M488 = 0, 0, IF(M488 &gt; $O$1, 1, -1))</f>
        <v>0</v>
      </c>
    </row>
    <row r="489" customFormat="false" ht="12.8" hidden="false" customHeight="false" outlineLevel="0" collapsed="false">
      <c r="A489" s="1" t="s">
        <v>584</v>
      </c>
      <c r="B489" s="0" t="n">
        <v>1287.16</v>
      </c>
      <c r="C489" s="0" t="n">
        <v>1287.36</v>
      </c>
      <c r="D489" s="0" t="n">
        <v>1286.27</v>
      </c>
      <c r="E489" s="0" t="n">
        <v>1287.12</v>
      </c>
      <c r="F489" s="0" t="n">
        <v>-0.4</v>
      </c>
      <c r="G489" s="1" t="s">
        <v>84</v>
      </c>
      <c r="H489" s="0" t="n">
        <f aca="false">C489 - B489</f>
        <v>0.199999999999818</v>
      </c>
      <c r="I489" s="0" t="n">
        <f aca="false"> B489 - D489</f>
        <v>0.8900000000001</v>
      </c>
      <c r="J489" s="0" t="n">
        <f aca="false"> E489 - B489</f>
        <v>-0.040000000000191</v>
      </c>
      <c r="K489" s="0" t="n">
        <f aca="false">IF(H489&gt;I489, I489, H489)</f>
        <v>0.199999999999818</v>
      </c>
      <c r="L489" s="0" t="n">
        <f aca="false">IF(H489&gt;I489,H489,I489)</f>
        <v>0.8900000000001</v>
      </c>
      <c r="M489" s="0" t="n">
        <f aca="false">IF(L489 &gt; $M$1, L489 - ($M$1 + $N$1), 0)</f>
        <v>0</v>
      </c>
      <c r="N489" s="0" t="n">
        <f aca="false">IF(M489 = 0, 0, IF(M489 &gt; $O$1, 1, -1))</f>
        <v>0</v>
      </c>
    </row>
    <row r="490" customFormat="false" ht="12.8" hidden="false" customHeight="false" outlineLevel="0" collapsed="false">
      <c r="A490" s="1" t="s">
        <v>585</v>
      </c>
      <c r="B490" s="0" t="n">
        <v>1286.79</v>
      </c>
      <c r="C490" s="0" t="n">
        <v>1287.46</v>
      </c>
      <c r="D490" s="0" t="n">
        <v>1285.81</v>
      </c>
      <c r="E490" s="0" t="n">
        <v>1287.21</v>
      </c>
      <c r="F490" s="0" t="n">
        <v>4.2</v>
      </c>
      <c r="G490" s="1" t="s">
        <v>124</v>
      </c>
      <c r="H490" s="0" t="n">
        <f aca="false">C490 - B490</f>
        <v>0.670000000000073</v>
      </c>
      <c r="I490" s="0" t="n">
        <f aca="false"> B490 - D490</f>
        <v>0.980000000000018</v>
      </c>
      <c r="J490" s="0" t="n">
        <f aca="false"> E490 - B490</f>
        <v>0.420000000000073</v>
      </c>
      <c r="K490" s="0" t="n">
        <f aca="false">IF(H490&gt;I490, I490, H490)</f>
        <v>0.670000000000073</v>
      </c>
      <c r="L490" s="0" t="n">
        <f aca="false">IF(H490&gt;I490,H490,I490)</f>
        <v>0.980000000000018</v>
      </c>
      <c r="M490" s="0" t="n">
        <f aca="false">IF(L490 &gt; $M$1, L490 - ($M$1 + $N$1), 0)</f>
        <v>0</v>
      </c>
      <c r="N490" s="0" t="n">
        <f aca="false">IF(M490 = 0, 0, IF(M490 &gt; $O$1, 1, -1))</f>
        <v>0</v>
      </c>
    </row>
    <row r="491" customFormat="false" ht="12.8" hidden="false" customHeight="false" outlineLevel="0" collapsed="false">
      <c r="A491" s="1" t="s">
        <v>586</v>
      </c>
      <c r="B491" s="0" t="n">
        <v>1286.89</v>
      </c>
      <c r="C491" s="0" t="n">
        <v>1287.59</v>
      </c>
      <c r="D491" s="0" t="n">
        <v>1286.49</v>
      </c>
      <c r="E491" s="0" t="n">
        <v>1286.84</v>
      </c>
      <c r="F491" s="0" t="n">
        <v>-0.5</v>
      </c>
      <c r="G491" s="1" t="s">
        <v>84</v>
      </c>
      <c r="H491" s="0" t="n">
        <f aca="false">C491 - B491</f>
        <v>0.699999999999818</v>
      </c>
      <c r="I491" s="0" t="n">
        <f aca="false"> B491 - D491</f>
        <v>0.400000000000091</v>
      </c>
      <c r="J491" s="0" t="n">
        <f aca="false"> E491 - B491</f>
        <v>-0.0500000000001819</v>
      </c>
      <c r="K491" s="0" t="n">
        <f aca="false">IF(H491&gt;I491, I491, H491)</f>
        <v>0.400000000000091</v>
      </c>
      <c r="L491" s="0" t="n">
        <f aca="false">IF(H491&gt;I491,H491,I491)</f>
        <v>0.699999999999818</v>
      </c>
      <c r="M491" s="0" t="n">
        <f aca="false">IF(L491 &gt; $M$1, L491 - ($M$1 + $N$1), 0)</f>
        <v>0</v>
      </c>
      <c r="N491" s="0" t="n">
        <f aca="false">IF(M491 = 0, 0, IF(M491 &gt; $O$1, 1, -1))</f>
        <v>0</v>
      </c>
    </row>
    <row r="492" customFormat="false" ht="12.8" hidden="false" customHeight="false" outlineLevel="0" collapsed="false">
      <c r="A492" s="1" t="s">
        <v>587</v>
      </c>
      <c r="B492" s="0" t="n">
        <v>1287.39</v>
      </c>
      <c r="C492" s="0" t="n">
        <v>1287.86</v>
      </c>
      <c r="D492" s="0" t="n">
        <v>1286.62</v>
      </c>
      <c r="E492" s="0" t="n">
        <v>1286.93</v>
      </c>
      <c r="F492" s="0" t="n">
        <v>-4.6</v>
      </c>
      <c r="G492" s="1" t="s">
        <v>33</v>
      </c>
      <c r="H492" s="0" t="n">
        <f aca="false">C492 - B492</f>
        <v>0.4699999999998</v>
      </c>
      <c r="I492" s="0" t="n">
        <f aca="false"> B492 - D492</f>
        <v>0.770000000000209</v>
      </c>
      <c r="J492" s="0" t="n">
        <f aca="false"> E492 - B492</f>
        <v>-0.460000000000036</v>
      </c>
      <c r="K492" s="0" t="n">
        <f aca="false">IF(H492&gt;I492, I492, H492)</f>
        <v>0.4699999999998</v>
      </c>
      <c r="L492" s="0" t="n">
        <f aca="false">IF(H492&gt;I492,H492,I492)</f>
        <v>0.770000000000209</v>
      </c>
      <c r="M492" s="0" t="n">
        <f aca="false">IF(L492 &gt; $M$1, L492 - ($M$1 + $N$1), 0)</f>
        <v>0</v>
      </c>
      <c r="N492" s="0" t="n">
        <f aca="false">IF(M492 = 0, 0, IF(M492 &gt; $O$1, 1, -1))</f>
        <v>0</v>
      </c>
    </row>
    <row r="493" customFormat="false" ht="12.8" hidden="false" customHeight="false" outlineLevel="0" collapsed="false">
      <c r="A493" s="1" t="s">
        <v>588</v>
      </c>
      <c r="B493" s="0" t="n">
        <v>1287.69</v>
      </c>
      <c r="C493" s="0" t="n">
        <v>1288.13</v>
      </c>
      <c r="D493" s="0" t="n">
        <v>1287.16</v>
      </c>
      <c r="E493" s="0" t="n">
        <v>1287.4</v>
      </c>
      <c r="F493" s="0" t="n">
        <v>-2.9</v>
      </c>
      <c r="G493" s="1" t="s">
        <v>35</v>
      </c>
      <c r="H493" s="0" t="n">
        <f aca="false">C493 - B493</f>
        <v>0.440000000000055</v>
      </c>
      <c r="I493" s="0" t="n">
        <f aca="false"> B493 - D493</f>
        <v>0.529999999999973</v>
      </c>
      <c r="J493" s="0" t="n">
        <f aca="false"> E493 - B493</f>
        <v>-0.289999999999964</v>
      </c>
      <c r="K493" s="0" t="n">
        <f aca="false">IF(H493&gt;I493, I493, H493)</f>
        <v>0.440000000000055</v>
      </c>
      <c r="L493" s="0" t="n">
        <f aca="false">IF(H493&gt;I493,H493,I493)</f>
        <v>0.529999999999973</v>
      </c>
      <c r="M493" s="0" t="n">
        <f aca="false">IF(L493 &gt; $M$1, L493 - ($M$1 + $N$1), 0)</f>
        <v>0</v>
      </c>
      <c r="N493" s="0" t="n">
        <f aca="false">IF(M493 = 0, 0, IF(M493 &gt; $O$1, 1, -1))</f>
        <v>0</v>
      </c>
    </row>
    <row r="494" customFormat="false" ht="12.8" hidden="false" customHeight="false" outlineLevel="0" collapsed="false">
      <c r="A494" s="1" t="s">
        <v>589</v>
      </c>
      <c r="B494" s="0" t="n">
        <v>1289.48</v>
      </c>
      <c r="C494" s="0" t="n">
        <v>1289.72</v>
      </c>
      <c r="D494" s="0" t="n">
        <v>1287.16</v>
      </c>
      <c r="E494" s="0" t="n">
        <v>1287.71</v>
      </c>
      <c r="F494" s="0" t="n">
        <v>-17.7</v>
      </c>
      <c r="G494" s="1" t="s">
        <v>19</v>
      </c>
      <c r="H494" s="0" t="n">
        <f aca="false">C494 - B494</f>
        <v>0.240000000000009</v>
      </c>
      <c r="I494" s="0" t="n">
        <f aca="false"> B494 - D494</f>
        <v>2.31999999999994</v>
      </c>
      <c r="J494" s="0" t="n">
        <f aca="false"> E494 - B494</f>
        <v>-1.76999999999998</v>
      </c>
      <c r="K494" s="0" t="n">
        <f aca="false">IF(H494&gt;I494, I494, H494)</f>
        <v>0.240000000000009</v>
      </c>
      <c r="L494" s="0" t="n">
        <f aca="false">IF(H494&gt;I494,H494,I494)</f>
        <v>2.31999999999994</v>
      </c>
      <c r="M494" s="0" t="n">
        <f aca="false">IF(L494 &gt; $M$1, L494 - ($M$1 + $N$1), 0)</f>
        <v>0</v>
      </c>
      <c r="N494" s="0" t="n">
        <f aca="false">IF(M494 = 0, 0, IF(M494 &gt; $O$1, 1, -1))</f>
        <v>0</v>
      </c>
    </row>
    <row r="495" customFormat="false" ht="12.8" hidden="false" customHeight="false" outlineLevel="0" collapsed="false">
      <c r="A495" s="1" t="s">
        <v>590</v>
      </c>
      <c r="B495" s="0" t="n">
        <v>1289.57</v>
      </c>
      <c r="C495" s="0" t="n">
        <v>1289.87</v>
      </c>
      <c r="D495" s="0" t="n">
        <v>1288.92</v>
      </c>
      <c r="E495" s="0" t="n">
        <v>1289.47</v>
      </c>
      <c r="F495" s="0" t="n">
        <v>-1</v>
      </c>
      <c r="G495" s="1" t="s">
        <v>48</v>
      </c>
      <c r="H495" s="0" t="n">
        <f aca="false">C495 - B495</f>
        <v>0.299999999999955</v>
      </c>
      <c r="I495" s="0" t="n">
        <f aca="false"> B495 - D495</f>
        <v>0.649999999999864</v>
      </c>
      <c r="J495" s="0" t="n">
        <f aca="false"> E495 - B495</f>
        <v>-0.0999999999999091</v>
      </c>
      <c r="K495" s="0" t="n">
        <f aca="false">IF(H495&gt;I495, I495, H495)</f>
        <v>0.299999999999955</v>
      </c>
      <c r="L495" s="0" t="n">
        <f aca="false">IF(H495&gt;I495,H495,I495)</f>
        <v>0.649999999999864</v>
      </c>
      <c r="M495" s="0" t="n">
        <f aca="false">IF(L495 &gt; $M$1, L495 - ($M$1 + $N$1), 0)</f>
        <v>0</v>
      </c>
      <c r="N495" s="0" t="n">
        <f aca="false">IF(M495 = 0, 0, IF(M495 &gt; $O$1, 1, -1))</f>
        <v>0</v>
      </c>
    </row>
    <row r="496" customFormat="false" ht="12.8" hidden="false" customHeight="false" outlineLevel="0" collapsed="false">
      <c r="A496" s="1" t="s">
        <v>591</v>
      </c>
      <c r="B496" s="0" t="n">
        <v>1288.14</v>
      </c>
      <c r="C496" s="0" t="n">
        <v>1289.64</v>
      </c>
      <c r="D496" s="0" t="n">
        <v>1287.64</v>
      </c>
      <c r="E496" s="0" t="n">
        <v>1289.52</v>
      </c>
      <c r="F496" s="0" t="n">
        <v>13.8</v>
      </c>
      <c r="G496" s="1" t="s">
        <v>195</v>
      </c>
      <c r="H496" s="0" t="n">
        <f aca="false">C496 - B496</f>
        <v>1.5</v>
      </c>
      <c r="I496" s="0" t="n">
        <f aca="false"> B496 - D496</f>
        <v>0.5</v>
      </c>
      <c r="J496" s="0" t="n">
        <f aca="false"> E496 - B496</f>
        <v>1.37999999999988</v>
      </c>
      <c r="K496" s="0" t="n">
        <f aca="false">IF(H496&gt;I496, I496, H496)</f>
        <v>0.5</v>
      </c>
      <c r="L496" s="0" t="n">
        <f aca="false">IF(H496&gt;I496,H496,I496)</f>
        <v>1.5</v>
      </c>
      <c r="M496" s="0" t="n">
        <f aca="false">IF(L496 &gt; $M$1, L496 - ($M$1 + $N$1), 0)</f>
        <v>0</v>
      </c>
      <c r="N496" s="0" t="n">
        <f aca="false">IF(M496 = 0, 0, IF(M496 &gt; $O$1, 1, -1))</f>
        <v>0</v>
      </c>
    </row>
    <row r="497" customFormat="false" ht="12.8" hidden="false" customHeight="false" outlineLevel="0" collapsed="false">
      <c r="A497" s="1" t="s">
        <v>592</v>
      </c>
      <c r="B497" s="0" t="n">
        <v>1287.79</v>
      </c>
      <c r="C497" s="0" t="n">
        <v>1288.59</v>
      </c>
      <c r="D497" s="0" t="n">
        <v>1287.31</v>
      </c>
      <c r="E497" s="0" t="n">
        <v>1287.99</v>
      </c>
      <c r="F497" s="0" t="n">
        <v>2</v>
      </c>
      <c r="G497" s="1" t="s">
        <v>53</v>
      </c>
      <c r="H497" s="0" t="n">
        <f aca="false">C497 - B497</f>
        <v>0.799999999999955</v>
      </c>
      <c r="I497" s="0" t="n">
        <f aca="false"> B497 - D497</f>
        <v>0.480000000000018</v>
      </c>
      <c r="J497" s="0" t="n">
        <f aca="false"> E497 - B497</f>
        <v>0.200000000000045</v>
      </c>
      <c r="K497" s="0" t="n">
        <f aca="false">IF(H497&gt;I497, I497, H497)</f>
        <v>0.480000000000018</v>
      </c>
      <c r="L497" s="0" t="n">
        <f aca="false">IF(H497&gt;I497,H497,I497)</f>
        <v>0.799999999999955</v>
      </c>
      <c r="M497" s="0" t="n">
        <f aca="false">IF(L497 &gt; $M$1, L497 - ($M$1 + $N$1), 0)</f>
        <v>0</v>
      </c>
      <c r="N497" s="0" t="n">
        <f aca="false">IF(M497 = 0, 0, IF(M497 &gt; $O$1, 1, -1))</f>
        <v>0</v>
      </c>
    </row>
    <row r="498" customFormat="false" ht="12.8" hidden="false" customHeight="false" outlineLevel="0" collapsed="false">
      <c r="A498" s="1" t="s">
        <v>593</v>
      </c>
      <c r="B498" s="0" t="n">
        <v>1286.91</v>
      </c>
      <c r="C498" s="0" t="n">
        <v>1287.89</v>
      </c>
      <c r="D498" s="0" t="n">
        <v>1286.76</v>
      </c>
      <c r="E498" s="0" t="n">
        <v>1287.74</v>
      </c>
      <c r="F498" s="0" t="n">
        <v>8.3</v>
      </c>
      <c r="G498" s="1" t="s">
        <v>25</v>
      </c>
      <c r="H498" s="0" t="n">
        <f aca="false">C498 - B498</f>
        <v>0.980000000000018</v>
      </c>
      <c r="I498" s="0" t="n">
        <f aca="false"> B498 - D498</f>
        <v>0.150000000000091</v>
      </c>
      <c r="J498" s="0" t="n">
        <f aca="false"> E498 - B498</f>
        <v>0.829999999999927</v>
      </c>
      <c r="K498" s="0" t="n">
        <f aca="false">IF(H498&gt;I498, I498, H498)</f>
        <v>0.150000000000091</v>
      </c>
      <c r="L498" s="0" t="n">
        <f aca="false">IF(H498&gt;I498,H498,I498)</f>
        <v>0.980000000000018</v>
      </c>
      <c r="M498" s="0" t="n">
        <f aca="false">IF(L498 &gt; $M$1, L498 - ($M$1 + $N$1), 0)</f>
        <v>0</v>
      </c>
      <c r="N498" s="0" t="n">
        <f aca="false">IF(M498 = 0, 0, IF(M498 &gt; $O$1, 1, -1))</f>
        <v>0</v>
      </c>
    </row>
    <row r="499" customFormat="false" ht="12.8" hidden="false" customHeight="false" outlineLevel="0" collapsed="false">
      <c r="A499" s="1" t="s">
        <v>594</v>
      </c>
      <c r="B499" s="0" t="n">
        <v>1286.69</v>
      </c>
      <c r="C499" s="0" t="n">
        <v>1286.99</v>
      </c>
      <c r="D499" s="0" t="n">
        <v>1286.49</v>
      </c>
      <c r="E499" s="0" t="n">
        <v>1286.88</v>
      </c>
      <c r="F499" s="0" t="n">
        <v>1.9</v>
      </c>
      <c r="G499" s="1" t="s">
        <v>50</v>
      </c>
      <c r="H499" s="0" t="n">
        <f aca="false">C499 - B499</f>
        <v>0.299999999999955</v>
      </c>
      <c r="I499" s="0" t="n">
        <f aca="false"> B499 - D499</f>
        <v>0.200000000000045</v>
      </c>
      <c r="J499" s="0" t="n">
        <f aca="false"> E499 - B499</f>
        <v>0.190000000000055</v>
      </c>
      <c r="K499" s="0" t="n">
        <f aca="false">IF(H499&gt;I499, I499, H499)</f>
        <v>0.200000000000045</v>
      </c>
      <c r="L499" s="0" t="n">
        <f aca="false">IF(H499&gt;I499,H499,I499)</f>
        <v>0.299999999999955</v>
      </c>
      <c r="M499" s="0" t="n">
        <f aca="false">IF(L499 &gt; $M$1, L499 - ($M$1 + $N$1), 0)</f>
        <v>0</v>
      </c>
      <c r="N499" s="0" t="n">
        <f aca="false">IF(M499 = 0, 0, IF(M499 &gt; $O$1, 1, -1))</f>
        <v>0</v>
      </c>
    </row>
    <row r="500" customFormat="false" ht="12.8" hidden="false" customHeight="false" outlineLevel="0" collapsed="false">
      <c r="A500" s="1" t="s">
        <v>595</v>
      </c>
      <c r="B500" s="0" t="n">
        <v>1286.99</v>
      </c>
      <c r="C500" s="0" t="n">
        <v>1287.69</v>
      </c>
      <c r="D500" s="0" t="n">
        <v>1286.59</v>
      </c>
      <c r="E500" s="0" t="n">
        <v>1286.69</v>
      </c>
      <c r="F500" s="0" t="n">
        <v>-3</v>
      </c>
      <c r="G500" s="1" t="s">
        <v>35</v>
      </c>
      <c r="H500" s="0" t="n">
        <f aca="false">C500 - B500</f>
        <v>0.700000000000046</v>
      </c>
      <c r="I500" s="0" t="n">
        <f aca="false"> B500 - D500</f>
        <v>0.400000000000091</v>
      </c>
      <c r="J500" s="0" t="n">
        <f aca="false"> E500 - B500</f>
        <v>-0.299999999999955</v>
      </c>
      <c r="K500" s="0" t="n">
        <f aca="false">IF(H500&gt;I500, I500, H500)</f>
        <v>0.400000000000091</v>
      </c>
      <c r="L500" s="0" t="n">
        <f aca="false">IF(H500&gt;I500,H500,I500)</f>
        <v>0.700000000000046</v>
      </c>
      <c r="M500" s="0" t="n">
        <f aca="false">IF(L500 &gt; $M$1, L500 - ($M$1 + $N$1), 0)</f>
        <v>0</v>
      </c>
      <c r="N500" s="0" t="n">
        <f aca="false">IF(M500 = 0, 0, IF(M500 &gt; $O$1, 1, -1))</f>
        <v>0</v>
      </c>
    </row>
    <row r="501" customFormat="false" ht="12.8" hidden="false" customHeight="false" outlineLevel="0" collapsed="false">
      <c r="A501" s="1" t="s">
        <v>596</v>
      </c>
      <c r="B501" s="0" t="n">
        <v>1286.34</v>
      </c>
      <c r="C501" s="0" t="n">
        <v>1287.04</v>
      </c>
      <c r="D501" s="0" t="n">
        <v>1285.79</v>
      </c>
      <c r="E501" s="0" t="n">
        <v>1286.94</v>
      </c>
      <c r="F501" s="0" t="n">
        <v>6</v>
      </c>
      <c r="G501" s="1" t="s">
        <v>16</v>
      </c>
      <c r="H501" s="0" t="n">
        <f aca="false">C501 - B501</f>
        <v>0.700000000000046</v>
      </c>
      <c r="I501" s="0" t="n">
        <f aca="false"> B501 - D501</f>
        <v>0.549999999999955</v>
      </c>
      <c r="J501" s="0" t="n">
        <f aca="false"> E501 - B501</f>
        <v>0.600000000000136</v>
      </c>
      <c r="K501" s="0" t="n">
        <f aca="false">IF(H501&gt;I501, I501, H501)</f>
        <v>0.549999999999955</v>
      </c>
      <c r="L501" s="0" t="n">
        <f aca="false">IF(H501&gt;I501,H501,I501)</f>
        <v>0.700000000000046</v>
      </c>
      <c r="M501" s="0" t="n">
        <f aca="false">IF(L501 &gt; $M$1, L501 - ($M$1 + $N$1), 0)</f>
        <v>0</v>
      </c>
      <c r="N501" s="0" t="n">
        <f aca="false">IF(M501 = 0, 0, IF(M501 &gt; $O$1, 1, -1))</f>
        <v>0</v>
      </c>
    </row>
    <row r="502" customFormat="false" ht="12.8" hidden="false" customHeight="false" outlineLevel="0" collapsed="false">
      <c r="A502" s="1" t="s">
        <v>597</v>
      </c>
      <c r="B502" s="0" t="n">
        <v>1285.99</v>
      </c>
      <c r="C502" s="0" t="n">
        <v>1286.49</v>
      </c>
      <c r="D502" s="0" t="n">
        <v>1284.79</v>
      </c>
      <c r="E502" s="0" t="n">
        <v>1286.29</v>
      </c>
      <c r="F502" s="0" t="n">
        <v>3</v>
      </c>
      <c r="G502" s="1" t="s">
        <v>53</v>
      </c>
      <c r="H502" s="0" t="n">
        <f aca="false">C502 - B502</f>
        <v>0.5</v>
      </c>
      <c r="I502" s="0" t="n">
        <f aca="false"> B502 - D502</f>
        <v>1.20000000000005</v>
      </c>
      <c r="J502" s="0" t="n">
        <f aca="false"> E502 - B502</f>
        <v>0.299999999999955</v>
      </c>
      <c r="K502" s="0" t="n">
        <f aca="false">IF(H502&gt;I502, I502, H502)</f>
        <v>0.5</v>
      </c>
      <c r="L502" s="0" t="n">
        <f aca="false">IF(H502&gt;I502,H502,I502)</f>
        <v>1.20000000000005</v>
      </c>
      <c r="M502" s="0" t="n">
        <f aca="false">IF(L502 &gt; $M$1, L502 - ($M$1 + $N$1), 0)</f>
        <v>0</v>
      </c>
      <c r="N502" s="0" t="n">
        <f aca="false">IF(M502 = 0, 0, IF(M502 &gt; $O$1, 1, -1))</f>
        <v>0</v>
      </c>
    </row>
    <row r="503" customFormat="false" ht="12.8" hidden="false" customHeight="false" outlineLevel="0" collapsed="false">
      <c r="A503" s="1" t="s">
        <v>598</v>
      </c>
      <c r="B503" s="0" t="n">
        <v>1286.66</v>
      </c>
      <c r="C503" s="0" t="n">
        <v>1287.33</v>
      </c>
      <c r="D503" s="0" t="n">
        <v>1285.74</v>
      </c>
      <c r="E503" s="0" t="n">
        <v>1285.85</v>
      </c>
      <c r="F503" s="0" t="n">
        <v>-8.1</v>
      </c>
      <c r="G503" s="1" t="s">
        <v>99</v>
      </c>
      <c r="H503" s="0" t="n">
        <f aca="false">C503 - B503</f>
        <v>0.669999999999845</v>
      </c>
      <c r="I503" s="0" t="n">
        <f aca="false"> B503 - D503</f>
        <v>0.920000000000073</v>
      </c>
      <c r="J503" s="0" t="n">
        <f aca="false"> E503 - B503</f>
        <v>-0.810000000000173</v>
      </c>
      <c r="K503" s="0" t="n">
        <f aca="false">IF(H503&gt;I503, I503, H503)</f>
        <v>0.669999999999845</v>
      </c>
      <c r="L503" s="0" t="n">
        <f aca="false">IF(H503&gt;I503,H503,I503)</f>
        <v>0.920000000000073</v>
      </c>
      <c r="M503" s="0" t="n">
        <f aca="false">IF(L503 &gt; $M$1, L503 - ($M$1 + $N$1), 0)</f>
        <v>0</v>
      </c>
      <c r="N503" s="0" t="n">
        <f aca="false">IF(M503 = 0, 0, IF(M503 &gt; $O$1, 1, -1))</f>
        <v>0</v>
      </c>
    </row>
    <row r="504" customFormat="false" ht="12.8" hidden="false" customHeight="false" outlineLevel="0" collapsed="false">
      <c r="A504" s="1" t="s">
        <v>599</v>
      </c>
      <c r="B504" s="0" t="n">
        <v>1285.95</v>
      </c>
      <c r="C504" s="0" t="n">
        <v>1287.34</v>
      </c>
      <c r="D504" s="0" t="n">
        <v>1285.74</v>
      </c>
      <c r="E504" s="0" t="n">
        <v>1286.71</v>
      </c>
      <c r="F504" s="0" t="n">
        <v>7.6</v>
      </c>
      <c r="G504" s="1" t="s">
        <v>25</v>
      </c>
      <c r="H504" s="0" t="n">
        <f aca="false">C504 - B504</f>
        <v>1.38999999999987</v>
      </c>
      <c r="I504" s="0" t="n">
        <f aca="false"> B504 - D504</f>
        <v>0.210000000000036</v>
      </c>
      <c r="J504" s="0" t="n">
        <f aca="false"> E504 - B504</f>
        <v>0.759999999999991</v>
      </c>
      <c r="K504" s="0" t="n">
        <f aca="false">IF(H504&gt;I504, I504, H504)</f>
        <v>0.210000000000036</v>
      </c>
      <c r="L504" s="0" t="n">
        <f aca="false">IF(H504&gt;I504,H504,I504)</f>
        <v>1.38999999999987</v>
      </c>
      <c r="M504" s="0" t="n">
        <f aca="false">IF(L504 &gt; $M$1, L504 - ($M$1 + $N$1), 0)</f>
        <v>0</v>
      </c>
      <c r="N504" s="0" t="n">
        <f aca="false">IF(M504 = 0, 0, IF(M504 &gt; $O$1, 1, -1))</f>
        <v>0</v>
      </c>
    </row>
    <row r="505" customFormat="false" ht="12.8" hidden="false" customHeight="false" outlineLevel="0" collapsed="false">
      <c r="A505" s="1" t="s">
        <v>600</v>
      </c>
      <c r="B505" s="0" t="n">
        <v>1287.54</v>
      </c>
      <c r="C505" s="0" t="n">
        <v>1287.94</v>
      </c>
      <c r="D505" s="0" t="n">
        <v>1285.71</v>
      </c>
      <c r="E505" s="0" t="n">
        <v>1285.95</v>
      </c>
      <c r="F505" s="0" t="n">
        <v>-15.9</v>
      </c>
      <c r="G505" s="1" t="s">
        <v>90</v>
      </c>
      <c r="H505" s="0" t="n">
        <f aca="false">C505 - B505</f>
        <v>0.400000000000091</v>
      </c>
      <c r="I505" s="0" t="n">
        <f aca="false"> B505 - D505</f>
        <v>1.82999999999993</v>
      </c>
      <c r="J505" s="0" t="n">
        <f aca="false"> E505 - B505</f>
        <v>-1.58999999999992</v>
      </c>
      <c r="K505" s="0" t="n">
        <f aca="false">IF(H505&gt;I505, I505, H505)</f>
        <v>0.400000000000091</v>
      </c>
      <c r="L505" s="0" t="n">
        <f aca="false">IF(H505&gt;I505,H505,I505)</f>
        <v>1.82999999999993</v>
      </c>
      <c r="M505" s="0" t="n">
        <f aca="false">IF(L505 &gt; $M$1, L505 - ($M$1 + $N$1), 0)</f>
        <v>0</v>
      </c>
      <c r="N505" s="0" t="n">
        <f aca="false">IF(M505 = 0, 0, IF(M505 &gt; $O$1, 1, -1))</f>
        <v>0</v>
      </c>
    </row>
    <row r="506" customFormat="false" ht="12.8" hidden="false" customHeight="false" outlineLevel="0" collapsed="false">
      <c r="A506" s="1" t="s">
        <v>601</v>
      </c>
      <c r="B506" s="0" t="n">
        <v>1287.29</v>
      </c>
      <c r="C506" s="0" t="n">
        <v>1287.69</v>
      </c>
      <c r="D506" s="0" t="n">
        <v>1286.75</v>
      </c>
      <c r="E506" s="0" t="n">
        <v>1286.75</v>
      </c>
      <c r="F506" s="0" t="n">
        <v>-5.4</v>
      </c>
      <c r="G506" s="1" t="s">
        <v>33</v>
      </c>
      <c r="H506" s="0" t="n">
        <f aca="false">C506 - B506</f>
        <v>0.400000000000091</v>
      </c>
      <c r="I506" s="0" t="n">
        <f aca="false"> B506 - D506</f>
        <v>0.539999999999964</v>
      </c>
      <c r="J506" s="0" t="n">
        <f aca="false"> E506 - B506</f>
        <v>-0.539999999999964</v>
      </c>
      <c r="K506" s="0" t="n">
        <f aca="false">IF(H506&gt;I506, I506, H506)</f>
        <v>0.400000000000091</v>
      </c>
      <c r="L506" s="0" t="n">
        <f aca="false">IF(H506&gt;I506,H506,I506)</f>
        <v>0.539999999999964</v>
      </c>
      <c r="M506" s="0" t="n">
        <f aca="false">IF(L506 &gt; $M$1, L506 - ($M$1 + $N$1), 0)</f>
        <v>0</v>
      </c>
      <c r="N506" s="0" t="n">
        <f aca="false">IF(M506 = 0, 0, IF(M506 &gt; $O$1, 1, -1))</f>
        <v>0</v>
      </c>
    </row>
    <row r="507" customFormat="false" ht="12.8" hidden="false" customHeight="false" outlineLevel="0" collapsed="false">
      <c r="A507" s="1" t="s">
        <v>602</v>
      </c>
      <c r="B507" s="0" t="n">
        <v>1286.94</v>
      </c>
      <c r="C507" s="0" t="n">
        <v>1287.52</v>
      </c>
      <c r="D507" s="0" t="n">
        <v>1286.54</v>
      </c>
      <c r="E507" s="0" t="n">
        <v>1287.28</v>
      </c>
      <c r="F507" s="0" t="n">
        <v>3.4</v>
      </c>
      <c r="G507" s="1" t="s">
        <v>124</v>
      </c>
      <c r="H507" s="0" t="n">
        <f aca="false">C507 - B507</f>
        <v>0.579999999999927</v>
      </c>
      <c r="I507" s="0" t="n">
        <f aca="false"> B507 - D507</f>
        <v>0.400000000000091</v>
      </c>
      <c r="J507" s="0" t="n">
        <f aca="false"> E507 - B507</f>
        <v>0.339999999999918</v>
      </c>
      <c r="K507" s="0" t="n">
        <f aca="false">IF(H507&gt;I507, I507, H507)</f>
        <v>0.400000000000091</v>
      </c>
      <c r="L507" s="0" t="n">
        <f aca="false">IF(H507&gt;I507,H507,I507)</f>
        <v>0.579999999999927</v>
      </c>
      <c r="M507" s="0" t="n">
        <f aca="false">IF(L507 &gt; $M$1, L507 - ($M$1 + $N$1), 0)</f>
        <v>0</v>
      </c>
      <c r="N507" s="0" t="n">
        <f aca="false">IF(M507 = 0, 0, IF(M507 &gt; $O$1, 1, -1))</f>
        <v>0</v>
      </c>
    </row>
    <row r="508" customFormat="false" ht="12.8" hidden="false" customHeight="false" outlineLevel="0" collapsed="false">
      <c r="A508" s="1" t="s">
        <v>603</v>
      </c>
      <c r="B508" s="0" t="n">
        <v>1286.66</v>
      </c>
      <c r="C508" s="0" t="n">
        <v>1287.14</v>
      </c>
      <c r="D508" s="0" t="n">
        <v>1285.79</v>
      </c>
      <c r="E508" s="0" t="n">
        <v>1286.89</v>
      </c>
      <c r="F508" s="0" t="n">
        <v>2.3</v>
      </c>
      <c r="G508" s="1" t="s">
        <v>53</v>
      </c>
      <c r="H508" s="0" t="n">
        <f aca="false">C508 - B508</f>
        <v>0.480000000000018</v>
      </c>
      <c r="I508" s="0" t="n">
        <f aca="false"> B508 - D508</f>
        <v>0.870000000000118</v>
      </c>
      <c r="J508" s="0" t="n">
        <f aca="false"> E508 - B508</f>
        <v>0.230000000000018</v>
      </c>
      <c r="K508" s="0" t="n">
        <f aca="false">IF(H508&gt;I508, I508, H508)</f>
        <v>0.480000000000018</v>
      </c>
      <c r="L508" s="0" t="n">
        <f aca="false">IF(H508&gt;I508,H508,I508)</f>
        <v>0.870000000000118</v>
      </c>
      <c r="M508" s="0" t="n">
        <f aca="false">IF(L508 &gt; $M$1, L508 - ($M$1 + $N$1), 0)</f>
        <v>0</v>
      </c>
      <c r="N508" s="0" t="n">
        <f aca="false">IF(M508 = 0, 0, IF(M508 &gt; $O$1, 1, -1))</f>
        <v>0</v>
      </c>
    </row>
    <row r="509" customFormat="false" ht="12.8" hidden="false" customHeight="false" outlineLevel="0" collapsed="false">
      <c r="A509" s="1" t="s">
        <v>604</v>
      </c>
      <c r="B509" s="0" t="n">
        <v>1287.49</v>
      </c>
      <c r="C509" s="0" t="n">
        <v>1287.54</v>
      </c>
      <c r="D509" s="0" t="n">
        <v>1285.24</v>
      </c>
      <c r="E509" s="0" t="n">
        <v>1286.68</v>
      </c>
      <c r="F509" s="0" t="n">
        <v>-8.1</v>
      </c>
      <c r="G509" s="1" t="s">
        <v>99</v>
      </c>
      <c r="H509" s="0" t="n">
        <f aca="false">C509 - B509</f>
        <v>0.0499999999999545</v>
      </c>
      <c r="I509" s="0" t="n">
        <f aca="false"> B509 - D509</f>
        <v>2.25</v>
      </c>
      <c r="J509" s="0" t="n">
        <f aca="false"> E509 - B509</f>
        <v>-0.809999999999945</v>
      </c>
      <c r="K509" s="0" t="n">
        <f aca="false">IF(H509&gt;I509, I509, H509)</f>
        <v>0.0499999999999545</v>
      </c>
      <c r="L509" s="0" t="n">
        <f aca="false">IF(H509&gt;I509,H509,I509)</f>
        <v>2.25</v>
      </c>
      <c r="M509" s="0" t="n">
        <f aca="false">IF(L509 &gt; $M$1, L509 - ($M$1 + $N$1), 0)</f>
        <v>0</v>
      </c>
      <c r="N509" s="0" t="n">
        <f aca="false">IF(M509 = 0, 0, IF(M509 &gt; $O$1, 1, -1))</f>
        <v>0</v>
      </c>
    </row>
    <row r="510" customFormat="false" ht="12.8" hidden="false" customHeight="false" outlineLevel="0" collapsed="false">
      <c r="A510" s="1" t="s">
        <v>605</v>
      </c>
      <c r="B510" s="0" t="n">
        <v>1287.49</v>
      </c>
      <c r="C510" s="0" t="n">
        <v>1287.89</v>
      </c>
      <c r="D510" s="0" t="n">
        <v>1286.84</v>
      </c>
      <c r="E510" s="0" t="n">
        <v>1287.49</v>
      </c>
      <c r="F510" s="0" t="n">
        <v>0</v>
      </c>
      <c r="G510" s="1" t="s">
        <v>84</v>
      </c>
      <c r="H510" s="0" t="n">
        <f aca="false">C510 - B510</f>
        <v>0.400000000000091</v>
      </c>
      <c r="I510" s="0" t="n">
        <f aca="false"> B510 - D510</f>
        <v>0.650000000000091</v>
      </c>
      <c r="J510" s="0" t="n">
        <f aca="false"> E510 - B510</f>
        <v>0</v>
      </c>
      <c r="K510" s="0" t="n">
        <f aca="false">IF(H510&gt;I510, I510, H510)</f>
        <v>0.400000000000091</v>
      </c>
      <c r="L510" s="0" t="n">
        <f aca="false">IF(H510&gt;I510,H510,I510)</f>
        <v>0.650000000000091</v>
      </c>
      <c r="M510" s="0" t="n">
        <f aca="false">IF(L510 &gt; $M$1, L510 - ($M$1 + $N$1), 0)</f>
        <v>0</v>
      </c>
      <c r="N510" s="0" t="n">
        <f aca="false">IF(M510 = 0, 0, IF(M510 &gt; $O$1, 1, -1))</f>
        <v>0</v>
      </c>
    </row>
    <row r="511" customFormat="false" ht="12.8" hidden="false" customHeight="false" outlineLevel="0" collapsed="false">
      <c r="A511" s="1" t="s">
        <v>606</v>
      </c>
      <c r="B511" s="0" t="n">
        <v>1289.19</v>
      </c>
      <c r="C511" s="0" t="n">
        <v>1289.29</v>
      </c>
      <c r="D511" s="0" t="n">
        <v>1286.29</v>
      </c>
      <c r="E511" s="0" t="n">
        <v>1287.49</v>
      </c>
      <c r="F511" s="0" t="n">
        <v>-17</v>
      </c>
      <c r="G511" s="1" t="s">
        <v>178</v>
      </c>
      <c r="H511" s="0" t="n">
        <f aca="false">C511 - B511</f>
        <v>0.0999999999999091</v>
      </c>
      <c r="I511" s="0" t="n">
        <f aca="false"> B511 - D511</f>
        <v>2.90000000000009</v>
      </c>
      <c r="J511" s="0" t="n">
        <f aca="false"> E511 - B511</f>
        <v>-1.70000000000005</v>
      </c>
      <c r="K511" s="0" t="n">
        <f aca="false">IF(H511&gt;I511, I511, H511)</f>
        <v>0.0999999999999091</v>
      </c>
      <c r="L511" s="0" t="n">
        <f aca="false">IF(H511&gt;I511,H511,I511)</f>
        <v>2.90000000000009</v>
      </c>
      <c r="M511" s="0" t="n">
        <f aca="false">IF(L511 &gt; $M$1, L511 - ($M$1 + $N$1), 0)</f>
        <v>0</v>
      </c>
      <c r="N511" s="0" t="n">
        <f aca="false">IF(M511 = 0, 0, IF(M511 &gt; $O$1, 1, -1))</f>
        <v>0</v>
      </c>
    </row>
    <row r="512" customFormat="false" ht="12.8" hidden="false" customHeight="false" outlineLevel="0" collapsed="false">
      <c r="A512" s="1" t="s">
        <v>607</v>
      </c>
      <c r="B512" s="0" t="n">
        <v>1285.9</v>
      </c>
      <c r="C512" s="0" t="n">
        <v>1291.34</v>
      </c>
      <c r="D512" s="0" t="n">
        <v>1285.34</v>
      </c>
      <c r="E512" s="0" t="n">
        <v>1289.19</v>
      </c>
      <c r="F512" s="0" t="n">
        <v>32.9</v>
      </c>
      <c r="G512" s="1" t="s">
        <v>359</v>
      </c>
      <c r="H512" s="0" t="n">
        <f aca="false">C512 - B512</f>
        <v>5.43999999999983</v>
      </c>
      <c r="I512" s="0" t="n">
        <f aca="false"> B512 - D512</f>
        <v>0.560000000000173</v>
      </c>
      <c r="J512" s="0" t="n">
        <f aca="false"> E512 - B512</f>
        <v>3.28999999999996</v>
      </c>
      <c r="K512" s="0" t="n">
        <f aca="false">IF(H512&gt;I512, I512, H512)</f>
        <v>0.560000000000173</v>
      </c>
      <c r="L512" s="0" t="n">
        <f aca="false">IF(H512&gt;I512,H512,I512)</f>
        <v>5.43999999999983</v>
      </c>
      <c r="M512" s="0" t="n">
        <f aca="false">IF(L512 &gt; $M$1, L512 - ($M$1 + $N$1), 0)</f>
        <v>-0.160000000000172</v>
      </c>
      <c r="N512" s="0" t="n">
        <f aca="false">IF(M512 = 0, 0, IF(M512 &gt; $O$1, 1, -1))</f>
        <v>-1</v>
      </c>
    </row>
    <row r="513" customFormat="false" ht="12.8" hidden="false" customHeight="false" outlineLevel="0" collapsed="false">
      <c r="A513" s="1" t="s">
        <v>608</v>
      </c>
      <c r="B513" s="0" t="n">
        <v>1286.94</v>
      </c>
      <c r="C513" s="0" t="n">
        <v>1288.34</v>
      </c>
      <c r="D513" s="0" t="n">
        <v>1285.24</v>
      </c>
      <c r="E513" s="0" t="n">
        <v>1285.69</v>
      </c>
      <c r="F513" s="0" t="n">
        <v>-12.5</v>
      </c>
      <c r="G513" s="1" t="s">
        <v>240</v>
      </c>
      <c r="H513" s="0" t="n">
        <f aca="false">C513 - B513</f>
        <v>1.39999999999986</v>
      </c>
      <c r="I513" s="0" t="n">
        <f aca="false"> B513 - D513</f>
        <v>1.70000000000005</v>
      </c>
      <c r="J513" s="0" t="n">
        <f aca="false"> E513 - B513</f>
        <v>-1.25</v>
      </c>
      <c r="K513" s="0" t="n">
        <f aca="false">IF(H513&gt;I513, I513, H513)</f>
        <v>1.39999999999986</v>
      </c>
      <c r="L513" s="0" t="n">
        <f aca="false">IF(H513&gt;I513,H513,I513)</f>
        <v>1.70000000000005</v>
      </c>
      <c r="M513" s="0" t="n">
        <f aca="false">IF(L513 &gt; $M$1, L513 - ($M$1 + $N$1), 0)</f>
        <v>0</v>
      </c>
      <c r="N513" s="0" t="n">
        <f aca="false">IF(M513 = 0, 0, IF(M513 &gt; $O$1, 1, -1))</f>
        <v>0</v>
      </c>
    </row>
    <row r="514" customFormat="false" ht="12.8" hidden="false" customHeight="false" outlineLevel="0" collapsed="false">
      <c r="A514" s="1" t="s">
        <v>609</v>
      </c>
      <c r="B514" s="0" t="n">
        <v>1285.54</v>
      </c>
      <c r="C514" s="0" t="n">
        <v>1286.98</v>
      </c>
      <c r="D514" s="0" t="n">
        <v>1284.44</v>
      </c>
      <c r="E514" s="0" t="n">
        <v>1286.98</v>
      </c>
      <c r="F514" s="0" t="n">
        <v>14.4</v>
      </c>
      <c r="G514" s="1" t="s">
        <v>195</v>
      </c>
      <c r="H514" s="0" t="n">
        <f aca="false">C514 - B514</f>
        <v>1.44000000000005</v>
      </c>
      <c r="I514" s="0" t="n">
        <f aca="false"> B514 - D514</f>
        <v>1.09999999999991</v>
      </c>
      <c r="J514" s="0" t="n">
        <f aca="false"> E514 - B514</f>
        <v>1.44000000000005</v>
      </c>
      <c r="K514" s="0" t="n">
        <f aca="false">IF(H514&gt;I514, I514, H514)</f>
        <v>1.09999999999991</v>
      </c>
      <c r="L514" s="0" t="n">
        <f aca="false">IF(H514&gt;I514,H514,I514)</f>
        <v>1.44000000000005</v>
      </c>
      <c r="M514" s="0" t="n">
        <f aca="false">IF(L514 &gt; $M$1, L514 - ($M$1 + $N$1), 0)</f>
        <v>0</v>
      </c>
      <c r="N514" s="0" t="n">
        <f aca="false">IF(M514 = 0, 0, IF(M514 &gt; $O$1, 1, -1))</f>
        <v>0</v>
      </c>
    </row>
    <row r="515" customFormat="false" ht="12.8" hidden="false" customHeight="false" outlineLevel="0" collapsed="false">
      <c r="A515" s="1" t="s">
        <v>610</v>
      </c>
      <c r="B515" s="0" t="n">
        <v>1284.95</v>
      </c>
      <c r="C515" s="0" t="n">
        <v>1286.69</v>
      </c>
      <c r="D515" s="0" t="n">
        <v>1284.16</v>
      </c>
      <c r="E515" s="0" t="n">
        <v>1285.52</v>
      </c>
      <c r="F515" s="0" t="n">
        <v>5.7</v>
      </c>
      <c r="G515" s="1" t="s">
        <v>101</v>
      </c>
      <c r="H515" s="0" t="n">
        <f aca="false">C515 - B515</f>
        <v>1.74000000000001</v>
      </c>
      <c r="I515" s="0" t="n">
        <f aca="false"> B515 - D515</f>
        <v>0.789999999999964</v>
      </c>
      <c r="J515" s="0" t="n">
        <f aca="false"> E515 - B515</f>
        <v>0.569999999999936</v>
      </c>
      <c r="K515" s="0" t="n">
        <f aca="false">IF(H515&gt;I515, I515, H515)</f>
        <v>0.789999999999964</v>
      </c>
      <c r="L515" s="0" t="n">
        <f aca="false">IF(H515&gt;I515,H515,I515)</f>
        <v>1.74000000000001</v>
      </c>
      <c r="M515" s="0" t="n">
        <f aca="false">IF(L515 &gt; $M$1, L515 - ($M$1 + $N$1), 0)</f>
        <v>0</v>
      </c>
      <c r="N515" s="0" t="n">
        <f aca="false">IF(M515 = 0, 0, IF(M515 &gt; $O$1, 1, -1))</f>
        <v>0</v>
      </c>
    </row>
    <row r="516" customFormat="false" ht="12.8" hidden="false" customHeight="false" outlineLevel="0" collapsed="false">
      <c r="A516" s="1" t="s">
        <v>611</v>
      </c>
      <c r="B516" s="0" t="n">
        <v>1285.94</v>
      </c>
      <c r="C516" s="0" t="n">
        <v>1286.04</v>
      </c>
      <c r="D516" s="0" t="n">
        <v>1284.6</v>
      </c>
      <c r="E516" s="0" t="n">
        <v>1284.97</v>
      </c>
      <c r="F516" s="0" t="n">
        <v>-9.7</v>
      </c>
      <c r="G516" s="1" t="s">
        <v>46</v>
      </c>
      <c r="H516" s="0" t="n">
        <f aca="false">C516 - B516</f>
        <v>0.0999999999999091</v>
      </c>
      <c r="I516" s="0" t="n">
        <f aca="false"> B516 - D516</f>
        <v>1.34000000000015</v>
      </c>
      <c r="J516" s="0" t="n">
        <f aca="false"> E516 - B516</f>
        <v>-0.970000000000027</v>
      </c>
      <c r="K516" s="0" t="n">
        <f aca="false">IF(H516&gt;I516, I516, H516)</f>
        <v>0.0999999999999091</v>
      </c>
      <c r="L516" s="0" t="n">
        <f aca="false">IF(H516&gt;I516,H516,I516)</f>
        <v>1.34000000000015</v>
      </c>
      <c r="M516" s="0" t="n">
        <f aca="false">IF(L516 &gt; $M$1, L516 - ($M$1 + $N$1), 0)</f>
        <v>0</v>
      </c>
      <c r="N516" s="0" t="n">
        <f aca="false">IF(M516 = 0, 0, IF(M516 &gt; $O$1, 1, -1))</f>
        <v>0</v>
      </c>
    </row>
    <row r="517" customFormat="false" ht="12.8" hidden="false" customHeight="false" outlineLevel="0" collapsed="false">
      <c r="A517" s="1" t="s">
        <v>612</v>
      </c>
      <c r="B517" s="0" t="n">
        <v>1285.6</v>
      </c>
      <c r="C517" s="0" t="n">
        <v>1286.19</v>
      </c>
      <c r="D517" s="0" t="n">
        <v>1284.57</v>
      </c>
      <c r="E517" s="0" t="n">
        <v>1285.94</v>
      </c>
      <c r="F517" s="0" t="n">
        <v>3.4</v>
      </c>
      <c r="G517" s="1" t="s">
        <v>124</v>
      </c>
      <c r="H517" s="0" t="n">
        <f aca="false">C517 - B517</f>
        <v>0.590000000000146</v>
      </c>
      <c r="I517" s="0" t="n">
        <f aca="false"> B517 - D517</f>
        <v>1.02999999999997</v>
      </c>
      <c r="J517" s="0" t="n">
        <f aca="false"> E517 - B517</f>
        <v>0.340000000000146</v>
      </c>
      <c r="K517" s="0" t="n">
        <f aca="false">IF(H517&gt;I517, I517, H517)</f>
        <v>0.590000000000146</v>
      </c>
      <c r="L517" s="0" t="n">
        <f aca="false">IF(H517&gt;I517,H517,I517)</f>
        <v>1.02999999999997</v>
      </c>
      <c r="M517" s="0" t="n">
        <f aca="false">IF(L517 &gt; $M$1, L517 - ($M$1 + $N$1), 0)</f>
        <v>0</v>
      </c>
      <c r="N517" s="0" t="n">
        <f aca="false">IF(M517 = 0, 0, IF(M517 &gt; $O$1, 1, -1))</f>
        <v>0</v>
      </c>
    </row>
    <row r="518" customFormat="false" ht="12.8" hidden="false" customHeight="false" outlineLevel="0" collapsed="false">
      <c r="A518" s="1" t="s">
        <v>613</v>
      </c>
      <c r="B518" s="0" t="n">
        <v>1287.83</v>
      </c>
      <c r="C518" s="0" t="n">
        <v>1288.84</v>
      </c>
      <c r="D518" s="0" t="n">
        <v>1283.36</v>
      </c>
      <c r="E518" s="0" t="n">
        <v>1285.59</v>
      </c>
      <c r="F518" s="0" t="n">
        <v>-22.4</v>
      </c>
      <c r="G518" s="1" t="s">
        <v>213</v>
      </c>
      <c r="H518" s="0" t="n">
        <f aca="false">C518 - B518</f>
        <v>1.00999999999999</v>
      </c>
      <c r="I518" s="0" t="n">
        <f aca="false"> B518 - D518</f>
        <v>4.47000000000003</v>
      </c>
      <c r="J518" s="0" t="n">
        <f aca="false"> E518 - B518</f>
        <v>-2.24000000000001</v>
      </c>
      <c r="K518" s="0" t="n">
        <f aca="false">IF(H518&gt;I518, I518, H518)</f>
        <v>1.00999999999999</v>
      </c>
      <c r="L518" s="0" t="n">
        <f aca="false">IF(H518&gt;I518,H518,I518)</f>
        <v>4.47000000000003</v>
      </c>
      <c r="M518" s="0" t="n">
        <f aca="false">IF(L518 &gt; $M$1, L518 - ($M$1 + $N$1), 0)</f>
        <v>0</v>
      </c>
      <c r="N518" s="0" t="n">
        <f aca="false">IF(M518 = 0, 0, IF(M518 &gt; $O$1, 1, -1))</f>
        <v>0</v>
      </c>
    </row>
    <row r="519" customFormat="false" ht="12.8" hidden="false" customHeight="false" outlineLevel="0" collapsed="false">
      <c r="A519" s="1" t="s">
        <v>614</v>
      </c>
      <c r="B519" s="0" t="n">
        <v>1290.02</v>
      </c>
      <c r="C519" s="0" t="n">
        <v>1290.04</v>
      </c>
      <c r="D519" s="0" t="n">
        <v>1287.69</v>
      </c>
      <c r="E519" s="0" t="n">
        <v>1287.82</v>
      </c>
      <c r="F519" s="0" t="n">
        <v>-22</v>
      </c>
      <c r="G519" s="1" t="s">
        <v>213</v>
      </c>
      <c r="H519" s="0" t="n">
        <f aca="false">C519 - B519</f>
        <v>0.0199999999999818</v>
      </c>
      <c r="I519" s="0" t="n">
        <f aca="false"> B519 - D519</f>
        <v>2.32999999999993</v>
      </c>
      <c r="J519" s="0" t="n">
        <f aca="false"> E519 - B519</f>
        <v>-2.20000000000005</v>
      </c>
      <c r="K519" s="0" t="n">
        <f aca="false">IF(H519&gt;I519, I519, H519)</f>
        <v>0.0199999999999818</v>
      </c>
      <c r="L519" s="0" t="n">
        <f aca="false">IF(H519&gt;I519,H519,I519)</f>
        <v>2.32999999999993</v>
      </c>
      <c r="M519" s="0" t="n">
        <f aca="false">IF(L519 &gt; $M$1, L519 - ($M$1 + $N$1), 0)</f>
        <v>0</v>
      </c>
      <c r="N519" s="0" t="n">
        <f aca="false">IF(M519 = 0, 0, IF(M519 &gt; $O$1, 1, -1))</f>
        <v>0</v>
      </c>
    </row>
    <row r="520" customFormat="false" ht="12.8" hidden="false" customHeight="false" outlineLevel="0" collapsed="false">
      <c r="A520" s="1" t="s">
        <v>615</v>
      </c>
      <c r="B520" s="0" t="n">
        <v>1288.64</v>
      </c>
      <c r="C520" s="0" t="n">
        <v>1290.55</v>
      </c>
      <c r="D520" s="0" t="n">
        <v>1288.29</v>
      </c>
      <c r="E520" s="0" t="n">
        <v>1290.05</v>
      </c>
      <c r="F520" s="0" t="n">
        <v>14.1</v>
      </c>
      <c r="G520" s="1" t="s">
        <v>195</v>
      </c>
      <c r="H520" s="0" t="n">
        <f aca="false">C520 - B520</f>
        <v>1.90999999999985</v>
      </c>
      <c r="I520" s="0" t="n">
        <f aca="false"> B520 - D520</f>
        <v>0.350000000000136</v>
      </c>
      <c r="J520" s="0" t="n">
        <f aca="false"> E520 - B520</f>
        <v>1.40999999999985</v>
      </c>
      <c r="K520" s="0" t="n">
        <f aca="false">IF(H520&gt;I520, I520, H520)</f>
        <v>0.350000000000136</v>
      </c>
      <c r="L520" s="0" t="n">
        <f aca="false">IF(H520&gt;I520,H520,I520)</f>
        <v>1.90999999999985</v>
      </c>
      <c r="M520" s="0" t="n">
        <f aca="false">IF(L520 &gt; $M$1, L520 - ($M$1 + $N$1), 0)</f>
        <v>0</v>
      </c>
      <c r="N520" s="0" t="n">
        <f aca="false">IF(M520 = 0, 0, IF(M520 &gt; $O$1, 1, -1))</f>
        <v>0</v>
      </c>
    </row>
    <row r="521" customFormat="false" ht="12.8" hidden="false" customHeight="false" outlineLevel="0" collapsed="false">
      <c r="A521" s="1" t="s">
        <v>616</v>
      </c>
      <c r="B521" s="0" t="n">
        <v>1288.12</v>
      </c>
      <c r="C521" s="0" t="n">
        <v>1289.29</v>
      </c>
      <c r="D521" s="0" t="n">
        <v>1287.84</v>
      </c>
      <c r="E521" s="0" t="n">
        <v>1288.64</v>
      </c>
      <c r="F521" s="0" t="n">
        <v>5.2</v>
      </c>
      <c r="G521" s="1" t="s">
        <v>101</v>
      </c>
      <c r="H521" s="0" t="n">
        <f aca="false">C521 - B521</f>
        <v>1.17000000000007</v>
      </c>
      <c r="I521" s="0" t="n">
        <f aca="false"> B521 - D521</f>
        <v>0.279999999999973</v>
      </c>
      <c r="J521" s="0" t="n">
        <f aca="false"> E521 - B521</f>
        <v>0.520000000000209</v>
      </c>
      <c r="K521" s="0" t="n">
        <f aca="false">IF(H521&gt;I521, I521, H521)</f>
        <v>0.279999999999973</v>
      </c>
      <c r="L521" s="0" t="n">
        <f aca="false">IF(H521&gt;I521,H521,I521)</f>
        <v>1.17000000000007</v>
      </c>
      <c r="M521" s="0" t="n">
        <f aca="false">IF(L521 &gt; $M$1, L521 - ($M$1 + $N$1), 0)</f>
        <v>0</v>
      </c>
      <c r="N521" s="0" t="n">
        <f aca="false">IF(M521 = 0, 0, IF(M521 &gt; $O$1, 1, -1))</f>
        <v>0</v>
      </c>
    </row>
    <row r="522" customFormat="false" ht="12.8" hidden="false" customHeight="false" outlineLevel="0" collapsed="false">
      <c r="A522" s="1" t="s">
        <v>617</v>
      </c>
      <c r="B522" s="0" t="n">
        <v>1290.22</v>
      </c>
      <c r="C522" s="0" t="n">
        <v>1290.34</v>
      </c>
      <c r="D522" s="0" t="n">
        <v>1288.09</v>
      </c>
      <c r="E522" s="0" t="n">
        <v>1288.14</v>
      </c>
      <c r="F522" s="0" t="n">
        <v>-20.8</v>
      </c>
      <c r="G522" s="1" t="s">
        <v>111</v>
      </c>
      <c r="H522" s="0" t="n">
        <f aca="false">C522 - B522</f>
        <v>0.119999999999891</v>
      </c>
      <c r="I522" s="0" t="n">
        <f aca="false"> B522 - D522</f>
        <v>2.13000000000011</v>
      </c>
      <c r="J522" s="0" t="n">
        <f aca="false"> E522 - B522</f>
        <v>-2.07999999999993</v>
      </c>
      <c r="K522" s="0" t="n">
        <f aca="false">IF(H522&gt;I522, I522, H522)</f>
        <v>0.119999999999891</v>
      </c>
      <c r="L522" s="0" t="n">
        <f aca="false">IF(H522&gt;I522,H522,I522)</f>
        <v>2.13000000000011</v>
      </c>
      <c r="M522" s="0" t="n">
        <f aca="false">IF(L522 &gt; $M$1, L522 - ($M$1 + $N$1), 0)</f>
        <v>0</v>
      </c>
      <c r="N522" s="0" t="n">
        <f aca="false">IF(M522 = 0, 0, IF(M522 &gt; $O$1, 1, -1))</f>
        <v>0</v>
      </c>
    </row>
    <row r="523" customFormat="false" ht="12.8" hidden="false" customHeight="false" outlineLevel="0" collapsed="false">
      <c r="A523" s="1" t="s">
        <v>618</v>
      </c>
      <c r="B523" s="0" t="n">
        <v>1289.49</v>
      </c>
      <c r="C523" s="0" t="n">
        <v>1290.64</v>
      </c>
      <c r="D523" s="0" t="n">
        <v>1289.44</v>
      </c>
      <c r="E523" s="0" t="n">
        <v>1290.24</v>
      </c>
      <c r="F523" s="0" t="n">
        <v>7.5</v>
      </c>
      <c r="G523" s="1" t="s">
        <v>25</v>
      </c>
      <c r="H523" s="0" t="n">
        <f aca="false">C523 - B523</f>
        <v>1.15000000000009</v>
      </c>
      <c r="I523" s="0" t="n">
        <f aca="false"> B523 - D523</f>
        <v>0.0499999999999545</v>
      </c>
      <c r="J523" s="0" t="n">
        <f aca="false"> E523 - B523</f>
        <v>0.75</v>
      </c>
      <c r="K523" s="0" t="n">
        <f aca="false">IF(H523&gt;I523, I523, H523)</f>
        <v>0.0499999999999545</v>
      </c>
      <c r="L523" s="0" t="n">
        <f aca="false">IF(H523&gt;I523,H523,I523)</f>
        <v>1.15000000000009</v>
      </c>
      <c r="M523" s="0" t="n">
        <f aca="false">IF(L523 &gt; $M$1, L523 - ($M$1 + $N$1), 0)</f>
        <v>0</v>
      </c>
      <c r="N523" s="0" t="n">
        <f aca="false">IF(M523 = 0, 0, IF(M523 &gt; $O$1, 1, -1))</f>
        <v>0</v>
      </c>
    </row>
    <row r="524" customFormat="false" ht="12.8" hidden="false" customHeight="false" outlineLevel="0" collapsed="false">
      <c r="A524" s="1" t="s">
        <v>619</v>
      </c>
      <c r="B524" s="0" t="n">
        <v>1289.07</v>
      </c>
      <c r="C524" s="0" t="n">
        <v>1289.64</v>
      </c>
      <c r="D524" s="0" t="n">
        <v>1288.64</v>
      </c>
      <c r="E524" s="0" t="n">
        <v>1289.53</v>
      </c>
      <c r="F524" s="0" t="n">
        <v>4.6</v>
      </c>
      <c r="G524" s="1" t="s">
        <v>101</v>
      </c>
      <c r="H524" s="0" t="n">
        <f aca="false">C524 - B524</f>
        <v>0.570000000000164</v>
      </c>
      <c r="I524" s="0" t="n">
        <f aca="false"> B524 - D524</f>
        <v>0.429999999999836</v>
      </c>
      <c r="J524" s="0" t="n">
        <f aca="false"> E524 - B524</f>
        <v>0.460000000000036</v>
      </c>
      <c r="K524" s="0" t="n">
        <f aca="false">IF(H524&gt;I524, I524, H524)</f>
        <v>0.429999999999836</v>
      </c>
      <c r="L524" s="0" t="n">
        <f aca="false">IF(H524&gt;I524,H524,I524)</f>
        <v>0.570000000000164</v>
      </c>
      <c r="M524" s="0" t="n">
        <f aca="false">IF(L524 &gt; $M$1, L524 - ($M$1 + $N$1), 0)</f>
        <v>0</v>
      </c>
      <c r="N524" s="0" t="n">
        <f aca="false">IF(M524 = 0, 0, IF(M524 &gt; $O$1, 1, -1))</f>
        <v>0</v>
      </c>
    </row>
    <row r="525" customFormat="false" ht="12.8" hidden="false" customHeight="false" outlineLevel="0" collapsed="false">
      <c r="A525" s="1" t="s">
        <v>620</v>
      </c>
      <c r="B525" s="0" t="n">
        <v>1290.54</v>
      </c>
      <c r="C525" s="0" t="n">
        <v>1291.04</v>
      </c>
      <c r="D525" s="0" t="n">
        <v>1288.09</v>
      </c>
      <c r="E525" s="0" t="n">
        <v>1289.09</v>
      </c>
      <c r="F525" s="0" t="n">
        <v>-14.5</v>
      </c>
      <c r="G525" s="1" t="s">
        <v>69</v>
      </c>
      <c r="H525" s="0" t="n">
        <f aca="false">C525 - B525</f>
        <v>0.5</v>
      </c>
      <c r="I525" s="0" t="n">
        <f aca="false"> B525 - D525</f>
        <v>2.45000000000005</v>
      </c>
      <c r="J525" s="0" t="n">
        <f aca="false"> E525 - B525</f>
        <v>-1.45000000000005</v>
      </c>
      <c r="K525" s="0" t="n">
        <f aca="false">IF(H525&gt;I525, I525, H525)</f>
        <v>0.5</v>
      </c>
      <c r="L525" s="0" t="n">
        <f aca="false">IF(H525&gt;I525,H525,I525)</f>
        <v>2.45000000000005</v>
      </c>
      <c r="M525" s="0" t="n">
        <f aca="false">IF(L525 &gt; $M$1, L525 - ($M$1 + $N$1), 0)</f>
        <v>0</v>
      </c>
      <c r="N525" s="0" t="n">
        <f aca="false">IF(M525 = 0, 0, IF(M525 &gt; $O$1, 1, -1))</f>
        <v>0</v>
      </c>
    </row>
    <row r="526" customFormat="false" ht="12.8" hidden="false" customHeight="false" outlineLevel="0" collapsed="false">
      <c r="A526" s="1" t="s">
        <v>621</v>
      </c>
      <c r="B526" s="0" t="n">
        <v>1290.35</v>
      </c>
      <c r="C526" s="0" t="n">
        <v>1290.84</v>
      </c>
      <c r="D526" s="0" t="n">
        <v>1290.04</v>
      </c>
      <c r="E526" s="0" t="n">
        <v>1290.55</v>
      </c>
      <c r="F526" s="0" t="n">
        <v>2</v>
      </c>
      <c r="G526" s="1" t="s">
        <v>53</v>
      </c>
      <c r="H526" s="0" t="n">
        <f aca="false">C526 - B526</f>
        <v>0.490000000000009</v>
      </c>
      <c r="I526" s="0" t="n">
        <f aca="false"> B526 - D526</f>
        <v>0.309999999999945</v>
      </c>
      <c r="J526" s="0" t="n">
        <f aca="false"> E526 - B526</f>
        <v>0.200000000000045</v>
      </c>
      <c r="K526" s="0" t="n">
        <f aca="false">IF(H526&gt;I526, I526, H526)</f>
        <v>0.309999999999945</v>
      </c>
      <c r="L526" s="0" t="n">
        <f aca="false">IF(H526&gt;I526,H526,I526)</f>
        <v>0.490000000000009</v>
      </c>
      <c r="M526" s="0" t="n">
        <f aca="false">IF(L526 &gt; $M$1, L526 - ($M$1 + $N$1), 0)</f>
        <v>0</v>
      </c>
      <c r="N526" s="0" t="n">
        <f aca="false">IF(M526 = 0, 0, IF(M526 &gt; $O$1, 1, -1))</f>
        <v>0</v>
      </c>
    </row>
    <row r="527" customFormat="false" ht="12.8" hidden="false" customHeight="false" outlineLevel="0" collapsed="false">
      <c r="A527" s="1" t="s">
        <v>622</v>
      </c>
      <c r="B527" s="0" t="n">
        <v>1289.77</v>
      </c>
      <c r="C527" s="0" t="n">
        <v>1290.54</v>
      </c>
      <c r="D527" s="0" t="n">
        <v>1289.25</v>
      </c>
      <c r="E527" s="0" t="n">
        <v>1290.37</v>
      </c>
      <c r="F527" s="0" t="n">
        <v>6</v>
      </c>
      <c r="G527" s="1" t="s">
        <v>16</v>
      </c>
      <c r="H527" s="0" t="n">
        <f aca="false">C527 - B527</f>
        <v>0.769999999999982</v>
      </c>
      <c r="I527" s="0" t="n">
        <f aca="false"> B527 - D527</f>
        <v>0.519999999999982</v>
      </c>
      <c r="J527" s="0" t="n">
        <f aca="false"> E527 - B527</f>
        <v>0.599999999999909</v>
      </c>
      <c r="K527" s="0" t="n">
        <f aca="false">IF(H527&gt;I527, I527, H527)</f>
        <v>0.519999999999982</v>
      </c>
      <c r="L527" s="0" t="n">
        <f aca="false">IF(H527&gt;I527,H527,I527)</f>
        <v>0.769999999999982</v>
      </c>
      <c r="M527" s="0" t="n">
        <f aca="false">IF(L527 &gt; $M$1, L527 - ($M$1 + $N$1), 0)</f>
        <v>0</v>
      </c>
      <c r="N527" s="0" t="n">
        <f aca="false">IF(M527 = 0, 0, IF(M527 &gt; $O$1, 1, -1))</f>
        <v>0</v>
      </c>
    </row>
    <row r="528" customFormat="false" ht="12.8" hidden="false" customHeight="false" outlineLevel="0" collapsed="false">
      <c r="A528" s="1" t="s">
        <v>623</v>
      </c>
      <c r="B528" s="0" t="n">
        <v>1289</v>
      </c>
      <c r="C528" s="0" t="n">
        <v>1290.02</v>
      </c>
      <c r="D528" s="0" t="n">
        <v>1288.93</v>
      </c>
      <c r="E528" s="0" t="n">
        <v>1289.79</v>
      </c>
      <c r="F528" s="0" t="n">
        <v>7.9</v>
      </c>
      <c r="G528" s="1" t="s">
        <v>25</v>
      </c>
      <c r="H528" s="0" t="n">
        <f aca="false">C528 - B528</f>
        <v>1.01999999999998</v>
      </c>
      <c r="I528" s="0" t="n">
        <f aca="false"> B528 - D528</f>
        <v>0.0699999999999363</v>
      </c>
      <c r="J528" s="0" t="n">
        <f aca="false"> E528 - B528</f>
        <v>0.789999999999964</v>
      </c>
      <c r="K528" s="0" t="n">
        <f aca="false">IF(H528&gt;I528, I528, H528)</f>
        <v>0.0699999999999363</v>
      </c>
      <c r="L528" s="0" t="n">
        <f aca="false">IF(H528&gt;I528,H528,I528)</f>
        <v>1.01999999999998</v>
      </c>
      <c r="M528" s="0" t="n">
        <f aca="false">IF(L528 &gt; $M$1, L528 - ($M$1 + $N$1), 0)</f>
        <v>0</v>
      </c>
      <c r="N528" s="0" t="n">
        <f aca="false">IF(M528 = 0, 0, IF(M528 &gt; $O$1, 1, -1))</f>
        <v>0</v>
      </c>
    </row>
    <row r="529" customFormat="false" ht="12.8" hidden="false" customHeight="false" outlineLevel="0" collapsed="false">
      <c r="A529" s="1" t="s">
        <v>624</v>
      </c>
      <c r="B529" s="0" t="n">
        <v>1289.17</v>
      </c>
      <c r="C529" s="0" t="n">
        <v>1289.69</v>
      </c>
      <c r="D529" s="0" t="n">
        <v>1288.65</v>
      </c>
      <c r="E529" s="0" t="n">
        <v>1289.28</v>
      </c>
      <c r="F529" s="0" t="n">
        <v>1.1</v>
      </c>
      <c r="G529" s="1" t="s">
        <v>50</v>
      </c>
      <c r="H529" s="0" t="n">
        <f aca="false">C529 - B529</f>
        <v>0.519999999999982</v>
      </c>
      <c r="I529" s="0" t="n">
        <f aca="false"> B529 - D529</f>
        <v>0.519999999999982</v>
      </c>
      <c r="J529" s="0" t="n">
        <f aca="false"> E529 - B529</f>
        <v>0.1099999999999</v>
      </c>
      <c r="K529" s="0" t="n">
        <f aca="false">IF(H529&gt;I529, I529, H529)</f>
        <v>0.519999999999982</v>
      </c>
      <c r="L529" s="0" t="n">
        <f aca="false">IF(H529&gt;I529,H529,I529)</f>
        <v>0.519999999999982</v>
      </c>
      <c r="M529" s="0" t="n">
        <f aca="false">IF(L529 &gt; $M$1, L529 - ($M$1 + $N$1), 0)</f>
        <v>0</v>
      </c>
      <c r="N529" s="0" t="n">
        <f aca="false">IF(M529 = 0, 0, IF(M529 &gt; $O$1, 1, -1))</f>
        <v>0</v>
      </c>
    </row>
    <row r="530" customFormat="false" ht="12.8" hidden="false" customHeight="false" outlineLevel="0" collapsed="false">
      <c r="A530" s="1" t="s">
        <v>625</v>
      </c>
      <c r="B530" s="0" t="n">
        <v>1289.97</v>
      </c>
      <c r="C530" s="0" t="n">
        <v>1291.07</v>
      </c>
      <c r="D530" s="0" t="n">
        <v>1289.17</v>
      </c>
      <c r="E530" s="0" t="n">
        <v>1289.24</v>
      </c>
      <c r="F530" s="0" t="n">
        <v>-7.3</v>
      </c>
      <c r="G530" s="1" t="s">
        <v>99</v>
      </c>
      <c r="H530" s="0" t="n">
        <f aca="false">C530 - B530</f>
        <v>1.09999999999991</v>
      </c>
      <c r="I530" s="0" t="n">
        <f aca="false"> B530 - D530</f>
        <v>0.799999999999955</v>
      </c>
      <c r="J530" s="0" t="n">
        <f aca="false"> E530 - B530</f>
        <v>-0.730000000000018</v>
      </c>
      <c r="K530" s="0" t="n">
        <f aca="false">IF(H530&gt;I530, I530, H530)</f>
        <v>0.799999999999955</v>
      </c>
      <c r="L530" s="0" t="n">
        <f aca="false">IF(H530&gt;I530,H530,I530)</f>
        <v>1.09999999999991</v>
      </c>
      <c r="M530" s="0" t="n">
        <f aca="false">IF(L530 &gt; $M$1, L530 - ($M$1 + $N$1), 0)</f>
        <v>0</v>
      </c>
      <c r="N530" s="0" t="n">
        <f aca="false">IF(M530 = 0, 0, IF(M530 &gt; $O$1, 1, -1))</f>
        <v>0</v>
      </c>
    </row>
    <row r="531" customFormat="false" ht="12.8" hidden="false" customHeight="false" outlineLevel="0" collapsed="false">
      <c r="A531" s="1" t="s">
        <v>626</v>
      </c>
      <c r="B531" s="0" t="n">
        <v>1289.41</v>
      </c>
      <c r="C531" s="0" t="n">
        <v>1290.27</v>
      </c>
      <c r="D531" s="0" t="n">
        <v>1289.34</v>
      </c>
      <c r="E531" s="0" t="n">
        <v>1289.96</v>
      </c>
      <c r="F531" s="0" t="n">
        <v>5.5</v>
      </c>
      <c r="G531" s="1" t="s">
        <v>101</v>
      </c>
      <c r="H531" s="0" t="n">
        <f aca="false">C531 - B531</f>
        <v>0.8599999999999</v>
      </c>
      <c r="I531" s="0" t="n">
        <f aca="false"> B531 - D531</f>
        <v>0.0700000000001637</v>
      </c>
      <c r="J531" s="0" t="n">
        <f aca="false"> E531 - B531</f>
        <v>0.549999999999955</v>
      </c>
      <c r="K531" s="0" t="n">
        <f aca="false">IF(H531&gt;I531, I531, H531)</f>
        <v>0.0700000000001637</v>
      </c>
      <c r="L531" s="0" t="n">
        <f aca="false">IF(H531&gt;I531,H531,I531)</f>
        <v>0.8599999999999</v>
      </c>
      <c r="M531" s="0" t="n">
        <f aca="false">IF(L531 &gt; $M$1, L531 - ($M$1 + $N$1), 0)</f>
        <v>0</v>
      </c>
      <c r="N531" s="0" t="n">
        <f aca="false">IF(M531 = 0, 0, IF(M531 &gt; $O$1, 1, -1))</f>
        <v>0</v>
      </c>
    </row>
    <row r="532" customFormat="false" ht="12.8" hidden="false" customHeight="false" outlineLevel="0" collapsed="false">
      <c r="A532" s="1" t="s">
        <v>627</v>
      </c>
      <c r="B532" s="0" t="n">
        <v>1289.74</v>
      </c>
      <c r="C532" s="0" t="n">
        <v>1290.24</v>
      </c>
      <c r="D532" s="0" t="n">
        <v>1288.89</v>
      </c>
      <c r="E532" s="0" t="n">
        <v>1289.44</v>
      </c>
      <c r="F532" s="0" t="n">
        <v>-3</v>
      </c>
      <c r="G532" s="1" t="s">
        <v>35</v>
      </c>
      <c r="H532" s="0" t="n">
        <f aca="false">C532 - B532</f>
        <v>0.5</v>
      </c>
      <c r="I532" s="0" t="n">
        <f aca="false"> B532 - D532</f>
        <v>0.849999999999909</v>
      </c>
      <c r="J532" s="0" t="n">
        <f aca="false"> E532 - B532</f>
        <v>-0.299999999999955</v>
      </c>
      <c r="K532" s="0" t="n">
        <f aca="false">IF(H532&gt;I532, I532, H532)</f>
        <v>0.5</v>
      </c>
      <c r="L532" s="0" t="n">
        <f aca="false">IF(H532&gt;I532,H532,I532)</f>
        <v>0.849999999999909</v>
      </c>
      <c r="M532" s="0" t="n">
        <f aca="false">IF(L532 &gt; $M$1, L532 - ($M$1 + $N$1), 0)</f>
        <v>0</v>
      </c>
      <c r="N532" s="0" t="n">
        <f aca="false">IF(M532 = 0, 0, IF(M532 &gt; $O$1, 1, -1))</f>
        <v>0</v>
      </c>
    </row>
    <row r="533" customFormat="false" ht="12.8" hidden="false" customHeight="false" outlineLevel="0" collapsed="false">
      <c r="A533" s="1" t="s">
        <v>628</v>
      </c>
      <c r="B533" s="0" t="n">
        <v>1290.11</v>
      </c>
      <c r="C533" s="0" t="n">
        <v>1290.55</v>
      </c>
      <c r="D533" s="0" t="n">
        <v>1289.31</v>
      </c>
      <c r="E533" s="0" t="n">
        <v>1289.74</v>
      </c>
      <c r="F533" s="0" t="n">
        <v>-3.7</v>
      </c>
      <c r="G533" s="1" t="s">
        <v>43</v>
      </c>
      <c r="H533" s="0" t="n">
        <f aca="false">C533 - B533</f>
        <v>0.440000000000055</v>
      </c>
      <c r="I533" s="0" t="n">
        <f aca="false"> B533 - D533</f>
        <v>0.799999999999955</v>
      </c>
      <c r="J533" s="0" t="n">
        <f aca="false"> E533 - B533</f>
        <v>-0.369999999999891</v>
      </c>
      <c r="K533" s="0" t="n">
        <f aca="false">IF(H533&gt;I533, I533, H533)</f>
        <v>0.440000000000055</v>
      </c>
      <c r="L533" s="0" t="n">
        <f aca="false">IF(H533&gt;I533,H533,I533)</f>
        <v>0.799999999999955</v>
      </c>
      <c r="M533" s="0" t="n">
        <f aca="false">IF(L533 &gt; $M$1, L533 - ($M$1 + $N$1), 0)</f>
        <v>0</v>
      </c>
      <c r="N533" s="0" t="n">
        <f aca="false">IF(M533 = 0, 0, IF(M533 &gt; $O$1, 1, -1))</f>
        <v>0</v>
      </c>
    </row>
    <row r="534" customFormat="false" ht="12.8" hidden="false" customHeight="false" outlineLevel="0" collapsed="false">
      <c r="A534" s="1" t="s">
        <v>629</v>
      </c>
      <c r="B534" s="0" t="n">
        <v>1288.84</v>
      </c>
      <c r="C534" s="0" t="n">
        <v>1290.59</v>
      </c>
      <c r="D534" s="0" t="n">
        <v>1288.46</v>
      </c>
      <c r="E534" s="0" t="n">
        <v>1290.1</v>
      </c>
      <c r="F534" s="0" t="n">
        <v>12.6</v>
      </c>
      <c r="G534" s="1" t="s">
        <v>200</v>
      </c>
      <c r="H534" s="0" t="n">
        <f aca="false">C534 - B534</f>
        <v>1.75</v>
      </c>
      <c r="I534" s="0" t="n">
        <f aca="false"> B534 - D534</f>
        <v>0.379999999999882</v>
      </c>
      <c r="J534" s="0" t="n">
        <f aca="false"> E534 - B534</f>
        <v>1.25999999999999</v>
      </c>
      <c r="K534" s="0" t="n">
        <f aca="false">IF(H534&gt;I534, I534, H534)</f>
        <v>0.379999999999882</v>
      </c>
      <c r="L534" s="0" t="n">
        <f aca="false">IF(H534&gt;I534,H534,I534)</f>
        <v>1.75</v>
      </c>
      <c r="M534" s="0" t="n">
        <f aca="false">IF(L534 &gt; $M$1, L534 - ($M$1 + $N$1), 0)</f>
        <v>0</v>
      </c>
      <c r="N534" s="0" t="n">
        <f aca="false">IF(M534 = 0, 0, IF(M534 &gt; $O$1, 1, -1))</f>
        <v>0</v>
      </c>
    </row>
    <row r="535" customFormat="false" ht="12.8" hidden="false" customHeight="false" outlineLevel="0" collapsed="false">
      <c r="A535" s="1" t="s">
        <v>630</v>
      </c>
      <c r="B535" s="0" t="n">
        <v>1290.99</v>
      </c>
      <c r="C535" s="0" t="n">
        <v>1292.48</v>
      </c>
      <c r="D535" s="0" t="n">
        <v>1287.23</v>
      </c>
      <c r="E535" s="0" t="n">
        <v>1288.86</v>
      </c>
      <c r="F535" s="0" t="n">
        <v>-21.3</v>
      </c>
      <c r="G535" s="1" t="s">
        <v>213</v>
      </c>
      <c r="H535" s="0" t="n">
        <f aca="false">C535 - B535</f>
        <v>1.49000000000001</v>
      </c>
      <c r="I535" s="0" t="n">
        <f aca="false"> B535 - D535</f>
        <v>3.75999999999999</v>
      </c>
      <c r="J535" s="0" t="n">
        <f aca="false"> E535 - B535</f>
        <v>-2.13000000000011</v>
      </c>
      <c r="K535" s="0" t="n">
        <f aca="false">IF(H535&gt;I535, I535, H535)</f>
        <v>1.49000000000001</v>
      </c>
      <c r="L535" s="0" t="n">
        <f aca="false">IF(H535&gt;I535,H535,I535)</f>
        <v>3.75999999999999</v>
      </c>
      <c r="M535" s="0" t="n">
        <f aca="false">IF(L535 &gt; $M$1, L535 - ($M$1 + $N$1), 0)</f>
        <v>0</v>
      </c>
      <c r="N535" s="0" t="n">
        <f aca="false">IF(M535 = 0, 0, IF(M535 &gt; $O$1, 1, -1))</f>
        <v>0</v>
      </c>
    </row>
    <row r="536" customFormat="false" ht="12.8" hidden="false" customHeight="false" outlineLevel="0" collapsed="false">
      <c r="A536" s="1" t="s">
        <v>631</v>
      </c>
      <c r="B536" s="0" t="n">
        <v>1292.69</v>
      </c>
      <c r="C536" s="0" t="n">
        <v>1292.69</v>
      </c>
      <c r="D536" s="0" t="n">
        <v>1290.61</v>
      </c>
      <c r="E536" s="0" t="n">
        <v>1291.09</v>
      </c>
      <c r="F536" s="0" t="n">
        <v>-16</v>
      </c>
      <c r="G536" s="1" t="s">
        <v>90</v>
      </c>
      <c r="H536" s="0" t="n">
        <f aca="false">C536 - B536</f>
        <v>0</v>
      </c>
      <c r="I536" s="0" t="n">
        <f aca="false"> B536 - D536</f>
        <v>2.08000000000015</v>
      </c>
      <c r="J536" s="0" t="n">
        <f aca="false"> E536 - B536</f>
        <v>-1.60000000000014</v>
      </c>
      <c r="K536" s="0" t="n">
        <f aca="false">IF(H536&gt;I536, I536, H536)</f>
        <v>0</v>
      </c>
      <c r="L536" s="0" t="n">
        <f aca="false">IF(H536&gt;I536,H536,I536)</f>
        <v>2.08000000000015</v>
      </c>
      <c r="M536" s="0" t="n">
        <f aca="false">IF(L536 &gt; $M$1, L536 - ($M$1 + $N$1), 0)</f>
        <v>0</v>
      </c>
      <c r="N536" s="0" t="n">
        <f aca="false">IF(M536 = 0, 0, IF(M536 &gt; $O$1, 1, -1))</f>
        <v>0</v>
      </c>
    </row>
    <row r="537" customFormat="false" ht="12.8" hidden="false" customHeight="false" outlineLevel="0" collapsed="false">
      <c r="A537" s="1" t="s">
        <v>632</v>
      </c>
      <c r="B537" s="0" t="n">
        <v>1294.64</v>
      </c>
      <c r="C537" s="0" t="n">
        <v>1296.44</v>
      </c>
      <c r="D537" s="0" t="n">
        <v>1291.87</v>
      </c>
      <c r="E537" s="0" t="n">
        <v>1292.61</v>
      </c>
      <c r="F537" s="0" t="n">
        <v>-20.3</v>
      </c>
      <c r="G537" s="1" t="s">
        <v>111</v>
      </c>
      <c r="H537" s="0" t="n">
        <f aca="false">C537 - B537</f>
        <v>1.79999999999995</v>
      </c>
      <c r="I537" s="0" t="n">
        <f aca="false"> B537 - D537</f>
        <v>2.77000000000021</v>
      </c>
      <c r="J537" s="0" t="n">
        <f aca="false"> E537 - B537</f>
        <v>-2.0300000000002</v>
      </c>
      <c r="K537" s="0" t="n">
        <f aca="false">IF(H537&gt;I537, I537, H537)</f>
        <v>1.79999999999995</v>
      </c>
      <c r="L537" s="0" t="n">
        <f aca="false">IF(H537&gt;I537,H537,I537)</f>
        <v>2.77000000000021</v>
      </c>
      <c r="M537" s="0" t="n">
        <f aca="false">IF(L537 &gt; $M$1, L537 - ($M$1 + $N$1), 0)</f>
        <v>0</v>
      </c>
      <c r="N537" s="0" t="n">
        <f aca="false">IF(M537 = 0, 0, IF(M537 &gt; $O$1, 1, -1))</f>
        <v>0</v>
      </c>
    </row>
    <row r="538" customFormat="false" ht="12.8" hidden="false" customHeight="false" outlineLevel="0" collapsed="false">
      <c r="A538" s="1" t="s">
        <v>633</v>
      </c>
      <c r="B538" s="0" t="n">
        <v>1293.29</v>
      </c>
      <c r="C538" s="0" t="n">
        <v>1294.19</v>
      </c>
      <c r="D538" s="0" t="n">
        <v>1291.09</v>
      </c>
      <c r="E538" s="0" t="n">
        <v>1294.09</v>
      </c>
      <c r="F538" s="0" t="n">
        <v>8</v>
      </c>
      <c r="G538" s="1" t="s">
        <v>25</v>
      </c>
      <c r="H538" s="0" t="n">
        <f aca="false">C538 - B538</f>
        <v>0.900000000000091</v>
      </c>
      <c r="I538" s="0" t="n">
        <f aca="false"> B538 - D538</f>
        <v>2.20000000000005</v>
      </c>
      <c r="J538" s="0" t="n">
        <f aca="false"> E538 - B538</f>
        <v>0.799999999999955</v>
      </c>
      <c r="K538" s="0" t="n">
        <f aca="false">IF(H538&gt;I538, I538, H538)</f>
        <v>0.900000000000091</v>
      </c>
      <c r="L538" s="0" t="n">
        <f aca="false">IF(H538&gt;I538,H538,I538)</f>
        <v>2.20000000000005</v>
      </c>
      <c r="M538" s="0" t="n">
        <f aca="false">IF(L538 &gt; $M$1, L538 - ($M$1 + $N$1), 0)</f>
        <v>0</v>
      </c>
      <c r="N538" s="0" t="n">
        <f aca="false">IF(M538 = 0, 0, IF(M538 &gt; $O$1, 1, -1))</f>
        <v>0</v>
      </c>
    </row>
    <row r="539" customFormat="false" ht="12.8" hidden="false" customHeight="false" outlineLevel="0" collapsed="false">
      <c r="A539" s="1" t="s">
        <v>634</v>
      </c>
      <c r="B539" s="0" t="n">
        <v>1290.78</v>
      </c>
      <c r="C539" s="0" t="n">
        <v>1295.54</v>
      </c>
      <c r="D539" s="0" t="n">
        <v>1289.89</v>
      </c>
      <c r="E539" s="0" t="n">
        <v>1293.21</v>
      </c>
      <c r="F539" s="0" t="n">
        <v>24.3</v>
      </c>
      <c r="G539" s="1" t="s">
        <v>80</v>
      </c>
      <c r="H539" s="0" t="n">
        <f aca="false">C539 - B539</f>
        <v>4.75999999999999</v>
      </c>
      <c r="I539" s="0" t="n">
        <f aca="false"> B539 - D539</f>
        <v>0.889999999999873</v>
      </c>
      <c r="J539" s="0" t="n">
        <f aca="false"> E539 - B539</f>
        <v>2.43000000000006</v>
      </c>
      <c r="K539" s="0" t="n">
        <f aca="false">IF(H539&gt;I539, I539, H539)</f>
        <v>0.889999999999873</v>
      </c>
      <c r="L539" s="0" t="n">
        <f aca="false">IF(H539&gt;I539,H539,I539)</f>
        <v>4.75999999999999</v>
      </c>
      <c r="M539" s="0" t="n">
        <f aca="false">IF(L539 &gt; $M$1, L539 - ($M$1 + $N$1), 0)</f>
        <v>0</v>
      </c>
      <c r="N539" s="0" t="n">
        <f aca="false">IF(M539 = 0, 0, IF(M539 &gt; $O$1, 1, -1))</f>
        <v>0</v>
      </c>
    </row>
    <row r="540" customFormat="false" ht="12.8" hidden="false" customHeight="false" outlineLevel="0" collapsed="false">
      <c r="A540" s="1" t="s">
        <v>635</v>
      </c>
      <c r="B540" s="0" t="n">
        <v>1289.12</v>
      </c>
      <c r="C540" s="0" t="n">
        <v>1290.84</v>
      </c>
      <c r="D540" s="0" t="n">
        <v>1287.83</v>
      </c>
      <c r="E540" s="0" t="n">
        <v>1290.79</v>
      </c>
      <c r="F540" s="0" t="n">
        <v>16.7</v>
      </c>
      <c r="G540" s="1" t="s">
        <v>78</v>
      </c>
      <c r="H540" s="0" t="n">
        <f aca="false">C540 - B540</f>
        <v>1.72000000000003</v>
      </c>
      <c r="I540" s="0" t="n">
        <f aca="false"> B540 - D540</f>
        <v>1.28999999999996</v>
      </c>
      <c r="J540" s="0" t="n">
        <f aca="false"> E540 - B540</f>
        <v>1.67000000000007</v>
      </c>
      <c r="K540" s="0" t="n">
        <f aca="false">IF(H540&gt;I540, I540, H540)</f>
        <v>1.28999999999996</v>
      </c>
      <c r="L540" s="0" t="n">
        <f aca="false">IF(H540&gt;I540,H540,I540)</f>
        <v>1.72000000000003</v>
      </c>
      <c r="M540" s="0" t="n">
        <f aca="false">IF(L540 &gt; $M$1, L540 - ($M$1 + $N$1), 0)</f>
        <v>0</v>
      </c>
      <c r="N540" s="0" t="n">
        <f aca="false">IF(M540 = 0, 0, IF(M540 &gt; $O$1, 1, -1))</f>
        <v>0</v>
      </c>
    </row>
    <row r="541" customFormat="false" ht="12.8" hidden="false" customHeight="false" outlineLevel="0" collapsed="false">
      <c r="A541" s="1" t="s">
        <v>636</v>
      </c>
      <c r="B541" s="0" t="n">
        <v>1289.41</v>
      </c>
      <c r="C541" s="0" t="n">
        <v>1293.41</v>
      </c>
      <c r="D541" s="0" t="n">
        <v>1288.9</v>
      </c>
      <c r="E541" s="0" t="n">
        <v>1289.08</v>
      </c>
      <c r="F541" s="0" t="n">
        <v>-3.3</v>
      </c>
      <c r="G541" s="1" t="s">
        <v>43</v>
      </c>
      <c r="H541" s="0" t="n">
        <f aca="false">C541 - B541</f>
        <v>4</v>
      </c>
      <c r="I541" s="0" t="n">
        <f aca="false"> B541 - D541</f>
        <v>0.509999999999991</v>
      </c>
      <c r="J541" s="0" t="n">
        <f aca="false"> E541 - B541</f>
        <v>-0.330000000000155</v>
      </c>
      <c r="K541" s="0" t="n">
        <f aca="false">IF(H541&gt;I541, I541, H541)</f>
        <v>0.509999999999991</v>
      </c>
      <c r="L541" s="0" t="n">
        <f aca="false">IF(H541&gt;I541,H541,I541)</f>
        <v>4</v>
      </c>
      <c r="M541" s="0" t="n">
        <f aca="false">IF(L541 &gt; $M$1, L541 - ($M$1 + $N$1), 0)</f>
        <v>0</v>
      </c>
      <c r="N541" s="0" t="n">
        <f aca="false">IF(M541 = 0, 0, IF(M541 &gt; $O$1, 1, -1))</f>
        <v>0</v>
      </c>
    </row>
    <row r="542" customFormat="false" ht="12.8" hidden="false" customHeight="false" outlineLevel="0" collapsed="false">
      <c r="A542" s="1" t="s">
        <v>637</v>
      </c>
      <c r="B542" s="0" t="n">
        <v>1287.79</v>
      </c>
      <c r="C542" s="0" t="n">
        <v>1289.83</v>
      </c>
      <c r="D542" s="0" t="n">
        <v>1287.41</v>
      </c>
      <c r="E542" s="0" t="n">
        <v>1289.14</v>
      </c>
      <c r="F542" s="0" t="n">
        <v>13.5</v>
      </c>
      <c r="G542" s="1" t="s">
        <v>200</v>
      </c>
      <c r="H542" s="0" t="n">
        <f aca="false">C542 - B542</f>
        <v>2.03999999999996</v>
      </c>
      <c r="I542" s="0" t="n">
        <f aca="false"> B542 - D542</f>
        <v>0.379999999999882</v>
      </c>
      <c r="J542" s="0" t="n">
        <f aca="false"> E542 - B542</f>
        <v>1.35000000000014</v>
      </c>
      <c r="K542" s="0" t="n">
        <f aca="false">IF(H542&gt;I542, I542, H542)</f>
        <v>0.379999999999882</v>
      </c>
      <c r="L542" s="0" t="n">
        <f aca="false">IF(H542&gt;I542,H542,I542)</f>
        <v>2.03999999999996</v>
      </c>
      <c r="M542" s="0" t="n">
        <f aca="false">IF(L542 &gt; $M$1, L542 - ($M$1 + $N$1), 0)</f>
        <v>0</v>
      </c>
      <c r="N542" s="0" t="n">
        <f aca="false">IF(M542 = 0, 0, IF(M542 &gt; $O$1, 1, -1))</f>
        <v>0</v>
      </c>
    </row>
    <row r="543" customFormat="false" ht="12.8" hidden="false" customHeight="false" outlineLevel="0" collapsed="false">
      <c r="A543" s="1" t="s">
        <v>638</v>
      </c>
      <c r="B543" s="0" t="n">
        <v>1285.94</v>
      </c>
      <c r="C543" s="0" t="n">
        <v>1289.64</v>
      </c>
      <c r="D543" s="0" t="n">
        <v>1285.89</v>
      </c>
      <c r="E543" s="0" t="n">
        <v>1287.67</v>
      </c>
      <c r="F543" s="0" t="n">
        <v>17.3</v>
      </c>
      <c r="G543" s="1" t="s">
        <v>78</v>
      </c>
      <c r="H543" s="0" t="n">
        <f aca="false">C543 - B543</f>
        <v>3.70000000000005</v>
      </c>
      <c r="I543" s="0" t="n">
        <f aca="false"> B543 - D543</f>
        <v>0.0499999999999545</v>
      </c>
      <c r="J543" s="0" t="n">
        <f aca="false"> E543 - B543</f>
        <v>1.73000000000002</v>
      </c>
      <c r="K543" s="0" t="n">
        <f aca="false">IF(H543&gt;I543, I543, H543)</f>
        <v>0.0499999999999545</v>
      </c>
      <c r="L543" s="0" t="n">
        <f aca="false">IF(H543&gt;I543,H543,I543)</f>
        <v>3.70000000000005</v>
      </c>
      <c r="M543" s="0" t="n">
        <f aca="false">IF(L543 &gt; $M$1, L543 - ($M$1 + $N$1), 0)</f>
        <v>0</v>
      </c>
      <c r="N543" s="0" t="n">
        <f aca="false">IF(M543 = 0, 0, IF(M543 &gt; $O$1, 1, -1))</f>
        <v>0</v>
      </c>
    </row>
    <row r="544" customFormat="false" ht="12.8" hidden="false" customHeight="false" outlineLevel="0" collapsed="false">
      <c r="A544" s="1" t="s">
        <v>639</v>
      </c>
      <c r="B544" s="0" t="n">
        <v>1285.94</v>
      </c>
      <c r="C544" s="0" t="n">
        <v>1287.14</v>
      </c>
      <c r="D544" s="0" t="n">
        <v>1285.84</v>
      </c>
      <c r="E544" s="0" t="n">
        <v>1285.94</v>
      </c>
      <c r="F544" s="0" t="n">
        <v>0</v>
      </c>
      <c r="G544" s="1" t="s">
        <v>84</v>
      </c>
      <c r="H544" s="0" t="n">
        <f aca="false">C544 - B544</f>
        <v>1.20000000000005</v>
      </c>
      <c r="I544" s="0" t="n">
        <f aca="false"> B544 - D544</f>
        <v>0.100000000000136</v>
      </c>
      <c r="J544" s="0" t="n">
        <f aca="false"> E544 - B544</f>
        <v>0</v>
      </c>
      <c r="K544" s="0" t="n">
        <f aca="false">IF(H544&gt;I544, I544, H544)</f>
        <v>0.100000000000136</v>
      </c>
      <c r="L544" s="0" t="n">
        <f aca="false">IF(H544&gt;I544,H544,I544)</f>
        <v>1.20000000000005</v>
      </c>
      <c r="M544" s="0" t="n">
        <f aca="false">IF(L544 &gt; $M$1, L544 - ($M$1 + $N$1), 0)</f>
        <v>0</v>
      </c>
      <c r="N544" s="0" t="n">
        <f aca="false">IF(M544 = 0, 0, IF(M544 &gt; $O$1, 1, -1))</f>
        <v>0</v>
      </c>
    </row>
    <row r="545" customFormat="false" ht="12.8" hidden="false" customHeight="false" outlineLevel="0" collapsed="false">
      <c r="A545" s="1" t="s">
        <v>640</v>
      </c>
      <c r="B545" s="0" t="n">
        <v>1285.84</v>
      </c>
      <c r="C545" s="0" t="n">
        <v>1286.04</v>
      </c>
      <c r="D545" s="0" t="n">
        <v>1285.54</v>
      </c>
      <c r="E545" s="0" t="n">
        <v>1285.89</v>
      </c>
      <c r="F545" s="0" t="n">
        <v>0.5</v>
      </c>
      <c r="G545" s="1" t="s">
        <v>84</v>
      </c>
      <c r="H545" s="0" t="n">
        <f aca="false">C545 - B545</f>
        <v>0.200000000000045</v>
      </c>
      <c r="I545" s="0" t="n">
        <f aca="false"> B545 - D545</f>
        <v>0.299999999999955</v>
      </c>
      <c r="J545" s="0" t="n">
        <f aca="false"> E545 - B545</f>
        <v>0.0500000000001819</v>
      </c>
      <c r="K545" s="0" t="n">
        <f aca="false">IF(H545&gt;I545, I545, H545)</f>
        <v>0.200000000000045</v>
      </c>
      <c r="L545" s="0" t="n">
        <f aca="false">IF(H545&gt;I545,H545,I545)</f>
        <v>0.299999999999955</v>
      </c>
      <c r="M545" s="0" t="n">
        <f aca="false">IF(L545 &gt; $M$1, L545 - ($M$1 + $N$1), 0)</f>
        <v>0</v>
      </c>
      <c r="N545" s="0" t="n">
        <f aca="false">IF(M545 = 0, 0, IF(M545 &gt; $O$1, 1, -1))</f>
        <v>0</v>
      </c>
    </row>
    <row r="546" customFormat="false" ht="12.8" hidden="false" customHeight="false" outlineLevel="0" collapsed="false">
      <c r="A546" s="1" t="s">
        <v>641</v>
      </c>
      <c r="B546" s="0" t="n">
        <v>1286.24</v>
      </c>
      <c r="C546" s="0" t="n">
        <v>1286.54</v>
      </c>
      <c r="D546" s="0" t="n">
        <v>1285.54</v>
      </c>
      <c r="E546" s="0" t="n">
        <v>1285.84</v>
      </c>
      <c r="F546" s="0" t="n">
        <v>-4</v>
      </c>
      <c r="G546" s="1" t="s">
        <v>43</v>
      </c>
      <c r="H546" s="0" t="n">
        <f aca="false">C546 - B546</f>
        <v>0.299999999999955</v>
      </c>
      <c r="I546" s="0" t="n">
        <f aca="false"> B546 - D546</f>
        <v>0.700000000000046</v>
      </c>
      <c r="J546" s="0" t="n">
        <f aca="false"> E546 - B546</f>
        <v>-0.400000000000091</v>
      </c>
      <c r="K546" s="0" t="n">
        <f aca="false">IF(H546&gt;I546, I546, H546)</f>
        <v>0.299999999999955</v>
      </c>
      <c r="L546" s="0" t="n">
        <f aca="false">IF(H546&gt;I546,H546,I546)</f>
        <v>0.700000000000046</v>
      </c>
      <c r="M546" s="0" t="n">
        <f aca="false">IF(L546 &gt; $M$1, L546 - ($M$1 + $N$1), 0)</f>
        <v>0</v>
      </c>
      <c r="N546" s="0" t="n">
        <f aca="false">IF(M546 = 0, 0, IF(M546 &gt; $O$1, 1, -1))</f>
        <v>0</v>
      </c>
    </row>
    <row r="547" customFormat="false" ht="12.8" hidden="false" customHeight="false" outlineLevel="0" collapsed="false">
      <c r="A547" s="1" t="s">
        <v>642</v>
      </c>
      <c r="B547" s="0" t="n">
        <v>1285.9</v>
      </c>
      <c r="C547" s="0" t="n">
        <v>1286.59</v>
      </c>
      <c r="D547" s="0" t="n">
        <v>1285.74</v>
      </c>
      <c r="E547" s="0" t="n">
        <v>1286.24</v>
      </c>
      <c r="F547" s="0" t="n">
        <v>3.4</v>
      </c>
      <c r="G547" s="1" t="s">
        <v>124</v>
      </c>
      <c r="H547" s="0" t="n">
        <f aca="false">C547 - B547</f>
        <v>0.689999999999827</v>
      </c>
      <c r="I547" s="0" t="n">
        <f aca="false"> B547 - D547</f>
        <v>0.160000000000082</v>
      </c>
      <c r="J547" s="0" t="n">
        <f aca="false"> E547 - B547</f>
        <v>0.339999999999918</v>
      </c>
      <c r="K547" s="0" t="n">
        <f aca="false">IF(H547&gt;I547, I547, H547)</f>
        <v>0.160000000000082</v>
      </c>
      <c r="L547" s="0" t="n">
        <f aca="false">IF(H547&gt;I547,H547,I547)</f>
        <v>0.689999999999827</v>
      </c>
      <c r="M547" s="0" t="n">
        <f aca="false">IF(L547 &gt; $M$1, L547 - ($M$1 + $N$1), 0)</f>
        <v>0</v>
      </c>
      <c r="N547" s="0" t="n">
        <f aca="false">IF(M547 = 0, 0, IF(M547 &gt; $O$1, 1, -1))</f>
        <v>0</v>
      </c>
    </row>
    <row r="548" customFormat="false" ht="12.8" hidden="false" customHeight="false" outlineLevel="0" collapsed="false">
      <c r="A548" s="1" t="s">
        <v>643</v>
      </c>
      <c r="B548" s="0" t="n">
        <v>1284.34</v>
      </c>
      <c r="C548" s="0" t="n">
        <v>1286.09</v>
      </c>
      <c r="D548" s="0" t="n">
        <v>1284.24</v>
      </c>
      <c r="E548" s="0" t="n">
        <v>1286.09</v>
      </c>
      <c r="F548" s="0" t="n">
        <v>17.5</v>
      </c>
      <c r="G548" s="1" t="s">
        <v>507</v>
      </c>
      <c r="H548" s="0" t="n">
        <f aca="false">C548 - B548</f>
        <v>1.75</v>
      </c>
      <c r="I548" s="0" t="n">
        <f aca="false"> B548 - D548</f>
        <v>0.0999999999999091</v>
      </c>
      <c r="J548" s="0" t="n">
        <f aca="false"> E548 - B548</f>
        <v>1.75</v>
      </c>
      <c r="K548" s="0" t="n">
        <f aca="false">IF(H548&gt;I548, I548, H548)</f>
        <v>0.0999999999999091</v>
      </c>
      <c r="L548" s="0" t="n">
        <f aca="false">IF(H548&gt;I548,H548,I548)</f>
        <v>1.75</v>
      </c>
      <c r="M548" s="0" t="n">
        <f aca="false">IF(L548 &gt; $M$1, L548 - ($M$1 + $N$1), 0)</f>
        <v>0</v>
      </c>
      <c r="N548" s="0" t="n">
        <f aca="false">IF(M548 = 0, 0, IF(M548 &gt; $O$1, 1, -1))</f>
        <v>0</v>
      </c>
    </row>
    <row r="549" customFormat="false" ht="12.8" hidden="false" customHeight="false" outlineLevel="0" collapsed="false">
      <c r="A549" s="1" t="s">
        <v>644</v>
      </c>
      <c r="B549" s="0" t="n">
        <v>1283.38</v>
      </c>
      <c r="C549" s="0" t="n">
        <v>1284.84</v>
      </c>
      <c r="D549" s="0" t="n">
        <v>1282.99</v>
      </c>
      <c r="E549" s="0" t="n">
        <v>1284.39</v>
      </c>
      <c r="F549" s="0" t="n">
        <v>10.1</v>
      </c>
      <c r="G549" s="1" t="s">
        <v>41</v>
      </c>
      <c r="H549" s="0" t="n">
        <f aca="false">C549 - B549</f>
        <v>1.45999999999981</v>
      </c>
      <c r="I549" s="0" t="n">
        <f aca="false"> B549 - D549</f>
        <v>0.3900000000001</v>
      </c>
      <c r="J549" s="0" t="n">
        <f aca="false"> E549 - B549</f>
        <v>1.00999999999999</v>
      </c>
      <c r="K549" s="0" t="n">
        <f aca="false">IF(H549&gt;I549, I549, H549)</f>
        <v>0.3900000000001</v>
      </c>
      <c r="L549" s="0" t="n">
        <f aca="false">IF(H549&gt;I549,H549,I549)</f>
        <v>1.45999999999981</v>
      </c>
      <c r="M549" s="0" t="n">
        <f aca="false">IF(L549 &gt; $M$1, L549 - ($M$1 + $N$1), 0)</f>
        <v>0</v>
      </c>
      <c r="N549" s="0" t="n">
        <f aca="false">IF(M549 = 0, 0, IF(M549 &gt; $O$1, 1, -1))</f>
        <v>0</v>
      </c>
    </row>
    <row r="550" customFormat="false" ht="12.8" hidden="false" customHeight="false" outlineLevel="0" collapsed="false">
      <c r="A550" s="1" t="s">
        <v>645</v>
      </c>
      <c r="B550" s="0" t="n">
        <v>1282.89</v>
      </c>
      <c r="C550" s="0" t="n">
        <v>1283.99</v>
      </c>
      <c r="D550" s="0" t="n">
        <v>1282.79</v>
      </c>
      <c r="E550" s="0" t="n">
        <v>1283.34</v>
      </c>
      <c r="F550" s="0" t="n">
        <v>4.5</v>
      </c>
      <c r="G550" s="1" t="s">
        <v>101</v>
      </c>
      <c r="H550" s="0" t="n">
        <f aca="false">C550 - B550</f>
        <v>1.09999999999991</v>
      </c>
      <c r="I550" s="0" t="n">
        <f aca="false"> B550 - D550</f>
        <v>0.100000000000136</v>
      </c>
      <c r="J550" s="0" t="n">
        <f aca="false"> E550 - B550</f>
        <v>0.449999999999818</v>
      </c>
      <c r="K550" s="0" t="n">
        <f aca="false">IF(H550&gt;I550, I550, H550)</f>
        <v>0.100000000000136</v>
      </c>
      <c r="L550" s="0" t="n">
        <f aca="false">IF(H550&gt;I550,H550,I550)</f>
        <v>1.09999999999991</v>
      </c>
      <c r="M550" s="0" t="n">
        <f aca="false">IF(L550 &gt; $M$1, L550 - ($M$1 + $N$1), 0)</f>
        <v>0</v>
      </c>
      <c r="N550" s="0" t="n">
        <f aca="false">IF(M550 = 0, 0, IF(M550 &gt; $O$1, 1, -1))</f>
        <v>0</v>
      </c>
    </row>
    <row r="551" customFormat="false" ht="12.8" hidden="false" customHeight="false" outlineLevel="0" collapsed="false">
      <c r="A551" s="1" t="s">
        <v>646</v>
      </c>
      <c r="B551" s="0" t="n">
        <v>1282.33</v>
      </c>
      <c r="C551" s="0" t="n">
        <v>1282.99</v>
      </c>
      <c r="D551" s="0" t="n">
        <v>1282.13</v>
      </c>
      <c r="E551" s="0" t="n">
        <v>1282.94</v>
      </c>
      <c r="F551" s="0" t="n">
        <v>6.1</v>
      </c>
      <c r="G551" s="1" t="s">
        <v>16</v>
      </c>
      <c r="H551" s="0" t="n">
        <f aca="false">C551 - B551</f>
        <v>0.660000000000082</v>
      </c>
      <c r="I551" s="0" t="n">
        <f aca="false"> B551 - D551</f>
        <v>0.199999999999818</v>
      </c>
      <c r="J551" s="0" t="n">
        <f aca="false"> E551 - B551</f>
        <v>0.610000000000127</v>
      </c>
      <c r="K551" s="0" t="n">
        <f aca="false">IF(H551&gt;I551, I551, H551)</f>
        <v>0.199999999999818</v>
      </c>
      <c r="L551" s="0" t="n">
        <f aca="false">IF(H551&gt;I551,H551,I551)</f>
        <v>0.660000000000082</v>
      </c>
      <c r="M551" s="0" t="n">
        <f aca="false">IF(L551 &gt; $M$1, L551 - ($M$1 + $N$1), 0)</f>
        <v>0</v>
      </c>
      <c r="N551" s="0" t="n">
        <f aca="false">IF(M551 = 0, 0, IF(M551 &gt; $O$1, 1, -1))</f>
        <v>0</v>
      </c>
    </row>
    <row r="552" customFormat="false" ht="12.8" hidden="false" customHeight="false" outlineLevel="0" collapsed="false">
      <c r="A552" s="1" t="s">
        <v>647</v>
      </c>
      <c r="B552" s="0" t="n">
        <v>1281.95</v>
      </c>
      <c r="C552" s="0" t="n">
        <v>1283.16</v>
      </c>
      <c r="D552" s="0" t="n">
        <v>1281.94</v>
      </c>
      <c r="E552" s="0" t="n">
        <v>1282.53</v>
      </c>
      <c r="F552" s="0" t="n">
        <v>5.8</v>
      </c>
      <c r="G552" s="1" t="s">
        <v>16</v>
      </c>
      <c r="H552" s="0" t="n">
        <f aca="false">C552 - B552</f>
        <v>1.21000000000004</v>
      </c>
      <c r="I552" s="0" t="n">
        <f aca="false"> B552 - D552</f>
        <v>0.00999999999999091</v>
      </c>
      <c r="J552" s="0" t="n">
        <f aca="false"> E552 - B552</f>
        <v>0.579999999999927</v>
      </c>
      <c r="K552" s="0" t="n">
        <f aca="false">IF(H552&gt;I552, I552, H552)</f>
        <v>0.00999999999999091</v>
      </c>
      <c r="L552" s="0" t="n">
        <f aca="false">IF(H552&gt;I552,H552,I552)</f>
        <v>1.21000000000004</v>
      </c>
      <c r="M552" s="0" t="n">
        <f aca="false">IF(L552 &gt; $M$1, L552 - ($M$1 + $N$1), 0)</f>
        <v>0</v>
      </c>
      <c r="N552" s="0" t="n">
        <f aca="false">IF(M552 = 0, 0, IF(M552 &gt; $O$1, 1, -1))</f>
        <v>0</v>
      </c>
    </row>
    <row r="553" customFormat="false" ht="12.8" hidden="false" customHeight="false" outlineLevel="0" collapsed="false">
      <c r="A553" s="1" t="s">
        <v>648</v>
      </c>
      <c r="B553" s="0" t="n">
        <v>1282.66</v>
      </c>
      <c r="C553" s="0" t="n">
        <v>1283.39</v>
      </c>
      <c r="D553" s="0" t="n">
        <v>1281.94</v>
      </c>
      <c r="E553" s="0" t="n">
        <v>1281.97</v>
      </c>
      <c r="F553" s="0" t="n">
        <v>-6.9</v>
      </c>
      <c r="G553" s="1" t="s">
        <v>63</v>
      </c>
      <c r="H553" s="0" t="n">
        <f aca="false">C553 - B553</f>
        <v>0.730000000000018</v>
      </c>
      <c r="I553" s="0" t="n">
        <f aca="false"> B553 - D553</f>
        <v>0.720000000000027</v>
      </c>
      <c r="J553" s="0" t="n">
        <f aca="false"> E553 - B553</f>
        <v>-0.690000000000055</v>
      </c>
      <c r="K553" s="0" t="n">
        <f aca="false">IF(H553&gt;I553, I553, H553)</f>
        <v>0.720000000000027</v>
      </c>
      <c r="L553" s="0" t="n">
        <f aca="false">IF(H553&gt;I553,H553,I553)</f>
        <v>0.730000000000018</v>
      </c>
      <c r="M553" s="0" t="n">
        <f aca="false">IF(L553 &gt; $M$1, L553 - ($M$1 + $N$1), 0)</f>
        <v>0</v>
      </c>
      <c r="N553" s="0" t="n">
        <f aca="false">IF(M553 = 0, 0, IF(M553 &gt; $O$1, 1, -1))</f>
        <v>0</v>
      </c>
    </row>
    <row r="554" customFormat="false" ht="12.8" hidden="false" customHeight="false" outlineLevel="0" collapsed="false">
      <c r="A554" s="1" t="s">
        <v>649</v>
      </c>
      <c r="B554" s="0" t="n">
        <v>1282.95</v>
      </c>
      <c r="C554" s="0" t="n">
        <v>1283.71</v>
      </c>
      <c r="D554" s="0" t="n">
        <v>1281.69</v>
      </c>
      <c r="E554" s="0" t="n">
        <v>1282.7</v>
      </c>
      <c r="F554" s="0" t="n">
        <v>-2.5</v>
      </c>
      <c r="G554" s="1" t="s">
        <v>35</v>
      </c>
      <c r="H554" s="0" t="n">
        <f aca="false">C554 - B554</f>
        <v>0.759999999999991</v>
      </c>
      <c r="I554" s="0" t="n">
        <f aca="false"> B554 - D554</f>
        <v>1.25999999999999</v>
      </c>
      <c r="J554" s="0" t="n">
        <f aca="false"> E554 - B554</f>
        <v>-0.25</v>
      </c>
      <c r="K554" s="0" t="n">
        <f aca="false">IF(H554&gt;I554, I554, H554)</f>
        <v>0.759999999999991</v>
      </c>
      <c r="L554" s="0" t="n">
        <f aca="false">IF(H554&gt;I554,H554,I554)</f>
        <v>1.25999999999999</v>
      </c>
      <c r="M554" s="0" t="n">
        <f aca="false">IF(L554 &gt; $M$1, L554 - ($M$1 + $N$1), 0)</f>
        <v>0</v>
      </c>
      <c r="N554" s="0" t="n">
        <f aca="false">IF(M554 = 0, 0, IF(M554 &gt; $O$1, 1, -1))</f>
        <v>0</v>
      </c>
    </row>
    <row r="555" customFormat="false" ht="12.8" hidden="false" customHeight="false" outlineLevel="0" collapsed="false">
      <c r="A555" s="1" t="s">
        <v>650</v>
      </c>
      <c r="B555" s="0" t="n">
        <v>1282.65</v>
      </c>
      <c r="C555" s="0" t="n">
        <v>1283.38</v>
      </c>
      <c r="D555" s="0" t="n">
        <v>1282.24</v>
      </c>
      <c r="E555" s="0" t="n">
        <v>1282.94</v>
      </c>
      <c r="F555" s="0" t="n">
        <v>2.9</v>
      </c>
      <c r="G555" s="1" t="s">
        <v>53</v>
      </c>
      <c r="H555" s="0" t="n">
        <f aca="false">C555 - B555</f>
        <v>0.730000000000018</v>
      </c>
      <c r="I555" s="0" t="n">
        <f aca="false"> B555 - D555</f>
        <v>0.410000000000082</v>
      </c>
      <c r="J555" s="0" t="n">
        <f aca="false"> E555 - B555</f>
        <v>0.289999999999964</v>
      </c>
      <c r="K555" s="0" t="n">
        <f aca="false">IF(H555&gt;I555, I555, H555)</f>
        <v>0.410000000000082</v>
      </c>
      <c r="L555" s="0" t="n">
        <f aca="false">IF(H555&gt;I555,H555,I555)</f>
        <v>0.730000000000018</v>
      </c>
      <c r="M555" s="0" t="n">
        <f aca="false">IF(L555 &gt; $M$1, L555 - ($M$1 + $N$1), 0)</f>
        <v>0</v>
      </c>
      <c r="N555" s="0" t="n">
        <f aca="false">IF(M555 = 0, 0, IF(M555 &gt; $O$1, 1, -1))</f>
        <v>0</v>
      </c>
    </row>
    <row r="556" customFormat="false" ht="12.8" hidden="false" customHeight="false" outlineLevel="0" collapsed="false">
      <c r="A556" s="1" t="s">
        <v>651</v>
      </c>
      <c r="B556" s="0" t="n">
        <v>1282.89</v>
      </c>
      <c r="C556" s="0" t="n">
        <v>1283.28</v>
      </c>
      <c r="D556" s="0" t="n">
        <v>1282.34</v>
      </c>
      <c r="E556" s="0" t="n">
        <v>1282.64</v>
      </c>
      <c r="F556" s="0" t="n">
        <v>-2.5</v>
      </c>
      <c r="G556" s="1" t="s">
        <v>35</v>
      </c>
      <c r="H556" s="0" t="n">
        <f aca="false">C556 - B556</f>
        <v>0.389999999999873</v>
      </c>
      <c r="I556" s="0" t="n">
        <f aca="false"> B556 - D556</f>
        <v>0.550000000000182</v>
      </c>
      <c r="J556" s="0" t="n">
        <f aca="false"> E556 - B556</f>
        <v>-0.25</v>
      </c>
      <c r="K556" s="0" t="n">
        <f aca="false">IF(H556&gt;I556, I556, H556)</f>
        <v>0.389999999999873</v>
      </c>
      <c r="L556" s="0" t="n">
        <f aca="false">IF(H556&gt;I556,H556,I556)</f>
        <v>0.550000000000182</v>
      </c>
      <c r="M556" s="0" t="n">
        <f aca="false">IF(L556 &gt; $M$1, L556 - ($M$1 + $N$1), 0)</f>
        <v>0</v>
      </c>
      <c r="N556" s="0" t="n">
        <f aca="false">IF(M556 = 0, 0, IF(M556 &gt; $O$1, 1, -1))</f>
        <v>0</v>
      </c>
    </row>
    <row r="557" customFormat="false" ht="12.8" hidden="false" customHeight="false" outlineLevel="0" collapsed="false">
      <c r="A557" s="1" t="s">
        <v>652</v>
      </c>
      <c r="B557" s="0" t="n">
        <v>1282.95</v>
      </c>
      <c r="C557" s="0" t="n">
        <v>1283.39</v>
      </c>
      <c r="D557" s="0" t="n">
        <v>1281.24</v>
      </c>
      <c r="E557" s="0" t="n">
        <v>1282.89</v>
      </c>
      <c r="F557" s="0" t="n">
        <v>-0.6</v>
      </c>
      <c r="G557" s="1" t="s">
        <v>84</v>
      </c>
      <c r="H557" s="0" t="n">
        <f aca="false">C557 - B557</f>
        <v>0.440000000000055</v>
      </c>
      <c r="I557" s="0" t="n">
        <f aca="false"> B557 - D557</f>
        <v>1.71000000000004</v>
      </c>
      <c r="J557" s="0" t="n">
        <f aca="false"> E557 - B557</f>
        <v>-0.0599999999999454</v>
      </c>
      <c r="K557" s="0" t="n">
        <f aca="false">IF(H557&gt;I557, I557, H557)</f>
        <v>0.440000000000055</v>
      </c>
      <c r="L557" s="0" t="n">
        <f aca="false">IF(H557&gt;I557,H557,I557)</f>
        <v>1.71000000000004</v>
      </c>
      <c r="M557" s="0" t="n">
        <f aca="false">IF(L557 &gt; $M$1, L557 - ($M$1 + $N$1), 0)</f>
        <v>0</v>
      </c>
      <c r="N557" s="0" t="n">
        <f aca="false">IF(M557 = 0, 0, IF(M557 &gt; $O$1, 1, -1))</f>
        <v>0</v>
      </c>
    </row>
    <row r="558" customFormat="false" ht="12.8" hidden="false" customHeight="false" outlineLevel="0" collapsed="false">
      <c r="A558" s="1" t="s">
        <v>653</v>
      </c>
      <c r="B558" s="0" t="n">
        <v>1283.56</v>
      </c>
      <c r="C558" s="0" t="n">
        <v>1284.08</v>
      </c>
      <c r="D558" s="0" t="n">
        <v>1281.42</v>
      </c>
      <c r="E558" s="0" t="n">
        <v>1282.88</v>
      </c>
      <c r="F558" s="0" t="n">
        <v>-6.8</v>
      </c>
      <c r="G558" s="1" t="s">
        <v>63</v>
      </c>
      <c r="H558" s="0" t="n">
        <f aca="false">C558 - B558</f>
        <v>0.519999999999982</v>
      </c>
      <c r="I558" s="0" t="n">
        <f aca="false"> B558 - D558</f>
        <v>2.13999999999987</v>
      </c>
      <c r="J558" s="0" t="n">
        <f aca="false"> E558 - B558</f>
        <v>-0.679999999999836</v>
      </c>
      <c r="K558" s="0" t="n">
        <f aca="false">IF(H558&gt;I558, I558, H558)</f>
        <v>0.519999999999982</v>
      </c>
      <c r="L558" s="0" t="n">
        <f aca="false">IF(H558&gt;I558,H558,I558)</f>
        <v>2.13999999999987</v>
      </c>
      <c r="M558" s="0" t="n">
        <f aca="false">IF(L558 &gt; $M$1, L558 - ($M$1 + $N$1), 0)</f>
        <v>0</v>
      </c>
      <c r="N558" s="0" t="n">
        <f aca="false">IF(M558 = 0, 0, IF(M558 &gt; $O$1, 1, -1))</f>
        <v>0</v>
      </c>
    </row>
    <row r="559" customFormat="false" ht="12.8" hidden="false" customHeight="false" outlineLevel="0" collapsed="false">
      <c r="A559" s="1" t="s">
        <v>654</v>
      </c>
      <c r="B559" s="0" t="n">
        <v>1285.66</v>
      </c>
      <c r="C559" s="0" t="n">
        <v>1286.16</v>
      </c>
      <c r="D559" s="0" t="n">
        <v>1282.47</v>
      </c>
      <c r="E559" s="0" t="n">
        <v>1283.57</v>
      </c>
      <c r="F559" s="0" t="n">
        <v>-20.9</v>
      </c>
      <c r="G559" s="1" t="s">
        <v>111</v>
      </c>
      <c r="H559" s="0" t="n">
        <f aca="false">C559 - B559</f>
        <v>0.5</v>
      </c>
      <c r="I559" s="0" t="n">
        <f aca="false"> B559 - D559</f>
        <v>3.19000000000005</v>
      </c>
      <c r="J559" s="0" t="n">
        <f aca="false"> E559 - B559</f>
        <v>-2.09000000000015</v>
      </c>
      <c r="K559" s="0" t="n">
        <f aca="false">IF(H559&gt;I559, I559, H559)</f>
        <v>0.5</v>
      </c>
      <c r="L559" s="0" t="n">
        <f aca="false">IF(H559&gt;I559,H559,I559)</f>
        <v>3.19000000000005</v>
      </c>
      <c r="M559" s="0" t="n">
        <f aca="false">IF(L559 &gt; $M$1, L559 - ($M$1 + $N$1), 0)</f>
        <v>0</v>
      </c>
      <c r="N559" s="0" t="n">
        <f aca="false">IF(M559 = 0, 0, IF(M559 &gt; $O$1, 1, -1))</f>
        <v>0</v>
      </c>
    </row>
    <row r="560" customFormat="false" ht="12.8" hidden="false" customHeight="false" outlineLevel="0" collapsed="false">
      <c r="A560" s="1" t="s">
        <v>655</v>
      </c>
      <c r="B560" s="0" t="n">
        <v>1286.41</v>
      </c>
      <c r="C560" s="0" t="n">
        <v>1287.09</v>
      </c>
      <c r="D560" s="0" t="n">
        <v>1284.53</v>
      </c>
      <c r="E560" s="0" t="n">
        <v>1285.36</v>
      </c>
      <c r="F560" s="0" t="n">
        <v>-10.5</v>
      </c>
      <c r="G560" s="1" t="s">
        <v>46</v>
      </c>
      <c r="H560" s="0" t="n">
        <f aca="false">C560 - B560</f>
        <v>0.679999999999836</v>
      </c>
      <c r="I560" s="0" t="n">
        <f aca="false"> B560 - D560</f>
        <v>1.88000000000011</v>
      </c>
      <c r="J560" s="0" t="n">
        <f aca="false"> E560 - B560</f>
        <v>-1.05000000000018</v>
      </c>
      <c r="K560" s="0" t="n">
        <f aca="false">IF(H560&gt;I560, I560, H560)</f>
        <v>0.679999999999836</v>
      </c>
      <c r="L560" s="0" t="n">
        <f aca="false">IF(H560&gt;I560,H560,I560)</f>
        <v>1.88000000000011</v>
      </c>
      <c r="M560" s="0" t="n">
        <f aca="false">IF(L560 &gt; $M$1, L560 - ($M$1 + $N$1), 0)</f>
        <v>0</v>
      </c>
      <c r="N560" s="0" t="n">
        <f aca="false">IF(M560 = 0, 0, IF(M560 &gt; $O$1, 1, -1))</f>
        <v>0</v>
      </c>
    </row>
    <row r="561" customFormat="false" ht="12.8" hidden="false" customHeight="false" outlineLevel="0" collapsed="false">
      <c r="A561" s="1" t="s">
        <v>656</v>
      </c>
      <c r="B561" s="0" t="n">
        <v>1285.13</v>
      </c>
      <c r="C561" s="0" t="n">
        <v>1286.44</v>
      </c>
      <c r="D561" s="0" t="n">
        <v>1284.23</v>
      </c>
      <c r="E561" s="0" t="n">
        <v>1286.43</v>
      </c>
      <c r="F561" s="0" t="n">
        <v>13</v>
      </c>
      <c r="G561" s="1" t="s">
        <v>200</v>
      </c>
      <c r="H561" s="0" t="n">
        <f aca="false">C561 - B561</f>
        <v>1.30999999999995</v>
      </c>
      <c r="I561" s="0" t="n">
        <f aca="false"> B561 - D561</f>
        <v>0.900000000000091</v>
      </c>
      <c r="J561" s="0" t="n">
        <f aca="false"> E561 - B561</f>
        <v>1.29999999999995</v>
      </c>
      <c r="K561" s="0" t="n">
        <f aca="false">IF(H561&gt;I561, I561, H561)</f>
        <v>0.900000000000091</v>
      </c>
      <c r="L561" s="0" t="n">
        <f aca="false">IF(H561&gt;I561,H561,I561)</f>
        <v>1.30999999999995</v>
      </c>
      <c r="M561" s="0" t="n">
        <f aca="false">IF(L561 &gt; $M$1, L561 - ($M$1 + $N$1), 0)</f>
        <v>0</v>
      </c>
      <c r="N561" s="0" t="n">
        <f aca="false">IF(M561 = 0, 0, IF(M561 &gt; $O$1, 1, -1))</f>
        <v>0</v>
      </c>
    </row>
    <row r="562" customFormat="false" ht="12.8" hidden="false" customHeight="false" outlineLevel="0" collapsed="false">
      <c r="A562" s="1" t="s">
        <v>657</v>
      </c>
      <c r="B562" s="0" t="n">
        <v>1286.59</v>
      </c>
      <c r="C562" s="0" t="n">
        <v>1287.31</v>
      </c>
      <c r="D562" s="0" t="n">
        <v>1284.83</v>
      </c>
      <c r="E562" s="0" t="n">
        <v>1285.07</v>
      </c>
      <c r="F562" s="0" t="n">
        <v>-15.2</v>
      </c>
      <c r="G562" s="1" t="s">
        <v>90</v>
      </c>
      <c r="H562" s="0" t="n">
        <f aca="false">C562 - B562</f>
        <v>0.720000000000027</v>
      </c>
      <c r="I562" s="0" t="n">
        <f aca="false"> B562 - D562</f>
        <v>1.75999999999999</v>
      </c>
      <c r="J562" s="0" t="n">
        <f aca="false"> E562 - B562</f>
        <v>-1.51999999999998</v>
      </c>
      <c r="K562" s="0" t="n">
        <f aca="false">IF(H562&gt;I562, I562, H562)</f>
        <v>0.720000000000027</v>
      </c>
      <c r="L562" s="0" t="n">
        <f aca="false">IF(H562&gt;I562,H562,I562)</f>
        <v>1.75999999999999</v>
      </c>
      <c r="M562" s="0" t="n">
        <f aca="false">IF(L562 &gt; $M$1, L562 - ($M$1 + $N$1), 0)</f>
        <v>0</v>
      </c>
      <c r="N562" s="0" t="n">
        <f aca="false">IF(M562 = 0, 0, IF(M562 &gt; $O$1, 1, -1))</f>
        <v>0</v>
      </c>
    </row>
    <row r="563" customFormat="false" ht="12.8" hidden="false" customHeight="false" outlineLevel="0" collapsed="false">
      <c r="A563" s="1" t="s">
        <v>658</v>
      </c>
      <c r="B563" s="0" t="n">
        <v>1285.19</v>
      </c>
      <c r="C563" s="0" t="n">
        <v>1286.87</v>
      </c>
      <c r="D563" s="0" t="n">
        <v>1284.55</v>
      </c>
      <c r="E563" s="0" t="n">
        <v>1286.61</v>
      </c>
      <c r="F563" s="0" t="n">
        <v>14.2</v>
      </c>
      <c r="G563" s="1" t="s">
        <v>195</v>
      </c>
      <c r="H563" s="0" t="n">
        <f aca="false">C563 - B563</f>
        <v>1.67999999999984</v>
      </c>
      <c r="I563" s="0" t="n">
        <f aca="false"> B563 - D563</f>
        <v>0.6400000000001</v>
      </c>
      <c r="J563" s="0" t="n">
        <f aca="false"> E563 - B563</f>
        <v>1.41999999999985</v>
      </c>
      <c r="K563" s="0" t="n">
        <f aca="false">IF(H563&gt;I563, I563, H563)</f>
        <v>0.6400000000001</v>
      </c>
      <c r="L563" s="0" t="n">
        <f aca="false">IF(H563&gt;I563,H563,I563)</f>
        <v>1.67999999999984</v>
      </c>
      <c r="M563" s="0" t="n">
        <f aca="false">IF(L563 &gt; $M$1, L563 - ($M$1 + $N$1), 0)</f>
        <v>0</v>
      </c>
      <c r="N563" s="0" t="n">
        <f aca="false">IF(M563 = 0, 0, IF(M563 &gt; $O$1, 1, -1))</f>
        <v>0</v>
      </c>
    </row>
    <row r="564" customFormat="false" ht="12.8" hidden="false" customHeight="false" outlineLevel="0" collapsed="false">
      <c r="A564" s="1" t="s">
        <v>659</v>
      </c>
      <c r="B564" s="0" t="n">
        <v>1285.49</v>
      </c>
      <c r="C564" s="0" t="n">
        <v>1285.49</v>
      </c>
      <c r="D564" s="0" t="n">
        <v>1284.83</v>
      </c>
      <c r="E564" s="0" t="n">
        <v>1285.19</v>
      </c>
      <c r="F564" s="0" t="n">
        <v>-3</v>
      </c>
      <c r="G564" s="1" t="s">
        <v>35</v>
      </c>
      <c r="H564" s="0" t="n">
        <f aca="false">C564 - B564</f>
        <v>0</v>
      </c>
      <c r="I564" s="0" t="n">
        <f aca="false"> B564 - D564</f>
        <v>0.660000000000082</v>
      </c>
      <c r="J564" s="0" t="n">
        <f aca="false"> E564 - B564</f>
        <v>-0.299999999999955</v>
      </c>
      <c r="K564" s="0" t="n">
        <f aca="false">IF(H564&gt;I564, I564, H564)</f>
        <v>0</v>
      </c>
      <c r="L564" s="0" t="n">
        <f aca="false">IF(H564&gt;I564,H564,I564)</f>
        <v>0.660000000000082</v>
      </c>
      <c r="M564" s="0" t="n">
        <f aca="false">IF(L564 &gt; $M$1, L564 - ($M$1 + $N$1), 0)</f>
        <v>0</v>
      </c>
      <c r="N564" s="0" t="n">
        <f aca="false">IF(M564 = 0, 0, IF(M564 &gt; $O$1, 1, -1))</f>
        <v>0</v>
      </c>
    </row>
    <row r="565" customFormat="false" ht="12.8" hidden="false" customHeight="false" outlineLevel="0" collapsed="false">
      <c r="A565" s="1" t="s">
        <v>660</v>
      </c>
      <c r="B565" s="0" t="n">
        <v>1285.14</v>
      </c>
      <c r="C565" s="0" t="n">
        <v>1286.54</v>
      </c>
      <c r="D565" s="0" t="n">
        <v>1285.04</v>
      </c>
      <c r="E565" s="0" t="n">
        <v>1285.44</v>
      </c>
      <c r="F565" s="0" t="n">
        <v>3</v>
      </c>
      <c r="G565" s="1" t="s">
        <v>53</v>
      </c>
      <c r="H565" s="0" t="n">
        <f aca="false">C565 - B565</f>
        <v>1.39999999999986</v>
      </c>
      <c r="I565" s="0" t="n">
        <f aca="false"> B565 - D565</f>
        <v>0.100000000000136</v>
      </c>
      <c r="J565" s="0" t="n">
        <f aca="false"> E565 - B565</f>
        <v>0.299999999999955</v>
      </c>
      <c r="K565" s="0" t="n">
        <f aca="false">IF(H565&gt;I565, I565, H565)</f>
        <v>0.100000000000136</v>
      </c>
      <c r="L565" s="0" t="n">
        <f aca="false">IF(H565&gt;I565,H565,I565)</f>
        <v>1.39999999999986</v>
      </c>
      <c r="M565" s="0" t="n">
        <f aca="false">IF(L565 &gt; $M$1, L565 - ($M$1 + $N$1), 0)</f>
        <v>0</v>
      </c>
      <c r="N565" s="0" t="n">
        <f aca="false">IF(M565 = 0, 0, IF(M565 &gt; $O$1, 1, -1))</f>
        <v>0</v>
      </c>
    </row>
    <row r="566" customFormat="false" ht="12.8" hidden="false" customHeight="false" outlineLevel="0" collapsed="false">
      <c r="A566" s="1" t="s">
        <v>661</v>
      </c>
      <c r="B566" s="0" t="n">
        <v>1283.86</v>
      </c>
      <c r="C566" s="0" t="n">
        <v>1285.89</v>
      </c>
      <c r="D566" s="0" t="n">
        <v>1283.15</v>
      </c>
      <c r="E566" s="0" t="n">
        <v>1285.09</v>
      </c>
      <c r="F566" s="0" t="n">
        <v>12.3</v>
      </c>
      <c r="G566" s="1" t="s">
        <v>200</v>
      </c>
      <c r="H566" s="0" t="n">
        <f aca="false">C566 - B566</f>
        <v>2.0300000000002</v>
      </c>
      <c r="I566" s="0" t="n">
        <f aca="false"> B566 - D566</f>
        <v>0.709999999999809</v>
      </c>
      <c r="J566" s="0" t="n">
        <f aca="false"> E566 - B566</f>
        <v>1.23000000000002</v>
      </c>
      <c r="K566" s="0" t="n">
        <f aca="false">IF(H566&gt;I566, I566, H566)</f>
        <v>0.709999999999809</v>
      </c>
      <c r="L566" s="0" t="n">
        <f aca="false">IF(H566&gt;I566,H566,I566)</f>
        <v>2.0300000000002</v>
      </c>
      <c r="M566" s="0" t="n">
        <f aca="false">IF(L566 &gt; $M$1, L566 - ($M$1 + $N$1), 0)</f>
        <v>0</v>
      </c>
      <c r="N566" s="0" t="n">
        <f aca="false">IF(M566 = 0, 0, IF(M566 &gt; $O$1, 1, -1))</f>
        <v>0</v>
      </c>
    </row>
    <row r="567" customFormat="false" ht="12.8" hidden="false" customHeight="false" outlineLevel="0" collapsed="false">
      <c r="A567" s="1" t="s">
        <v>662</v>
      </c>
      <c r="B567" s="0" t="n">
        <v>1283.06</v>
      </c>
      <c r="C567" s="0" t="n">
        <v>1284.19</v>
      </c>
      <c r="D567" s="0" t="n">
        <v>1282.85</v>
      </c>
      <c r="E567" s="0" t="n">
        <v>1283.87</v>
      </c>
      <c r="F567" s="0" t="n">
        <v>8.1</v>
      </c>
      <c r="G567" s="1" t="s">
        <v>25</v>
      </c>
      <c r="H567" s="0" t="n">
        <f aca="false">C567 - B567</f>
        <v>1.13000000000011</v>
      </c>
      <c r="I567" s="0" t="n">
        <f aca="false"> B567 - D567</f>
        <v>0.210000000000036</v>
      </c>
      <c r="J567" s="0" t="n">
        <f aca="false"> E567 - B567</f>
        <v>0.809999999999945</v>
      </c>
      <c r="K567" s="0" t="n">
        <f aca="false">IF(H567&gt;I567, I567, H567)</f>
        <v>0.210000000000036</v>
      </c>
      <c r="L567" s="0" t="n">
        <f aca="false">IF(H567&gt;I567,H567,I567)</f>
        <v>1.13000000000011</v>
      </c>
      <c r="M567" s="0" t="n">
        <f aca="false">IF(L567 &gt; $M$1, L567 - ($M$1 + $N$1), 0)</f>
        <v>0</v>
      </c>
      <c r="N567" s="0" t="n">
        <f aca="false">IF(M567 = 0, 0, IF(M567 &gt; $O$1, 1, -1))</f>
        <v>0</v>
      </c>
    </row>
    <row r="568" customFormat="false" ht="12.8" hidden="false" customHeight="false" outlineLevel="0" collapsed="false">
      <c r="A568" s="1" t="s">
        <v>663</v>
      </c>
      <c r="B568" s="0" t="n">
        <v>1283.73</v>
      </c>
      <c r="C568" s="0" t="n">
        <v>1283.73</v>
      </c>
      <c r="D568" s="0" t="n">
        <v>1282.98</v>
      </c>
      <c r="E568" s="0" t="n">
        <v>1283.1</v>
      </c>
      <c r="F568" s="0" t="n">
        <v>-6.3</v>
      </c>
      <c r="G568" s="1" t="s">
        <v>63</v>
      </c>
      <c r="H568" s="0" t="n">
        <f aca="false">C568 - B568</f>
        <v>0</v>
      </c>
      <c r="I568" s="0" t="n">
        <f aca="false"> B568 - D568</f>
        <v>0.75</v>
      </c>
      <c r="J568" s="0" t="n">
        <f aca="false"> E568 - B568</f>
        <v>-0.630000000000109</v>
      </c>
      <c r="K568" s="0" t="n">
        <f aca="false">IF(H568&gt;I568, I568, H568)</f>
        <v>0</v>
      </c>
      <c r="L568" s="0" t="n">
        <f aca="false">IF(H568&gt;I568,H568,I568)</f>
        <v>0.75</v>
      </c>
      <c r="M568" s="0" t="n">
        <f aca="false">IF(L568 &gt; $M$1, L568 - ($M$1 + $N$1), 0)</f>
        <v>0</v>
      </c>
      <c r="N568" s="0" t="n">
        <f aca="false">IF(M568 = 0, 0, IF(M568 &gt; $O$1, 1, -1))</f>
        <v>0</v>
      </c>
    </row>
    <row r="569" customFormat="false" ht="12.8" hidden="false" customHeight="false" outlineLevel="0" collapsed="false">
      <c r="A569" s="1" t="s">
        <v>664</v>
      </c>
      <c r="B569" s="0" t="n">
        <v>1284.19</v>
      </c>
      <c r="C569" s="0" t="n">
        <v>1284.29</v>
      </c>
      <c r="D569" s="0" t="n">
        <v>1283.5</v>
      </c>
      <c r="E569" s="0" t="n">
        <v>1283.77</v>
      </c>
      <c r="F569" s="0" t="n">
        <v>-4.2</v>
      </c>
      <c r="G569" s="1" t="s">
        <v>43</v>
      </c>
      <c r="H569" s="0" t="n">
        <f aca="false">C569 - B569</f>
        <v>0.0999999999999091</v>
      </c>
      <c r="I569" s="0" t="n">
        <f aca="false"> B569 - D569</f>
        <v>0.690000000000055</v>
      </c>
      <c r="J569" s="0" t="n">
        <f aca="false"> E569 - B569</f>
        <v>-0.420000000000073</v>
      </c>
      <c r="K569" s="0" t="n">
        <f aca="false">IF(H569&gt;I569, I569, H569)</f>
        <v>0.0999999999999091</v>
      </c>
      <c r="L569" s="0" t="n">
        <f aca="false">IF(H569&gt;I569,H569,I569)</f>
        <v>0.690000000000055</v>
      </c>
      <c r="M569" s="0" t="n">
        <f aca="false">IF(L569 &gt; $M$1, L569 - ($M$1 + $N$1), 0)</f>
        <v>0</v>
      </c>
      <c r="N569" s="0" t="n">
        <f aca="false">IF(M569 = 0, 0, IF(M569 &gt; $O$1, 1, -1))</f>
        <v>0</v>
      </c>
    </row>
    <row r="570" customFormat="false" ht="12.8" hidden="false" customHeight="false" outlineLevel="0" collapsed="false">
      <c r="A570" s="1" t="s">
        <v>665</v>
      </c>
      <c r="B570" s="0" t="n">
        <v>1283.29</v>
      </c>
      <c r="C570" s="0" t="n">
        <v>1284.64</v>
      </c>
      <c r="D570" s="0" t="n">
        <v>1283.19</v>
      </c>
      <c r="E570" s="0" t="n">
        <v>1284.24</v>
      </c>
      <c r="F570" s="0" t="n">
        <v>9.5</v>
      </c>
      <c r="G570" s="1" t="s">
        <v>65</v>
      </c>
      <c r="H570" s="0" t="n">
        <f aca="false">C570 - B570</f>
        <v>1.35000000000014</v>
      </c>
      <c r="I570" s="0" t="n">
        <f aca="false"> B570 - D570</f>
        <v>0.0999999999999091</v>
      </c>
      <c r="J570" s="0" t="n">
        <f aca="false"> E570 - B570</f>
        <v>0.950000000000046</v>
      </c>
      <c r="K570" s="0" t="n">
        <f aca="false">IF(H570&gt;I570, I570, H570)</f>
        <v>0.0999999999999091</v>
      </c>
      <c r="L570" s="0" t="n">
        <f aca="false">IF(H570&gt;I570,H570,I570)</f>
        <v>1.35000000000014</v>
      </c>
      <c r="M570" s="0" t="n">
        <f aca="false">IF(L570 &gt; $M$1, L570 - ($M$1 + $N$1), 0)</f>
        <v>0</v>
      </c>
      <c r="N570" s="0" t="n">
        <f aca="false">IF(M570 = 0, 0, IF(M570 &gt; $O$1, 1, -1))</f>
        <v>0</v>
      </c>
    </row>
    <row r="571" customFormat="false" ht="12.8" hidden="false" customHeight="false" outlineLevel="0" collapsed="false">
      <c r="A571" s="1" t="s">
        <v>666</v>
      </c>
      <c r="B571" s="0" t="n">
        <v>1282.79</v>
      </c>
      <c r="C571" s="0" t="n">
        <v>1283.84</v>
      </c>
      <c r="D571" s="0" t="n">
        <v>1282.4</v>
      </c>
      <c r="E571" s="0" t="n">
        <v>1283.39</v>
      </c>
      <c r="F571" s="0" t="n">
        <v>6</v>
      </c>
      <c r="G571" s="1" t="s">
        <v>16</v>
      </c>
      <c r="H571" s="0" t="n">
        <f aca="false">C571 - B571</f>
        <v>1.04999999999995</v>
      </c>
      <c r="I571" s="0" t="n">
        <f aca="false"> B571 - D571</f>
        <v>0.389999999999873</v>
      </c>
      <c r="J571" s="0" t="n">
        <f aca="false"> E571 - B571</f>
        <v>0.600000000000136</v>
      </c>
      <c r="K571" s="0" t="n">
        <f aca="false">IF(H571&gt;I571, I571, H571)</f>
        <v>0.389999999999873</v>
      </c>
      <c r="L571" s="0" t="n">
        <f aca="false">IF(H571&gt;I571,H571,I571)</f>
        <v>1.04999999999995</v>
      </c>
      <c r="M571" s="0" t="n">
        <f aca="false">IF(L571 &gt; $M$1, L571 - ($M$1 + $N$1), 0)</f>
        <v>0</v>
      </c>
      <c r="N571" s="0" t="n">
        <f aca="false">IF(M571 = 0, 0, IF(M571 &gt; $O$1, 1, -1))</f>
        <v>0</v>
      </c>
    </row>
    <row r="572" customFormat="false" ht="12.8" hidden="false" customHeight="false" outlineLevel="0" collapsed="false">
      <c r="A572" s="1" t="s">
        <v>667</v>
      </c>
      <c r="B572" s="0" t="n">
        <v>1281.01</v>
      </c>
      <c r="C572" s="0" t="n">
        <v>1282.79</v>
      </c>
      <c r="D572" s="0" t="n">
        <v>1280.64</v>
      </c>
      <c r="E572" s="0" t="n">
        <v>1282.64</v>
      </c>
      <c r="F572" s="0" t="n">
        <v>16.3</v>
      </c>
      <c r="G572" s="1" t="s">
        <v>78</v>
      </c>
      <c r="H572" s="0" t="n">
        <f aca="false">C572 - B572</f>
        <v>1.77999999999997</v>
      </c>
      <c r="I572" s="0" t="n">
        <f aca="false"> B572 - D572</f>
        <v>0.369999999999891</v>
      </c>
      <c r="J572" s="0" t="n">
        <f aca="false"> E572 - B572</f>
        <v>1.63000000000011</v>
      </c>
      <c r="K572" s="0" t="n">
        <f aca="false">IF(H572&gt;I572, I572, H572)</f>
        <v>0.369999999999891</v>
      </c>
      <c r="L572" s="0" t="n">
        <f aca="false">IF(H572&gt;I572,H572,I572)</f>
        <v>1.77999999999997</v>
      </c>
      <c r="M572" s="0" t="n">
        <f aca="false">IF(L572 &gt; $M$1, L572 - ($M$1 + $N$1), 0)</f>
        <v>0</v>
      </c>
      <c r="N572" s="0" t="n">
        <f aca="false">IF(M572 = 0, 0, IF(M572 &gt; $O$1, 1, -1))</f>
        <v>0</v>
      </c>
    </row>
    <row r="573" customFormat="false" ht="12.8" hidden="false" customHeight="false" outlineLevel="0" collapsed="false">
      <c r="A573" s="1" t="s">
        <v>668</v>
      </c>
      <c r="B573" s="0" t="n">
        <v>1280.25</v>
      </c>
      <c r="C573" s="0" t="n">
        <v>1281.36</v>
      </c>
      <c r="D573" s="0" t="n">
        <v>1280.05</v>
      </c>
      <c r="E573" s="0" t="n">
        <v>1280.99</v>
      </c>
      <c r="F573" s="0" t="n">
        <v>7.4</v>
      </c>
      <c r="G573" s="1" t="s">
        <v>25</v>
      </c>
      <c r="H573" s="0" t="n">
        <f aca="false">C573 - B573</f>
        <v>1.1099999999999</v>
      </c>
      <c r="I573" s="0" t="n">
        <f aca="false"> B573 - D573</f>
        <v>0.200000000000045</v>
      </c>
      <c r="J573" s="0" t="n">
        <f aca="false"> E573 - B573</f>
        <v>0.740000000000009</v>
      </c>
      <c r="K573" s="0" t="n">
        <f aca="false">IF(H573&gt;I573, I573, H573)</f>
        <v>0.200000000000045</v>
      </c>
      <c r="L573" s="0" t="n">
        <f aca="false">IF(H573&gt;I573,H573,I573)</f>
        <v>1.1099999999999</v>
      </c>
      <c r="M573" s="0" t="n">
        <f aca="false">IF(L573 &gt; $M$1, L573 - ($M$1 + $N$1), 0)</f>
        <v>0</v>
      </c>
      <c r="N573" s="0" t="n">
        <f aca="false">IF(M573 = 0, 0, IF(M573 &gt; $O$1, 1, -1))</f>
        <v>0</v>
      </c>
    </row>
    <row r="574" customFormat="false" ht="12.8" hidden="false" customHeight="false" outlineLevel="0" collapsed="false">
      <c r="A574" s="1" t="s">
        <v>669</v>
      </c>
      <c r="B574" s="0" t="n">
        <v>1280.2</v>
      </c>
      <c r="C574" s="0" t="n">
        <v>1281.38</v>
      </c>
      <c r="D574" s="0" t="n">
        <v>1280.2</v>
      </c>
      <c r="E574" s="0" t="n">
        <v>1280.69</v>
      </c>
      <c r="F574" s="0" t="n">
        <v>4.9</v>
      </c>
      <c r="G574" s="1" t="s">
        <v>101</v>
      </c>
      <c r="H574" s="0" t="n">
        <f aca="false">C574 - B574</f>
        <v>1.18000000000006</v>
      </c>
      <c r="I574" s="0" t="n">
        <f aca="false"> B574 - D574</f>
        <v>0</v>
      </c>
      <c r="J574" s="0" t="n">
        <f aca="false"> E574 - B574</f>
        <v>0.490000000000009</v>
      </c>
      <c r="K574" s="0" t="n">
        <f aca="false">IF(H574&gt;I574, I574, H574)</f>
        <v>0</v>
      </c>
      <c r="L574" s="0" t="n">
        <f aca="false">IF(H574&gt;I574,H574,I574)</f>
        <v>1.18000000000006</v>
      </c>
      <c r="M574" s="0" t="n">
        <f aca="false">IF(L574 &gt; $M$1, L574 - ($M$1 + $N$1), 0)</f>
        <v>0</v>
      </c>
      <c r="N574" s="0" t="n">
        <f aca="false">IF(M574 = 0, 0, IF(M574 &gt; $O$1, 1, -1))</f>
        <v>0</v>
      </c>
    </row>
    <row r="575" customFormat="false" ht="12.8" hidden="false" customHeight="false" outlineLevel="0" collapsed="false">
      <c r="A575" s="1" t="s">
        <v>670</v>
      </c>
      <c r="B575" s="0" t="n">
        <v>1282.41</v>
      </c>
      <c r="C575" s="0" t="n">
        <v>1282.62</v>
      </c>
      <c r="D575" s="0" t="n">
        <v>1280.3</v>
      </c>
      <c r="E575" s="0" t="n">
        <v>1280.3</v>
      </c>
      <c r="F575" s="0" t="n">
        <v>-21.1</v>
      </c>
      <c r="G575" s="1" t="s">
        <v>111</v>
      </c>
      <c r="H575" s="0" t="n">
        <f aca="false">C575 - B575</f>
        <v>0.209999999999809</v>
      </c>
      <c r="I575" s="0" t="n">
        <f aca="false"> B575 - D575</f>
        <v>2.11000000000013</v>
      </c>
      <c r="J575" s="0" t="n">
        <f aca="false"> E575 - B575</f>
        <v>-2.11000000000013</v>
      </c>
      <c r="K575" s="0" t="n">
        <f aca="false">IF(H575&gt;I575, I575, H575)</f>
        <v>0.209999999999809</v>
      </c>
      <c r="L575" s="0" t="n">
        <f aca="false">IF(H575&gt;I575,H575,I575)</f>
        <v>2.11000000000013</v>
      </c>
      <c r="M575" s="0" t="n">
        <f aca="false">IF(L575 &gt; $M$1, L575 - ($M$1 + $N$1), 0)</f>
        <v>0</v>
      </c>
      <c r="N575" s="0" t="n">
        <f aca="false">IF(M575 = 0, 0, IF(M575 &gt; $O$1, 1, -1))</f>
        <v>0</v>
      </c>
    </row>
    <row r="576" customFormat="false" ht="12.8" hidden="false" customHeight="false" outlineLevel="0" collapsed="false">
      <c r="A576" s="1" t="s">
        <v>671</v>
      </c>
      <c r="B576" s="0" t="n">
        <v>1284.04</v>
      </c>
      <c r="C576" s="0" t="n">
        <v>1284.31</v>
      </c>
      <c r="D576" s="0" t="n">
        <v>1281.61</v>
      </c>
      <c r="E576" s="0" t="n">
        <v>1282.31</v>
      </c>
      <c r="F576" s="0" t="n">
        <v>-17.3</v>
      </c>
      <c r="G576" s="1" t="s">
        <v>178</v>
      </c>
      <c r="H576" s="0" t="n">
        <f aca="false">C576 - B576</f>
        <v>0.269999999999982</v>
      </c>
      <c r="I576" s="0" t="n">
        <f aca="false"> B576 - D576</f>
        <v>2.43000000000006</v>
      </c>
      <c r="J576" s="0" t="n">
        <f aca="false"> E576 - B576</f>
        <v>-1.73000000000002</v>
      </c>
      <c r="K576" s="0" t="n">
        <f aca="false">IF(H576&gt;I576, I576, H576)</f>
        <v>0.269999999999982</v>
      </c>
      <c r="L576" s="0" t="n">
        <f aca="false">IF(H576&gt;I576,H576,I576)</f>
        <v>2.43000000000006</v>
      </c>
      <c r="M576" s="0" t="n">
        <f aca="false">IF(L576 &gt; $M$1, L576 - ($M$1 + $N$1), 0)</f>
        <v>0</v>
      </c>
      <c r="N576" s="0" t="n">
        <f aca="false">IF(M576 = 0, 0, IF(M576 &gt; $O$1, 1, -1))</f>
        <v>0</v>
      </c>
    </row>
    <row r="577" customFormat="false" ht="12.8" hidden="false" customHeight="false" outlineLevel="0" collapsed="false">
      <c r="A577" s="1" t="s">
        <v>672</v>
      </c>
      <c r="B577" s="0" t="n">
        <v>1284.38</v>
      </c>
      <c r="C577" s="0" t="n">
        <v>1284.45</v>
      </c>
      <c r="D577" s="0" t="n">
        <v>1283.36</v>
      </c>
      <c r="E577" s="0" t="n">
        <v>1284.03</v>
      </c>
      <c r="F577" s="0" t="n">
        <v>-3.5</v>
      </c>
      <c r="G577" s="1" t="s">
        <v>43</v>
      </c>
      <c r="H577" s="0" t="n">
        <f aca="false">C577 - B577</f>
        <v>0.0699999999999363</v>
      </c>
      <c r="I577" s="0" t="n">
        <f aca="false"> B577 - D577</f>
        <v>1.02000000000021</v>
      </c>
      <c r="J577" s="0" t="n">
        <f aca="false"> E577 - B577</f>
        <v>-0.350000000000136</v>
      </c>
      <c r="K577" s="0" t="n">
        <f aca="false">IF(H577&gt;I577, I577, H577)</f>
        <v>0.0699999999999363</v>
      </c>
      <c r="L577" s="0" t="n">
        <f aca="false">IF(H577&gt;I577,H577,I577)</f>
        <v>1.02000000000021</v>
      </c>
      <c r="M577" s="0" t="n">
        <f aca="false">IF(L577 &gt; $M$1, L577 - ($M$1 + $N$1), 0)</f>
        <v>0</v>
      </c>
      <c r="N577" s="0" t="n">
        <f aca="false">IF(M577 = 0, 0, IF(M577 &gt; $O$1, 1, -1))</f>
        <v>0</v>
      </c>
    </row>
    <row r="578" customFormat="false" ht="12.8" hidden="false" customHeight="false" outlineLevel="0" collapsed="false">
      <c r="A578" s="1" t="s">
        <v>673</v>
      </c>
      <c r="B578" s="0" t="n">
        <v>1283.92</v>
      </c>
      <c r="C578" s="0" t="n">
        <v>1285</v>
      </c>
      <c r="D578" s="0" t="n">
        <v>1283.43</v>
      </c>
      <c r="E578" s="0" t="n">
        <v>1284.35</v>
      </c>
      <c r="F578" s="0" t="n">
        <v>4.3</v>
      </c>
      <c r="G578" s="1" t="s">
        <v>124</v>
      </c>
      <c r="H578" s="0" t="n">
        <f aca="false">C578 - B578</f>
        <v>1.07999999999993</v>
      </c>
      <c r="I578" s="0" t="n">
        <f aca="false"> B578 - D578</f>
        <v>0.490000000000009</v>
      </c>
      <c r="J578" s="0" t="n">
        <f aca="false"> E578 - B578</f>
        <v>0.429999999999836</v>
      </c>
      <c r="K578" s="0" t="n">
        <f aca="false">IF(H578&gt;I578, I578, H578)</f>
        <v>0.490000000000009</v>
      </c>
      <c r="L578" s="0" t="n">
        <f aca="false">IF(H578&gt;I578,H578,I578)</f>
        <v>1.07999999999993</v>
      </c>
      <c r="M578" s="0" t="n">
        <f aca="false">IF(L578 &gt; $M$1, L578 - ($M$1 + $N$1), 0)</f>
        <v>0</v>
      </c>
      <c r="N578" s="0" t="n">
        <f aca="false">IF(M578 = 0, 0, IF(M578 &gt; $O$1, 1, -1))</f>
        <v>0</v>
      </c>
    </row>
    <row r="579" customFormat="false" ht="12.8" hidden="false" customHeight="false" outlineLevel="0" collapsed="false">
      <c r="A579" s="1" t="s">
        <v>674</v>
      </c>
      <c r="B579" s="0" t="n">
        <v>1283.95</v>
      </c>
      <c r="C579" s="0" t="n">
        <v>1284.07</v>
      </c>
      <c r="D579" s="0" t="n">
        <v>1282.56</v>
      </c>
      <c r="E579" s="0" t="n">
        <v>1283.91</v>
      </c>
      <c r="F579" s="0" t="n">
        <v>-0.4</v>
      </c>
      <c r="G579" s="1" t="s">
        <v>84</v>
      </c>
      <c r="H579" s="0" t="n">
        <f aca="false">C579 - B579</f>
        <v>0.119999999999891</v>
      </c>
      <c r="I579" s="0" t="n">
        <f aca="false"> B579 - D579</f>
        <v>1.3900000000001</v>
      </c>
      <c r="J579" s="0" t="n">
        <f aca="false"> E579 - B579</f>
        <v>-0.0399999999999636</v>
      </c>
      <c r="K579" s="0" t="n">
        <f aca="false">IF(H579&gt;I579, I579, H579)</f>
        <v>0.119999999999891</v>
      </c>
      <c r="L579" s="0" t="n">
        <f aca="false">IF(H579&gt;I579,H579,I579)</f>
        <v>1.3900000000001</v>
      </c>
      <c r="M579" s="0" t="n">
        <f aca="false">IF(L579 &gt; $M$1, L579 - ($M$1 + $N$1), 0)</f>
        <v>0</v>
      </c>
      <c r="N579" s="0" t="n">
        <f aca="false">IF(M579 = 0, 0, IF(M579 &gt; $O$1, 1, -1))</f>
        <v>0</v>
      </c>
    </row>
    <row r="580" customFormat="false" ht="12.8" hidden="false" customHeight="false" outlineLevel="0" collapsed="false">
      <c r="A580" s="1" t="s">
        <v>675</v>
      </c>
      <c r="B580" s="0" t="n">
        <v>1283.77</v>
      </c>
      <c r="C580" s="0" t="n">
        <v>1284.25</v>
      </c>
      <c r="D580" s="0" t="n">
        <v>1282.26</v>
      </c>
      <c r="E580" s="0" t="n">
        <v>1284</v>
      </c>
      <c r="F580" s="0" t="n">
        <v>2.3</v>
      </c>
      <c r="G580" s="1" t="s">
        <v>53</v>
      </c>
      <c r="H580" s="0" t="n">
        <f aca="false">C580 - B580</f>
        <v>0.480000000000018</v>
      </c>
      <c r="I580" s="0" t="n">
        <f aca="false"> B580 - D580</f>
        <v>1.50999999999999</v>
      </c>
      <c r="J580" s="0" t="n">
        <f aca="false"> E580 - B580</f>
        <v>0.230000000000018</v>
      </c>
      <c r="K580" s="0" t="n">
        <f aca="false">IF(H580&gt;I580, I580, H580)</f>
        <v>0.480000000000018</v>
      </c>
      <c r="L580" s="0" t="n">
        <f aca="false">IF(H580&gt;I580,H580,I580)</f>
        <v>1.50999999999999</v>
      </c>
      <c r="M580" s="0" t="n">
        <f aca="false">IF(L580 &gt; $M$1, L580 - ($M$1 + $N$1), 0)</f>
        <v>0</v>
      </c>
      <c r="N580" s="0" t="n">
        <f aca="false">IF(M580 = 0, 0, IF(M580 &gt; $O$1, 1, -1))</f>
        <v>0</v>
      </c>
    </row>
    <row r="581" customFormat="false" ht="12.8" hidden="false" customHeight="false" outlineLevel="0" collapsed="false">
      <c r="A581" s="1" t="s">
        <v>676</v>
      </c>
      <c r="B581" s="0" t="n">
        <v>1286.74</v>
      </c>
      <c r="C581" s="0" t="n">
        <v>1286.91</v>
      </c>
      <c r="D581" s="0" t="n">
        <v>1282.72</v>
      </c>
      <c r="E581" s="0" t="n">
        <v>1283.74</v>
      </c>
      <c r="F581" s="0" t="n">
        <v>-30</v>
      </c>
      <c r="G581" s="1" t="s">
        <v>37</v>
      </c>
      <c r="H581" s="0" t="n">
        <f aca="false">C581 - B581</f>
        <v>0.170000000000073</v>
      </c>
      <c r="I581" s="0" t="n">
        <f aca="false"> B581 - D581</f>
        <v>4.01999999999998</v>
      </c>
      <c r="J581" s="0" t="n">
        <f aca="false"> E581 - B581</f>
        <v>-3</v>
      </c>
      <c r="K581" s="0" t="n">
        <f aca="false">IF(H581&gt;I581, I581, H581)</f>
        <v>0.170000000000073</v>
      </c>
      <c r="L581" s="0" t="n">
        <f aca="false">IF(H581&gt;I581,H581,I581)</f>
        <v>4.01999999999998</v>
      </c>
      <c r="M581" s="0" t="n">
        <f aca="false">IF(L581 &gt; $M$1, L581 - ($M$1 + $N$1), 0)</f>
        <v>0</v>
      </c>
      <c r="N581" s="0" t="n">
        <f aca="false">IF(M581 = 0, 0, IF(M581 &gt; $O$1, 1, -1))</f>
        <v>0</v>
      </c>
    </row>
    <row r="582" customFormat="false" ht="12.8" hidden="false" customHeight="false" outlineLevel="0" collapsed="false">
      <c r="A582" s="1" t="s">
        <v>677</v>
      </c>
      <c r="B582" s="0" t="n">
        <v>1288.52</v>
      </c>
      <c r="C582" s="0" t="n">
        <v>1288.97</v>
      </c>
      <c r="D582" s="0" t="n">
        <v>1286.75</v>
      </c>
      <c r="E582" s="0" t="n">
        <v>1286.79</v>
      </c>
      <c r="F582" s="0" t="n">
        <v>-17.3</v>
      </c>
      <c r="G582" s="1" t="s">
        <v>178</v>
      </c>
      <c r="H582" s="0" t="n">
        <f aca="false">C582 - B582</f>
        <v>0.450000000000046</v>
      </c>
      <c r="I582" s="0" t="n">
        <f aca="false"> B582 - D582</f>
        <v>1.76999999999998</v>
      </c>
      <c r="J582" s="0" t="n">
        <f aca="false"> E582 - B582</f>
        <v>-1.73000000000002</v>
      </c>
      <c r="K582" s="0" t="n">
        <f aca="false">IF(H582&gt;I582, I582, H582)</f>
        <v>0.450000000000046</v>
      </c>
      <c r="L582" s="0" t="n">
        <f aca="false">IF(H582&gt;I582,H582,I582)</f>
        <v>1.76999999999998</v>
      </c>
      <c r="M582" s="0" t="n">
        <f aca="false">IF(L582 &gt; $M$1, L582 - ($M$1 + $N$1), 0)</f>
        <v>0</v>
      </c>
      <c r="N582" s="0" t="n">
        <f aca="false">IF(M582 = 0, 0, IF(M582 &gt; $O$1, 1, -1))</f>
        <v>0</v>
      </c>
    </row>
    <row r="583" customFormat="false" ht="12.8" hidden="false" customHeight="false" outlineLevel="0" collapsed="false">
      <c r="A583" s="1" t="s">
        <v>678</v>
      </c>
      <c r="B583" s="0" t="n">
        <v>1287.69</v>
      </c>
      <c r="C583" s="0" t="n">
        <v>1290.92</v>
      </c>
      <c r="D583" s="0" t="n">
        <v>1286.99</v>
      </c>
      <c r="E583" s="0" t="n">
        <v>1288.52</v>
      </c>
      <c r="F583" s="0" t="n">
        <v>8.3</v>
      </c>
      <c r="G583" s="1" t="s">
        <v>25</v>
      </c>
      <c r="H583" s="0" t="n">
        <f aca="false">C583 - B583</f>
        <v>3.23000000000002</v>
      </c>
      <c r="I583" s="0" t="n">
        <f aca="false"> B583 - D583</f>
        <v>0.700000000000046</v>
      </c>
      <c r="J583" s="0" t="n">
        <f aca="false"> E583 - B583</f>
        <v>0.829999999999927</v>
      </c>
      <c r="K583" s="0" t="n">
        <f aca="false">IF(H583&gt;I583, I583, H583)</f>
        <v>0.700000000000046</v>
      </c>
      <c r="L583" s="0" t="n">
        <f aca="false">IF(H583&gt;I583,H583,I583)</f>
        <v>3.23000000000002</v>
      </c>
      <c r="M583" s="0" t="n">
        <f aca="false">IF(L583 &gt; $M$1, L583 - ($M$1 + $N$1), 0)</f>
        <v>0</v>
      </c>
      <c r="N583" s="0" t="n">
        <f aca="false">IF(M583 = 0, 0, IF(M583 &gt; $O$1, 1, -1))</f>
        <v>0</v>
      </c>
    </row>
    <row r="584" customFormat="false" ht="12.8" hidden="false" customHeight="false" outlineLevel="0" collapsed="false">
      <c r="A584" s="1" t="s">
        <v>679</v>
      </c>
      <c r="B584" s="0" t="n">
        <v>1287.79</v>
      </c>
      <c r="C584" s="0" t="n">
        <v>1287.89</v>
      </c>
      <c r="D584" s="0" t="n">
        <v>1286.19</v>
      </c>
      <c r="E584" s="0" t="n">
        <v>1287.69</v>
      </c>
      <c r="F584" s="0" t="n">
        <v>-1</v>
      </c>
      <c r="G584" s="1" t="s">
        <v>48</v>
      </c>
      <c r="H584" s="0" t="n">
        <f aca="false">C584 - B584</f>
        <v>0.100000000000136</v>
      </c>
      <c r="I584" s="0" t="n">
        <f aca="false"> B584 - D584</f>
        <v>1.59999999999991</v>
      </c>
      <c r="J584" s="0" t="n">
        <f aca="false"> E584 - B584</f>
        <v>-0.0999999999999091</v>
      </c>
      <c r="K584" s="0" t="n">
        <f aca="false">IF(H584&gt;I584, I584, H584)</f>
        <v>0.100000000000136</v>
      </c>
      <c r="L584" s="0" t="n">
        <f aca="false">IF(H584&gt;I584,H584,I584)</f>
        <v>1.59999999999991</v>
      </c>
      <c r="M584" s="0" t="n">
        <f aca="false">IF(L584 &gt; $M$1, L584 - ($M$1 + $N$1), 0)</f>
        <v>0</v>
      </c>
      <c r="N584" s="0" t="n">
        <f aca="false">IF(M584 = 0, 0, IF(M584 &gt; $O$1, 1, -1))</f>
        <v>0</v>
      </c>
    </row>
    <row r="585" customFormat="false" ht="12.8" hidden="false" customHeight="false" outlineLevel="0" collapsed="false">
      <c r="A585" s="1" t="s">
        <v>680</v>
      </c>
      <c r="B585" s="0" t="n">
        <v>1286.95</v>
      </c>
      <c r="C585" s="0" t="n">
        <v>1288.79</v>
      </c>
      <c r="D585" s="0" t="n">
        <v>1286.58</v>
      </c>
      <c r="E585" s="0" t="n">
        <v>1287.74</v>
      </c>
      <c r="F585" s="0" t="n">
        <v>7.9</v>
      </c>
      <c r="G585" s="1" t="s">
        <v>25</v>
      </c>
      <c r="H585" s="0" t="n">
        <f aca="false">C585 - B585</f>
        <v>1.83999999999992</v>
      </c>
      <c r="I585" s="0" t="n">
        <f aca="false"> B585 - D585</f>
        <v>0.370000000000118</v>
      </c>
      <c r="J585" s="0" t="n">
        <f aca="false"> E585 - B585</f>
        <v>0.789999999999964</v>
      </c>
      <c r="K585" s="0" t="n">
        <f aca="false">IF(H585&gt;I585, I585, H585)</f>
        <v>0.370000000000118</v>
      </c>
      <c r="L585" s="0" t="n">
        <f aca="false">IF(H585&gt;I585,H585,I585)</f>
        <v>1.83999999999992</v>
      </c>
      <c r="M585" s="0" t="n">
        <f aca="false">IF(L585 &gt; $M$1, L585 - ($M$1 + $N$1), 0)</f>
        <v>0</v>
      </c>
      <c r="N585" s="0" t="n">
        <f aca="false">IF(M585 = 0, 0, IF(M585 &gt; $O$1, 1, -1))</f>
        <v>0</v>
      </c>
    </row>
    <row r="586" customFormat="false" ht="12.8" hidden="false" customHeight="false" outlineLevel="0" collapsed="false">
      <c r="A586" s="1" t="s">
        <v>681</v>
      </c>
      <c r="B586" s="0" t="n">
        <v>1287.51</v>
      </c>
      <c r="C586" s="0" t="n">
        <v>1287.74</v>
      </c>
      <c r="D586" s="0" t="n">
        <v>1286.04</v>
      </c>
      <c r="E586" s="0" t="n">
        <v>1286.94</v>
      </c>
      <c r="F586" s="0" t="n">
        <v>-5.7</v>
      </c>
      <c r="G586" s="1" t="s">
        <v>33</v>
      </c>
      <c r="H586" s="0" t="n">
        <f aca="false">C586 - B586</f>
        <v>0.230000000000018</v>
      </c>
      <c r="I586" s="0" t="n">
        <f aca="false"> B586 - D586</f>
        <v>1.47000000000003</v>
      </c>
      <c r="J586" s="0" t="n">
        <f aca="false"> E586 - B586</f>
        <v>-0.569999999999936</v>
      </c>
      <c r="K586" s="0" t="n">
        <f aca="false">IF(H586&gt;I586, I586, H586)</f>
        <v>0.230000000000018</v>
      </c>
      <c r="L586" s="0" t="n">
        <f aca="false">IF(H586&gt;I586,H586,I586)</f>
        <v>1.47000000000003</v>
      </c>
      <c r="M586" s="0" t="n">
        <f aca="false">IF(L586 &gt; $M$1, L586 - ($M$1 + $N$1), 0)</f>
        <v>0</v>
      </c>
      <c r="N586" s="0" t="n">
        <f aca="false">IF(M586 = 0, 0, IF(M586 &gt; $O$1, 1, -1))</f>
        <v>0</v>
      </c>
    </row>
    <row r="587" customFormat="false" ht="12.8" hidden="false" customHeight="false" outlineLevel="0" collapsed="false">
      <c r="A587" s="1" t="s">
        <v>682</v>
      </c>
      <c r="B587" s="0" t="n">
        <v>1289.12</v>
      </c>
      <c r="C587" s="0" t="n">
        <v>1289.5</v>
      </c>
      <c r="D587" s="0" t="n">
        <v>1287.26</v>
      </c>
      <c r="E587" s="0" t="n">
        <v>1287.41</v>
      </c>
      <c r="F587" s="0" t="n">
        <v>-17.1</v>
      </c>
      <c r="G587" s="1" t="s">
        <v>178</v>
      </c>
      <c r="H587" s="0" t="n">
        <f aca="false">C587 - B587</f>
        <v>0.380000000000109</v>
      </c>
      <c r="I587" s="0" t="n">
        <f aca="false"> B587 - D587</f>
        <v>1.8599999999999</v>
      </c>
      <c r="J587" s="0" t="n">
        <f aca="false"> E587 - B587</f>
        <v>-1.70999999999981</v>
      </c>
      <c r="K587" s="0" t="n">
        <f aca="false">IF(H587&gt;I587, I587, H587)</f>
        <v>0.380000000000109</v>
      </c>
      <c r="L587" s="0" t="n">
        <f aca="false">IF(H587&gt;I587,H587,I587)</f>
        <v>1.8599999999999</v>
      </c>
      <c r="M587" s="0" t="n">
        <f aca="false">IF(L587 &gt; $M$1, L587 - ($M$1 + $N$1), 0)</f>
        <v>0</v>
      </c>
      <c r="N587" s="0" t="n">
        <f aca="false">IF(M587 = 0, 0, IF(M587 &gt; $O$1, 1, -1))</f>
        <v>0</v>
      </c>
    </row>
    <row r="588" customFormat="false" ht="12.8" hidden="false" customHeight="false" outlineLevel="0" collapsed="false">
      <c r="A588" s="1" t="s">
        <v>683</v>
      </c>
      <c r="B588" s="0" t="n">
        <v>1289.82</v>
      </c>
      <c r="C588" s="0" t="n">
        <v>1290.82</v>
      </c>
      <c r="D588" s="0" t="n">
        <v>1288.68</v>
      </c>
      <c r="E588" s="0" t="n">
        <v>1289.12</v>
      </c>
      <c r="F588" s="0" t="n">
        <v>-7</v>
      </c>
      <c r="G588" s="1" t="s">
        <v>63</v>
      </c>
      <c r="H588" s="0" t="n">
        <f aca="false">C588 - B588</f>
        <v>1</v>
      </c>
      <c r="I588" s="0" t="n">
        <f aca="false"> B588 - D588</f>
        <v>1.13999999999987</v>
      </c>
      <c r="J588" s="0" t="n">
        <f aca="false"> E588 - B588</f>
        <v>-0.700000000000046</v>
      </c>
      <c r="K588" s="0" t="n">
        <f aca="false">IF(H588&gt;I588, I588, H588)</f>
        <v>1</v>
      </c>
      <c r="L588" s="0" t="n">
        <f aca="false">IF(H588&gt;I588,H588,I588)</f>
        <v>1.13999999999987</v>
      </c>
      <c r="M588" s="0" t="n">
        <f aca="false">IF(L588 &gt; $M$1, L588 - ($M$1 + $N$1), 0)</f>
        <v>0</v>
      </c>
      <c r="N588" s="0" t="n">
        <f aca="false">IF(M588 = 0, 0, IF(M588 &gt; $O$1, 1, -1))</f>
        <v>0</v>
      </c>
    </row>
    <row r="589" customFormat="false" ht="12.8" hidden="false" customHeight="false" outlineLevel="0" collapsed="false">
      <c r="A589" s="1" t="s">
        <v>684</v>
      </c>
      <c r="B589" s="0" t="n">
        <v>1282.64</v>
      </c>
      <c r="C589" s="0" t="n">
        <v>1290.52</v>
      </c>
      <c r="D589" s="0" t="n">
        <v>1282.14</v>
      </c>
      <c r="E589" s="0" t="n">
        <v>1289.82</v>
      </c>
      <c r="F589" s="0" t="n">
        <v>71.8</v>
      </c>
      <c r="G589" s="1" t="s">
        <v>190</v>
      </c>
      <c r="H589" s="0" t="n">
        <f aca="false">C589 - B589</f>
        <v>7.87999999999988</v>
      </c>
      <c r="I589" s="0" t="n">
        <f aca="false"> B589 - D589</f>
        <v>0.5</v>
      </c>
      <c r="J589" s="0" t="n">
        <f aca="false"> E589 - B589</f>
        <v>7.17999999999984</v>
      </c>
      <c r="K589" s="0" t="n">
        <f aca="false">IF(H589&gt;I589, I589, H589)</f>
        <v>0.5</v>
      </c>
      <c r="L589" s="0" t="n">
        <f aca="false">IF(H589&gt;I589,H589,I589)</f>
        <v>7.87999999999988</v>
      </c>
      <c r="M589" s="0" t="n">
        <f aca="false">IF(L589 &gt; $M$1, L589 - ($M$1 + $N$1), 0)</f>
        <v>2.27999999999988</v>
      </c>
      <c r="N589" s="0" t="n">
        <f aca="false">IF(M589 = 0, 0, IF(M589 &gt; $O$1, 1, -1))</f>
        <v>1</v>
      </c>
    </row>
    <row r="590" customFormat="false" ht="12.8" hidden="false" customHeight="false" outlineLevel="0" collapsed="false">
      <c r="A590" s="1" t="s">
        <v>685</v>
      </c>
      <c r="B590" s="0" t="n">
        <v>1282.35</v>
      </c>
      <c r="C590" s="0" t="n">
        <v>1283.36</v>
      </c>
      <c r="D590" s="0" t="n">
        <v>1281.93</v>
      </c>
      <c r="E590" s="0" t="n">
        <v>1282.56</v>
      </c>
      <c r="F590" s="0" t="n">
        <v>2.1</v>
      </c>
      <c r="G590" s="1" t="s">
        <v>53</v>
      </c>
      <c r="H590" s="0" t="n">
        <f aca="false">C590 - B590</f>
        <v>1.00999999999999</v>
      </c>
      <c r="I590" s="0" t="n">
        <f aca="false"> B590 - D590</f>
        <v>0.419999999999845</v>
      </c>
      <c r="J590" s="0" t="n">
        <f aca="false"> E590 - B590</f>
        <v>0.210000000000036</v>
      </c>
      <c r="K590" s="0" t="n">
        <f aca="false">IF(H590&gt;I590, I590, H590)</f>
        <v>0.419999999999845</v>
      </c>
      <c r="L590" s="0" t="n">
        <f aca="false">IF(H590&gt;I590,H590,I590)</f>
        <v>1.00999999999999</v>
      </c>
      <c r="M590" s="0" t="n">
        <f aca="false">IF(L590 &gt; $M$1, L590 - ($M$1 + $N$1), 0)</f>
        <v>0</v>
      </c>
      <c r="N590" s="0" t="n">
        <f aca="false">IF(M590 = 0, 0, IF(M590 &gt; $O$1, 1, -1))</f>
        <v>0</v>
      </c>
    </row>
    <row r="591" customFormat="false" ht="12.8" hidden="false" customHeight="false" outlineLevel="0" collapsed="false">
      <c r="A591" s="1" t="s">
        <v>686</v>
      </c>
      <c r="B591" s="0" t="n">
        <v>1279.25</v>
      </c>
      <c r="C591" s="0" t="n">
        <v>1283.76</v>
      </c>
      <c r="D591" s="0" t="n">
        <v>1279.22</v>
      </c>
      <c r="E591" s="0" t="n">
        <v>1282.29</v>
      </c>
      <c r="F591" s="0" t="n">
        <v>30.4</v>
      </c>
      <c r="G591" s="1" t="s">
        <v>687</v>
      </c>
      <c r="H591" s="0" t="n">
        <f aca="false">C591 - B591</f>
        <v>4.50999999999999</v>
      </c>
      <c r="I591" s="0" t="n">
        <f aca="false"> B591 - D591</f>
        <v>0.0299999999999727</v>
      </c>
      <c r="J591" s="0" t="n">
        <f aca="false"> E591 - B591</f>
        <v>3.03999999999996</v>
      </c>
      <c r="K591" s="0" t="n">
        <f aca="false">IF(H591&gt;I591, I591, H591)</f>
        <v>0.0299999999999727</v>
      </c>
      <c r="L591" s="0" t="n">
        <f aca="false">IF(H591&gt;I591,H591,I591)</f>
        <v>4.50999999999999</v>
      </c>
      <c r="M591" s="0" t="n">
        <f aca="false">IF(L591 &gt; $M$1, L591 - ($M$1 + $N$1), 0)</f>
        <v>0</v>
      </c>
      <c r="N591" s="0" t="n">
        <f aca="false">IF(M591 = 0, 0, IF(M591 &gt; $O$1, 1, -1))</f>
        <v>0</v>
      </c>
    </row>
    <row r="592" customFormat="false" ht="12.8" hidden="false" customHeight="false" outlineLevel="0" collapsed="false">
      <c r="A592" s="1" t="s">
        <v>688</v>
      </c>
      <c r="B592" s="0" t="n">
        <v>1279.79</v>
      </c>
      <c r="C592" s="0" t="n">
        <v>1280.12</v>
      </c>
      <c r="D592" s="0" t="n">
        <v>1279.02</v>
      </c>
      <c r="E592" s="0" t="n">
        <v>1279.16</v>
      </c>
      <c r="F592" s="0" t="n">
        <v>-6.3</v>
      </c>
      <c r="G592" s="1" t="s">
        <v>63</v>
      </c>
      <c r="H592" s="0" t="n">
        <f aca="false">C592 - B592</f>
        <v>0.329999999999927</v>
      </c>
      <c r="I592" s="0" t="n">
        <f aca="false"> B592 - D592</f>
        <v>0.769999999999982</v>
      </c>
      <c r="J592" s="0" t="n">
        <f aca="false"> E592 - B592</f>
        <v>-0.629999999999882</v>
      </c>
      <c r="K592" s="0" t="n">
        <f aca="false">IF(H592&gt;I592, I592, H592)</f>
        <v>0.329999999999927</v>
      </c>
      <c r="L592" s="0" t="n">
        <f aca="false">IF(H592&gt;I592,H592,I592)</f>
        <v>0.769999999999982</v>
      </c>
      <c r="M592" s="0" t="n">
        <f aca="false">IF(L592 &gt; $M$1, L592 - ($M$1 + $N$1), 0)</f>
        <v>0</v>
      </c>
      <c r="N592" s="0" t="n">
        <f aca="false">IF(M592 = 0, 0, IF(M592 &gt; $O$1, 1, -1))</f>
        <v>0</v>
      </c>
    </row>
    <row r="593" customFormat="false" ht="12.8" hidden="false" customHeight="false" outlineLevel="0" collapsed="false">
      <c r="A593" s="1" t="s">
        <v>689</v>
      </c>
      <c r="B593" s="0" t="n">
        <v>1278.51</v>
      </c>
      <c r="C593" s="0" t="n">
        <v>1279.86</v>
      </c>
      <c r="D593" s="0" t="n">
        <v>1277.81</v>
      </c>
      <c r="E593" s="0" t="n">
        <v>1279.76</v>
      </c>
      <c r="F593" s="0" t="n">
        <v>12.5</v>
      </c>
      <c r="G593" s="1" t="s">
        <v>200</v>
      </c>
      <c r="H593" s="0" t="n">
        <f aca="false">C593 - B593</f>
        <v>1.34999999999991</v>
      </c>
      <c r="I593" s="0" t="n">
        <f aca="false"> B593 - D593</f>
        <v>0.700000000000046</v>
      </c>
      <c r="J593" s="0" t="n">
        <f aca="false"> E593 - B593</f>
        <v>1.25</v>
      </c>
      <c r="K593" s="0" t="n">
        <f aca="false">IF(H593&gt;I593, I593, H593)</f>
        <v>0.700000000000046</v>
      </c>
      <c r="L593" s="0" t="n">
        <f aca="false">IF(H593&gt;I593,H593,I593)</f>
        <v>1.34999999999991</v>
      </c>
      <c r="M593" s="0" t="n">
        <f aca="false">IF(L593 &gt; $M$1, L593 - ($M$1 + $N$1), 0)</f>
        <v>0</v>
      </c>
      <c r="N593" s="0" t="n">
        <f aca="false">IF(M593 = 0, 0, IF(M593 &gt; $O$1, 1, -1))</f>
        <v>0</v>
      </c>
    </row>
    <row r="594" customFormat="false" ht="12.8" hidden="false" customHeight="false" outlineLevel="0" collapsed="false">
      <c r="A594" s="1" t="s">
        <v>690</v>
      </c>
      <c r="B594" s="0" t="n">
        <v>1277.84</v>
      </c>
      <c r="C594" s="0" t="n">
        <v>1278.39</v>
      </c>
      <c r="D594" s="0" t="n">
        <v>1276.89</v>
      </c>
      <c r="E594" s="0" t="n">
        <v>1278.18</v>
      </c>
      <c r="F594" s="0" t="n">
        <v>3.4</v>
      </c>
      <c r="G594" s="1" t="s">
        <v>124</v>
      </c>
      <c r="H594" s="0" t="n">
        <f aca="false">C594 - B594</f>
        <v>0.550000000000182</v>
      </c>
      <c r="I594" s="0" t="n">
        <f aca="false"> B594 - D594</f>
        <v>0.949999999999818</v>
      </c>
      <c r="J594" s="0" t="n">
        <f aca="false"> E594 - B594</f>
        <v>0.340000000000146</v>
      </c>
      <c r="K594" s="0" t="n">
        <f aca="false">IF(H594&gt;I594, I594, H594)</f>
        <v>0.550000000000182</v>
      </c>
      <c r="L594" s="0" t="n">
        <f aca="false">IF(H594&gt;I594,H594,I594)</f>
        <v>0.949999999999818</v>
      </c>
      <c r="M594" s="0" t="n">
        <f aca="false">IF(L594 &gt; $M$1, L594 - ($M$1 + $N$1), 0)</f>
        <v>0</v>
      </c>
      <c r="N594" s="0" t="n">
        <f aca="false">IF(M594 = 0, 0, IF(M594 &gt; $O$1, 1, -1))</f>
        <v>0</v>
      </c>
    </row>
    <row r="595" customFormat="false" ht="12.8" hidden="false" customHeight="false" outlineLevel="0" collapsed="false">
      <c r="A595" s="1" t="s">
        <v>691</v>
      </c>
      <c r="B595" s="0" t="n">
        <v>1276.11</v>
      </c>
      <c r="C595" s="0" t="n">
        <v>1277.74</v>
      </c>
      <c r="D595" s="0" t="n">
        <v>1275.79</v>
      </c>
      <c r="E595" s="0" t="n">
        <v>1277.74</v>
      </c>
      <c r="F595" s="0" t="n">
        <v>16.3</v>
      </c>
      <c r="G595" s="1" t="s">
        <v>78</v>
      </c>
      <c r="H595" s="0" t="n">
        <f aca="false">C595 - B595</f>
        <v>1.63000000000011</v>
      </c>
      <c r="I595" s="0" t="n">
        <f aca="false"> B595 - D595</f>
        <v>0.319999999999936</v>
      </c>
      <c r="J595" s="0" t="n">
        <f aca="false"> E595 - B595</f>
        <v>1.63000000000011</v>
      </c>
      <c r="K595" s="0" t="n">
        <f aca="false">IF(H595&gt;I595, I595, H595)</f>
        <v>0.319999999999936</v>
      </c>
      <c r="L595" s="0" t="n">
        <f aca="false">IF(H595&gt;I595,H595,I595)</f>
        <v>1.63000000000011</v>
      </c>
      <c r="M595" s="0" t="n">
        <f aca="false">IF(L595 &gt; $M$1, L595 - ($M$1 + $N$1), 0)</f>
        <v>0</v>
      </c>
      <c r="N595" s="0" t="n">
        <f aca="false">IF(M595 = 0, 0, IF(M595 &gt; $O$1, 1, -1))</f>
        <v>0</v>
      </c>
    </row>
    <row r="596" customFormat="false" ht="12.8" hidden="false" customHeight="false" outlineLevel="0" collapsed="false">
      <c r="A596" s="1" t="s">
        <v>692</v>
      </c>
      <c r="B596" s="0" t="n">
        <v>1275.84</v>
      </c>
      <c r="C596" s="0" t="n">
        <v>1276.56</v>
      </c>
      <c r="D596" s="0" t="n">
        <v>1275.36</v>
      </c>
      <c r="E596" s="0" t="n">
        <v>1276.1</v>
      </c>
      <c r="F596" s="0" t="n">
        <v>2.6</v>
      </c>
      <c r="G596" s="1" t="s">
        <v>53</v>
      </c>
      <c r="H596" s="0" t="n">
        <f aca="false">C596 - B596</f>
        <v>0.720000000000027</v>
      </c>
      <c r="I596" s="0" t="n">
        <f aca="false"> B596 - D596</f>
        <v>0.480000000000018</v>
      </c>
      <c r="J596" s="0" t="n">
        <f aca="false"> E596 - B596</f>
        <v>0.259999999999991</v>
      </c>
      <c r="K596" s="0" t="n">
        <f aca="false">IF(H596&gt;I596, I596, H596)</f>
        <v>0.480000000000018</v>
      </c>
      <c r="L596" s="0" t="n">
        <f aca="false">IF(H596&gt;I596,H596,I596)</f>
        <v>0.720000000000027</v>
      </c>
      <c r="M596" s="0" t="n">
        <f aca="false">IF(L596 &gt; $M$1, L596 - ($M$1 + $N$1), 0)</f>
        <v>0</v>
      </c>
      <c r="N596" s="0" t="n">
        <f aca="false">IF(M596 = 0, 0, IF(M596 &gt; $O$1, 1, -1))</f>
        <v>0</v>
      </c>
    </row>
    <row r="597" customFormat="false" ht="12.8" hidden="false" customHeight="false" outlineLevel="0" collapsed="false">
      <c r="A597" s="1" t="s">
        <v>693</v>
      </c>
      <c r="B597" s="0" t="n">
        <v>1276.21</v>
      </c>
      <c r="C597" s="0" t="n">
        <v>1276.49</v>
      </c>
      <c r="D597" s="0" t="n">
        <v>1275.08</v>
      </c>
      <c r="E597" s="0" t="n">
        <v>1275.8</v>
      </c>
      <c r="F597" s="0" t="n">
        <v>-4.1</v>
      </c>
      <c r="G597" s="1" t="s">
        <v>43</v>
      </c>
      <c r="H597" s="0" t="n">
        <f aca="false">C597 - B597</f>
        <v>0.279999999999973</v>
      </c>
      <c r="I597" s="0" t="n">
        <f aca="false"> B597 - D597</f>
        <v>1.13000000000011</v>
      </c>
      <c r="J597" s="0" t="n">
        <f aca="false"> E597 - B597</f>
        <v>-0.410000000000082</v>
      </c>
      <c r="K597" s="0" t="n">
        <f aca="false">IF(H597&gt;I597, I597, H597)</f>
        <v>0.279999999999973</v>
      </c>
      <c r="L597" s="0" t="n">
        <f aca="false">IF(H597&gt;I597,H597,I597)</f>
        <v>1.13000000000011</v>
      </c>
      <c r="M597" s="0" t="n">
        <f aca="false">IF(L597 &gt; $M$1, L597 - ($M$1 + $N$1), 0)</f>
        <v>0</v>
      </c>
      <c r="N597" s="0" t="n">
        <f aca="false">IF(M597 = 0, 0, IF(M597 &gt; $O$1, 1, -1))</f>
        <v>0</v>
      </c>
    </row>
    <row r="598" customFormat="false" ht="12.8" hidden="false" customHeight="false" outlineLevel="0" collapsed="false">
      <c r="A598" s="1" t="s">
        <v>694</v>
      </c>
      <c r="B598" s="0" t="n">
        <v>1276.14</v>
      </c>
      <c r="C598" s="0" t="n">
        <v>1276.79</v>
      </c>
      <c r="D598" s="0" t="n">
        <v>1274.49</v>
      </c>
      <c r="E598" s="0" t="n">
        <v>1276.1</v>
      </c>
      <c r="F598" s="0" t="n">
        <v>-0.4</v>
      </c>
      <c r="G598" s="1" t="s">
        <v>84</v>
      </c>
      <c r="H598" s="0" t="n">
        <f aca="false">C598 - B598</f>
        <v>0.649999999999864</v>
      </c>
      <c r="I598" s="0" t="n">
        <f aca="false"> B598 - D598</f>
        <v>1.65000000000009</v>
      </c>
      <c r="J598" s="0" t="n">
        <f aca="false"> E598 - B598</f>
        <v>-0.040000000000191</v>
      </c>
      <c r="K598" s="0" t="n">
        <f aca="false">IF(H598&gt;I598, I598, H598)</f>
        <v>0.649999999999864</v>
      </c>
      <c r="L598" s="0" t="n">
        <f aca="false">IF(H598&gt;I598,H598,I598)</f>
        <v>1.65000000000009</v>
      </c>
      <c r="M598" s="0" t="n">
        <f aca="false">IF(L598 &gt; $M$1, L598 - ($M$1 + $N$1), 0)</f>
        <v>0</v>
      </c>
      <c r="N598" s="0" t="n">
        <f aca="false">IF(M598 = 0, 0, IF(M598 &gt; $O$1, 1, -1))</f>
        <v>0</v>
      </c>
    </row>
    <row r="599" customFormat="false" ht="12.8" hidden="false" customHeight="false" outlineLevel="0" collapsed="false">
      <c r="A599" s="1" t="s">
        <v>695</v>
      </c>
      <c r="B599" s="0" t="n">
        <v>1277.41</v>
      </c>
      <c r="C599" s="0" t="n">
        <v>1278.26</v>
      </c>
      <c r="D599" s="0" t="n">
        <v>1275.99</v>
      </c>
      <c r="E599" s="0" t="n">
        <v>1276.14</v>
      </c>
      <c r="F599" s="0" t="n">
        <v>-12.7</v>
      </c>
      <c r="G599" s="1" t="s">
        <v>240</v>
      </c>
      <c r="H599" s="0" t="n">
        <f aca="false">C599 - B599</f>
        <v>0.849999999999909</v>
      </c>
      <c r="I599" s="0" t="n">
        <f aca="false"> B599 - D599</f>
        <v>1.42000000000007</v>
      </c>
      <c r="J599" s="0" t="n">
        <f aca="false"> E599 - B599</f>
        <v>-1.26999999999998</v>
      </c>
      <c r="K599" s="0" t="n">
        <f aca="false">IF(H599&gt;I599, I599, H599)</f>
        <v>0.849999999999909</v>
      </c>
      <c r="L599" s="0" t="n">
        <f aca="false">IF(H599&gt;I599,H599,I599)</f>
        <v>1.42000000000007</v>
      </c>
      <c r="M599" s="0" t="n">
        <f aca="false">IF(L599 &gt; $M$1, L599 - ($M$1 + $N$1), 0)</f>
        <v>0</v>
      </c>
      <c r="N599" s="0" t="n">
        <f aca="false">IF(M599 = 0, 0, IF(M599 &gt; $O$1, 1, -1))</f>
        <v>0</v>
      </c>
    </row>
    <row r="600" customFormat="false" ht="12.8" hidden="false" customHeight="false" outlineLevel="0" collapsed="false">
      <c r="A600" s="1" t="s">
        <v>696</v>
      </c>
      <c r="B600" s="0" t="n">
        <v>1277.14</v>
      </c>
      <c r="C600" s="0" t="n">
        <v>1278.24</v>
      </c>
      <c r="D600" s="0" t="n">
        <v>1277.04</v>
      </c>
      <c r="E600" s="0" t="n">
        <v>1277.46</v>
      </c>
      <c r="F600" s="0" t="n">
        <v>3.2</v>
      </c>
      <c r="G600" s="1" t="s">
        <v>124</v>
      </c>
      <c r="H600" s="0" t="n">
        <f aca="false">C600 - B600</f>
        <v>1.09999999999991</v>
      </c>
      <c r="I600" s="0" t="n">
        <f aca="false"> B600 - D600</f>
        <v>0.100000000000136</v>
      </c>
      <c r="J600" s="0" t="n">
        <f aca="false"> E600 - B600</f>
        <v>0.319999999999936</v>
      </c>
      <c r="K600" s="0" t="n">
        <f aca="false">IF(H600&gt;I600, I600, H600)</f>
        <v>0.100000000000136</v>
      </c>
      <c r="L600" s="0" t="n">
        <f aca="false">IF(H600&gt;I600,H600,I600)</f>
        <v>1.09999999999991</v>
      </c>
      <c r="M600" s="0" t="n">
        <f aca="false">IF(L600 &gt; $M$1, L600 - ($M$1 + $N$1), 0)</f>
        <v>0</v>
      </c>
      <c r="N600" s="0" t="n">
        <f aca="false">IF(M600 = 0, 0, IF(M600 &gt; $O$1, 1, -1))</f>
        <v>0</v>
      </c>
    </row>
    <row r="601" customFormat="false" ht="12.8" hidden="false" customHeight="false" outlineLevel="0" collapsed="false">
      <c r="A601" s="1" t="s">
        <v>697</v>
      </c>
      <c r="B601" s="0" t="n">
        <v>1277.96</v>
      </c>
      <c r="C601" s="0" t="n">
        <v>1278.96</v>
      </c>
      <c r="D601" s="0" t="n">
        <v>1276.91</v>
      </c>
      <c r="E601" s="0" t="n">
        <v>1277.06</v>
      </c>
      <c r="F601" s="0" t="n">
        <v>-9</v>
      </c>
      <c r="G601" s="1" t="s">
        <v>60</v>
      </c>
      <c r="H601" s="0" t="n">
        <f aca="false">C601 - B601</f>
        <v>1</v>
      </c>
      <c r="I601" s="0" t="n">
        <f aca="false"> B601 - D601</f>
        <v>1.04999999999995</v>
      </c>
      <c r="J601" s="0" t="n">
        <f aca="false"> E601 - B601</f>
        <v>-0.900000000000091</v>
      </c>
      <c r="K601" s="0" t="n">
        <f aca="false">IF(H601&gt;I601, I601, H601)</f>
        <v>1</v>
      </c>
      <c r="L601" s="0" t="n">
        <f aca="false">IF(H601&gt;I601,H601,I601)</f>
        <v>1.04999999999995</v>
      </c>
      <c r="M601" s="0" t="n">
        <f aca="false">IF(L601 &gt; $M$1, L601 - ($M$1 + $N$1), 0)</f>
        <v>0</v>
      </c>
      <c r="N601" s="0" t="n">
        <f aca="false">IF(M601 = 0, 0, IF(M601 &gt; $O$1, 1, -1))</f>
        <v>0</v>
      </c>
    </row>
    <row r="602" customFormat="false" ht="12.8" hidden="false" customHeight="false" outlineLevel="0" collapsed="false">
      <c r="A602" s="1" t="s">
        <v>698</v>
      </c>
      <c r="B602" s="0" t="n">
        <v>1276.39</v>
      </c>
      <c r="C602" s="0" t="n">
        <v>1278.16</v>
      </c>
      <c r="D602" s="0" t="n">
        <v>1276.07</v>
      </c>
      <c r="E602" s="0" t="n">
        <v>1277.96</v>
      </c>
      <c r="F602" s="0" t="n">
        <v>15.7</v>
      </c>
      <c r="G602" s="1" t="s">
        <v>22</v>
      </c>
      <c r="H602" s="0" t="n">
        <f aca="false">C602 - B602</f>
        <v>1.76999999999998</v>
      </c>
      <c r="I602" s="0" t="n">
        <f aca="false"> B602 - D602</f>
        <v>0.320000000000164</v>
      </c>
      <c r="J602" s="0" t="n">
        <f aca="false"> E602 - B602</f>
        <v>1.56999999999994</v>
      </c>
      <c r="K602" s="0" t="n">
        <f aca="false">IF(H602&gt;I602, I602, H602)</f>
        <v>0.320000000000164</v>
      </c>
      <c r="L602" s="0" t="n">
        <f aca="false">IF(H602&gt;I602,H602,I602)</f>
        <v>1.76999999999998</v>
      </c>
      <c r="M602" s="0" t="n">
        <f aca="false">IF(L602 &gt; $M$1, L602 - ($M$1 + $N$1), 0)</f>
        <v>0</v>
      </c>
      <c r="N602" s="0" t="n">
        <f aca="false">IF(M602 = 0, 0, IF(M602 &gt; $O$1, 1, -1))</f>
        <v>0</v>
      </c>
    </row>
    <row r="603" customFormat="false" ht="12.8" hidden="false" customHeight="false" outlineLevel="0" collapsed="false">
      <c r="A603" s="1" t="s">
        <v>699</v>
      </c>
      <c r="B603" s="0" t="n">
        <v>1276.01</v>
      </c>
      <c r="C603" s="0" t="n">
        <v>1277.56</v>
      </c>
      <c r="D603" s="0" t="n">
        <v>1275.78</v>
      </c>
      <c r="E603" s="0" t="n">
        <v>1276.39</v>
      </c>
      <c r="F603" s="0" t="n">
        <v>3.8</v>
      </c>
      <c r="G603" s="1" t="s">
        <v>124</v>
      </c>
      <c r="H603" s="0" t="n">
        <f aca="false">C603 - B603</f>
        <v>1.54999999999995</v>
      </c>
      <c r="I603" s="0" t="n">
        <f aca="false"> B603 - D603</f>
        <v>0.230000000000018</v>
      </c>
      <c r="J603" s="0" t="n">
        <f aca="false"> E603 - B603</f>
        <v>0.380000000000109</v>
      </c>
      <c r="K603" s="0" t="n">
        <f aca="false">IF(H603&gt;I603, I603, H603)</f>
        <v>0.230000000000018</v>
      </c>
      <c r="L603" s="0" t="n">
        <f aca="false">IF(H603&gt;I603,H603,I603)</f>
        <v>1.54999999999995</v>
      </c>
      <c r="M603" s="0" t="n">
        <f aca="false">IF(L603 &gt; $M$1, L603 - ($M$1 + $N$1), 0)</f>
        <v>0</v>
      </c>
      <c r="N603" s="0" t="n">
        <f aca="false">IF(M603 = 0, 0, IF(M603 &gt; $O$1, 1, -1))</f>
        <v>0</v>
      </c>
    </row>
    <row r="604" customFormat="false" ht="12.8" hidden="false" customHeight="false" outlineLevel="0" collapsed="false">
      <c r="A604" s="1" t="s">
        <v>700</v>
      </c>
      <c r="B604" s="0" t="n">
        <v>1276.39</v>
      </c>
      <c r="C604" s="0" t="n">
        <v>1278.59</v>
      </c>
      <c r="D604" s="0" t="n">
        <v>1275.96</v>
      </c>
      <c r="E604" s="0" t="n">
        <v>1275.96</v>
      </c>
      <c r="F604" s="0" t="n">
        <v>-4.3</v>
      </c>
      <c r="G604" s="1" t="s">
        <v>43</v>
      </c>
      <c r="H604" s="0" t="n">
        <f aca="false">C604 - B604</f>
        <v>2.19999999999982</v>
      </c>
      <c r="I604" s="0" t="n">
        <f aca="false"> B604 - D604</f>
        <v>0.430000000000064</v>
      </c>
      <c r="J604" s="0" t="n">
        <f aca="false"> E604 - B604</f>
        <v>-0.430000000000064</v>
      </c>
      <c r="K604" s="0" t="n">
        <f aca="false">IF(H604&gt;I604, I604, H604)</f>
        <v>0.430000000000064</v>
      </c>
      <c r="L604" s="0" t="n">
        <f aca="false">IF(H604&gt;I604,H604,I604)</f>
        <v>2.19999999999982</v>
      </c>
      <c r="M604" s="0" t="n">
        <f aca="false">IF(L604 &gt; $M$1, L604 - ($M$1 + $N$1), 0)</f>
        <v>0</v>
      </c>
      <c r="N604" s="0" t="n">
        <f aca="false">IF(M604 = 0, 0, IF(M604 &gt; $O$1, 1, -1))</f>
        <v>0</v>
      </c>
    </row>
    <row r="605" customFormat="false" ht="12.8" hidden="false" customHeight="false" outlineLevel="0" collapsed="false">
      <c r="A605" s="1" t="s">
        <v>701</v>
      </c>
      <c r="B605" s="0" t="n">
        <v>1277.89</v>
      </c>
      <c r="C605" s="0" t="n">
        <v>1278.75</v>
      </c>
      <c r="D605" s="0" t="n">
        <v>1276.23</v>
      </c>
      <c r="E605" s="0" t="n">
        <v>1276.44</v>
      </c>
      <c r="F605" s="0" t="n">
        <v>-14.5</v>
      </c>
      <c r="G605" s="1" t="s">
        <v>69</v>
      </c>
      <c r="H605" s="0" t="n">
        <f aca="false">C605 - B605</f>
        <v>0.8599999999999</v>
      </c>
      <c r="I605" s="0" t="n">
        <f aca="false"> B605 - D605</f>
        <v>1.66000000000008</v>
      </c>
      <c r="J605" s="0" t="n">
        <f aca="false"> E605 - B605</f>
        <v>-1.45000000000005</v>
      </c>
      <c r="K605" s="0" t="n">
        <f aca="false">IF(H605&gt;I605, I605, H605)</f>
        <v>0.8599999999999</v>
      </c>
      <c r="L605" s="0" t="n">
        <f aca="false">IF(H605&gt;I605,H605,I605)</f>
        <v>1.66000000000008</v>
      </c>
      <c r="M605" s="0" t="n">
        <f aca="false">IF(L605 &gt; $M$1, L605 - ($M$1 + $N$1), 0)</f>
        <v>0</v>
      </c>
      <c r="N605" s="0" t="n">
        <f aca="false">IF(M605 = 0, 0, IF(M605 &gt; $O$1, 1, -1))</f>
        <v>0</v>
      </c>
    </row>
    <row r="606" customFormat="false" ht="12.8" hidden="false" customHeight="false" outlineLevel="0" collapsed="false">
      <c r="A606" s="1" t="s">
        <v>702</v>
      </c>
      <c r="B606" s="0" t="n">
        <v>1278.42</v>
      </c>
      <c r="C606" s="0" t="n">
        <v>1280.79</v>
      </c>
      <c r="D606" s="0" t="n">
        <v>1277.28</v>
      </c>
      <c r="E606" s="0" t="n">
        <v>1277.99</v>
      </c>
      <c r="F606" s="0" t="n">
        <v>-4.3</v>
      </c>
      <c r="G606" s="1" t="s">
        <v>43</v>
      </c>
      <c r="H606" s="0" t="n">
        <f aca="false">C606 - B606</f>
        <v>2.36999999999989</v>
      </c>
      <c r="I606" s="0" t="n">
        <f aca="false"> B606 - D606</f>
        <v>1.1400000000001</v>
      </c>
      <c r="J606" s="0" t="n">
        <f aca="false"> E606 - B606</f>
        <v>-0.430000000000064</v>
      </c>
      <c r="K606" s="0" t="n">
        <f aca="false">IF(H606&gt;I606, I606, H606)</f>
        <v>1.1400000000001</v>
      </c>
      <c r="L606" s="0" t="n">
        <f aca="false">IF(H606&gt;I606,H606,I606)</f>
        <v>2.36999999999989</v>
      </c>
      <c r="M606" s="0" t="n">
        <f aca="false">IF(L606 &gt; $M$1, L606 - ($M$1 + $N$1), 0)</f>
        <v>0</v>
      </c>
      <c r="N606" s="0" t="n">
        <f aca="false">IF(M606 = 0, 0, IF(M606 &gt; $O$1, 1, -1))</f>
        <v>0</v>
      </c>
    </row>
    <row r="607" customFormat="false" ht="12.8" hidden="false" customHeight="false" outlineLevel="0" collapsed="false">
      <c r="A607" s="1" t="s">
        <v>703</v>
      </c>
      <c r="B607" s="0" t="n">
        <v>1277.99</v>
      </c>
      <c r="C607" s="0" t="n">
        <v>1279.3</v>
      </c>
      <c r="D607" s="0" t="n">
        <v>1277.94</v>
      </c>
      <c r="E607" s="0" t="n">
        <v>1278.41</v>
      </c>
      <c r="F607" s="0" t="n">
        <v>4.2</v>
      </c>
      <c r="G607" s="1" t="s">
        <v>124</v>
      </c>
      <c r="H607" s="0" t="n">
        <f aca="false">C607 - B607</f>
        <v>1.30999999999995</v>
      </c>
      <c r="I607" s="0" t="n">
        <f aca="false"> B607 - D607</f>
        <v>0.0499999999999545</v>
      </c>
      <c r="J607" s="0" t="n">
        <f aca="false"> E607 - B607</f>
        <v>0.420000000000073</v>
      </c>
      <c r="K607" s="0" t="n">
        <f aca="false">IF(H607&gt;I607, I607, H607)</f>
        <v>0.0499999999999545</v>
      </c>
      <c r="L607" s="0" t="n">
        <f aca="false">IF(H607&gt;I607,H607,I607)</f>
        <v>1.30999999999995</v>
      </c>
      <c r="M607" s="0" t="n">
        <f aca="false">IF(L607 &gt; $M$1, L607 - ($M$1 + $N$1), 0)</f>
        <v>0</v>
      </c>
      <c r="N607" s="0" t="n">
        <f aca="false">IF(M607 = 0, 0, IF(M607 &gt; $O$1, 1, -1))</f>
        <v>0</v>
      </c>
    </row>
    <row r="608" customFormat="false" ht="12.8" hidden="false" customHeight="false" outlineLevel="0" collapsed="false">
      <c r="A608" s="1" t="s">
        <v>704</v>
      </c>
      <c r="B608" s="0" t="n">
        <v>1278.09</v>
      </c>
      <c r="C608" s="0" t="n">
        <v>1278.49</v>
      </c>
      <c r="D608" s="0" t="n">
        <v>1276.69</v>
      </c>
      <c r="E608" s="0" t="n">
        <v>1277.94</v>
      </c>
      <c r="F608" s="0" t="n">
        <v>-1.5</v>
      </c>
      <c r="G608" s="1" t="s">
        <v>48</v>
      </c>
      <c r="H608" s="0" t="n">
        <f aca="false">C608 - B608</f>
        <v>0.400000000000091</v>
      </c>
      <c r="I608" s="0" t="n">
        <f aca="false"> B608 - D608</f>
        <v>1.39999999999986</v>
      </c>
      <c r="J608" s="0" t="n">
        <f aca="false"> E608 - B608</f>
        <v>-0.149999999999864</v>
      </c>
      <c r="K608" s="0" t="n">
        <f aca="false">IF(H608&gt;I608, I608, H608)</f>
        <v>0.400000000000091</v>
      </c>
      <c r="L608" s="0" t="n">
        <f aca="false">IF(H608&gt;I608,H608,I608)</f>
        <v>1.39999999999986</v>
      </c>
      <c r="M608" s="0" t="n">
        <f aca="false">IF(L608 &gt; $M$1, L608 - ($M$1 + $N$1), 0)</f>
        <v>0</v>
      </c>
      <c r="N608" s="0" t="n">
        <f aca="false">IF(M608 = 0, 0, IF(M608 &gt; $O$1, 1, -1))</f>
        <v>0</v>
      </c>
    </row>
    <row r="609" customFormat="false" ht="12.8" hidden="false" customHeight="false" outlineLevel="0" collapsed="false">
      <c r="A609" s="1" t="s">
        <v>705</v>
      </c>
      <c r="B609" s="0" t="n">
        <v>1276.89</v>
      </c>
      <c r="C609" s="0" t="n">
        <v>1278.34</v>
      </c>
      <c r="D609" s="0" t="n">
        <v>1276.51</v>
      </c>
      <c r="E609" s="0" t="n">
        <v>1277.99</v>
      </c>
      <c r="F609" s="0" t="n">
        <v>11</v>
      </c>
      <c r="G609" s="1" t="s">
        <v>56</v>
      </c>
      <c r="H609" s="0" t="n">
        <f aca="false">C609 - B609</f>
        <v>1.44999999999982</v>
      </c>
      <c r="I609" s="0" t="n">
        <f aca="false"> B609 - D609</f>
        <v>0.380000000000109</v>
      </c>
      <c r="J609" s="0" t="n">
        <f aca="false"> E609 - B609</f>
        <v>1.09999999999991</v>
      </c>
      <c r="K609" s="0" t="n">
        <f aca="false">IF(H609&gt;I609, I609, H609)</f>
        <v>0.380000000000109</v>
      </c>
      <c r="L609" s="0" t="n">
        <f aca="false">IF(H609&gt;I609,H609,I609)</f>
        <v>1.44999999999982</v>
      </c>
      <c r="M609" s="0" t="n">
        <f aca="false">IF(L609 &gt; $M$1, L609 - ($M$1 + $N$1), 0)</f>
        <v>0</v>
      </c>
      <c r="N609" s="0" t="n">
        <f aca="false">IF(M609 = 0, 0, IF(M609 &gt; $O$1, 1, -1))</f>
        <v>0</v>
      </c>
    </row>
    <row r="610" customFormat="false" ht="12.8" hidden="false" customHeight="false" outlineLevel="0" collapsed="false">
      <c r="A610" s="1" t="s">
        <v>706</v>
      </c>
      <c r="B610" s="0" t="n">
        <v>1276.36</v>
      </c>
      <c r="C610" s="0" t="n">
        <v>1278.04</v>
      </c>
      <c r="D610" s="0" t="n">
        <v>1276.19</v>
      </c>
      <c r="E610" s="0" t="n">
        <v>1276.89</v>
      </c>
      <c r="F610" s="0" t="n">
        <v>5.3</v>
      </c>
      <c r="G610" s="1" t="s">
        <v>101</v>
      </c>
      <c r="H610" s="0" t="n">
        <f aca="false">C610 - B610</f>
        <v>1.68000000000006</v>
      </c>
      <c r="I610" s="0" t="n">
        <f aca="false"> B610 - D610</f>
        <v>0.169999999999845</v>
      </c>
      <c r="J610" s="0" t="n">
        <f aca="false"> E610 - B610</f>
        <v>0.5300000000002</v>
      </c>
      <c r="K610" s="0" t="n">
        <f aca="false">IF(H610&gt;I610, I610, H610)</f>
        <v>0.169999999999845</v>
      </c>
      <c r="L610" s="0" t="n">
        <f aca="false">IF(H610&gt;I610,H610,I610)</f>
        <v>1.68000000000006</v>
      </c>
      <c r="M610" s="0" t="n">
        <f aca="false">IF(L610 &gt; $M$1, L610 - ($M$1 + $N$1), 0)</f>
        <v>0</v>
      </c>
      <c r="N610" s="0" t="n">
        <f aca="false">IF(M610 = 0, 0, IF(M610 &gt; $O$1, 1, -1))</f>
        <v>0</v>
      </c>
    </row>
    <row r="611" customFormat="false" ht="12.8" hidden="false" customHeight="false" outlineLevel="0" collapsed="false">
      <c r="A611" s="1" t="s">
        <v>707</v>
      </c>
      <c r="B611" s="0" t="n">
        <v>1277.39</v>
      </c>
      <c r="C611" s="0" t="n">
        <v>1277.64</v>
      </c>
      <c r="D611" s="0" t="n">
        <v>1275.6</v>
      </c>
      <c r="E611" s="0" t="n">
        <v>1276.41</v>
      </c>
      <c r="F611" s="0" t="n">
        <v>-9.8</v>
      </c>
      <c r="G611" s="1" t="s">
        <v>46</v>
      </c>
      <c r="H611" s="0" t="n">
        <f aca="false">C611 - B611</f>
        <v>0.25</v>
      </c>
      <c r="I611" s="0" t="n">
        <f aca="false"> B611 - D611</f>
        <v>1.79000000000019</v>
      </c>
      <c r="J611" s="0" t="n">
        <f aca="false"> E611 - B611</f>
        <v>-0.980000000000018</v>
      </c>
      <c r="K611" s="0" t="n">
        <f aca="false">IF(H611&gt;I611, I611, H611)</f>
        <v>0.25</v>
      </c>
      <c r="L611" s="0" t="n">
        <f aca="false">IF(H611&gt;I611,H611,I611)</f>
        <v>1.79000000000019</v>
      </c>
      <c r="M611" s="0" t="n">
        <f aca="false">IF(L611 &gt; $M$1, L611 - ($M$1 + $N$1), 0)</f>
        <v>0</v>
      </c>
      <c r="N611" s="0" t="n">
        <f aca="false">IF(M611 = 0, 0, IF(M611 &gt; $O$1, 1, -1))</f>
        <v>0</v>
      </c>
    </row>
    <row r="612" customFormat="false" ht="12.8" hidden="false" customHeight="false" outlineLevel="0" collapsed="false">
      <c r="A612" s="1" t="s">
        <v>708</v>
      </c>
      <c r="B612" s="0" t="n">
        <v>1278.09</v>
      </c>
      <c r="C612" s="0" t="n">
        <v>1278.09</v>
      </c>
      <c r="D612" s="0" t="n">
        <v>1276.69</v>
      </c>
      <c r="E612" s="0" t="n">
        <v>1277.38</v>
      </c>
      <c r="F612" s="0" t="n">
        <v>-7.1</v>
      </c>
      <c r="G612" s="1" t="s">
        <v>99</v>
      </c>
      <c r="H612" s="0" t="n">
        <f aca="false">C612 - B612</f>
        <v>0</v>
      </c>
      <c r="I612" s="0" t="n">
        <f aca="false"> B612 - D612</f>
        <v>1.39999999999986</v>
      </c>
      <c r="J612" s="0" t="n">
        <f aca="false"> E612 - B612</f>
        <v>-0.709999999999809</v>
      </c>
      <c r="K612" s="0" t="n">
        <f aca="false">IF(H612&gt;I612, I612, H612)</f>
        <v>0</v>
      </c>
      <c r="L612" s="0" t="n">
        <f aca="false">IF(H612&gt;I612,H612,I612)</f>
        <v>1.39999999999986</v>
      </c>
      <c r="M612" s="0" t="n">
        <f aca="false">IF(L612 &gt; $M$1, L612 - ($M$1 + $N$1), 0)</f>
        <v>0</v>
      </c>
      <c r="N612" s="0" t="n">
        <f aca="false">IF(M612 = 0, 0, IF(M612 &gt; $O$1, 1, -1))</f>
        <v>0</v>
      </c>
    </row>
    <row r="613" customFormat="false" ht="12.8" hidden="false" customHeight="false" outlineLevel="0" collapsed="false">
      <c r="A613" s="1" t="s">
        <v>709</v>
      </c>
      <c r="B613" s="0" t="n">
        <v>1276.84</v>
      </c>
      <c r="C613" s="0" t="n">
        <v>1278.09</v>
      </c>
      <c r="D613" s="0" t="n">
        <v>1276.69</v>
      </c>
      <c r="E613" s="0" t="n">
        <v>1278.09</v>
      </c>
      <c r="F613" s="0" t="n">
        <v>12.5</v>
      </c>
      <c r="G613" s="1" t="s">
        <v>200</v>
      </c>
      <c r="H613" s="0" t="n">
        <f aca="false">C613 - B613</f>
        <v>1.25</v>
      </c>
      <c r="I613" s="0" t="n">
        <f aca="false"> B613 - D613</f>
        <v>0.149999999999864</v>
      </c>
      <c r="J613" s="0" t="n">
        <f aca="false"> E613 - B613</f>
        <v>1.25</v>
      </c>
      <c r="K613" s="0" t="n">
        <f aca="false">IF(H613&gt;I613, I613, H613)</f>
        <v>0.149999999999864</v>
      </c>
      <c r="L613" s="0" t="n">
        <f aca="false">IF(H613&gt;I613,H613,I613)</f>
        <v>1.25</v>
      </c>
      <c r="M613" s="0" t="n">
        <f aca="false">IF(L613 &gt; $M$1, L613 - ($M$1 + $N$1), 0)</f>
        <v>0</v>
      </c>
      <c r="N613" s="0" t="n">
        <f aca="false">IF(M613 = 0, 0, IF(M613 &gt; $O$1, 1, -1))</f>
        <v>0</v>
      </c>
    </row>
    <row r="614" customFormat="false" ht="12.8" hidden="false" customHeight="false" outlineLevel="0" collapsed="false">
      <c r="A614" s="1" t="s">
        <v>710</v>
      </c>
      <c r="B614" s="0" t="n">
        <v>1278.04</v>
      </c>
      <c r="C614" s="0" t="n">
        <v>1278.24</v>
      </c>
      <c r="D614" s="0" t="n">
        <v>1276.89</v>
      </c>
      <c r="E614" s="0" t="n">
        <v>1276.99</v>
      </c>
      <c r="F614" s="0" t="n">
        <v>-10.5</v>
      </c>
      <c r="G614" s="1" t="s">
        <v>46</v>
      </c>
      <c r="H614" s="0" t="n">
        <f aca="false">C614 - B614</f>
        <v>0.200000000000045</v>
      </c>
      <c r="I614" s="0" t="n">
        <f aca="false"> B614 - D614</f>
        <v>1.14999999999986</v>
      </c>
      <c r="J614" s="0" t="n">
        <f aca="false"> E614 - B614</f>
        <v>-1.04999999999995</v>
      </c>
      <c r="K614" s="0" t="n">
        <f aca="false">IF(H614&gt;I614, I614, H614)</f>
        <v>0.200000000000045</v>
      </c>
      <c r="L614" s="0" t="n">
        <f aca="false">IF(H614&gt;I614,H614,I614)</f>
        <v>1.14999999999986</v>
      </c>
      <c r="M614" s="0" t="n">
        <f aca="false">IF(L614 &gt; $M$1, L614 - ($M$1 + $N$1), 0)</f>
        <v>0</v>
      </c>
      <c r="N614" s="0" t="n">
        <f aca="false">IF(M614 = 0, 0, IF(M614 &gt; $O$1, 1, -1))</f>
        <v>0</v>
      </c>
    </row>
    <row r="615" customFormat="false" ht="12.8" hidden="false" customHeight="false" outlineLevel="0" collapsed="false">
      <c r="A615" s="1" t="s">
        <v>711</v>
      </c>
      <c r="B615" s="0" t="n">
        <v>1278.55</v>
      </c>
      <c r="C615" s="0" t="n">
        <v>1278.98</v>
      </c>
      <c r="D615" s="0" t="n">
        <v>1278.24</v>
      </c>
      <c r="E615" s="0" t="n">
        <v>1278.54</v>
      </c>
      <c r="F615" s="0" t="n">
        <v>-0.1</v>
      </c>
      <c r="G615" s="1" t="s">
        <v>84</v>
      </c>
      <c r="H615" s="0" t="n">
        <f aca="false">C615 - B615</f>
        <v>0.430000000000064</v>
      </c>
      <c r="I615" s="0" t="n">
        <f aca="false"> B615 - D615</f>
        <v>0.309999999999945</v>
      </c>
      <c r="J615" s="0" t="n">
        <f aca="false"> E615 - B615</f>
        <v>-0.00999999999999091</v>
      </c>
      <c r="K615" s="0" t="n">
        <f aca="false">IF(H615&gt;I615, I615, H615)</f>
        <v>0.309999999999945</v>
      </c>
      <c r="L615" s="0" t="n">
        <f aca="false">IF(H615&gt;I615,H615,I615)</f>
        <v>0.430000000000064</v>
      </c>
      <c r="M615" s="0" t="n">
        <f aca="false">IF(L615 &gt; $M$1, L615 - ($M$1 + $N$1), 0)</f>
        <v>0</v>
      </c>
      <c r="N615" s="0" t="n">
        <f aca="false">IF(M615 = 0, 0, IF(M615 &gt; $O$1, 1, -1))</f>
        <v>0</v>
      </c>
    </row>
    <row r="616" customFormat="false" ht="12.8" hidden="false" customHeight="false" outlineLevel="0" collapsed="false">
      <c r="A616" s="1" t="s">
        <v>712</v>
      </c>
      <c r="B616" s="0" t="n">
        <v>1279.04</v>
      </c>
      <c r="C616" s="0" t="n">
        <v>1279.23</v>
      </c>
      <c r="D616" s="0" t="n">
        <v>1277.1</v>
      </c>
      <c r="E616" s="0" t="n">
        <v>1278.54</v>
      </c>
      <c r="F616" s="0" t="n">
        <v>-5</v>
      </c>
      <c r="G616" s="1" t="s">
        <v>33</v>
      </c>
      <c r="H616" s="0" t="n">
        <f aca="false">C616 - B616</f>
        <v>0.190000000000055</v>
      </c>
      <c r="I616" s="0" t="n">
        <f aca="false"> B616 - D616</f>
        <v>1.94000000000005</v>
      </c>
      <c r="J616" s="0" t="n">
        <f aca="false"> E616 - B616</f>
        <v>-0.5</v>
      </c>
      <c r="K616" s="0" t="n">
        <f aca="false">IF(H616&gt;I616, I616, H616)</f>
        <v>0.190000000000055</v>
      </c>
      <c r="L616" s="0" t="n">
        <f aca="false">IF(H616&gt;I616,H616,I616)</f>
        <v>1.94000000000005</v>
      </c>
      <c r="M616" s="0" t="n">
        <f aca="false">IF(L616 &gt; $M$1, L616 - ($M$1 + $N$1), 0)</f>
        <v>0</v>
      </c>
      <c r="N616" s="0" t="n">
        <f aca="false">IF(M616 = 0, 0, IF(M616 &gt; $O$1, 1, -1))</f>
        <v>0</v>
      </c>
    </row>
    <row r="617" customFormat="false" ht="12.8" hidden="false" customHeight="false" outlineLevel="0" collapsed="false">
      <c r="A617" s="1" t="s">
        <v>713</v>
      </c>
      <c r="B617" s="0" t="n">
        <v>1277.19</v>
      </c>
      <c r="C617" s="0" t="n">
        <v>1280.74</v>
      </c>
      <c r="D617" s="0" t="n">
        <v>1276.54</v>
      </c>
      <c r="E617" s="0" t="n">
        <v>1279.24</v>
      </c>
      <c r="F617" s="0" t="n">
        <v>20.5</v>
      </c>
      <c r="G617" s="1" t="s">
        <v>246</v>
      </c>
      <c r="H617" s="0" t="n">
        <f aca="false">C617 - B617</f>
        <v>3.54999999999995</v>
      </c>
      <c r="I617" s="0" t="n">
        <f aca="false"> B617 - D617</f>
        <v>0.650000000000091</v>
      </c>
      <c r="J617" s="0" t="n">
        <f aca="false"> E617 - B617</f>
        <v>2.04999999999995</v>
      </c>
      <c r="K617" s="0" t="n">
        <f aca="false">IF(H617&gt;I617, I617, H617)</f>
        <v>0.650000000000091</v>
      </c>
      <c r="L617" s="0" t="n">
        <f aca="false">IF(H617&gt;I617,H617,I617)</f>
        <v>3.54999999999995</v>
      </c>
      <c r="M617" s="0" t="n">
        <f aca="false">IF(L617 &gt; $M$1, L617 - ($M$1 + $N$1), 0)</f>
        <v>0</v>
      </c>
      <c r="N617" s="0" t="n">
        <f aca="false">IF(M617 = 0, 0, IF(M617 &gt; $O$1, 1, -1))</f>
        <v>0</v>
      </c>
    </row>
    <row r="618" customFormat="false" ht="12.8" hidden="false" customHeight="false" outlineLevel="0" collapsed="false">
      <c r="A618" s="1" t="s">
        <v>714</v>
      </c>
      <c r="B618" s="0" t="n">
        <v>1276.74</v>
      </c>
      <c r="C618" s="0" t="n">
        <v>1280.65</v>
      </c>
      <c r="D618" s="0" t="n">
        <v>1276.74</v>
      </c>
      <c r="E618" s="0" t="n">
        <v>1277.84</v>
      </c>
      <c r="F618" s="0" t="n">
        <v>11</v>
      </c>
      <c r="G618" s="1" t="s">
        <v>56</v>
      </c>
      <c r="H618" s="0" t="n">
        <f aca="false">C618 - B618</f>
        <v>3.91000000000008</v>
      </c>
      <c r="I618" s="0" t="n">
        <f aca="false"> B618 - D618</f>
        <v>0</v>
      </c>
      <c r="J618" s="0" t="n">
        <f aca="false"> E618 - B618</f>
        <v>1.09999999999991</v>
      </c>
      <c r="K618" s="0" t="n">
        <f aca="false">IF(H618&gt;I618, I618, H618)</f>
        <v>0</v>
      </c>
      <c r="L618" s="0" t="n">
        <f aca="false">IF(H618&gt;I618,H618,I618)</f>
        <v>3.91000000000008</v>
      </c>
      <c r="M618" s="0" t="n">
        <f aca="false">IF(L618 &gt; $M$1, L618 - ($M$1 + $N$1), 0)</f>
        <v>0</v>
      </c>
      <c r="N618" s="0" t="n">
        <f aca="false">IF(M618 = 0, 0, IF(M618 &gt; $O$1, 1, -1))</f>
        <v>0</v>
      </c>
    </row>
    <row r="619" customFormat="false" ht="12.8" hidden="false" customHeight="false" outlineLevel="0" collapsed="false">
      <c r="A619" s="1" t="s">
        <v>715</v>
      </c>
      <c r="B619" s="0" t="n">
        <v>1276.14</v>
      </c>
      <c r="C619" s="0" t="n">
        <v>1281.04</v>
      </c>
      <c r="D619" s="0" t="n">
        <v>1274.79</v>
      </c>
      <c r="E619" s="0" t="n">
        <v>1276.74</v>
      </c>
      <c r="F619" s="0" t="n">
        <v>6</v>
      </c>
      <c r="G619" s="1" t="s">
        <v>16</v>
      </c>
      <c r="H619" s="0" t="n">
        <f aca="false">C619 - B619</f>
        <v>4.89999999999986</v>
      </c>
      <c r="I619" s="0" t="n">
        <f aca="false"> B619 - D619</f>
        <v>1.35000000000014</v>
      </c>
      <c r="J619" s="0" t="n">
        <f aca="false"> E619 - B619</f>
        <v>0.599999999999909</v>
      </c>
      <c r="K619" s="0" t="n">
        <f aca="false">IF(H619&gt;I619, I619, H619)</f>
        <v>1.35000000000014</v>
      </c>
      <c r="L619" s="0" t="n">
        <f aca="false">IF(H619&gt;I619,H619,I619)</f>
        <v>4.89999999999986</v>
      </c>
      <c r="M619" s="0" t="n">
        <f aca="false">IF(L619 &gt; $M$1, L619 - ($M$1 + $N$1), 0)</f>
        <v>0</v>
      </c>
      <c r="N619" s="0" t="n">
        <f aca="false">IF(M619 = 0, 0, IF(M619 &gt; $O$1, 1, -1))</f>
        <v>0</v>
      </c>
    </row>
    <row r="620" customFormat="false" ht="12.8" hidden="false" customHeight="false" outlineLevel="0" collapsed="false">
      <c r="A620" s="1" t="s">
        <v>716</v>
      </c>
      <c r="B620" s="0" t="n">
        <v>1279.14</v>
      </c>
      <c r="C620" s="0" t="n">
        <v>1279.14</v>
      </c>
      <c r="D620" s="0" t="n">
        <v>1272.53</v>
      </c>
      <c r="E620" s="0" t="n">
        <v>1275.99</v>
      </c>
      <c r="F620" s="0" t="n">
        <v>-31.5</v>
      </c>
      <c r="G620" s="1" t="s">
        <v>378</v>
      </c>
      <c r="H620" s="0" t="n">
        <f aca="false">C620 - B620</f>
        <v>0</v>
      </c>
      <c r="I620" s="0" t="n">
        <f aca="false"> B620 - D620</f>
        <v>6.61000000000013</v>
      </c>
      <c r="J620" s="0" t="n">
        <f aca="false"> E620 - B620</f>
        <v>-3.15000000000009</v>
      </c>
      <c r="K620" s="0" t="n">
        <f aca="false">IF(H620&gt;I620, I620, H620)</f>
        <v>0</v>
      </c>
      <c r="L620" s="0" t="n">
        <f aca="false">IF(H620&gt;I620,H620,I620)</f>
        <v>6.61000000000013</v>
      </c>
      <c r="M620" s="0" t="n">
        <f aca="false">IF(L620 &gt; $M$1, L620 - ($M$1 + $N$1), 0)</f>
        <v>1.01000000000013</v>
      </c>
      <c r="N620" s="0" t="n">
        <f aca="false">IF(M620 = 0, 0, IF(M620 &gt; $O$1, 1, -1))</f>
        <v>-1</v>
      </c>
    </row>
    <row r="621" customFormat="false" ht="12.8" hidden="false" customHeight="false" outlineLevel="0" collapsed="false">
      <c r="A621" s="1" t="s">
        <v>717</v>
      </c>
      <c r="B621" s="0" t="n">
        <v>1280.47</v>
      </c>
      <c r="C621" s="0" t="n">
        <v>1280.87</v>
      </c>
      <c r="D621" s="0" t="n">
        <v>1279.72</v>
      </c>
      <c r="E621" s="0" t="n">
        <v>1280</v>
      </c>
      <c r="F621" s="0" t="n">
        <v>-4.7</v>
      </c>
      <c r="G621" s="1" t="s">
        <v>33</v>
      </c>
      <c r="H621" s="0" t="n">
        <f aca="false">C621 - B621</f>
        <v>0.399999999999864</v>
      </c>
      <c r="I621" s="0" t="n">
        <f aca="false"> B621 - D621</f>
        <v>0.75</v>
      </c>
      <c r="J621" s="0" t="n">
        <f aca="false"> E621 - B621</f>
        <v>-0.470000000000027</v>
      </c>
      <c r="K621" s="0" t="n">
        <f aca="false">IF(H621&gt;I621, I621, H621)</f>
        <v>0.399999999999864</v>
      </c>
      <c r="L621" s="0" t="n">
        <f aca="false">IF(H621&gt;I621,H621,I621)</f>
        <v>0.75</v>
      </c>
      <c r="M621" s="0" t="n">
        <f aca="false">IF(L621 &gt; $M$1, L621 - ($M$1 + $N$1), 0)</f>
        <v>0</v>
      </c>
      <c r="N621" s="0" t="n">
        <f aca="false">IF(M621 = 0, 0, IF(M621 &gt; $O$1, 1, -1))</f>
        <v>0</v>
      </c>
    </row>
    <row r="622" customFormat="false" ht="12.8" hidden="false" customHeight="false" outlineLevel="0" collapsed="false">
      <c r="A622" s="1" t="s">
        <v>718</v>
      </c>
      <c r="B622" s="0" t="n">
        <v>1280.28</v>
      </c>
      <c r="C622" s="0" t="n">
        <v>1281.22</v>
      </c>
      <c r="D622" s="0" t="n">
        <v>1279.97</v>
      </c>
      <c r="E622" s="0" t="n">
        <v>1280.49</v>
      </c>
      <c r="F622" s="0" t="n">
        <v>2.1</v>
      </c>
      <c r="G622" s="1" t="s">
        <v>53</v>
      </c>
      <c r="H622" s="0" t="n">
        <f aca="false">C622 - B622</f>
        <v>0.940000000000055</v>
      </c>
      <c r="I622" s="0" t="n">
        <f aca="false"> B622 - D622</f>
        <v>0.309999999999945</v>
      </c>
      <c r="J622" s="0" t="n">
        <f aca="false"> E622 - B622</f>
        <v>0.210000000000036</v>
      </c>
      <c r="K622" s="0" t="n">
        <f aca="false">IF(H622&gt;I622, I622, H622)</f>
        <v>0.309999999999945</v>
      </c>
      <c r="L622" s="0" t="n">
        <f aca="false">IF(H622&gt;I622,H622,I622)</f>
        <v>0.940000000000055</v>
      </c>
      <c r="M622" s="0" t="n">
        <f aca="false">IF(L622 &gt; $M$1, L622 - ($M$1 + $N$1), 0)</f>
        <v>0</v>
      </c>
      <c r="N622" s="0" t="n">
        <f aca="false">IF(M622 = 0, 0, IF(M622 &gt; $O$1, 1, -1))</f>
        <v>0</v>
      </c>
    </row>
    <row r="623" customFormat="false" ht="12.8" hidden="false" customHeight="false" outlineLevel="0" collapsed="false">
      <c r="A623" s="1" t="s">
        <v>719</v>
      </c>
      <c r="B623" s="0" t="n">
        <v>1280.29</v>
      </c>
      <c r="C623" s="0" t="n">
        <v>1281.2</v>
      </c>
      <c r="D623" s="0" t="n">
        <v>1280.08</v>
      </c>
      <c r="E623" s="0" t="n">
        <v>1280.28</v>
      </c>
      <c r="F623" s="0" t="n">
        <v>-0.1</v>
      </c>
      <c r="G623" s="1" t="s">
        <v>84</v>
      </c>
      <c r="H623" s="0" t="n">
        <f aca="false">C623 - B623</f>
        <v>0.910000000000082</v>
      </c>
      <c r="I623" s="0" t="n">
        <f aca="false"> B623 - D623</f>
        <v>0.210000000000036</v>
      </c>
      <c r="J623" s="0" t="n">
        <f aca="false"> E623 - B623</f>
        <v>-0.00999999999999091</v>
      </c>
      <c r="K623" s="0" t="n">
        <f aca="false">IF(H623&gt;I623, I623, H623)</f>
        <v>0.210000000000036</v>
      </c>
      <c r="L623" s="0" t="n">
        <f aca="false">IF(H623&gt;I623,H623,I623)</f>
        <v>0.910000000000082</v>
      </c>
      <c r="M623" s="0" t="n">
        <f aca="false">IF(L623 &gt; $M$1, L623 - ($M$1 + $N$1), 0)</f>
        <v>0</v>
      </c>
      <c r="N623" s="0" t="n">
        <f aca="false">IF(M623 = 0, 0, IF(M623 &gt; $O$1, 1, -1))</f>
        <v>0</v>
      </c>
    </row>
    <row r="624" customFormat="false" ht="12.8" hidden="false" customHeight="false" outlineLevel="0" collapsed="false">
      <c r="A624" s="1" t="s">
        <v>720</v>
      </c>
      <c r="B624" s="0" t="n">
        <v>1278.99</v>
      </c>
      <c r="C624" s="0" t="n">
        <v>1280.59</v>
      </c>
      <c r="D624" s="0" t="n">
        <v>1278.89</v>
      </c>
      <c r="E624" s="0" t="n">
        <v>1280.29</v>
      </c>
      <c r="F624" s="0" t="n">
        <v>13</v>
      </c>
      <c r="G624" s="1" t="s">
        <v>200</v>
      </c>
      <c r="H624" s="0" t="n">
        <f aca="false">C624 - B624</f>
        <v>1.59999999999991</v>
      </c>
      <c r="I624" s="0" t="n">
        <f aca="false"> B624 - D624</f>
        <v>0.0999999999999091</v>
      </c>
      <c r="J624" s="0" t="n">
        <f aca="false"> E624 - B624</f>
        <v>1.29999999999995</v>
      </c>
      <c r="K624" s="0" t="n">
        <f aca="false">IF(H624&gt;I624, I624, H624)</f>
        <v>0.0999999999999091</v>
      </c>
      <c r="L624" s="0" t="n">
        <f aca="false">IF(H624&gt;I624,H624,I624)</f>
        <v>1.59999999999991</v>
      </c>
      <c r="M624" s="0" t="n">
        <f aca="false">IF(L624 &gt; $M$1, L624 - ($M$1 + $N$1), 0)</f>
        <v>0</v>
      </c>
      <c r="N624" s="0" t="n">
        <f aca="false">IF(M624 = 0, 0, IF(M624 &gt; $O$1, 1, -1))</f>
        <v>0</v>
      </c>
    </row>
    <row r="625" customFormat="false" ht="12.8" hidden="false" customHeight="false" outlineLevel="0" collapsed="false">
      <c r="A625" s="1" t="s">
        <v>721</v>
      </c>
      <c r="B625" s="0" t="n">
        <v>1281.01</v>
      </c>
      <c r="C625" s="0" t="n">
        <v>1281.79</v>
      </c>
      <c r="D625" s="0" t="n">
        <v>1278.39</v>
      </c>
      <c r="E625" s="0" t="n">
        <v>1278.99</v>
      </c>
      <c r="F625" s="0" t="n">
        <v>-20.2</v>
      </c>
      <c r="G625" s="1" t="s">
        <v>111</v>
      </c>
      <c r="H625" s="0" t="n">
        <f aca="false">C625 - B625</f>
        <v>0.779999999999973</v>
      </c>
      <c r="I625" s="0" t="n">
        <f aca="false"> B625 - D625</f>
        <v>2.61999999999989</v>
      </c>
      <c r="J625" s="0" t="n">
        <f aca="false"> E625 - B625</f>
        <v>-2.01999999999998</v>
      </c>
      <c r="K625" s="0" t="n">
        <f aca="false">IF(H625&gt;I625, I625, H625)</f>
        <v>0.779999999999973</v>
      </c>
      <c r="L625" s="0" t="n">
        <f aca="false">IF(H625&gt;I625,H625,I625)</f>
        <v>2.61999999999989</v>
      </c>
      <c r="M625" s="0" t="n">
        <f aca="false">IF(L625 &gt; $M$1, L625 - ($M$1 + $N$1), 0)</f>
        <v>0</v>
      </c>
      <c r="N625" s="0" t="n">
        <f aca="false">IF(M625 = 0, 0, IF(M625 &gt; $O$1, 1, -1))</f>
        <v>0</v>
      </c>
    </row>
    <row r="626" customFormat="false" ht="12.8" hidden="false" customHeight="false" outlineLevel="0" collapsed="false">
      <c r="A626" s="1" t="s">
        <v>722</v>
      </c>
      <c r="B626" s="0" t="n">
        <v>1277.38</v>
      </c>
      <c r="C626" s="0" t="n">
        <v>1281.64</v>
      </c>
      <c r="D626" s="0" t="n">
        <v>1277.29</v>
      </c>
      <c r="E626" s="0" t="n">
        <v>1281.06</v>
      </c>
      <c r="F626" s="0" t="n">
        <v>36.8</v>
      </c>
      <c r="G626" s="1" t="s">
        <v>466</v>
      </c>
      <c r="H626" s="0" t="n">
        <f aca="false">C626 - B626</f>
        <v>4.25999999999999</v>
      </c>
      <c r="I626" s="0" t="n">
        <f aca="false"> B626 - D626</f>
        <v>0.0900000000001455</v>
      </c>
      <c r="J626" s="0" t="n">
        <f aca="false"> E626 - B626</f>
        <v>3.67999999999984</v>
      </c>
      <c r="K626" s="0" t="n">
        <f aca="false">IF(H626&gt;I626, I626, H626)</f>
        <v>0.0900000000001455</v>
      </c>
      <c r="L626" s="0" t="n">
        <f aca="false">IF(H626&gt;I626,H626,I626)</f>
        <v>4.25999999999999</v>
      </c>
      <c r="M626" s="0" t="n">
        <f aca="false">IF(L626 &gt; $M$1, L626 - ($M$1 + $N$1), 0)</f>
        <v>0</v>
      </c>
      <c r="N626" s="0" t="n">
        <f aca="false">IF(M626 = 0, 0, IF(M626 &gt; $O$1, 1, -1))</f>
        <v>0</v>
      </c>
    </row>
    <row r="627" customFormat="false" ht="12.8" hidden="false" customHeight="false" outlineLevel="0" collapsed="false">
      <c r="A627" s="1" t="s">
        <v>723</v>
      </c>
      <c r="B627" s="0" t="n">
        <v>1278.08</v>
      </c>
      <c r="C627" s="0" t="n">
        <v>1280.78</v>
      </c>
      <c r="D627" s="0" t="n">
        <v>1274.14</v>
      </c>
      <c r="E627" s="0" t="n">
        <v>1277.34</v>
      </c>
      <c r="F627" s="0" t="n">
        <v>-7.4</v>
      </c>
      <c r="G627" s="1" t="s">
        <v>99</v>
      </c>
      <c r="H627" s="0" t="n">
        <f aca="false">C627 - B627</f>
        <v>2.70000000000005</v>
      </c>
      <c r="I627" s="0" t="n">
        <f aca="false"> B627 - D627</f>
        <v>3.93999999999983</v>
      </c>
      <c r="J627" s="0" t="n">
        <f aca="false"> E627 - B627</f>
        <v>-0.740000000000009</v>
      </c>
      <c r="K627" s="0" t="n">
        <f aca="false">IF(H627&gt;I627, I627, H627)</f>
        <v>2.70000000000005</v>
      </c>
      <c r="L627" s="0" t="n">
        <f aca="false">IF(H627&gt;I627,H627,I627)</f>
        <v>3.93999999999983</v>
      </c>
      <c r="M627" s="0" t="n">
        <f aca="false">IF(L627 &gt; $M$1, L627 - ($M$1 + $N$1), 0)</f>
        <v>0</v>
      </c>
      <c r="N627" s="0" t="n">
        <f aca="false">IF(M627 = 0, 0, IF(M627 &gt; $O$1, 1, -1))</f>
        <v>0</v>
      </c>
    </row>
    <row r="628" customFormat="false" ht="12.8" hidden="false" customHeight="false" outlineLevel="0" collapsed="false">
      <c r="A628" s="1" t="s">
        <v>724</v>
      </c>
      <c r="B628" s="0" t="n">
        <v>1277.81</v>
      </c>
      <c r="C628" s="0" t="n">
        <v>1279.48</v>
      </c>
      <c r="D628" s="0" t="n">
        <v>1277.6</v>
      </c>
      <c r="E628" s="0" t="n">
        <v>1278.18</v>
      </c>
      <c r="F628" s="0" t="n">
        <v>3.7</v>
      </c>
      <c r="G628" s="1" t="s">
        <v>124</v>
      </c>
      <c r="H628" s="0" t="n">
        <f aca="false">C628 - B628</f>
        <v>1.67000000000007</v>
      </c>
      <c r="I628" s="0" t="n">
        <f aca="false"> B628 - D628</f>
        <v>0.210000000000036</v>
      </c>
      <c r="J628" s="0" t="n">
        <f aca="false"> E628 - B628</f>
        <v>0.370000000000118</v>
      </c>
      <c r="K628" s="0" t="n">
        <f aca="false">IF(H628&gt;I628, I628, H628)</f>
        <v>0.210000000000036</v>
      </c>
      <c r="L628" s="0" t="n">
        <f aca="false">IF(H628&gt;I628,H628,I628)</f>
        <v>1.67000000000007</v>
      </c>
      <c r="M628" s="0" t="n">
        <f aca="false">IF(L628 &gt; $M$1, L628 - ($M$1 + $N$1), 0)</f>
        <v>0</v>
      </c>
      <c r="N628" s="0" t="n">
        <f aca="false">IF(M628 = 0, 0, IF(M628 &gt; $O$1, 1, -1))</f>
        <v>0</v>
      </c>
    </row>
    <row r="629" customFormat="false" ht="12.8" hidden="false" customHeight="false" outlineLevel="0" collapsed="false">
      <c r="A629" s="1" t="s">
        <v>725</v>
      </c>
      <c r="B629" s="0" t="n">
        <v>1278.38</v>
      </c>
      <c r="C629" s="0" t="n">
        <v>1279.61</v>
      </c>
      <c r="D629" s="0" t="n">
        <v>1277.46</v>
      </c>
      <c r="E629" s="0" t="n">
        <v>1277.86</v>
      </c>
      <c r="F629" s="0" t="n">
        <v>-5.2</v>
      </c>
      <c r="G629" s="1" t="s">
        <v>33</v>
      </c>
      <c r="H629" s="0" t="n">
        <f aca="false">C629 - B629</f>
        <v>1.22999999999979</v>
      </c>
      <c r="I629" s="0" t="n">
        <f aca="false"> B629 - D629</f>
        <v>0.920000000000073</v>
      </c>
      <c r="J629" s="0" t="n">
        <f aca="false"> E629 - B629</f>
        <v>-0.520000000000209</v>
      </c>
      <c r="K629" s="0" t="n">
        <f aca="false">IF(H629&gt;I629, I629, H629)</f>
        <v>0.920000000000073</v>
      </c>
      <c r="L629" s="0" t="n">
        <f aca="false">IF(H629&gt;I629,H629,I629)</f>
        <v>1.22999999999979</v>
      </c>
      <c r="M629" s="0" t="n">
        <f aca="false">IF(L629 &gt; $M$1, L629 - ($M$1 + $N$1), 0)</f>
        <v>0</v>
      </c>
      <c r="N629" s="0" t="n">
        <f aca="false">IF(M629 = 0, 0, IF(M629 &gt; $O$1, 1, -1))</f>
        <v>0</v>
      </c>
    </row>
    <row r="630" customFormat="false" ht="12.8" hidden="false" customHeight="false" outlineLevel="0" collapsed="false">
      <c r="A630" s="1" t="s">
        <v>726</v>
      </c>
      <c r="B630" s="0" t="n">
        <v>1280.89</v>
      </c>
      <c r="C630" s="0" t="n">
        <v>1281.19</v>
      </c>
      <c r="D630" s="0" t="n">
        <v>1278.27</v>
      </c>
      <c r="E630" s="0" t="n">
        <v>1278.43</v>
      </c>
      <c r="F630" s="0" t="n">
        <v>-24.6</v>
      </c>
      <c r="G630" s="1" t="s">
        <v>106</v>
      </c>
      <c r="H630" s="0" t="n">
        <f aca="false">C630 - B630</f>
        <v>0.299999999999955</v>
      </c>
      <c r="I630" s="0" t="n">
        <f aca="false"> B630 - D630</f>
        <v>2.62000000000012</v>
      </c>
      <c r="J630" s="0" t="n">
        <f aca="false"> E630 - B630</f>
        <v>-2.46000000000004</v>
      </c>
      <c r="K630" s="0" t="n">
        <f aca="false">IF(H630&gt;I630, I630, H630)</f>
        <v>0.299999999999955</v>
      </c>
      <c r="L630" s="0" t="n">
        <f aca="false">IF(H630&gt;I630,H630,I630)</f>
        <v>2.62000000000012</v>
      </c>
      <c r="M630" s="0" t="n">
        <f aca="false">IF(L630 &gt; $M$1, L630 - ($M$1 + $N$1), 0)</f>
        <v>0</v>
      </c>
      <c r="N630" s="0" t="n">
        <f aca="false">IF(M630 = 0, 0, IF(M630 &gt; $O$1, 1, -1))</f>
        <v>0</v>
      </c>
    </row>
    <row r="631" customFormat="false" ht="12.8" hidden="false" customHeight="false" outlineLevel="0" collapsed="false">
      <c r="A631" s="1" t="s">
        <v>727</v>
      </c>
      <c r="B631" s="0" t="n">
        <v>1281.25</v>
      </c>
      <c r="C631" s="0" t="n">
        <v>1282.99</v>
      </c>
      <c r="D631" s="0" t="n">
        <v>1280.8</v>
      </c>
      <c r="E631" s="0" t="n">
        <v>1280.9</v>
      </c>
      <c r="F631" s="0" t="n">
        <v>-3.5</v>
      </c>
      <c r="G631" s="1" t="s">
        <v>43</v>
      </c>
      <c r="H631" s="0" t="n">
        <f aca="false">C631 - B631</f>
        <v>1.74000000000001</v>
      </c>
      <c r="I631" s="0" t="n">
        <f aca="false"> B631 - D631</f>
        <v>0.450000000000046</v>
      </c>
      <c r="J631" s="0" t="n">
        <f aca="false"> E631 - B631</f>
        <v>-0.349999999999909</v>
      </c>
      <c r="K631" s="0" t="n">
        <f aca="false">IF(H631&gt;I631, I631, H631)</f>
        <v>0.450000000000046</v>
      </c>
      <c r="L631" s="0" t="n">
        <f aca="false">IF(H631&gt;I631,H631,I631)</f>
        <v>1.74000000000001</v>
      </c>
      <c r="M631" s="0" t="n">
        <f aca="false">IF(L631 &gt; $M$1, L631 - ($M$1 + $N$1), 0)</f>
        <v>0</v>
      </c>
      <c r="N631" s="0" t="n">
        <f aca="false">IF(M631 = 0, 0, IF(M631 &gt; $O$1, 1, -1))</f>
        <v>0</v>
      </c>
    </row>
    <row r="632" customFormat="false" ht="12.8" hidden="false" customHeight="false" outlineLevel="0" collapsed="false">
      <c r="A632" s="1" t="s">
        <v>728</v>
      </c>
      <c r="B632" s="0" t="n">
        <v>1280.99</v>
      </c>
      <c r="C632" s="0" t="n">
        <v>1281.8</v>
      </c>
      <c r="D632" s="0" t="n">
        <v>1280.63</v>
      </c>
      <c r="E632" s="0" t="n">
        <v>1281.25</v>
      </c>
      <c r="F632" s="0" t="n">
        <v>2.6</v>
      </c>
      <c r="G632" s="1" t="s">
        <v>53</v>
      </c>
      <c r="H632" s="0" t="n">
        <f aca="false">C632 - B632</f>
        <v>0.809999999999945</v>
      </c>
      <c r="I632" s="0" t="n">
        <f aca="false"> B632 - D632</f>
        <v>0.3599999999999</v>
      </c>
      <c r="J632" s="0" t="n">
        <f aca="false"> E632 - B632</f>
        <v>0.259999999999991</v>
      </c>
      <c r="K632" s="0" t="n">
        <f aca="false">IF(H632&gt;I632, I632, H632)</f>
        <v>0.3599999999999</v>
      </c>
      <c r="L632" s="0" t="n">
        <f aca="false">IF(H632&gt;I632,H632,I632)</f>
        <v>0.809999999999945</v>
      </c>
      <c r="M632" s="0" t="n">
        <f aca="false">IF(L632 &gt; $M$1, L632 - ($M$1 + $N$1), 0)</f>
        <v>0</v>
      </c>
      <c r="N632" s="0" t="n">
        <f aca="false">IF(M632 = 0, 0, IF(M632 &gt; $O$1, 1, -1))</f>
        <v>0</v>
      </c>
    </row>
    <row r="633" customFormat="false" ht="12.8" hidden="false" customHeight="false" outlineLevel="0" collapsed="false">
      <c r="A633" s="1" t="s">
        <v>729</v>
      </c>
      <c r="B633" s="0" t="n">
        <v>1279.74</v>
      </c>
      <c r="C633" s="0" t="n">
        <v>1281.79</v>
      </c>
      <c r="D633" s="0" t="n">
        <v>1279.3</v>
      </c>
      <c r="E633" s="0" t="n">
        <v>1281.09</v>
      </c>
      <c r="F633" s="0" t="n">
        <v>13.5</v>
      </c>
      <c r="G633" s="1" t="s">
        <v>195</v>
      </c>
      <c r="H633" s="0" t="n">
        <f aca="false">C633 - B633</f>
        <v>2.04999999999995</v>
      </c>
      <c r="I633" s="0" t="n">
        <f aca="false"> B633 - D633</f>
        <v>0.440000000000055</v>
      </c>
      <c r="J633" s="0" t="n">
        <f aca="false"> E633 - B633</f>
        <v>1.34999999999991</v>
      </c>
      <c r="K633" s="0" t="n">
        <f aca="false">IF(H633&gt;I633, I633, H633)</f>
        <v>0.440000000000055</v>
      </c>
      <c r="L633" s="0" t="n">
        <f aca="false">IF(H633&gt;I633,H633,I633)</f>
        <v>2.04999999999995</v>
      </c>
      <c r="M633" s="0" t="n">
        <f aca="false">IF(L633 &gt; $M$1, L633 - ($M$1 + $N$1), 0)</f>
        <v>0</v>
      </c>
      <c r="N633" s="0" t="n">
        <f aca="false">IF(M633 = 0, 0, IF(M633 &gt; $O$1, 1, -1))</f>
        <v>0</v>
      </c>
    </row>
    <row r="634" customFormat="false" ht="12.8" hidden="false" customHeight="false" outlineLevel="0" collapsed="false">
      <c r="A634" s="1" t="s">
        <v>730</v>
      </c>
      <c r="B634" s="0" t="n">
        <v>1279.8</v>
      </c>
      <c r="C634" s="0" t="n">
        <v>1280.08</v>
      </c>
      <c r="D634" s="0" t="n">
        <v>1279.11</v>
      </c>
      <c r="E634" s="0" t="n">
        <v>1279.74</v>
      </c>
      <c r="F634" s="0" t="n">
        <v>-0.6</v>
      </c>
      <c r="G634" s="1" t="s">
        <v>84</v>
      </c>
      <c r="H634" s="0" t="n">
        <f aca="false">C634 - B634</f>
        <v>0.279999999999973</v>
      </c>
      <c r="I634" s="0" t="n">
        <f aca="false"> B634 - D634</f>
        <v>0.690000000000055</v>
      </c>
      <c r="J634" s="0" t="n">
        <f aca="false"> E634 - B634</f>
        <v>-0.0599999999999454</v>
      </c>
      <c r="K634" s="0" t="n">
        <f aca="false">IF(H634&gt;I634, I634, H634)</f>
        <v>0.279999999999973</v>
      </c>
      <c r="L634" s="0" t="n">
        <f aca="false">IF(H634&gt;I634,H634,I634)</f>
        <v>0.690000000000055</v>
      </c>
      <c r="M634" s="0" t="n">
        <f aca="false">IF(L634 &gt; $M$1, L634 - ($M$1 + $N$1), 0)</f>
        <v>0</v>
      </c>
      <c r="N634" s="0" t="n">
        <f aca="false">IF(M634 = 0, 0, IF(M634 &gt; $O$1, 1, -1))</f>
        <v>0</v>
      </c>
    </row>
    <row r="635" customFormat="false" ht="12.8" hidden="false" customHeight="false" outlineLevel="0" collapsed="false">
      <c r="A635" s="1" t="s">
        <v>731</v>
      </c>
      <c r="B635" s="0" t="n">
        <v>1280.29</v>
      </c>
      <c r="C635" s="0" t="n">
        <v>1280.89</v>
      </c>
      <c r="D635" s="0" t="n">
        <v>1279.08</v>
      </c>
      <c r="E635" s="0" t="n">
        <v>1279.7</v>
      </c>
      <c r="F635" s="0" t="n">
        <v>-5.9</v>
      </c>
      <c r="G635" s="1" t="s">
        <v>63</v>
      </c>
      <c r="H635" s="0" t="n">
        <f aca="false">C635 - B635</f>
        <v>0.600000000000136</v>
      </c>
      <c r="I635" s="0" t="n">
        <f aca="false"> B635 - D635</f>
        <v>1.21000000000004</v>
      </c>
      <c r="J635" s="0" t="n">
        <f aca="false"> E635 - B635</f>
        <v>-0.589999999999918</v>
      </c>
      <c r="K635" s="0" t="n">
        <f aca="false">IF(H635&gt;I635, I635, H635)</f>
        <v>0.600000000000136</v>
      </c>
      <c r="L635" s="0" t="n">
        <f aca="false">IF(H635&gt;I635,H635,I635)</f>
        <v>1.21000000000004</v>
      </c>
      <c r="M635" s="0" t="n">
        <f aca="false">IF(L635 &gt; $M$1, L635 - ($M$1 + $N$1), 0)</f>
        <v>0</v>
      </c>
      <c r="N635" s="0" t="n">
        <f aca="false">IF(M635 = 0, 0, IF(M635 &gt; $O$1, 1, -1))</f>
        <v>0</v>
      </c>
    </row>
    <row r="636" customFormat="false" ht="12.8" hidden="false" customHeight="false" outlineLevel="0" collapsed="false">
      <c r="A636" s="1" t="s">
        <v>732</v>
      </c>
      <c r="B636" s="0" t="n">
        <v>1279.29</v>
      </c>
      <c r="C636" s="0" t="n">
        <v>1280.65</v>
      </c>
      <c r="D636" s="0" t="n">
        <v>1278.99</v>
      </c>
      <c r="E636" s="0" t="n">
        <v>1280.39</v>
      </c>
      <c r="F636" s="0" t="n">
        <v>11</v>
      </c>
      <c r="G636" s="1" t="s">
        <v>56</v>
      </c>
      <c r="H636" s="0" t="n">
        <f aca="false">C636 - B636</f>
        <v>1.36000000000013</v>
      </c>
      <c r="I636" s="0" t="n">
        <f aca="false"> B636 - D636</f>
        <v>0.299999999999955</v>
      </c>
      <c r="J636" s="0" t="n">
        <f aca="false"> E636 - B636</f>
        <v>1.10000000000014</v>
      </c>
      <c r="K636" s="0" t="n">
        <f aca="false">IF(H636&gt;I636, I636, H636)</f>
        <v>0.299999999999955</v>
      </c>
      <c r="L636" s="0" t="n">
        <f aca="false">IF(H636&gt;I636,H636,I636)</f>
        <v>1.36000000000013</v>
      </c>
      <c r="M636" s="0" t="n">
        <f aca="false">IF(L636 &gt; $M$1, L636 - ($M$1 + $N$1), 0)</f>
        <v>0</v>
      </c>
      <c r="N636" s="0" t="n">
        <f aca="false">IF(M636 = 0, 0, IF(M636 &gt; $O$1, 1, -1))</f>
        <v>0</v>
      </c>
    </row>
    <row r="637" customFormat="false" ht="12.8" hidden="false" customHeight="false" outlineLevel="0" collapsed="false">
      <c r="A637" s="1" t="s">
        <v>733</v>
      </c>
      <c r="B637" s="0" t="n">
        <v>1279.41</v>
      </c>
      <c r="C637" s="0" t="n">
        <v>1279.69</v>
      </c>
      <c r="D637" s="0" t="n">
        <v>1278.6</v>
      </c>
      <c r="E637" s="0" t="n">
        <v>1279.23</v>
      </c>
      <c r="F637" s="0" t="n">
        <v>-1.8</v>
      </c>
      <c r="G637" s="1" t="s">
        <v>48</v>
      </c>
      <c r="H637" s="0" t="n">
        <f aca="false">C637 - B637</f>
        <v>0.279999999999973</v>
      </c>
      <c r="I637" s="0" t="n">
        <f aca="false"> B637 - D637</f>
        <v>0.810000000000173</v>
      </c>
      <c r="J637" s="0" t="n">
        <f aca="false"> E637 - B637</f>
        <v>-0.180000000000064</v>
      </c>
      <c r="K637" s="0" t="n">
        <f aca="false">IF(H637&gt;I637, I637, H637)</f>
        <v>0.279999999999973</v>
      </c>
      <c r="L637" s="0" t="n">
        <f aca="false">IF(H637&gt;I637,H637,I637)</f>
        <v>0.810000000000173</v>
      </c>
      <c r="M637" s="0" t="n">
        <f aca="false">IF(L637 &gt; $M$1, L637 - ($M$1 + $N$1), 0)</f>
        <v>0</v>
      </c>
      <c r="N637" s="0" t="n">
        <f aca="false">IF(M637 = 0, 0, IF(M637 &gt; $O$1, 1, -1))</f>
        <v>0</v>
      </c>
    </row>
    <row r="638" customFormat="false" ht="12.8" hidden="false" customHeight="false" outlineLevel="0" collapsed="false">
      <c r="A638" s="1" t="s">
        <v>734</v>
      </c>
      <c r="B638" s="0" t="n">
        <v>1278.79</v>
      </c>
      <c r="C638" s="0" t="n">
        <v>1279.34</v>
      </c>
      <c r="D638" s="0" t="n">
        <v>1278.34</v>
      </c>
      <c r="E638" s="0" t="n">
        <v>1279.24</v>
      </c>
      <c r="F638" s="0" t="n">
        <v>4.5</v>
      </c>
      <c r="G638" s="1" t="s">
        <v>101</v>
      </c>
      <c r="H638" s="0" t="n">
        <f aca="false">C638 - B638</f>
        <v>0.549999999999955</v>
      </c>
      <c r="I638" s="0" t="n">
        <f aca="false"> B638 - D638</f>
        <v>0.450000000000046</v>
      </c>
      <c r="J638" s="0" t="n">
        <f aca="false"> E638 - B638</f>
        <v>0.450000000000046</v>
      </c>
      <c r="K638" s="0" t="n">
        <f aca="false">IF(H638&gt;I638, I638, H638)</f>
        <v>0.450000000000046</v>
      </c>
      <c r="L638" s="0" t="n">
        <f aca="false">IF(H638&gt;I638,H638,I638)</f>
        <v>0.549999999999955</v>
      </c>
      <c r="M638" s="0" t="n">
        <f aca="false">IF(L638 &gt; $M$1, L638 - ($M$1 + $N$1), 0)</f>
        <v>0</v>
      </c>
      <c r="N638" s="0" t="n">
        <f aca="false">IF(M638 = 0, 0, IF(M638 &gt; $O$1, 1, -1))</f>
        <v>0</v>
      </c>
    </row>
    <row r="639" customFormat="false" ht="12.8" hidden="false" customHeight="false" outlineLevel="0" collapsed="false">
      <c r="A639" s="1" t="s">
        <v>735</v>
      </c>
      <c r="B639" s="0" t="n">
        <v>1278.09</v>
      </c>
      <c r="C639" s="0" t="n">
        <v>1278.94</v>
      </c>
      <c r="D639" s="0" t="n">
        <v>1277.79</v>
      </c>
      <c r="E639" s="0" t="n">
        <v>1278.79</v>
      </c>
      <c r="F639" s="0" t="n">
        <v>7</v>
      </c>
      <c r="G639" s="1" t="s">
        <v>16</v>
      </c>
      <c r="H639" s="0" t="n">
        <f aca="false">C639 - B639</f>
        <v>0.850000000000136</v>
      </c>
      <c r="I639" s="0" t="n">
        <f aca="false"> B639 - D639</f>
        <v>0.299999999999955</v>
      </c>
      <c r="J639" s="0" t="n">
        <f aca="false"> E639 - B639</f>
        <v>0.700000000000046</v>
      </c>
      <c r="K639" s="0" t="n">
        <f aca="false">IF(H639&gt;I639, I639, H639)</f>
        <v>0.299999999999955</v>
      </c>
      <c r="L639" s="0" t="n">
        <f aca="false">IF(H639&gt;I639,H639,I639)</f>
        <v>0.850000000000136</v>
      </c>
      <c r="M639" s="0" t="n">
        <f aca="false">IF(L639 &gt; $M$1, L639 - ($M$1 + $N$1), 0)</f>
        <v>0</v>
      </c>
      <c r="N639" s="0" t="n">
        <f aca="false">IF(M639 = 0, 0, IF(M639 &gt; $O$1, 1, -1))</f>
        <v>0</v>
      </c>
    </row>
    <row r="640" customFormat="false" ht="12.8" hidden="false" customHeight="false" outlineLevel="0" collapsed="false">
      <c r="A640" s="1" t="s">
        <v>736</v>
      </c>
      <c r="B640" s="0" t="n">
        <v>1276.95</v>
      </c>
      <c r="C640" s="0" t="n">
        <v>1278.14</v>
      </c>
      <c r="D640" s="0" t="n">
        <v>1276.44</v>
      </c>
      <c r="E640" s="0" t="n">
        <v>1278.14</v>
      </c>
      <c r="F640" s="0" t="n">
        <v>11.9</v>
      </c>
      <c r="G640" s="1" t="s">
        <v>56</v>
      </c>
      <c r="H640" s="0" t="n">
        <f aca="false">C640 - B640</f>
        <v>1.19000000000005</v>
      </c>
      <c r="I640" s="0" t="n">
        <f aca="false"> B640 - D640</f>
        <v>0.509999999999991</v>
      </c>
      <c r="J640" s="0" t="n">
        <f aca="false"> E640 - B640</f>
        <v>1.19000000000005</v>
      </c>
      <c r="K640" s="0" t="n">
        <f aca="false">IF(H640&gt;I640, I640, H640)</f>
        <v>0.509999999999991</v>
      </c>
      <c r="L640" s="0" t="n">
        <f aca="false">IF(H640&gt;I640,H640,I640)</f>
        <v>1.19000000000005</v>
      </c>
      <c r="M640" s="0" t="n">
        <f aca="false">IF(L640 &gt; $M$1, L640 - ($M$1 + $N$1), 0)</f>
        <v>0</v>
      </c>
      <c r="N640" s="0" t="n">
        <f aca="false">IF(M640 = 0, 0, IF(M640 &gt; $O$1, 1, -1))</f>
        <v>0</v>
      </c>
    </row>
    <row r="641" customFormat="false" ht="12.8" hidden="false" customHeight="false" outlineLevel="0" collapsed="false">
      <c r="A641" s="1" t="s">
        <v>737</v>
      </c>
      <c r="B641" s="0" t="n">
        <v>1277.71</v>
      </c>
      <c r="C641" s="0" t="n">
        <v>1278.19</v>
      </c>
      <c r="D641" s="0" t="n">
        <v>1276.88</v>
      </c>
      <c r="E641" s="0" t="n">
        <v>1277.09</v>
      </c>
      <c r="F641" s="0" t="n">
        <v>-6.2</v>
      </c>
      <c r="G641" s="1" t="s">
        <v>63</v>
      </c>
      <c r="H641" s="0" t="n">
        <f aca="false">C641 - B641</f>
        <v>0.480000000000018</v>
      </c>
      <c r="I641" s="0" t="n">
        <f aca="false"> B641 - D641</f>
        <v>0.829999999999927</v>
      </c>
      <c r="J641" s="0" t="n">
        <f aca="false"> E641 - B641</f>
        <v>-0.620000000000118</v>
      </c>
      <c r="K641" s="0" t="n">
        <f aca="false">IF(H641&gt;I641, I641, H641)</f>
        <v>0.480000000000018</v>
      </c>
      <c r="L641" s="0" t="n">
        <f aca="false">IF(H641&gt;I641,H641,I641)</f>
        <v>0.829999999999927</v>
      </c>
      <c r="M641" s="0" t="n">
        <f aca="false">IF(L641 &gt; $M$1, L641 - ($M$1 + $N$1), 0)</f>
        <v>0</v>
      </c>
      <c r="N641" s="0" t="n">
        <f aca="false">IF(M641 = 0, 0, IF(M641 &gt; $O$1, 1, -1))</f>
        <v>0</v>
      </c>
    </row>
    <row r="642" customFormat="false" ht="12.8" hidden="false" customHeight="false" outlineLevel="0" collapsed="false">
      <c r="A642" s="1" t="s">
        <v>738</v>
      </c>
      <c r="B642" s="0" t="n">
        <v>1276.79</v>
      </c>
      <c r="C642" s="0" t="n">
        <v>1277.71</v>
      </c>
      <c r="D642" s="0" t="n">
        <v>1276.79</v>
      </c>
      <c r="E642" s="0" t="n">
        <v>1277.69</v>
      </c>
      <c r="F642" s="0" t="n">
        <v>9</v>
      </c>
      <c r="G642" s="1" t="s">
        <v>65</v>
      </c>
      <c r="H642" s="0" t="n">
        <f aca="false">C642 - B642</f>
        <v>0.920000000000073</v>
      </c>
      <c r="I642" s="0" t="n">
        <f aca="false"> B642 - D642</f>
        <v>0</v>
      </c>
      <c r="J642" s="0" t="n">
        <f aca="false"> E642 - B642</f>
        <v>0.900000000000091</v>
      </c>
      <c r="K642" s="0" t="n">
        <f aca="false">IF(H642&gt;I642, I642, H642)</f>
        <v>0</v>
      </c>
      <c r="L642" s="0" t="n">
        <f aca="false">IF(H642&gt;I642,H642,I642)</f>
        <v>0.920000000000073</v>
      </c>
      <c r="M642" s="0" t="n">
        <f aca="false">IF(L642 &gt; $M$1, L642 - ($M$1 + $N$1), 0)</f>
        <v>0</v>
      </c>
      <c r="N642" s="0" t="n">
        <f aca="false">IF(M642 = 0, 0, IF(M642 &gt; $O$1, 1, -1))</f>
        <v>0</v>
      </c>
    </row>
    <row r="643" customFormat="false" ht="12.8" hidden="false" customHeight="false" outlineLevel="0" collapsed="false">
      <c r="A643" s="1" t="s">
        <v>739</v>
      </c>
      <c r="B643" s="0" t="n">
        <v>1277</v>
      </c>
      <c r="C643" s="0" t="n">
        <v>1277.59</v>
      </c>
      <c r="D643" s="0" t="n">
        <v>1276.74</v>
      </c>
      <c r="E643" s="0" t="n">
        <v>1276.79</v>
      </c>
      <c r="F643" s="0" t="n">
        <v>-2.1</v>
      </c>
      <c r="G643" s="1" t="s">
        <v>35</v>
      </c>
      <c r="H643" s="0" t="n">
        <f aca="false">C643 - B643</f>
        <v>0.589999999999918</v>
      </c>
      <c r="I643" s="0" t="n">
        <f aca="false"> B643 - D643</f>
        <v>0.259999999999991</v>
      </c>
      <c r="J643" s="0" t="n">
        <f aca="false"> E643 - B643</f>
        <v>-0.210000000000036</v>
      </c>
      <c r="K643" s="0" t="n">
        <f aca="false">IF(H643&gt;I643, I643, H643)</f>
        <v>0.259999999999991</v>
      </c>
      <c r="L643" s="0" t="n">
        <f aca="false">IF(H643&gt;I643,H643,I643)</f>
        <v>0.589999999999918</v>
      </c>
      <c r="M643" s="0" t="n">
        <f aca="false">IF(L643 &gt; $M$1, L643 - ($M$1 + $N$1), 0)</f>
        <v>0</v>
      </c>
      <c r="N643" s="0" t="n">
        <f aca="false">IF(M643 = 0, 0, IF(M643 &gt; $O$1, 1, -1))</f>
        <v>0</v>
      </c>
    </row>
    <row r="644" customFormat="false" ht="12.8" hidden="false" customHeight="false" outlineLevel="0" collapsed="false">
      <c r="A644" s="1" t="s">
        <v>740</v>
      </c>
      <c r="B644" s="0" t="n">
        <v>1277.21</v>
      </c>
      <c r="C644" s="0" t="n">
        <v>1277.74</v>
      </c>
      <c r="D644" s="0" t="n">
        <v>1275.95</v>
      </c>
      <c r="E644" s="0" t="n">
        <v>1275.95</v>
      </c>
      <c r="F644" s="0" t="n">
        <v>-12.6</v>
      </c>
      <c r="G644" s="1" t="s">
        <v>240</v>
      </c>
      <c r="H644" s="0" t="n">
        <f aca="false">C644 - B644</f>
        <v>0.529999999999973</v>
      </c>
      <c r="I644" s="0" t="n">
        <f aca="false"> B644 - D644</f>
        <v>1.25999999999999</v>
      </c>
      <c r="J644" s="0" t="n">
        <f aca="false"> E644 - B644</f>
        <v>-1.25999999999999</v>
      </c>
      <c r="K644" s="0" t="n">
        <f aca="false">IF(H644&gt;I644, I644, H644)</f>
        <v>0.529999999999973</v>
      </c>
      <c r="L644" s="0" t="n">
        <f aca="false">IF(H644&gt;I644,H644,I644)</f>
        <v>1.25999999999999</v>
      </c>
      <c r="M644" s="0" t="n">
        <f aca="false">IF(L644 &gt; $M$1, L644 - ($M$1 + $N$1), 0)</f>
        <v>0</v>
      </c>
      <c r="N644" s="0" t="n">
        <f aca="false">IF(M644 = 0, 0, IF(M644 &gt; $O$1, 1, -1))</f>
        <v>0</v>
      </c>
    </row>
    <row r="645" customFormat="false" ht="12.8" hidden="false" customHeight="false" outlineLevel="0" collapsed="false">
      <c r="A645" s="1" t="s">
        <v>741</v>
      </c>
      <c r="B645" s="0" t="n">
        <v>1276.25</v>
      </c>
      <c r="C645" s="0" t="n">
        <v>1278.74</v>
      </c>
      <c r="D645" s="0" t="n">
        <v>1276.25</v>
      </c>
      <c r="E645" s="0" t="n">
        <v>1277.15</v>
      </c>
      <c r="F645" s="0" t="n">
        <v>9</v>
      </c>
      <c r="G645" s="1" t="s">
        <v>65</v>
      </c>
      <c r="H645" s="0" t="n">
        <f aca="false">C645 - B645</f>
        <v>2.49000000000001</v>
      </c>
      <c r="I645" s="0" t="n">
        <f aca="false"> B645 - D645</f>
        <v>0</v>
      </c>
      <c r="J645" s="0" t="n">
        <f aca="false"> E645 - B645</f>
        <v>0.900000000000091</v>
      </c>
      <c r="K645" s="0" t="n">
        <f aca="false">IF(H645&gt;I645, I645, H645)</f>
        <v>0</v>
      </c>
      <c r="L645" s="0" t="n">
        <f aca="false">IF(H645&gt;I645,H645,I645)</f>
        <v>2.49000000000001</v>
      </c>
      <c r="M645" s="0" t="n">
        <f aca="false">IF(L645 &gt; $M$1, L645 - ($M$1 + $N$1), 0)</f>
        <v>0</v>
      </c>
      <c r="N645" s="0" t="n">
        <f aca="false">IF(M645 = 0, 0, IF(M645 &gt; $O$1, 1, -1))</f>
        <v>0</v>
      </c>
    </row>
    <row r="646" customFormat="false" ht="12.8" hidden="false" customHeight="false" outlineLevel="0" collapsed="false">
      <c r="A646" s="1" t="s">
        <v>742</v>
      </c>
      <c r="B646" s="0" t="n">
        <v>1275.35</v>
      </c>
      <c r="C646" s="0" t="n">
        <v>1276.47</v>
      </c>
      <c r="D646" s="0" t="n">
        <v>1275.13</v>
      </c>
      <c r="E646" s="0" t="n">
        <v>1276.17</v>
      </c>
      <c r="F646" s="0" t="n">
        <v>8.2</v>
      </c>
      <c r="G646" s="1" t="s">
        <v>25</v>
      </c>
      <c r="H646" s="0" t="n">
        <f aca="false">C646 - B646</f>
        <v>1.12000000000012</v>
      </c>
      <c r="I646" s="0" t="n">
        <f aca="false"> B646 - D646</f>
        <v>0.2199999999998</v>
      </c>
      <c r="J646" s="0" t="n">
        <f aca="false"> E646 - B646</f>
        <v>0.820000000000164</v>
      </c>
      <c r="K646" s="0" t="n">
        <f aca="false">IF(H646&gt;I646, I646, H646)</f>
        <v>0.2199999999998</v>
      </c>
      <c r="L646" s="0" t="n">
        <f aca="false">IF(H646&gt;I646,H646,I646)</f>
        <v>1.12000000000012</v>
      </c>
      <c r="M646" s="0" t="n">
        <f aca="false">IF(L646 &gt; $M$1, L646 - ($M$1 + $N$1), 0)</f>
        <v>0</v>
      </c>
      <c r="N646" s="0" t="n">
        <f aca="false">IF(M646 = 0, 0, IF(M646 &gt; $O$1, 1, -1))</f>
        <v>0</v>
      </c>
    </row>
    <row r="647" customFormat="false" ht="12.8" hidden="false" customHeight="false" outlineLevel="0" collapsed="false">
      <c r="A647" s="1" t="s">
        <v>743</v>
      </c>
      <c r="B647" s="0" t="n">
        <v>1274.79</v>
      </c>
      <c r="C647" s="0" t="n">
        <v>1275.6</v>
      </c>
      <c r="D647" s="0" t="n">
        <v>1272.89</v>
      </c>
      <c r="E647" s="0" t="n">
        <v>1275.34</v>
      </c>
      <c r="F647" s="0" t="n">
        <v>5.5</v>
      </c>
      <c r="G647" s="1" t="s">
        <v>101</v>
      </c>
      <c r="H647" s="0" t="n">
        <f aca="false">C647 - B647</f>
        <v>0.809999999999945</v>
      </c>
      <c r="I647" s="0" t="n">
        <f aca="false"> B647 - D647</f>
        <v>1.89999999999986</v>
      </c>
      <c r="J647" s="0" t="n">
        <f aca="false"> E647 - B647</f>
        <v>0.549999999999955</v>
      </c>
      <c r="K647" s="0" t="n">
        <f aca="false">IF(H647&gt;I647, I647, H647)</f>
        <v>0.809999999999945</v>
      </c>
      <c r="L647" s="0" t="n">
        <f aca="false">IF(H647&gt;I647,H647,I647)</f>
        <v>1.89999999999986</v>
      </c>
      <c r="M647" s="0" t="n">
        <f aca="false">IF(L647 &gt; $M$1, L647 - ($M$1 + $N$1), 0)</f>
        <v>0</v>
      </c>
      <c r="N647" s="0" t="n">
        <f aca="false">IF(M647 = 0, 0, IF(M647 &gt; $O$1, 1, -1))</f>
        <v>0</v>
      </c>
    </row>
    <row r="648" customFormat="false" ht="12.8" hidden="false" customHeight="false" outlineLevel="0" collapsed="false">
      <c r="A648" s="1" t="s">
        <v>744</v>
      </c>
      <c r="B648" s="0" t="n">
        <v>1276.56</v>
      </c>
      <c r="C648" s="0" t="n">
        <v>1276.76</v>
      </c>
      <c r="D648" s="0" t="n">
        <v>1274.57</v>
      </c>
      <c r="E648" s="0" t="n">
        <v>1274.79</v>
      </c>
      <c r="F648" s="0" t="n">
        <v>-17.7</v>
      </c>
      <c r="G648" s="1" t="s">
        <v>19</v>
      </c>
      <c r="H648" s="0" t="n">
        <f aca="false">C648 - B648</f>
        <v>0.200000000000045</v>
      </c>
      <c r="I648" s="0" t="n">
        <f aca="false"> B648 - D648</f>
        <v>1.99000000000001</v>
      </c>
      <c r="J648" s="0" t="n">
        <f aca="false"> E648 - B648</f>
        <v>-1.76999999999998</v>
      </c>
      <c r="K648" s="0" t="n">
        <f aca="false">IF(H648&gt;I648, I648, H648)</f>
        <v>0.200000000000045</v>
      </c>
      <c r="L648" s="0" t="n">
        <f aca="false">IF(H648&gt;I648,H648,I648)</f>
        <v>1.99000000000001</v>
      </c>
      <c r="M648" s="0" t="n">
        <f aca="false">IF(L648 &gt; $M$1, L648 - ($M$1 + $N$1), 0)</f>
        <v>0</v>
      </c>
      <c r="N648" s="0" t="n">
        <f aca="false">IF(M648 = 0, 0, IF(M648 &gt; $O$1, 1, -1))</f>
        <v>0</v>
      </c>
    </row>
    <row r="649" customFormat="false" ht="12.8" hidden="false" customHeight="false" outlineLevel="0" collapsed="false">
      <c r="A649" s="1" t="s">
        <v>745</v>
      </c>
      <c r="B649" s="0" t="n">
        <v>1278.54</v>
      </c>
      <c r="C649" s="0" t="n">
        <v>1278.54</v>
      </c>
      <c r="D649" s="0" t="n">
        <v>1276.2</v>
      </c>
      <c r="E649" s="0" t="n">
        <v>1276.51</v>
      </c>
      <c r="F649" s="0" t="n">
        <v>-20.3</v>
      </c>
      <c r="G649" s="1" t="s">
        <v>111</v>
      </c>
      <c r="H649" s="0" t="n">
        <f aca="false">C649 - B649</f>
        <v>0</v>
      </c>
      <c r="I649" s="0" t="n">
        <f aca="false"> B649 - D649</f>
        <v>2.33999999999992</v>
      </c>
      <c r="J649" s="0" t="n">
        <f aca="false"> E649 - B649</f>
        <v>-2.02999999999997</v>
      </c>
      <c r="K649" s="0" t="n">
        <f aca="false">IF(H649&gt;I649, I649, H649)</f>
        <v>0</v>
      </c>
      <c r="L649" s="0" t="n">
        <f aca="false">IF(H649&gt;I649,H649,I649)</f>
        <v>2.33999999999992</v>
      </c>
      <c r="M649" s="0" t="n">
        <f aca="false">IF(L649 &gt; $M$1, L649 - ($M$1 + $N$1), 0)</f>
        <v>0</v>
      </c>
      <c r="N649" s="0" t="n">
        <f aca="false">IF(M649 = 0, 0, IF(M649 &gt; $O$1, 1, -1))</f>
        <v>0</v>
      </c>
    </row>
    <row r="650" customFormat="false" ht="12.8" hidden="false" customHeight="false" outlineLevel="0" collapsed="false">
      <c r="A650" s="1" t="s">
        <v>746</v>
      </c>
      <c r="B650" s="0" t="n">
        <v>1276.38</v>
      </c>
      <c r="C650" s="0" t="n">
        <v>1280.9</v>
      </c>
      <c r="D650" s="0" t="n">
        <v>1274.6</v>
      </c>
      <c r="E650" s="0" t="n">
        <v>1278.54</v>
      </c>
      <c r="F650" s="0" t="n">
        <v>21.6</v>
      </c>
      <c r="G650" s="1" t="s">
        <v>136</v>
      </c>
      <c r="H650" s="0" t="n">
        <f aca="false">C650 - B650</f>
        <v>4.51999999999998</v>
      </c>
      <c r="I650" s="0" t="n">
        <f aca="false"> B650 - D650</f>
        <v>1.7800000000002</v>
      </c>
      <c r="J650" s="0" t="n">
        <f aca="false"> E650 - B650</f>
        <v>2.15999999999985</v>
      </c>
      <c r="K650" s="0" t="n">
        <f aca="false">IF(H650&gt;I650, I650, H650)</f>
        <v>1.7800000000002</v>
      </c>
      <c r="L650" s="0" t="n">
        <f aca="false">IF(H650&gt;I650,H650,I650)</f>
        <v>4.51999999999998</v>
      </c>
      <c r="M650" s="0" t="n">
        <f aca="false">IF(L650 &gt; $M$1, L650 - ($M$1 + $N$1), 0)</f>
        <v>0</v>
      </c>
      <c r="N650" s="0" t="n">
        <f aca="false">IF(M650 = 0, 0, IF(M650 &gt; $O$1, 1, -1))</f>
        <v>0</v>
      </c>
    </row>
    <row r="651" customFormat="false" ht="12.8" hidden="false" customHeight="false" outlineLevel="0" collapsed="false">
      <c r="A651" s="1" t="s">
        <v>747</v>
      </c>
      <c r="B651" s="0" t="n">
        <v>1275.1</v>
      </c>
      <c r="C651" s="0" t="n">
        <v>1278.01</v>
      </c>
      <c r="D651" s="0" t="n">
        <v>1274.69</v>
      </c>
      <c r="E651" s="0" t="n">
        <v>1276.34</v>
      </c>
      <c r="F651" s="0" t="n">
        <v>12.4</v>
      </c>
      <c r="G651" s="1" t="s">
        <v>200</v>
      </c>
      <c r="H651" s="0" t="n">
        <f aca="false">C651 - B651</f>
        <v>2.91000000000008</v>
      </c>
      <c r="I651" s="0" t="n">
        <f aca="false"> B651 - D651</f>
        <v>0.409999999999855</v>
      </c>
      <c r="J651" s="0" t="n">
        <f aca="false"> E651 - B651</f>
        <v>1.24000000000001</v>
      </c>
      <c r="K651" s="0" t="n">
        <f aca="false">IF(H651&gt;I651, I651, H651)</f>
        <v>0.409999999999855</v>
      </c>
      <c r="L651" s="0" t="n">
        <f aca="false">IF(H651&gt;I651,H651,I651)</f>
        <v>2.91000000000008</v>
      </c>
      <c r="M651" s="0" t="n">
        <f aca="false">IF(L651 &gt; $M$1, L651 - ($M$1 + $N$1), 0)</f>
        <v>0</v>
      </c>
      <c r="N651" s="0" t="n">
        <f aca="false">IF(M651 = 0, 0, IF(M651 &gt; $O$1, 1, -1))</f>
        <v>0</v>
      </c>
    </row>
    <row r="652" customFormat="false" ht="12.8" hidden="false" customHeight="false" outlineLevel="0" collapsed="false">
      <c r="A652" s="1" t="s">
        <v>748</v>
      </c>
      <c r="B652" s="0" t="n">
        <v>1279.09</v>
      </c>
      <c r="C652" s="0" t="n">
        <v>1280.24</v>
      </c>
      <c r="D652" s="0" t="n">
        <v>1273.71</v>
      </c>
      <c r="E652" s="0" t="n">
        <v>1275.1</v>
      </c>
      <c r="F652" s="0" t="n">
        <v>-39.9</v>
      </c>
      <c r="G652" s="1" t="s">
        <v>104</v>
      </c>
      <c r="H652" s="0" t="n">
        <f aca="false">C652 - B652</f>
        <v>1.15000000000009</v>
      </c>
      <c r="I652" s="0" t="n">
        <f aca="false"> B652 - D652</f>
        <v>5.37999999999988</v>
      </c>
      <c r="J652" s="0" t="n">
        <f aca="false"> E652 - B652</f>
        <v>-3.99000000000001</v>
      </c>
      <c r="K652" s="0" t="n">
        <f aca="false">IF(H652&gt;I652, I652, H652)</f>
        <v>1.15000000000009</v>
      </c>
      <c r="L652" s="0" t="n">
        <f aca="false">IF(H652&gt;I652,H652,I652)</f>
        <v>5.37999999999988</v>
      </c>
      <c r="M652" s="0" t="n">
        <f aca="false">IF(L652 &gt; $M$1, L652 - ($M$1 + $N$1), 0)</f>
        <v>-0.220000000000118</v>
      </c>
      <c r="N652" s="0" t="n">
        <f aca="false">IF(M652 = 0, 0, IF(M652 &gt; $O$1, 1, -1))</f>
        <v>-1</v>
      </c>
    </row>
    <row r="653" customFormat="false" ht="12.8" hidden="false" customHeight="false" outlineLevel="0" collapsed="false">
      <c r="A653" s="1" t="s">
        <v>749</v>
      </c>
      <c r="B653" s="0" t="n">
        <v>1281.24</v>
      </c>
      <c r="C653" s="0" t="n">
        <v>1281.79</v>
      </c>
      <c r="D653" s="0" t="n">
        <v>1279.09</v>
      </c>
      <c r="E653" s="0" t="n">
        <v>1279.15</v>
      </c>
      <c r="F653" s="0" t="n">
        <v>-20.9</v>
      </c>
      <c r="G653" s="1" t="s">
        <v>111</v>
      </c>
      <c r="H653" s="0" t="n">
        <f aca="false">C653 - B653</f>
        <v>0.549999999999955</v>
      </c>
      <c r="I653" s="0" t="n">
        <f aca="false"> B653 - D653</f>
        <v>2.15000000000009</v>
      </c>
      <c r="J653" s="0" t="n">
        <f aca="false"> E653 - B653</f>
        <v>-2.08999999999992</v>
      </c>
      <c r="K653" s="0" t="n">
        <f aca="false">IF(H653&gt;I653, I653, H653)</f>
        <v>0.549999999999955</v>
      </c>
      <c r="L653" s="0" t="n">
        <f aca="false">IF(H653&gt;I653,H653,I653)</f>
        <v>2.15000000000009</v>
      </c>
      <c r="M653" s="0" t="n">
        <f aca="false">IF(L653 &gt; $M$1, L653 - ($M$1 + $N$1), 0)</f>
        <v>0</v>
      </c>
      <c r="N653" s="0" t="n">
        <f aca="false">IF(M653 = 0, 0, IF(M653 &gt; $O$1, 1, -1))</f>
        <v>0</v>
      </c>
    </row>
    <row r="654" customFormat="false" ht="12.8" hidden="false" customHeight="false" outlineLevel="0" collapsed="false">
      <c r="A654" s="1" t="s">
        <v>750</v>
      </c>
      <c r="B654" s="0" t="n">
        <v>1280.62</v>
      </c>
      <c r="C654" s="0" t="n">
        <v>1283.23</v>
      </c>
      <c r="D654" s="0" t="n">
        <v>1280.15</v>
      </c>
      <c r="E654" s="0" t="n">
        <v>1281.24</v>
      </c>
      <c r="F654" s="0" t="n">
        <v>6.2</v>
      </c>
      <c r="G654" s="1" t="s">
        <v>16</v>
      </c>
      <c r="H654" s="0" t="n">
        <f aca="false">C654 - B654</f>
        <v>2.61000000000013</v>
      </c>
      <c r="I654" s="0" t="n">
        <f aca="false"> B654 - D654</f>
        <v>0.4699999999998</v>
      </c>
      <c r="J654" s="0" t="n">
        <f aca="false"> E654 - B654</f>
        <v>0.620000000000118</v>
      </c>
      <c r="K654" s="0" t="n">
        <f aca="false">IF(H654&gt;I654, I654, H654)</f>
        <v>0.4699999999998</v>
      </c>
      <c r="L654" s="0" t="n">
        <f aca="false">IF(H654&gt;I654,H654,I654)</f>
        <v>2.61000000000013</v>
      </c>
      <c r="M654" s="0" t="n">
        <f aca="false">IF(L654 &gt; $M$1, L654 - ($M$1 + $N$1), 0)</f>
        <v>0</v>
      </c>
      <c r="N654" s="0" t="n">
        <f aca="false">IF(M654 = 0, 0, IF(M654 &gt; $O$1, 1, -1))</f>
        <v>0</v>
      </c>
    </row>
    <row r="655" customFormat="false" ht="12.8" hidden="false" customHeight="false" outlineLevel="0" collapsed="false">
      <c r="A655" s="1" t="s">
        <v>751</v>
      </c>
      <c r="B655" s="0" t="n">
        <v>1280.84</v>
      </c>
      <c r="C655" s="0" t="n">
        <v>1280.99</v>
      </c>
      <c r="D655" s="0" t="n">
        <v>1279.72</v>
      </c>
      <c r="E655" s="0" t="n">
        <v>1280.62</v>
      </c>
      <c r="F655" s="0" t="n">
        <v>-2.2</v>
      </c>
      <c r="G655" s="1" t="s">
        <v>35</v>
      </c>
      <c r="H655" s="0" t="n">
        <f aca="false">C655 - B655</f>
        <v>0.150000000000091</v>
      </c>
      <c r="I655" s="0" t="n">
        <f aca="false"> B655 - D655</f>
        <v>1.11999999999989</v>
      </c>
      <c r="J655" s="0" t="n">
        <f aca="false"> E655 - B655</f>
        <v>-0.220000000000027</v>
      </c>
      <c r="K655" s="0" t="n">
        <f aca="false">IF(H655&gt;I655, I655, H655)</f>
        <v>0.150000000000091</v>
      </c>
      <c r="L655" s="0" t="n">
        <f aca="false">IF(H655&gt;I655,H655,I655)</f>
        <v>1.11999999999989</v>
      </c>
      <c r="M655" s="0" t="n">
        <f aca="false">IF(L655 &gt; $M$1, L655 - ($M$1 + $N$1), 0)</f>
        <v>0</v>
      </c>
      <c r="N655" s="0" t="n">
        <f aca="false">IF(M655 = 0, 0, IF(M655 &gt; $O$1, 1, -1))</f>
        <v>0</v>
      </c>
    </row>
    <row r="656" customFormat="false" ht="12.8" hidden="false" customHeight="false" outlineLevel="0" collapsed="false">
      <c r="A656" s="1" t="s">
        <v>752</v>
      </c>
      <c r="B656" s="0" t="n">
        <v>1280.09</v>
      </c>
      <c r="C656" s="0" t="n">
        <v>1282.19</v>
      </c>
      <c r="D656" s="0" t="n">
        <v>1279.84</v>
      </c>
      <c r="E656" s="0" t="n">
        <v>1280.89</v>
      </c>
      <c r="F656" s="0" t="n">
        <v>8</v>
      </c>
      <c r="G656" s="1" t="s">
        <v>25</v>
      </c>
      <c r="H656" s="0" t="n">
        <f aca="false">C656 - B656</f>
        <v>2.10000000000014</v>
      </c>
      <c r="I656" s="0" t="n">
        <f aca="false"> B656 - D656</f>
        <v>0.25</v>
      </c>
      <c r="J656" s="0" t="n">
        <f aca="false"> E656 - B656</f>
        <v>0.800000000000182</v>
      </c>
      <c r="K656" s="0" t="n">
        <f aca="false">IF(H656&gt;I656, I656, H656)</f>
        <v>0.25</v>
      </c>
      <c r="L656" s="0" t="n">
        <f aca="false">IF(H656&gt;I656,H656,I656)</f>
        <v>2.10000000000014</v>
      </c>
      <c r="M656" s="0" t="n">
        <f aca="false">IF(L656 &gt; $M$1, L656 - ($M$1 + $N$1), 0)</f>
        <v>0</v>
      </c>
      <c r="N656" s="0" t="n">
        <f aca="false">IF(M656 = 0, 0, IF(M656 &gt; $O$1, 1, -1))</f>
        <v>0</v>
      </c>
    </row>
    <row r="657" customFormat="false" ht="12.8" hidden="false" customHeight="false" outlineLevel="0" collapsed="false">
      <c r="A657" s="1" t="s">
        <v>753</v>
      </c>
      <c r="B657" s="0" t="n">
        <v>1279.04</v>
      </c>
      <c r="C657" s="0" t="n">
        <v>1281.29</v>
      </c>
      <c r="D657" s="0" t="n">
        <v>1278.31</v>
      </c>
      <c r="E657" s="0" t="n">
        <v>1280.29</v>
      </c>
      <c r="F657" s="0" t="n">
        <v>12.5</v>
      </c>
      <c r="G657" s="1" t="s">
        <v>200</v>
      </c>
      <c r="H657" s="0" t="n">
        <f aca="false">C657 - B657</f>
        <v>2.25</v>
      </c>
      <c r="I657" s="0" t="n">
        <f aca="false"> B657 - D657</f>
        <v>0.730000000000018</v>
      </c>
      <c r="J657" s="0" t="n">
        <f aca="false"> E657 - B657</f>
        <v>1.25</v>
      </c>
      <c r="K657" s="0" t="n">
        <f aca="false">IF(H657&gt;I657, I657, H657)</f>
        <v>0.730000000000018</v>
      </c>
      <c r="L657" s="0" t="n">
        <f aca="false">IF(H657&gt;I657,H657,I657)</f>
        <v>2.25</v>
      </c>
      <c r="M657" s="0" t="n">
        <f aca="false">IF(L657 &gt; $M$1, L657 - ($M$1 + $N$1), 0)</f>
        <v>0</v>
      </c>
      <c r="N657" s="0" t="n">
        <f aca="false">IF(M657 = 0, 0, IF(M657 &gt; $O$1, 1, -1))</f>
        <v>0</v>
      </c>
    </row>
    <row r="658" customFormat="false" ht="12.8" hidden="false" customHeight="false" outlineLevel="0" collapsed="false">
      <c r="A658" s="1" t="s">
        <v>754</v>
      </c>
      <c r="B658" s="0" t="n">
        <v>1285.85</v>
      </c>
      <c r="C658" s="0" t="n">
        <v>1285.86</v>
      </c>
      <c r="D658" s="0" t="n">
        <v>1274.43</v>
      </c>
      <c r="E658" s="0" t="n">
        <v>1279.07</v>
      </c>
      <c r="F658" s="0" t="n">
        <v>-67.8</v>
      </c>
      <c r="G658" s="1" t="s">
        <v>755</v>
      </c>
      <c r="H658" s="0" t="n">
        <f aca="false">C658 - B658</f>
        <v>0.00999999999999091</v>
      </c>
      <c r="I658" s="0" t="n">
        <f aca="false"> B658 - D658</f>
        <v>11.4199999999998</v>
      </c>
      <c r="J658" s="0" t="n">
        <f aca="false"> E658 - B658</f>
        <v>-6.77999999999997</v>
      </c>
      <c r="K658" s="0" t="n">
        <f aca="false">IF(H658&gt;I658, I658, H658)</f>
        <v>0.00999999999999091</v>
      </c>
      <c r="L658" s="0" t="n">
        <f aca="false">IF(H658&gt;I658,H658,I658)</f>
        <v>11.4199999999998</v>
      </c>
      <c r="M658" s="0" t="n">
        <f aca="false">IF(L658 &gt; $M$1, L658 - ($M$1 + $N$1), 0)</f>
        <v>5.81999999999985</v>
      </c>
      <c r="N658" s="0" t="n">
        <f aca="false">IF(M658 = 0, 0, IF(M658 &gt; $O$1, 1, -1))</f>
        <v>1</v>
      </c>
    </row>
    <row r="659" customFormat="false" ht="12.8" hidden="false" customHeight="false" outlineLevel="0" collapsed="false">
      <c r="A659" s="1" t="s">
        <v>756</v>
      </c>
      <c r="B659" s="0" t="n">
        <v>1285.88</v>
      </c>
      <c r="C659" s="0" t="n">
        <v>1286.34</v>
      </c>
      <c r="D659" s="0" t="n">
        <v>1284.59</v>
      </c>
      <c r="E659" s="0" t="n">
        <v>1285.94</v>
      </c>
      <c r="F659" s="0" t="n">
        <v>0.6</v>
      </c>
      <c r="G659" s="1" t="s">
        <v>84</v>
      </c>
      <c r="H659" s="0" t="n">
        <f aca="false">C659 - B659</f>
        <v>0.459999999999809</v>
      </c>
      <c r="I659" s="0" t="n">
        <f aca="false"> B659 - D659</f>
        <v>1.29000000000019</v>
      </c>
      <c r="J659" s="0" t="n">
        <f aca="false"> E659 - B659</f>
        <v>0.0599999999999454</v>
      </c>
      <c r="K659" s="0" t="n">
        <f aca="false">IF(H659&gt;I659, I659, H659)</f>
        <v>0.459999999999809</v>
      </c>
      <c r="L659" s="0" t="n">
        <f aca="false">IF(H659&gt;I659,H659,I659)</f>
        <v>1.29000000000019</v>
      </c>
      <c r="M659" s="0" t="n">
        <f aca="false">IF(L659 &gt; $M$1, L659 - ($M$1 + $N$1), 0)</f>
        <v>0</v>
      </c>
      <c r="N659" s="0" t="n">
        <f aca="false">IF(M659 = 0, 0, IF(M659 &gt; $O$1, 1, -1))</f>
        <v>0</v>
      </c>
    </row>
    <row r="660" customFormat="false" ht="12.8" hidden="false" customHeight="false" outlineLevel="0" collapsed="false">
      <c r="A660" s="1" t="s">
        <v>757</v>
      </c>
      <c r="B660" s="0" t="n">
        <v>1287.13</v>
      </c>
      <c r="C660" s="0" t="n">
        <v>1287.44</v>
      </c>
      <c r="D660" s="0" t="n">
        <v>1285.86</v>
      </c>
      <c r="E660" s="0" t="n">
        <v>1285.89</v>
      </c>
      <c r="F660" s="0" t="n">
        <v>-12.4</v>
      </c>
      <c r="G660" s="1" t="s">
        <v>240</v>
      </c>
      <c r="H660" s="0" t="n">
        <f aca="false">C660 - B660</f>
        <v>0.309999999999945</v>
      </c>
      <c r="I660" s="0" t="n">
        <f aca="false"> B660 - D660</f>
        <v>1.27000000000021</v>
      </c>
      <c r="J660" s="0" t="n">
        <f aca="false"> E660 - B660</f>
        <v>-1.24000000000001</v>
      </c>
      <c r="K660" s="0" t="n">
        <f aca="false">IF(H660&gt;I660, I660, H660)</f>
        <v>0.309999999999945</v>
      </c>
      <c r="L660" s="0" t="n">
        <f aca="false">IF(H660&gt;I660,H660,I660)</f>
        <v>1.27000000000021</v>
      </c>
      <c r="M660" s="0" t="n">
        <f aca="false">IF(L660 &gt; $M$1, L660 - ($M$1 + $N$1), 0)</f>
        <v>0</v>
      </c>
      <c r="N660" s="0" t="n">
        <f aca="false">IF(M660 = 0, 0, IF(M660 &gt; $O$1, 1, -1))</f>
        <v>0</v>
      </c>
    </row>
    <row r="661" customFormat="false" ht="12.8" hidden="false" customHeight="false" outlineLevel="0" collapsed="false">
      <c r="A661" s="1" t="s">
        <v>758</v>
      </c>
      <c r="B661" s="0" t="n">
        <v>1288.94</v>
      </c>
      <c r="C661" s="0" t="n">
        <v>1288.94</v>
      </c>
      <c r="D661" s="0" t="n">
        <v>1284.88</v>
      </c>
      <c r="E661" s="0" t="n">
        <v>1287.14</v>
      </c>
      <c r="F661" s="0" t="n">
        <v>-18</v>
      </c>
      <c r="G661" s="1" t="s">
        <v>19</v>
      </c>
      <c r="H661" s="0" t="n">
        <f aca="false">C661 - B661</f>
        <v>0</v>
      </c>
      <c r="I661" s="0" t="n">
        <f aca="false"> B661 - D661</f>
        <v>4.05999999999995</v>
      </c>
      <c r="J661" s="0" t="n">
        <f aca="false"> E661 - B661</f>
        <v>-1.79999999999995</v>
      </c>
      <c r="K661" s="0" t="n">
        <f aca="false">IF(H661&gt;I661, I661, H661)</f>
        <v>0</v>
      </c>
      <c r="L661" s="0" t="n">
        <f aca="false">IF(H661&gt;I661,H661,I661)</f>
        <v>4.05999999999995</v>
      </c>
      <c r="M661" s="0" t="n">
        <f aca="false">IF(L661 &gt; $M$1, L661 - ($M$1 + $N$1), 0)</f>
        <v>0</v>
      </c>
      <c r="N661" s="0" t="n">
        <f aca="false">IF(M661 = 0, 0, IF(M661 &gt; $O$1, 1, -1))</f>
        <v>0</v>
      </c>
    </row>
    <row r="662" customFormat="false" ht="12.8" hidden="false" customHeight="false" outlineLevel="0" collapsed="false">
      <c r="A662" s="1" t="s">
        <v>759</v>
      </c>
      <c r="B662" s="0" t="n">
        <v>1289.54</v>
      </c>
      <c r="C662" s="0" t="n">
        <v>1289.69</v>
      </c>
      <c r="D662" s="0" t="n">
        <v>1288.89</v>
      </c>
      <c r="E662" s="0" t="n">
        <v>1288.99</v>
      </c>
      <c r="F662" s="0" t="n">
        <v>-5.5</v>
      </c>
      <c r="G662" s="1" t="s">
        <v>33</v>
      </c>
      <c r="H662" s="0" t="n">
        <f aca="false">C662 - B662</f>
        <v>0.150000000000091</v>
      </c>
      <c r="I662" s="0" t="n">
        <f aca="false"> B662 - D662</f>
        <v>0.649999999999864</v>
      </c>
      <c r="J662" s="0" t="n">
        <f aca="false"> E662 - B662</f>
        <v>-0.549999999999955</v>
      </c>
      <c r="K662" s="0" t="n">
        <f aca="false">IF(H662&gt;I662, I662, H662)</f>
        <v>0.150000000000091</v>
      </c>
      <c r="L662" s="0" t="n">
        <f aca="false">IF(H662&gt;I662,H662,I662)</f>
        <v>0.649999999999864</v>
      </c>
      <c r="M662" s="0" t="n">
        <f aca="false">IF(L662 &gt; $M$1, L662 - ($M$1 + $N$1), 0)</f>
        <v>0</v>
      </c>
      <c r="N662" s="0" t="n">
        <f aca="false">IF(M662 = 0, 0, IF(M662 &gt; $O$1, 1, -1))</f>
        <v>0</v>
      </c>
    </row>
    <row r="663" customFormat="false" ht="12.8" hidden="false" customHeight="false" outlineLevel="0" collapsed="false">
      <c r="A663" s="1" t="s">
        <v>760</v>
      </c>
      <c r="B663" s="0" t="n">
        <v>1289.91</v>
      </c>
      <c r="C663" s="0" t="n">
        <v>1290.44</v>
      </c>
      <c r="D663" s="0" t="n">
        <v>1288.66</v>
      </c>
      <c r="E663" s="0" t="n">
        <v>1289.69</v>
      </c>
      <c r="F663" s="0" t="n">
        <v>-2.2</v>
      </c>
      <c r="G663" s="1" t="s">
        <v>35</v>
      </c>
      <c r="H663" s="0" t="n">
        <f aca="false">C663 - B663</f>
        <v>0.529999999999973</v>
      </c>
      <c r="I663" s="0" t="n">
        <f aca="false"> B663 - D663</f>
        <v>1.25</v>
      </c>
      <c r="J663" s="0" t="n">
        <f aca="false"> E663 - B663</f>
        <v>-0.220000000000027</v>
      </c>
      <c r="K663" s="0" t="n">
        <f aca="false">IF(H663&gt;I663, I663, H663)</f>
        <v>0.529999999999973</v>
      </c>
      <c r="L663" s="0" t="n">
        <f aca="false">IF(H663&gt;I663,H663,I663)</f>
        <v>1.25</v>
      </c>
      <c r="M663" s="0" t="n">
        <f aca="false">IF(L663 &gt; $M$1, L663 - ($M$1 + $N$1), 0)</f>
        <v>0</v>
      </c>
      <c r="N663" s="0" t="n">
        <f aca="false">IF(M663 = 0, 0, IF(M663 &gt; $O$1, 1, -1))</f>
        <v>0</v>
      </c>
    </row>
    <row r="664" customFormat="false" ht="12.8" hidden="false" customHeight="false" outlineLevel="0" collapsed="false">
      <c r="A664" s="1" t="s">
        <v>761</v>
      </c>
      <c r="B664" s="0" t="n">
        <v>1290.07</v>
      </c>
      <c r="C664" s="0" t="n">
        <v>1290.54</v>
      </c>
      <c r="D664" s="0" t="n">
        <v>1289.55</v>
      </c>
      <c r="E664" s="0" t="n">
        <v>1289.91</v>
      </c>
      <c r="F664" s="0" t="n">
        <v>-1.6</v>
      </c>
      <c r="G664" s="1" t="s">
        <v>48</v>
      </c>
      <c r="H664" s="0" t="n">
        <f aca="false">C664 - B664</f>
        <v>0.470000000000027</v>
      </c>
      <c r="I664" s="0" t="n">
        <f aca="false"> B664 - D664</f>
        <v>0.519999999999982</v>
      </c>
      <c r="J664" s="0" t="n">
        <f aca="false"> E664 - B664</f>
        <v>-0.159999999999854</v>
      </c>
      <c r="K664" s="0" t="n">
        <f aca="false">IF(H664&gt;I664, I664, H664)</f>
        <v>0.470000000000027</v>
      </c>
      <c r="L664" s="0" t="n">
        <f aca="false">IF(H664&gt;I664,H664,I664)</f>
        <v>0.519999999999982</v>
      </c>
      <c r="M664" s="0" t="n">
        <f aca="false">IF(L664 &gt; $M$1, L664 - ($M$1 + $N$1), 0)</f>
        <v>0</v>
      </c>
      <c r="N664" s="0" t="n">
        <f aca="false">IF(M664 = 0, 0, IF(M664 &gt; $O$1, 1, -1))</f>
        <v>0</v>
      </c>
    </row>
    <row r="665" customFormat="false" ht="12.8" hidden="false" customHeight="false" outlineLevel="0" collapsed="false">
      <c r="A665" s="1" t="s">
        <v>762</v>
      </c>
      <c r="B665" s="0" t="n">
        <v>1290.59</v>
      </c>
      <c r="C665" s="0" t="n">
        <v>1290.86</v>
      </c>
      <c r="D665" s="0" t="n">
        <v>1289.84</v>
      </c>
      <c r="E665" s="0" t="n">
        <v>1290.16</v>
      </c>
      <c r="F665" s="0" t="n">
        <v>-4.3</v>
      </c>
      <c r="G665" s="1" t="s">
        <v>43</v>
      </c>
      <c r="H665" s="0" t="n">
        <f aca="false">C665 - B665</f>
        <v>0.269999999999982</v>
      </c>
      <c r="I665" s="0" t="n">
        <f aca="false"> B665 - D665</f>
        <v>0.75</v>
      </c>
      <c r="J665" s="0" t="n">
        <f aca="false"> E665 - B665</f>
        <v>-0.429999999999836</v>
      </c>
      <c r="K665" s="0" t="n">
        <f aca="false">IF(H665&gt;I665, I665, H665)</f>
        <v>0.269999999999982</v>
      </c>
      <c r="L665" s="0" t="n">
        <f aca="false">IF(H665&gt;I665,H665,I665)</f>
        <v>0.75</v>
      </c>
      <c r="M665" s="0" t="n">
        <f aca="false">IF(L665 &gt; $M$1, L665 - ($M$1 + $N$1), 0)</f>
        <v>0</v>
      </c>
      <c r="N665" s="0" t="n">
        <f aca="false">IF(M665 = 0, 0, IF(M665 &gt; $O$1, 1, -1))</f>
        <v>0</v>
      </c>
    </row>
    <row r="666" customFormat="false" ht="12.8" hidden="false" customHeight="false" outlineLevel="0" collapsed="false">
      <c r="A666" s="1" t="s">
        <v>763</v>
      </c>
      <c r="B666" s="0" t="n">
        <v>1290.54</v>
      </c>
      <c r="C666" s="0" t="n">
        <v>1291.01</v>
      </c>
      <c r="D666" s="0" t="n">
        <v>1290.52</v>
      </c>
      <c r="E666" s="0" t="n">
        <v>1290.59</v>
      </c>
      <c r="F666" s="0" t="n">
        <v>0.5</v>
      </c>
      <c r="G666" s="1" t="s">
        <v>84</v>
      </c>
      <c r="H666" s="0" t="n">
        <f aca="false">C666 - B666</f>
        <v>0.470000000000027</v>
      </c>
      <c r="I666" s="0" t="n">
        <f aca="false"> B666 - D666</f>
        <v>0.0199999999999818</v>
      </c>
      <c r="J666" s="0" t="n">
        <f aca="false"> E666 - B666</f>
        <v>0.0499999999999545</v>
      </c>
      <c r="K666" s="0" t="n">
        <f aca="false">IF(H666&gt;I666, I666, H666)</f>
        <v>0.0199999999999818</v>
      </c>
      <c r="L666" s="0" t="n">
        <f aca="false">IF(H666&gt;I666,H666,I666)</f>
        <v>0.470000000000027</v>
      </c>
      <c r="M666" s="0" t="n">
        <f aca="false">IF(L666 &gt; $M$1, L666 - ($M$1 + $N$1), 0)</f>
        <v>0</v>
      </c>
      <c r="N666" s="0" t="n">
        <f aca="false">IF(M666 = 0, 0, IF(M666 &gt; $O$1, 1, -1))</f>
        <v>0</v>
      </c>
    </row>
    <row r="667" customFormat="false" ht="12.8" hidden="false" customHeight="false" outlineLevel="0" collapsed="false">
      <c r="A667" s="1" t="s">
        <v>764</v>
      </c>
      <c r="B667" s="0" t="n">
        <v>1291.24</v>
      </c>
      <c r="C667" s="0" t="n">
        <v>1291.93</v>
      </c>
      <c r="D667" s="0" t="n">
        <v>1290.84</v>
      </c>
      <c r="E667" s="0" t="n">
        <v>1291.58</v>
      </c>
      <c r="F667" s="0" t="n">
        <v>3.4</v>
      </c>
      <c r="G667" s="1" t="s">
        <v>124</v>
      </c>
      <c r="H667" s="0" t="n">
        <f aca="false">C667 - B667</f>
        <v>0.690000000000055</v>
      </c>
      <c r="I667" s="0" t="n">
        <f aca="false"> B667 - D667</f>
        <v>0.400000000000091</v>
      </c>
      <c r="J667" s="0" t="n">
        <f aca="false"> E667 - B667</f>
        <v>0.339999999999918</v>
      </c>
      <c r="K667" s="0" t="n">
        <f aca="false">IF(H667&gt;I667, I667, H667)</f>
        <v>0.400000000000091</v>
      </c>
      <c r="L667" s="0" t="n">
        <f aca="false">IF(H667&gt;I667,H667,I667)</f>
        <v>0.690000000000055</v>
      </c>
      <c r="M667" s="0" t="n">
        <f aca="false">IF(L667 &gt; $M$1, L667 - ($M$1 + $N$1), 0)</f>
        <v>0</v>
      </c>
      <c r="N667" s="0" t="n">
        <f aca="false">IF(M667 = 0, 0, IF(M667 &gt; $O$1, 1, -1))</f>
        <v>0</v>
      </c>
    </row>
    <row r="668" customFormat="false" ht="12.8" hidden="false" customHeight="false" outlineLevel="0" collapsed="false">
      <c r="A668" s="1" t="s">
        <v>765</v>
      </c>
      <c r="B668" s="0" t="n">
        <v>1290.2</v>
      </c>
      <c r="C668" s="0" t="n">
        <v>1291.55</v>
      </c>
      <c r="D668" s="0" t="n">
        <v>1289.74</v>
      </c>
      <c r="E668" s="0" t="n">
        <v>1291.24</v>
      </c>
      <c r="F668" s="0" t="n">
        <v>10.4</v>
      </c>
      <c r="G668" s="1" t="s">
        <v>41</v>
      </c>
      <c r="H668" s="0" t="n">
        <f aca="false">C668 - B668</f>
        <v>1.34999999999991</v>
      </c>
      <c r="I668" s="0" t="n">
        <f aca="false"> B668 - D668</f>
        <v>0.460000000000036</v>
      </c>
      <c r="J668" s="0" t="n">
        <f aca="false"> E668 - B668</f>
        <v>1.03999999999996</v>
      </c>
      <c r="K668" s="0" t="n">
        <f aca="false">IF(H668&gt;I668, I668, H668)</f>
        <v>0.460000000000036</v>
      </c>
      <c r="L668" s="0" t="n">
        <f aca="false">IF(H668&gt;I668,H668,I668)</f>
        <v>1.34999999999991</v>
      </c>
      <c r="M668" s="0" t="n">
        <f aca="false">IF(L668 &gt; $M$1, L668 - ($M$1 + $N$1), 0)</f>
        <v>0</v>
      </c>
      <c r="N668" s="0" t="n">
        <f aca="false">IF(M668 = 0, 0, IF(M668 &gt; $O$1, 1, -1))</f>
        <v>0</v>
      </c>
    </row>
    <row r="669" customFormat="false" ht="12.8" hidden="false" customHeight="false" outlineLevel="0" collapsed="false">
      <c r="A669" s="1" t="s">
        <v>766</v>
      </c>
      <c r="B669" s="0" t="n">
        <v>1294.79</v>
      </c>
      <c r="C669" s="0" t="n">
        <v>1294.83</v>
      </c>
      <c r="D669" s="0" t="n">
        <v>1287.81</v>
      </c>
      <c r="E669" s="0" t="n">
        <v>1290.14</v>
      </c>
      <c r="F669" s="0" t="n">
        <v>-46.5</v>
      </c>
      <c r="G669" s="1" t="s">
        <v>767</v>
      </c>
      <c r="H669" s="0" t="n">
        <f aca="false">C669 - B669</f>
        <v>0.0399999999999636</v>
      </c>
      <c r="I669" s="0" t="n">
        <f aca="false"> B669 - D669</f>
        <v>6.98000000000002</v>
      </c>
      <c r="J669" s="0" t="n">
        <f aca="false"> E669 - B669</f>
        <v>-4.64999999999986</v>
      </c>
      <c r="K669" s="0" t="n">
        <f aca="false">IF(H669&gt;I669, I669, H669)</f>
        <v>0.0399999999999636</v>
      </c>
      <c r="L669" s="0" t="n">
        <f aca="false">IF(H669&gt;I669,H669,I669)</f>
        <v>6.98000000000002</v>
      </c>
      <c r="M669" s="0" t="n">
        <f aca="false">IF(L669 &gt; $M$1, L669 - ($M$1 + $N$1), 0)</f>
        <v>1.38000000000002</v>
      </c>
      <c r="N669" s="0" t="n">
        <f aca="false">IF(M669 = 0, 0, IF(M669 &gt; $O$1, 1, -1))</f>
        <v>-1</v>
      </c>
    </row>
    <row r="670" customFormat="false" ht="12.8" hidden="false" customHeight="false" outlineLevel="0" collapsed="false">
      <c r="A670" s="1" t="s">
        <v>768</v>
      </c>
      <c r="B670" s="0" t="n">
        <v>1293</v>
      </c>
      <c r="C670" s="0" t="n">
        <v>1295.44</v>
      </c>
      <c r="D670" s="0" t="n">
        <v>1292.75</v>
      </c>
      <c r="E670" s="0" t="n">
        <v>1294.94</v>
      </c>
      <c r="F670" s="0" t="n">
        <v>19.4</v>
      </c>
      <c r="G670" s="1" t="s">
        <v>172</v>
      </c>
      <c r="H670" s="0" t="n">
        <f aca="false">C670 - B670</f>
        <v>2.44000000000005</v>
      </c>
      <c r="I670" s="0" t="n">
        <f aca="false"> B670 - D670</f>
        <v>0.25</v>
      </c>
      <c r="J670" s="0" t="n">
        <f aca="false"> E670 - B670</f>
        <v>1.94000000000005</v>
      </c>
      <c r="K670" s="0" t="n">
        <f aca="false">IF(H670&gt;I670, I670, H670)</f>
        <v>0.25</v>
      </c>
      <c r="L670" s="0" t="n">
        <f aca="false">IF(H670&gt;I670,H670,I670)</f>
        <v>2.44000000000005</v>
      </c>
      <c r="M670" s="0" t="n">
        <f aca="false">IF(L670 &gt; $M$1, L670 - ($M$1 + $N$1), 0)</f>
        <v>0</v>
      </c>
      <c r="N670" s="0" t="n">
        <f aca="false">IF(M670 = 0, 0, IF(M670 &gt; $O$1, 1, -1))</f>
        <v>0</v>
      </c>
    </row>
    <row r="671" customFormat="false" ht="12.8" hidden="false" customHeight="false" outlineLevel="0" collapsed="false">
      <c r="A671" s="1" t="s">
        <v>769</v>
      </c>
      <c r="B671" s="0" t="n">
        <v>1294.16</v>
      </c>
      <c r="C671" s="0" t="n">
        <v>1294.29</v>
      </c>
      <c r="D671" s="0" t="n">
        <v>1292.93</v>
      </c>
      <c r="E671" s="0" t="n">
        <v>1293.02</v>
      </c>
      <c r="F671" s="0" t="n">
        <v>-11.4</v>
      </c>
      <c r="G671" s="1" t="s">
        <v>13</v>
      </c>
      <c r="H671" s="0" t="n">
        <f aca="false">C671 - B671</f>
        <v>0.129999999999882</v>
      </c>
      <c r="I671" s="0" t="n">
        <f aca="false"> B671 - D671</f>
        <v>1.23000000000002</v>
      </c>
      <c r="J671" s="0" t="n">
        <f aca="false"> E671 - B671</f>
        <v>-1.1400000000001</v>
      </c>
      <c r="K671" s="0" t="n">
        <f aca="false">IF(H671&gt;I671, I671, H671)</f>
        <v>0.129999999999882</v>
      </c>
      <c r="L671" s="0" t="n">
        <f aca="false">IF(H671&gt;I671,H671,I671)</f>
        <v>1.23000000000002</v>
      </c>
      <c r="M671" s="0" t="n">
        <f aca="false">IF(L671 &gt; $M$1, L671 - ($M$1 + $N$1), 0)</f>
        <v>0</v>
      </c>
      <c r="N671" s="0" t="n">
        <f aca="false">IF(M671 = 0, 0, IF(M671 &gt; $O$1, 1, -1))</f>
        <v>0</v>
      </c>
    </row>
    <row r="672" customFormat="false" ht="12.8" hidden="false" customHeight="false" outlineLevel="0" collapsed="false">
      <c r="A672" s="1" t="s">
        <v>770</v>
      </c>
      <c r="B672" s="0" t="n">
        <v>1293.44</v>
      </c>
      <c r="C672" s="0" t="n">
        <v>1294.34</v>
      </c>
      <c r="D672" s="0" t="n">
        <v>1292.74</v>
      </c>
      <c r="E672" s="0" t="n">
        <v>1294.14</v>
      </c>
      <c r="F672" s="0" t="n">
        <v>7</v>
      </c>
      <c r="G672" s="1" t="s">
        <v>16</v>
      </c>
      <c r="H672" s="0" t="n">
        <f aca="false">C672 - B672</f>
        <v>0.899999999999864</v>
      </c>
      <c r="I672" s="0" t="n">
        <f aca="false"> B672 - D672</f>
        <v>0.700000000000046</v>
      </c>
      <c r="J672" s="0" t="n">
        <f aca="false"> E672 - B672</f>
        <v>0.700000000000046</v>
      </c>
      <c r="K672" s="0" t="n">
        <f aca="false">IF(H672&gt;I672, I672, H672)</f>
        <v>0.700000000000046</v>
      </c>
      <c r="L672" s="0" t="n">
        <f aca="false">IF(H672&gt;I672,H672,I672)</f>
        <v>0.899999999999864</v>
      </c>
      <c r="M672" s="0" t="n">
        <f aca="false">IF(L672 &gt; $M$1, L672 - ($M$1 + $N$1), 0)</f>
        <v>0</v>
      </c>
      <c r="N672" s="0" t="n">
        <f aca="false">IF(M672 = 0, 0, IF(M672 &gt; $O$1, 1, -1))</f>
        <v>0</v>
      </c>
    </row>
    <row r="673" customFormat="false" ht="12.8" hidden="false" customHeight="false" outlineLevel="0" collapsed="false">
      <c r="A673" s="1" t="s">
        <v>771</v>
      </c>
      <c r="B673" s="0" t="n">
        <v>1295.87</v>
      </c>
      <c r="C673" s="0" t="n">
        <v>1296.17</v>
      </c>
      <c r="D673" s="0" t="n">
        <v>1292.59</v>
      </c>
      <c r="E673" s="0" t="n">
        <v>1293.44</v>
      </c>
      <c r="F673" s="0" t="n">
        <v>-24.3</v>
      </c>
      <c r="G673" s="1" t="s">
        <v>106</v>
      </c>
      <c r="H673" s="0" t="n">
        <f aca="false">C673 - B673</f>
        <v>0.300000000000182</v>
      </c>
      <c r="I673" s="0" t="n">
        <f aca="false"> B673 - D673</f>
        <v>3.27999999999997</v>
      </c>
      <c r="J673" s="0" t="n">
        <f aca="false"> E673 - B673</f>
        <v>-2.42999999999984</v>
      </c>
      <c r="K673" s="0" t="n">
        <f aca="false">IF(H673&gt;I673, I673, H673)</f>
        <v>0.300000000000182</v>
      </c>
      <c r="L673" s="0" t="n">
        <f aca="false">IF(H673&gt;I673,H673,I673)</f>
        <v>3.27999999999997</v>
      </c>
      <c r="M673" s="0" t="n">
        <f aca="false">IF(L673 &gt; $M$1, L673 - ($M$1 + $N$1), 0)</f>
        <v>0</v>
      </c>
      <c r="N673" s="0" t="n">
        <f aca="false">IF(M673 = 0, 0, IF(M673 &gt; $O$1, 1, -1))</f>
        <v>0</v>
      </c>
    </row>
    <row r="674" customFormat="false" ht="12.8" hidden="false" customHeight="false" outlineLevel="0" collapsed="false">
      <c r="A674" s="1" t="s">
        <v>772</v>
      </c>
      <c r="B674" s="0" t="n">
        <v>1295.29</v>
      </c>
      <c r="C674" s="0" t="n">
        <v>1297.29</v>
      </c>
      <c r="D674" s="0" t="n">
        <v>1295.27</v>
      </c>
      <c r="E674" s="0" t="n">
        <v>1295.82</v>
      </c>
      <c r="F674" s="0" t="n">
        <v>5.3</v>
      </c>
      <c r="G674" s="1" t="s">
        <v>101</v>
      </c>
      <c r="H674" s="0" t="n">
        <f aca="false">C674 - B674</f>
        <v>2</v>
      </c>
      <c r="I674" s="0" t="n">
        <f aca="false"> B674 - D674</f>
        <v>0.0199999999999818</v>
      </c>
      <c r="J674" s="0" t="n">
        <f aca="false"> E674 - B674</f>
        <v>0.529999999999973</v>
      </c>
      <c r="K674" s="0" t="n">
        <f aca="false">IF(H674&gt;I674, I674, H674)</f>
        <v>0.0199999999999818</v>
      </c>
      <c r="L674" s="0" t="n">
        <f aca="false">IF(H674&gt;I674,H674,I674)</f>
        <v>2</v>
      </c>
      <c r="M674" s="0" t="n">
        <f aca="false">IF(L674 &gt; $M$1, L674 - ($M$1 + $N$1), 0)</f>
        <v>0</v>
      </c>
      <c r="N674" s="0" t="n">
        <f aca="false">IF(M674 = 0, 0, IF(M674 &gt; $O$1, 1, -1))</f>
        <v>0</v>
      </c>
    </row>
    <row r="675" customFormat="false" ht="12.8" hidden="false" customHeight="false" outlineLevel="0" collapsed="false">
      <c r="A675" s="1" t="s">
        <v>773</v>
      </c>
      <c r="B675" s="0" t="n">
        <v>1294.62</v>
      </c>
      <c r="C675" s="0" t="n">
        <v>1297.88</v>
      </c>
      <c r="D675" s="0" t="n">
        <v>1294.39</v>
      </c>
      <c r="E675" s="0" t="n">
        <v>1295.29</v>
      </c>
      <c r="F675" s="0" t="n">
        <v>6.7</v>
      </c>
      <c r="G675" s="1" t="s">
        <v>16</v>
      </c>
      <c r="H675" s="0" t="n">
        <f aca="false">C675 - B675</f>
        <v>3.26000000000022</v>
      </c>
      <c r="I675" s="0" t="n">
        <f aca="false"> B675 - D675</f>
        <v>0.229999999999791</v>
      </c>
      <c r="J675" s="0" t="n">
        <f aca="false"> E675 - B675</f>
        <v>0.670000000000073</v>
      </c>
      <c r="K675" s="0" t="n">
        <f aca="false">IF(H675&gt;I675, I675, H675)</f>
        <v>0.229999999999791</v>
      </c>
      <c r="L675" s="0" t="n">
        <f aca="false">IF(H675&gt;I675,H675,I675)</f>
        <v>3.26000000000022</v>
      </c>
      <c r="M675" s="0" t="n">
        <f aca="false">IF(L675 &gt; $M$1, L675 - ($M$1 + $N$1), 0)</f>
        <v>0</v>
      </c>
      <c r="N675" s="0" t="n">
        <f aca="false">IF(M675 = 0, 0, IF(M675 &gt; $O$1, 1, -1))</f>
        <v>0</v>
      </c>
    </row>
    <row r="676" customFormat="false" ht="12.8" hidden="false" customHeight="false" outlineLevel="0" collapsed="false">
      <c r="A676" s="1" t="s">
        <v>774</v>
      </c>
      <c r="B676" s="0" t="n">
        <v>1297.24</v>
      </c>
      <c r="C676" s="0" t="n">
        <v>1297.69</v>
      </c>
      <c r="D676" s="0" t="n">
        <v>1294.45</v>
      </c>
      <c r="E676" s="0" t="n">
        <v>1294.74</v>
      </c>
      <c r="F676" s="0" t="n">
        <v>-25</v>
      </c>
      <c r="G676" s="1" t="s">
        <v>106</v>
      </c>
      <c r="H676" s="0" t="n">
        <f aca="false">C676 - B676</f>
        <v>0.450000000000046</v>
      </c>
      <c r="I676" s="0" t="n">
        <f aca="false"> B676 - D676</f>
        <v>2.78999999999996</v>
      </c>
      <c r="J676" s="0" t="n">
        <f aca="false"> E676 - B676</f>
        <v>-2.5</v>
      </c>
      <c r="K676" s="0" t="n">
        <f aca="false">IF(H676&gt;I676, I676, H676)</f>
        <v>0.450000000000046</v>
      </c>
      <c r="L676" s="0" t="n">
        <f aca="false">IF(H676&gt;I676,H676,I676)</f>
        <v>2.78999999999996</v>
      </c>
      <c r="M676" s="0" t="n">
        <f aca="false">IF(L676 &gt; $M$1, L676 - ($M$1 + $N$1), 0)</f>
        <v>0</v>
      </c>
      <c r="N676" s="0" t="n">
        <f aca="false">IF(M676 = 0, 0, IF(M676 &gt; $O$1, 1, -1))</f>
        <v>0</v>
      </c>
    </row>
    <row r="677" customFormat="false" ht="12.8" hidden="false" customHeight="false" outlineLevel="0" collapsed="false">
      <c r="A677" s="1" t="s">
        <v>775</v>
      </c>
      <c r="B677" s="0" t="n">
        <v>1294.68</v>
      </c>
      <c r="C677" s="0" t="n">
        <v>1294.73</v>
      </c>
      <c r="D677" s="0" t="n">
        <v>1291.7</v>
      </c>
      <c r="E677" s="0" t="n">
        <v>1293.89</v>
      </c>
      <c r="F677" s="0" t="n">
        <v>-7.9</v>
      </c>
      <c r="G677" s="1" t="s">
        <v>99</v>
      </c>
      <c r="H677" s="0" t="n">
        <f aca="false">C677 - B677</f>
        <v>0.0499999999999545</v>
      </c>
      <c r="I677" s="0" t="n">
        <f aca="false"> B677 - D677</f>
        <v>2.98000000000002</v>
      </c>
      <c r="J677" s="0" t="n">
        <f aca="false"> E677 - B677</f>
        <v>-0.789999999999964</v>
      </c>
      <c r="K677" s="0" t="n">
        <f aca="false">IF(H677&gt;I677, I677, H677)</f>
        <v>0.0499999999999545</v>
      </c>
      <c r="L677" s="0" t="n">
        <f aca="false">IF(H677&gt;I677,H677,I677)</f>
        <v>2.98000000000002</v>
      </c>
      <c r="M677" s="0" t="n">
        <f aca="false">IF(L677 &gt; $M$1, L677 - ($M$1 + $N$1), 0)</f>
        <v>0</v>
      </c>
      <c r="N677" s="0" t="n">
        <f aca="false">IF(M677 = 0, 0, IF(M677 &gt; $O$1, 1, -1))</f>
        <v>0</v>
      </c>
    </row>
    <row r="678" customFormat="false" ht="12.8" hidden="false" customHeight="false" outlineLevel="0" collapsed="false">
      <c r="A678" s="1" t="s">
        <v>776</v>
      </c>
      <c r="B678" s="0" t="n">
        <v>1294.24</v>
      </c>
      <c r="C678" s="0" t="n">
        <v>1294.73</v>
      </c>
      <c r="D678" s="0" t="n">
        <v>1293.97</v>
      </c>
      <c r="E678" s="0" t="n">
        <v>1294.53</v>
      </c>
      <c r="F678" s="0" t="n">
        <v>2.9</v>
      </c>
      <c r="G678" s="1" t="s">
        <v>53</v>
      </c>
      <c r="H678" s="0" t="n">
        <f aca="false">C678 - B678</f>
        <v>0.490000000000009</v>
      </c>
      <c r="I678" s="0" t="n">
        <f aca="false"> B678 - D678</f>
        <v>0.269999999999982</v>
      </c>
      <c r="J678" s="0" t="n">
        <f aca="false"> E678 - B678</f>
        <v>0.289999999999964</v>
      </c>
      <c r="K678" s="0" t="n">
        <f aca="false">IF(H678&gt;I678, I678, H678)</f>
        <v>0.269999999999982</v>
      </c>
      <c r="L678" s="0" t="n">
        <f aca="false">IF(H678&gt;I678,H678,I678)</f>
        <v>0.490000000000009</v>
      </c>
      <c r="M678" s="0" t="n">
        <f aca="false">IF(L678 &gt; $M$1, L678 - ($M$1 + $N$1), 0)</f>
        <v>0</v>
      </c>
      <c r="N678" s="0" t="n">
        <f aca="false">IF(M678 = 0, 0, IF(M678 &gt; $O$1, 1, -1))</f>
        <v>0</v>
      </c>
    </row>
    <row r="679" customFormat="false" ht="12.8" hidden="false" customHeight="false" outlineLevel="0" collapsed="false">
      <c r="A679" s="1" t="s">
        <v>777</v>
      </c>
      <c r="B679" s="0" t="n">
        <v>1293.69</v>
      </c>
      <c r="C679" s="0" t="n">
        <v>1294.64</v>
      </c>
      <c r="D679" s="0" t="n">
        <v>1292.84</v>
      </c>
      <c r="E679" s="0" t="n">
        <v>1294.19</v>
      </c>
      <c r="F679" s="0" t="n">
        <v>5</v>
      </c>
      <c r="G679" s="1" t="s">
        <v>101</v>
      </c>
      <c r="H679" s="0" t="n">
        <f aca="false">C679 - B679</f>
        <v>0.950000000000046</v>
      </c>
      <c r="I679" s="0" t="n">
        <f aca="false"> B679 - D679</f>
        <v>0.850000000000136</v>
      </c>
      <c r="J679" s="0" t="n">
        <f aca="false"> E679 - B679</f>
        <v>0.5</v>
      </c>
      <c r="K679" s="0" t="n">
        <f aca="false">IF(H679&gt;I679, I679, H679)</f>
        <v>0.850000000000136</v>
      </c>
      <c r="L679" s="0" t="n">
        <f aca="false">IF(H679&gt;I679,H679,I679)</f>
        <v>0.950000000000046</v>
      </c>
      <c r="M679" s="0" t="n">
        <f aca="false">IF(L679 &gt; $M$1, L679 - ($M$1 + $N$1), 0)</f>
        <v>0</v>
      </c>
      <c r="N679" s="0" t="n">
        <f aca="false">IF(M679 = 0, 0, IF(M679 &gt; $O$1, 1, -1))</f>
        <v>0</v>
      </c>
    </row>
    <row r="680" customFormat="false" ht="12.8" hidden="false" customHeight="false" outlineLevel="0" collapsed="false">
      <c r="A680" s="1" t="s">
        <v>778</v>
      </c>
      <c r="B680" s="0" t="n">
        <v>1295.97</v>
      </c>
      <c r="C680" s="0" t="n">
        <v>1295.97</v>
      </c>
      <c r="D680" s="0" t="n">
        <v>1292.59</v>
      </c>
      <c r="E680" s="0" t="n">
        <v>1293.71</v>
      </c>
      <c r="F680" s="0" t="n">
        <v>-22.6</v>
      </c>
      <c r="G680" s="1" t="s">
        <v>213</v>
      </c>
      <c r="H680" s="0" t="n">
        <f aca="false">C680 - B680</f>
        <v>0</v>
      </c>
      <c r="I680" s="0" t="n">
        <f aca="false"> B680 - D680</f>
        <v>3.38000000000011</v>
      </c>
      <c r="J680" s="0" t="n">
        <f aca="false"> E680 - B680</f>
        <v>-2.25999999999999</v>
      </c>
      <c r="K680" s="0" t="n">
        <f aca="false">IF(H680&gt;I680, I680, H680)</f>
        <v>0</v>
      </c>
      <c r="L680" s="0" t="n">
        <f aca="false">IF(H680&gt;I680,H680,I680)</f>
        <v>3.38000000000011</v>
      </c>
      <c r="M680" s="0" t="n">
        <f aca="false">IF(L680 &gt; $M$1, L680 - ($M$1 + $N$1), 0)</f>
        <v>0</v>
      </c>
      <c r="N680" s="0" t="n">
        <f aca="false">IF(M680 = 0, 0, IF(M680 &gt; $O$1, 1, -1))</f>
        <v>0</v>
      </c>
    </row>
    <row r="681" customFormat="false" ht="12.8" hidden="false" customHeight="false" outlineLevel="0" collapsed="false">
      <c r="A681" s="1" t="s">
        <v>779</v>
      </c>
      <c r="B681" s="0" t="n">
        <v>1296.04</v>
      </c>
      <c r="C681" s="0" t="n">
        <v>1296.54</v>
      </c>
      <c r="D681" s="0" t="n">
        <v>1295.09</v>
      </c>
      <c r="E681" s="0" t="n">
        <v>1295.99</v>
      </c>
      <c r="F681" s="0" t="n">
        <v>-0.5</v>
      </c>
      <c r="G681" s="1" t="s">
        <v>84</v>
      </c>
      <c r="H681" s="0" t="n">
        <f aca="false">C681 - B681</f>
        <v>0.5</v>
      </c>
      <c r="I681" s="0" t="n">
        <f aca="false"> B681 - D681</f>
        <v>0.950000000000046</v>
      </c>
      <c r="J681" s="0" t="n">
        <f aca="false"> E681 - B681</f>
        <v>-0.0499999999999545</v>
      </c>
      <c r="K681" s="0" t="n">
        <f aca="false">IF(H681&gt;I681, I681, H681)</f>
        <v>0.5</v>
      </c>
      <c r="L681" s="0" t="n">
        <f aca="false">IF(H681&gt;I681,H681,I681)</f>
        <v>0.950000000000046</v>
      </c>
      <c r="M681" s="0" t="n">
        <f aca="false">IF(L681 &gt; $M$1, L681 - ($M$1 + $N$1), 0)</f>
        <v>0</v>
      </c>
      <c r="N681" s="0" t="n">
        <f aca="false">IF(M681 = 0, 0, IF(M681 &gt; $O$1, 1, -1))</f>
        <v>0</v>
      </c>
    </row>
    <row r="682" customFormat="false" ht="12.8" hidden="false" customHeight="false" outlineLevel="0" collapsed="false">
      <c r="A682" s="1" t="s">
        <v>780</v>
      </c>
      <c r="B682" s="0" t="n">
        <v>1294.69</v>
      </c>
      <c r="C682" s="0" t="n">
        <v>1296.24</v>
      </c>
      <c r="D682" s="0" t="n">
        <v>1294.43</v>
      </c>
      <c r="E682" s="0" t="n">
        <v>1296.04</v>
      </c>
      <c r="F682" s="0" t="n">
        <v>13.5</v>
      </c>
      <c r="G682" s="1" t="s">
        <v>200</v>
      </c>
      <c r="H682" s="0" t="n">
        <f aca="false">C682 - B682</f>
        <v>1.54999999999995</v>
      </c>
      <c r="I682" s="0" t="n">
        <f aca="false"> B682 - D682</f>
        <v>0.259999999999991</v>
      </c>
      <c r="J682" s="0" t="n">
        <f aca="false"> E682 - B682</f>
        <v>1.34999999999991</v>
      </c>
      <c r="K682" s="0" t="n">
        <f aca="false">IF(H682&gt;I682, I682, H682)</f>
        <v>0.259999999999991</v>
      </c>
      <c r="L682" s="0" t="n">
        <f aca="false">IF(H682&gt;I682,H682,I682)</f>
        <v>1.54999999999995</v>
      </c>
      <c r="M682" s="0" t="n">
        <f aca="false">IF(L682 &gt; $M$1, L682 - ($M$1 + $N$1), 0)</f>
        <v>0</v>
      </c>
      <c r="N682" s="0" t="n">
        <f aca="false">IF(M682 = 0, 0, IF(M682 &gt; $O$1, 1, -1))</f>
        <v>0</v>
      </c>
    </row>
    <row r="683" customFormat="false" ht="12.8" hidden="false" customHeight="false" outlineLevel="0" collapsed="false">
      <c r="A683" s="1" t="s">
        <v>781</v>
      </c>
      <c r="B683" s="0" t="n">
        <v>1295.24</v>
      </c>
      <c r="C683" s="0" t="n">
        <v>1295.52</v>
      </c>
      <c r="D683" s="0" t="n">
        <v>1294.23</v>
      </c>
      <c r="E683" s="0" t="n">
        <v>1294.64</v>
      </c>
      <c r="F683" s="0" t="n">
        <v>-6</v>
      </c>
      <c r="G683" s="1" t="s">
        <v>63</v>
      </c>
      <c r="H683" s="0" t="n">
        <f aca="false">C683 - B683</f>
        <v>0.279999999999973</v>
      </c>
      <c r="I683" s="0" t="n">
        <f aca="false"> B683 - D683</f>
        <v>1.00999999999999</v>
      </c>
      <c r="J683" s="0" t="n">
        <f aca="false"> E683 - B683</f>
        <v>-0.599999999999909</v>
      </c>
      <c r="K683" s="0" t="n">
        <f aca="false">IF(H683&gt;I683, I683, H683)</f>
        <v>0.279999999999973</v>
      </c>
      <c r="L683" s="0" t="n">
        <f aca="false">IF(H683&gt;I683,H683,I683)</f>
        <v>1.00999999999999</v>
      </c>
      <c r="M683" s="0" t="n">
        <f aca="false">IF(L683 &gt; $M$1, L683 - ($M$1 + $N$1), 0)</f>
        <v>0</v>
      </c>
      <c r="N683" s="0" t="n">
        <f aca="false">IF(M683 = 0, 0, IF(M683 &gt; $O$1, 1, -1))</f>
        <v>0</v>
      </c>
    </row>
    <row r="684" customFormat="false" ht="12.8" hidden="false" customHeight="false" outlineLevel="0" collapsed="false">
      <c r="A684" s="1" t="s">
        <v>782</v>
      </c>
      <c r="B684" s="0" t="n">
        <v>1296.14</v>
      </c>
      <c r="C684" s="0" t="n">
        <v>1296.44</v>
      </c>
      <c r="D684" s="0" t="n">
        <v>1294.89</v>
      </c>
      <c r="E684" s="0" t="n">
        <v>1295.24</v>
      </c>
      <c r="F684" s="0" t="n">
        <v>-9</v>
      </c>
      <c r="G684" s="1" t="s">
        <v>60</v>
      </c>
      <c r="H684" s="0" t="n">
        <f aca="false">C684 - B684</f>
        <v>0.299999999999955</v>
      </c>
      <c r="I684" s="0" t="n">
        <f aca="false"> B684 - D684</f>
        <v>1.25</v>
      </c>
      <c r="J684" s="0" t="n">
        <f aca="false"> E684 - B684</f>
        <v>-0.900000000000091</v>
      </c>
      <c r="K684" s="0" t="n">
        <f aca="false">IF(H684&gt;I684, I684, H684)</f>
        <v>0.299999999999955</v>
      </c>
      <c r="L684" s="0" t="n">
        <f aca="false">IF(H684&gt;I684,H684,I684)</f>
        <v>1.25</v>
      </c>
      <c r="M684" s="0" t="n">
        <f aca="false">IF(L684 &gt; $M$1, L684 - ($M$1 + $N$1), 0)</f>
        <v>0</v>
      </c>
      <c r="N684" s="0" t="n">
        <f aca="false">IF(M684 = 0, 0, IF(M684 &gt; $O$1, 1, -1))</f>
        <v>0</v>
      </c>
    </row>
    <row r="685" customFormat="false" ht="12.8" hidden="false" customHeight="false" outlineLevel="0" collapsed="false">
      <c r="A685" s="1" t="s">
        <v>783</v>
      </c>
      <c r="B685" s="0" t="n">
        <v>1296.49</v>
      </c>
      <c r="C685" s="0" t="n">
        <v>1296.84</v>
      </c>
      <c r="D685" s="0" t="n">
        <v>1295.99</v>
      </c>
      <c r="E685" s="0" t="n">
        <v>1296.14</v>
      </c>
      <c r="F685" s="0" t="n">
        <v>-3.5</v>
      </c>
      <c r="G685" s="1" t="s">
        <v>43</v>
      </c>
      <c r="H685" s="0" t="n">
        <f aca="false">C685 - B685</f>
        <v>0.349999999999909</v>
      </c>
      <c r="I685" s="0" t="n">
        <f aca="false"> B685 - D685</f>
        <v>0.5</v>
      </c>
      <c r="J685" s="0" t="n">
        <f aca="false"> E685 - B685</f>
        <v>-0.349999999999909</v>
      </c>
      <c r="K685" s="0" t="n">
        <f aca="false">IF(H685&gt;I685, I685, H685)</f>
        <v>0.349999999999909</v>
      </c>
      <c r="L685" s="0" t="n">
        <f aca="false">IF(H685&gt;I685,H685,I685)</f>
        <v>0.5</v>
      </c>
      <c r="M685" s="0" t="n">
        <f aca="false">IF(L685 &gt; $M$1, L685 - ($M$1 + $N$1), 0)</f>
        <v>0</v>
      </c>
      <c r="N685" s="0" t="n">
        <f aca="false">IF(M685 = 0, 0, IF(M685 &gt; $O$1, 1, -1))</f>
        <v>0</v>
      </c>
    </row>
    <row r="686" customFormat="false" ht="12.8" hidden="false" customHeight="false" outlineLevel="0" collapsed="false">
      <c r="A686" s="1" t="s">
        <v>784</v>
      </c>
      <c r="B686" s="0" t="n">
        <v>1295.99</v>
      </c>
      <c r="C686" s="0" t="n">
        <v>1296.54</v>
      </c>
      <c r="D686" s="0" t="n">
        <v>1295.51</v>
      </c>
      <c r="E686" s="0" t="n">
        <v>1296.44</v>
      </c>
      <c r="F686" s="0" t="n">
        <v>4.5</v>
      </c>
      <c r="G686" s="1" t="s">
        <v>124</v>
      </c>
      <c r="H686" s="0" t="n">
        <f aca="false">C686 - B686</f>
        <v>0.549999999999955</v>
      </c>
      <c r="I686" s="0" t="n">
        <f aca="false"> B686 - D686</f>
        <v>0.480000000000018</v>
      </c>
      <c r="J686" s="0" t="n">
        <f aca="false"> E686 - B686</f>
        <v>0.450000000000046</v>
      </c>
      <c r="K686" s="0" t="n">
        <f aca="false">IF(H686&gt;I686, I686, H686)</f>
        <v>0.480000000000018</v>
      </c>
      <c r="L686" s="0" t="n">
        <f aca="false">IF(H686&gt;I686,H686,I686)</f>
        <v>0.549999999999955</v>
      </c>
      <c r="M686" s="0" t="n">
        <f aca="false">IF(L686 &gt; $M$1, L686 - ($M$1 + $N$1), 0)</f>
        <v>0</v>
      </c>
      <c r="N686" s="0" t="n">
        <f aca="false">IF(M686 = 0, 0, IF(M686 &gt; $O$1, 1, -1))</f>
        <v>0</v>
      </c>
    </row>
    <row r="687" customFormat="false" ht="12.8" hidden="false" customHeight="false" outlineLevel="0" collapsed="false">
      <c r="A687" s="1" t="s">
        <v>785</v>
      </c>
      <c r="B687" s="0" t="n">
        <v>1294.71</v>
      </c>
      <c r="C687" s="0" t="n">
        <v>1296.09</v>
      </c>
      <c r="D687" s="0" t="n">
        <v>1294.17</v>
      </c>
      <c r="E687" s="0" t="n">
        <v>1296.09</v>
      </c>
      <c r="F687" s="0" t="n">
        <v>13.8</v>
      </c>
      <c r="G687" s="1" t="s">
        <v>195</v>
      </c>
      <c r="H687" s="0" t="n">
        <f aca="false">C687 - B687</f>
        <v>1.37999999999988</v>
      </c>
      <c r="I687" s="0" t="n">
        <f aca="false"> B687 - D687</f>
        <v>0.539999999999964</v>
      </c>
      <c r="J687" s="0" t="n">
        <f aca="false"> E687 - B687</f>
        <v>1.37999999999988</v>
      </c>
      <c r="K687" s="0" t="n">
        <f aca="false">IF(H687&gt;I687, I687, H687)</f>
        <v>0.539999999999964</v>
      </c>
      <c r="L687" s="0" t="n">
        <f aca="false">IF(H687&gt;I687,H687,I687)</f>
        <v>1.37999999999988</v>
      </c>
      <c r="M687" s="0" t="n">
        <f aca="false">IF(L687 &gt; $M$1, L687 - ($M$1 + $N$1), 0)</f>
        <v>0</v>
      </c>
      <c r="N687" s="0" t="n">
        <f aca="false">IF(M687 = 0, 0, IF(M687 &gt; $O$1, 1, -1))</f>
        <v>0</v>
      </c>
    </row>
    <row r="688" customFormat="false" ht="12.8" hidden="false" customHeight="false" outlineLevel="0" collapsed="false">
      <c r="A688" s="1" t="s">
        <v>786</v>
      </c>
      <c r="B688" s="0" t="n">
        <v>1295.54</v>
      </c>
      <c r="C688" s="0" t="n">
        <v>1295.64</v>
      </c>
      <c r="D688" s="0" t="n">
        <v>1294.74</v>
      </c>
      <c r="E688" s="0" t="n">
        <v>1294.74</v>
      </c>
      <c r="F688" s="0" t="n">
        <v>-8</v>
      </c>
      <c r="G688" s="1" t="s">
        <v>99</v>
      </c>
      <c r="H688" s="0" t="n">
        <f aca="false">C688 - B688</f>
        <v>0.100000000000136</v>
      </c>
      <c r="I688" s="0" t="n">
        <f aca="false"> B688 - D688</f>
        <v>0.799999999999955</v>
      </c>
      <c r="J688" s="0" t="n">
        <f aca="false"> E688 - B688</f>
        <v>-0.799999999999955</v>
      </c>
      <c r="K688" s="0" t="n">
        <f aca="false">IF(H688&gt;I688, I688, H688)</f>
        <v>0.100000000000136</v>
      </c>
      <c r="L688" s="0" t="n">
        <f aca="false">IF(H688&gt;I688,H688,I688)</f>
        <v>0.799999999999955</v>
      </c>
      <c r="M688" s="0" t="n">
        <f aca="false">IF(L688 &gt; $M$1, L688 - ($M$1 + $N$1), 0)</f>
        <v>0</v>
      </c>
      <c r="N688" s="0" t="n">
        <f aca="false">IF(M688 = 0, 0, IF(M688 &gt; $O$1, 1, -1))</f>
        <v>0</v>
      </c>
    </row>
    <row r="689" customFormat="false" ht="12.8" hidden="false" customHeight="false" outlineLevel="0" collapsed="false">
      <c r="A689" s="1" t="s">
        <v>787</v>
      </c>
      <c r="B689" s="0" t="n">
        <v>1295.88</v>
      </c>
      <c r="C689" s="0" t="n">
        <v>1295.94</v>
      </c>
      <c r="D689" s="0" t="n">
        <v>1295.39</v>
      </c>
      <c r="E689" s="0" t="n">
        <v>1295.59</v>
      </c>
      <c r="F689" s="0" t="n">
        <v>-2.9</v>
      </c>
      <c r="G689" s="1" t="s">
        <v>35</v>
      </c>
      <c r="H689" s="0" t="n">
        <f aca="false">C689 - B689</f>
        <v>0.0599999999999454</v>
      </c>
      <c r="I689" s="0" t="n">
        <f aca="false"> B689 - D689</f>
        <v>0.490000000000009</v>
      </c>
      <c r="J689" s="0" t="n">
        <f aca="false"> E689 - B689</f>
        <v>-0.290000000000191</v>
      </c>
      <c r="K689" s="0" t="n">
        <f aca="false">IF(H689&gt;I689, I689, H689)</f>
        <v>0.0599999999999454</v>
      </c>
      <c r="L689" s="0" t="n">
        <f aca="false">IF(H689&gt;I689,H689,I689)</f>
        <v>0.490000000000009</v>
      </c>
      <c r="M689" s="0" t="n">
        <f aca="false">IF(L689 &gt; $M$1, L689 - ($M$1 + $N$1), 0)</f>
        <v>0</v>
      </c>
      <c r="N689" s="0" t="n">
        <f aca="false">IF(M689 = 0, 0, IF(M689 &gt; $O$1, 1, -1))</f>
        <v>0</v>
      </c>
    </row>
    <row r="690" customFormat="false" ht="12.8" hidden="false" customHeight="false" outlineLevel="0" collapsed="false">
      <c r="A690" s="1" t="s">
        <v>788</v>
      </c>
      <c r="B690" s="0" t="n">
        <v>1296.04</v>
      </c>
      <c r="C690" s="0" t="n">
        <v>1296.09</v>
      </c>
      <c r="D690" s="0" t="n">
        <v>1294.89</v>
      </c>
      <c r="E690" s="0" t="n">
        <v>1294.94</v>
      </c>
      <c r="F690" s="0" t="n">
        <v>-11</v>
      </c>
      <c r="G690" s="1" t="s">
        <v>46</v>
      </c>
      <c r="H690" s="0" t="n">
        <f aca="false">C690 - B690</f>
        <v>0.0499999999999545</v>
      </c>
      <c r="I690" s="0" t="n">
        <f aca="false"> B690 - D690</f>
        <v>1.14999999999986</v>
      </c>
      <c r="J690" s="0" t="n">
        <f aca="false"> E690 - B690</f>
        <v>-1.09999999999991</v>
      </c>
      <c r="K690" s="0" t="n">
        <f aca="false">IF(H690&gt;I690, I690, H690)</f>
        <v>0.0499999999999545</v>
      </c>
      <c r="L690" s="0" t="n">
        <f aca="false">IF(H690&gt;I690,H690,I690)</f>
        <v>1.14999999999986</v>
      </c>
      <c r="M690" s="0" t="n">
        <f aca="false">IF(L690 &gt; $M$1, L690 - ($M$1 + $N$1), 0)</f>
        <v>0</v>
      </c>
      <c r="N690" s="0" t="n">
        <f aca="false">IF(M690 = 0, 0, IF(M690 &gt; $O$1, 1, -1))</f>
        <v>0</v>
      </c>
    </row>
    <row r="691" customFormat="false" ht="12.8" hidden="false" customHeight="false" outlineLevel="0" collapsed="false">
      <c r="A691" s="1" t="s">
        <v>789</v>
      </c>
      <c r="B691" s="0" t="n">
        <v>1295.03</v>
      </c>
      <c r="C691" s="0" t="n">
        <v>1296.39</v>
      </c>
      <c r="D691" s="0" t="n">
        <v>1294.09</v>
      </c>
      <c r="E691" s="0" t="n">
        <v>1295.95</v>
      </c>
      <c r="F691" s="0" t="n">
        <v>9.2</v>
      </c>
      <c r="G691" s="1" t="s">
        <v>65</v>
      </c>
      <c r="H691" s="0" t="n">
        <f aca="false">C691 - B691</f>
        <v>1.36000000000013</v>
      </c>
      <c r="I691" s="0" t="n">
        <f aca="false"> B691 - D691</f>
        <v>0.940000000000055</v>
      </c>
      <c r="J691" s="0" t="n">
        <f aca="false"> E691 - B691</f>
        <v>0.920000000000073</v>
      </c>
      <c r="K691" s="0" t="n">
        <f aca="false">IF(H691&gt;I691, I691, H691)</f>
        <v>0.940000000000055</v>
      </c>
      <c r="L691" s="0" t="n">
        <f aca="false">IF(H691&gt;I691,H691,I691)</f>
        <v>1.36000000000013</v>
      </c>
      <c r="M691" s="0" t="n">
        <f aca="false">IF(L691 &gt; $M$1, L691 - ($M$1 + $N$1), 0)</f>
        <v>0</v>
      </c>
      <c r="N691" s="0" t="n">
        <f aca="false">IF(M691 = 0, 0, IF(M691 &gt; $O$1, 1, -1))</f>
        <v>0</v>
      </c>
    </row>
    <row r="692" customFormat="false" ht="12.8" hidden="false" customHeight="false" outlineLevel="0" collapsed="false">
      <c r="A692" s="1" t="s">
        <v>790</v>
      </c>
      <c r="B692" s="0" t="n">
        <v>1296.17</v>
      </c>
      <c r="C692" s="0" t="n">
        <v>1296.43</v>
      </c>
      <c r="D692" s="0" t="n">
        <v>1294.79</v>
      </c>
      <c r="E692" s="0" t="n">
        <v>1294.99</v>
      </c>
      <c r="F692" s="0" t="n">
        <v>-11.8</v>
      </c>
      <c r="G692" s="1" t="s">
        <v>13</v>
      </c>
      <c r="H692" s="0" t="n">
        <f aca="false">C692 - B692</f>
        <v>0.259999999999991</v>
      </c>
      <c r="I692" s="0" t="n">
        <f aca="false"> B692 - D692</f>
        <v>1.38000000000011</v>
      </c>
      <c r="J692" s="0" t="n">
        <f aca="false"> E692 - B692</f>
        <v>-1.18000000000006</v>
      </c>
      <c r="K692" s="0" t="n">
        <f aca="false">IF(H692&gt;I692, I692, H692)</f>
        <v>0.259999999999991</v>
      </c>
      <c r="L692" s="0" t="n">
        <f aca="false">IF(H692&gt;I692,H692,I692)</f>
        <v>1.38000000000011</v>
      </c>
      <c r="M692" s="0" t="n">
        <f aca="false">IF(L692 &gt; $M$1, L692 - ($M$1 + $N$1), 0)</f>
        <v>0</v>
      </c>
      <c r="N692" s="0" t="n">
        <f aca="false">IF(M692 = 0, 0, IF(M692 &gt; $O$1, 1, -1))</f>
        <v>0</v>
      </c>
    </row>
    <row r="693" customFormat="false" ht="12.8" hidden="false" customHeight="false" outlineLevel="0" collapsed="false">
      <c r="A693" s="1" t="s">
        <v>791</v>
      </c>
      <c r="B693" s="0" t="n">
        <v>1295.84</v>
      </c>
      <c r="C693" s="0" t="n">
        <v>1296.34</v>
      </c>
      <c r="D693" s="0" t="n">
        <v>1295.03</v>
      </c>
      <c r="E693" s="0" t="n">
        <v>1296.15</v>
      </c>
      <c r="F693" s="0" t="n">
        <v>3.1</v>
      </c>
      <c r="G693" s="1" t="s">
        <v>53</v>
      </c>
      <c r="H693" s="0" t="n">
        <f aca="false">C693 - B693</f>
        <v>0.5</v>
      </c>
      <c r="I693" s="0" t="n">
        <f aca="false"> B693 - D693</f>
        <v>0.809999999999945</v>
      </c>
      <c r="J693" s="0" t="n">
        <f aca="false"> E693 - B693</f>
        <v>0.310000000000173</v>
      </c>
      <c r="K693" s="0" t="n">
        <f aca="false">IF(H693&gt;I693, I693, H693)</f>
        <v>0.5</v>
      </c>
      <c r="L693" s="0" t="n">
        <f aca="false">IF(H693&gt;I693,H693,I693)</f>
        <v>0.809999999999945</v>
      </c>
      <c r="M693" s="0" t="n">
        <f aca="false">IF(L693 &gt; $M$1, L693 - ($M$1 + $N$1), 0)</f>
        <v>0</v>
      </c>
      <c r="N693" s="0" t="n">
        <f aca="false">IF(M693 = 0, 0, IF(M693 &gt; $O$1, 1, -1))</f>
        <v>0</v>
      </c>
    </row>
    <row r="694" customFormat="false" ht="12.8" hidden="false" customHeight="false" outlineLevel="0" collapsed="false">
      <c r="A694" s="1" t="s">
        <v>792</v>
      </c>
      <c r="B694" s="0" t="n">
        <v>1294.69</v>
      </c>
      <c r="C694" s="0" t="n">
        <v>1296.49</v>
      </c>
      <c r="D694" s="0" t="n">
        <v>1294.49</v>
      </c>
      <c r="E694" s="0" t="n">
        <v>1295.84</v>
      </c>
      <c r="F694" s="0" t="n">
        <v>11.5</v>
      </c>
      <c r="G694" s="1" t="s">
        <v>56</v>
      </c>
      <c r="H694" s="0" t="n">
        <f aca="false">C694 - B694</f>
        <v>1.79999999999995</v>
      </c>
      <c r="I694" s="0" t="n">
        <f aca="false"> B694 - D694</f>
        <v>0.200000000000045</v>
      </c>
      <c r="J694" s="0" t="n">
        <f aca="false"> E694 - B694</f>
        <v>1.14999999999986</v>
      </c>
      <c r="K694" s="0" t="n">
        <f aca="false">IF(H694&gt;I694, I694, H694)</f>
        <v>0.200000000000045</v>
      </c>
      <c r="L694" s="0" t="n">
        <f aca="false">IF(H694&gt;I694,H694,I694)</f>
        <v>1.79999999999995</v>
      </c>
      <c r="M694" s="0" t="n">
        <f aca="false">IF(L694 &gt; $M$1, L694 - ($M$1 + $N$1), 0)</f>
        <v>0</v>
      </c>
      <c r="N694" s="0" t="n">
        <f aca="false">IF(M694 = 0, 0, IF(M694 &gt; $O$1, 1, -1))</f>
        <v>0</v>
      </c>
    </row>
    <row r="695" customFormat="false" ht="12.8" hidden="false" customHeight="false" outlineLevel="0" collapsed="false">
      <c r="A695" s="1" t="s">
        <v>793</v>
      </c>
      <c r="B695" s="0" t="n">
        <v>1295.39</v>
      </c>
      <c r="C695" s="0" t="n">
        <v>1296.03</v>
      </c>
      <c r="D695" s="0" t="n">
        <v>1293.84</v>
      </c>
      <c r="E695" s="0" t="n">
        <v>1294.67</v>
      </c>
      <c r="F695" s="0" t="n">
        <v>-7.2</v>
      </c>
      <c r="G695" s="1" t="s">
        <v>99</v>
      </c>
      <c r="H695" s="0" t="n">
        <f aca="false">C695 - B695</f>
        <v>0.639999999999873</v>
      </c>
      <c r="I695" s="0" t="n">
        <f aca="false"> B695 - D695</f>
        <v>1.55000000000018</v>
      </c>
      <c r="J695" s="0" t="n">
        <f aca="false"> E695 - B695</f>
        <v>-0.720000000000027</v>
      </c>
      <c r="K695" s="0" t="n">
        <f aca="false">IF(H695&gt;I695, I695, H695)</f>
        <v>0.639999999999873</v>
      </c>
      <c r="L695" s="0" t="n">
        <f aca="false">IF(H695&gt;I695,H695,I695)</f>
        <v>1.55000000000018</v>
      </c>
      <c r="M695" s="0" t="n">
        <f aca="false">IF(L695 &gt; $M$1, L695 - ($M$1 + $N$1), 0)</f>
        <v>0</v>
      </c>
      <c r="N695" s="0" t="n">
        <f aca="false">IF(M695 = 0, 0, IF(M695 &gt; $O$1, 1, -1))</f>
        <v>0</v>
      </c>
    </row>
    <row r="696" customFormat="false" ht="12.8" hidden="false" customHeight="false" outlineLevel="0" collapsed="false">
      <c r="A696" s="1" t="s">
        <v>794</v>
      </c>
      <c r="B696" s="0" t="n">
        <v>1295.19</v>
      </c>
      <c r="C696" s="0" t="n">
        <v>1297.24</v>
      </c>
      <c r="D696" s="0" t="n">
        <v>1294.39</v>
      </c>
      <c r="E696" s="0" t="n">
        <v>1295.39</v>
      </c>
      <c r="F696" s="0" t="n">
        <v>2</v>
      </c>
      <c r="G696" s="1" t="s">
        <v>53</v>
      </c>
      <c r="H696" s="0" t="n">
        <f aca="false">C696 - B696</f>
        <v>2.04999999999995</v>
      </c>
      <c r="I696" s="0" t="n">
        <f aca="false"> B696 - D696</f>
        <v>0.799999999999955</v>
      </c>
      <c r="J696" s="0" t="n">
        <f aca="false"> E696 - B696</f>
        <v>0.200000000000045</v>
      </c>
      <c r="K696" s="0" t="n">
        <f aca="false">IF(H696&gt;I696, I696, H696)</f>
        <v>0.799999999999955</v>
      </c>
      <c r="L696" s="0" t="n">
        <f aca="false">IF(H696&gt;I696,H696,I696)</f>
        <v>2.04999999999995</v>
      </c>
      <c r="M696" s="0" t="n">
        <f aca="false">IF(L696 &gt; $M$1, L696 - ($M$1 + $N$1), 0)</f>
        <v>0</v>
      </c>
      <c r="N696" s="0" t="n">
        <f aca="false">IF(M696 = 0, 0, IF(M696 &gt; $O$1, 1, -1))</f>
        <v>0</v>
      </c>
    </row>
    <row r="697" customFormat="false" ht="12.8" hidden="false" customHeight="false" outlineLevel="0" collapsed="false">
      <c r="A697" s="1" t="s">
        <v>795</v>
      </c>
      <c r="B697" s="0" t="n">
        <v>1298.25</v>
      </c>
      <c r="C697" s="0" t="n">
        <v>1300.14</v>
      </c>
      <c r="D697" s="0" t="n">
        <v>1295.05</v>
      </c>
      <c r="E697" s="0" t="n">
        <v>1295.27</v>
      </c>
      <c r="F697" s="0" t="n">
        <v>-29.8</v>
      </c>
      <c r="G697" s="1" t="s">
        <v>37</v>
      </c>
      <c r="H697" s="0" t="n">
        <f aca="false">C697 - B697</f>
        <v>1.8900000000001</v>
      </c>
      <c r="I697" s="0" t="n">
        <f aca="false"> B697 - D697</f>
        <v>3.20000000000005</v>
      </c>
      <c r="J697" s="0" t="n">
        <f aca="false"> E697 - B697</f>
        <v>-2.98000000000002</v>
      </c>
      <c r="K697" s="0" t="n">
        <f aca="false">IF(H697&gt;I697, I697, H697)</f>
        <v>1.8900000000001</v>
      </c>
      <c r="L697" s="0" t="n">
        <f aca="false">IF(H697&gt;I697,H697,I697)</f>
        <v>3.20000000000005</v>
      </c>
      <c r="M697" s="0" t="n">
        <f aca="false">IF(L697 &gt; $M$1, L697 - ($M$1 + $N$1), 0)</f>
        <v>0</v>
      </c>
      <c r="N697" s="0" t="n">
        <f aca="false">IF(M697 = 0, 0, IF(M697 &gt; $O$1, 1, -1))</f>
        <v>0</v>
      </c>
    </row>
    <row r="698" customFormat="false" ht="12.8" hidden="false" customHeight="false" outlineLevel="0" collapsed="false">
      <c r="A698" s="1" t="s">
        <v>796</v>
      </c>
      <c r="B698" s="0" t="n">
        <v>1300.94</v>
      </c>
      <c r="C698" s="0" t="n">
        <v>1301.64</v>
      </c>
      <c r="D698" s="0" t="n">
        <v>1297.35</v>
      </c>
      <c r="E698" s="0" t="n">
        <v>1298.24</v>
      </c>
      <c r="F698" s="0" t="n">
        <v>-27</v>
      </c>
      <c r="G698" s="1" t="s">
        <v>197</v>
      </c>
      <c r="H698" s="0" t="n">
        <f aca="false">C698 - B698</f>
        <v>0.700000000000046</v>
      </c>
      <c r="I698" s="0" t="n">
        <f aca="false"> B698 - D698</f>
        <v>3.59000000000015</v>
      </c>
      <c r="J698" s="0" t="n">
        <f aca="false"> E698 - B698</f>
        <v>-2.70000000000005</v>
      </c>
      <c r="K698" s="0" t="n">
        <f aca="false">IF(H698&gt;I698, I698, H698)</f>
        <v>0.700000000000046</v>
      </c>
      <c r="L698" s="0" t="n">
        <f aca="false">IF(H698&gt;I698,H698,I698)</f>
        <v>3.59000000000015</v>
      </c>
      <c r="M698" s="0" t="n">
        <f aca="false">IF(L698 &gt; $M$1, L698 - ($M$1 + $N$1), 0)</f>
        <v>0</v>
      </c>
      <c r="N698" s="0" t="n">
        <f aca="false">IF(M698 = 0, 0, IF(M698 &gt; $O$1, 1, -1))</f>
        <v>0</v>
      </c>
    </row>
    <row r="699" customFormat="false" ht="12.8" hidden="false" customHeight="false" outlineLevel="0" collapsed="false">
      <c r="A699" s="1" t="s">
        <v>797</v>
      </c>
      <c r="B699" s="0" t="n">
        <v>1300.23</v>
      </c>
      <c r="C699" s="0" t="n">
        <v>1302.26</v>
      </c>
      <c r="D699" s="0" t="n">
        <v>1300.07</v>
      </c>
      <c r="E699" s="0" t="n">
        <v>1300.94</v>
      </c>
      <c r="F699" s="0" t="n">
        <v>7.1</v>
      </c>
      <c r="G699" s="1" t="s">
        <v>16</v>
      </c>
      <c r="H699" s="0" t="n">
        <f aca="false">C699 - B699</f>
        <v>2.02999999999997</v>
      </c>
      <c r="I699" s="0" t="n">
        <f aca="false"> B699 - D699</f>
        <v>0.160000000000082</v>
      </c>
      <c r="J699" s="0" t="n">
        <f aca="false"> E699 - B699</f>
        <v>0.710000000000036</v>
      </c>
      <c r="K699" s="0" t="n">
        <f aca="false">IF(H699&gt;I699, I699, H699)</f>
        <v>0.160000000000082</v>
      </c>
      <c r="L699" s="0" t="n">
        <f aca="false">IF(H699&gt;I699,H699,I699)</f>
        <v>2.02999999999997</v>
      </c>
      <c r="M699" s="0" t="n">
        <f aca="false">IF(L699 &gt; $M$1, L699 - ($M$1 + $N$1), 0)</f>
        <v>0</v>
      </c>
      <c r="N699" s="0" t="n">
        <f aca="false">IF(M699 = 0, 0, IF(M699 &gt; $O$1, 1, -1))</f>
        <v>0</v>
      </c>
    </row>
    <row r="700" customFormat="false" ht="12.8" hidden="false" customHeight="false" outlineLevel="0" collapsed="false">
      <c r="A700" s="1" t="s">
        <v>798</v>
      </c>
      <c r="B700" s="0" t="n">
        <v>1299.94</v>
      </c>
      <c r="C700" s="0" t="n">
        <v>1300.54</v>
      </c>
      <c r="D700" s="0" t="n">
        <v>1299.63</v>
      </c>
      <c r="E700" s="0" t="n">
        <v>1300.24</v>
      </c>
      <c r="F700" s="0" t="n">
        <v>3</v>
      </c>
      <c r="G700" s="1" t="s">
        <v>53</v>
      </c>
      <c r="H700" s="0" t="n">
        <f aca="false">C700 - B700</f>
        <v>0.599999999999909</v>
      </c>
      <c r="I700" s="0" t="n">
        <f aca="false"> B700 - D700</f>
        <v>0.309999999999945</v>
      </c>
      <c r="J700" s="0" t="n">
        <f aca="false"> E700 - B700</f>
        <v>0.299999999999955</v>
      </c>
      <c r="K700" s="0" t="n">
        <f aca="false">IF(H700&gt;I700, I700, H700)</f>
        <v>0.309999999999945</v>
      </c>
      <c r="L700" s="0" t="n">
        <f aca="false">IF(H700&gt;I700,H700,I700)</f>
        <v>0.599999999999909</v>
      </c>
      <c r="M700" s="0" t="n">
        <f aca="false">IF(L700 &gt; $M$1, L700 - ($M$1 + $N$1), 0)</f>
        <v>0</v>
      </c>
      <c r="N700" s="0" t="n">
        <f aca="false">IF(M700 = 0, 0, IF(M700 &gt; $O$1, 1, -1))</f>
        <v>0</v>
      </c>
    </row>
    <row r="701" customFormat="false" ht="12.8" hidden="false" customHeight="false" outlineLevel="0" collapsed="false">
      <c r="A701" s="1" t="s">
        <v>799</v>
      </c>
      <c r="B701" s="0" t="n">
        <v>1300.97</v>
      </c>
      <c r="C701" s="0" t="n">
        <v>1301.01</v>
      </c>
      <c r="D701" s="0" t="n">
        <v>1299.8</v>
      </c>
      <c r="E701" s="0" t="n">
        <v>1299.86</v>
      </c>
      <c r="F701" s="0" t="n">
        <v>-11.1</v>
      </c>
      <c r="G701" s="1" t="s">
        <v>13</v>
      </c>
      <c r="H701" s="0" t="n">
        <f aca="false">C701 - B701</f>
        <v>0.0399999999999636</v>
      </c>
      <c r="I701" s="0" t="n">
        <f aca="false"> B701 - D701</f>
        <v>1.17000000000007</v>
      </c>
      <c r="J701" s="0" t="n">
        <f aca="false"> E701 - B701</f>
        <v>-1.11000000000013</v>
      </c>
      <c r="K701" s="0" t="n">
        <f aca="false">IF(H701&gt;I701, I701, H701)</f>
        <v>0.0399999999999636</v>
      </c>
      <c r="L701" s="0" t="n">
        <f aca="false">IF(H701&gt;I701,H701,I701)</f>
        <v>1.17000000000007</v>
      </c>
      <c r="M701" s="0" t="n">
        <f aca="false">IF(L701 &gt; $M$1, L701 - ($M$1 + $N$1), 0)</f>
        <v>0</v>
      </c>
      <c r="N701" s="0" t="n">
        <f aca="false">IF(M701 = 0, 0, IF(M701 &gt; $O$1, 1, -1))</f>
        <v>0</v>
      </c>
    </row>
    <row r="702" customFormat="false" ht="12.8" hidden="false" customHeight="false" outlineLevel="0" collapsed="false">
      <c r="A702" s="1" t="s">
        <v>800</v>
      </c>
      <c r="B702" s="0" t="n">
        <v>1299.32</v>
      </c>
      <c r="C702" s="0" t="n">
        <v>1300.99</v>
      </c>
      <c r="D702" s="0" t="n">
        <v>1299.21</v>
      </c>
      <c r="E702" s="0" t="n">
        <v>1300.89</v>
      </c>
      <c r="F702" s="0" t="n">
        <v>15.7</v>
      </c>
      <c r="G702" s="1" t="s">
        <v>22</v>
      </c>
      <c r="H702" s="0" t="n">
        <f aca="false">C702 - B702</f>
        <v>1.67000000000007</v>
      </c>
      <c r="I702" s="0" t="n">
        <f aca="false"> B702 - D702</f>
        <v>0.1099999999999</v>
      </c>
      <c r="J702" s="0" t="n">
        <f aca="false"> E702 - B702</f>
        <v>1.57000000000016</v>
      </c>
      <c r="K702" s="0" t="n">
        <f aca="false">IF(H702&gt;I702, I702, H702)</f>
        <v>0.1099999999999</v>
      </c>
      <c r="L702" s="0" t="n">
        <f aca="false">IF(H702&gt;I702,H702,I702)</f>
        <v>1.67000000000007</v>
      </c>
      <c r="M702" s="0" t="n">
        <f aca="false">IF(L702 &gt; $M$1, L702 - ($M$1 + $N$1), 0)</f>
        <v>0</v>
      </c>
      <c r="N702" s="0" t="n">
        <f aca="false">IF(M702 = 0, 0, IF(M702 &gt; $O$1, 1, -1))</f>
        <v>0</v>
      </c>
    </row>
    <row r="703" customFormat="false" ht="12.8" hidden="false" customHeight="false" outlineLevel="0" collapsed="false">
      <c r="A703" s="1" t="s">
        <v>801</v>
      </c>
      <c r="B703" s="0" t="n">
        <v>1299.34</v>
      </c>
      <c r="C703" s="0" t="n">
        <v>1300.19</v>
      </c>
      <c r="D703" s="0" t="n">
        <v>1298.84</v>
      </c>
      <c r="E703" s="0" t="n">
        <v>1299.35</v>
      </c>
      <c r="F703" s="0" t="n">
        <v>0.1</v>
      </c>
      <c r="G703" s="1" t="s">
        <v>84</v>
      </c>
      <c r="H703" s="0" t="n">
        <f aca="false">C703 - B703</f>
        <v>0.850000000000136</v>
      </c>
      <c r="I703" s="0" t="n">
        <f aca="false"> B703 - D703</f>
        <v>0.5</v>
      </c>
      <c r="J703" s="0" t="n">
        <f aca="false"> E703 - B703</f>
        <v>0.00999999999999091</v>
      </c>
      <c r="K703" s="0" t="n">
        <f aca="false">IF(H703&gt;I703, I703, H703)</f>
        <v>0.5</v>
      </c>
      <c r="L703" s="0" t="n">
        <f aca="false">IF(H703&gt;I703,H703,I703)</f>
        <v>0.850000000000136</v>
      </c>
      <c r="M703" s="0" t="n">
        <f aca="false">IF(L703 &gt; $M$1, L703 - ($M$1 + $N$1), 0)</f>
        <v>0</v>
      </c>
      <c r="N703" s="0" t="n">
        <f aca="false">IF(M703 = 0, 0, IF(M703 &gt; $O$1, 1, -1))</f>
        <v>0</v>
      </c>
    </row>
    <row r="704" customFormat="false" ht="12.8" hidden="false" customHeight="false" outlineLevel="0" collapsed="false">
      <c r="A704" s="1" t="s">
        <v>802</v>
      </c>
      <c r="B704" s="0" t="n">
        <v>1299.79</v>
      </c>
      <c r="C704" s="0" t="n">
        <v>1300.04</v>
      </c>
      <c r="D704" s="0" t="n">
        <v>1298.76</v>
      </c>
      <c r="E704" s="0" t="n">
        <v>1299.34</v>
      </c>
      <c r="F704" s="0" t="n">
        <v>-4.5</v>
      </c>
      <c r="G704" s="1" t="s">
        <v>43</v>
      </c>
      <c r="H704" s="0" t="n">
        <f aca="false">C704 - B704</f>
        <v>0.25</v>
      </c>
      <c r="I704" s="0" t="n">
        <f aca="false"> B704 - D704</f>
        <v>1.02999999999997</v>
      </c>
      <c r="J704" s="0" t="n">
        <f aca="false"> E704 - B704</f>
        <v>-0.450000000000046</v>
      </c>
      <c r="K704" s="0" t="n">
        <f aca="false">IF(H704&gt;I704, I704, H704)</f>
        <v>0.25</v>
      </c>
      <c r="L704" s="0" t="n">
        <f aca="false">IF(H704&gt;I704,H704,I704)</f>
        <v>1.02999999999997</v>
      </c>
      <c r="M704" s="0" t="n">
        <f aca="false">IF(L704 &gt; $M$1, L704 - ($M$1 + $N$1), 0)</f>
        <v>0</v>
      </c>
      <c r="N704" s="0" t="n">
        <f aca="false">IF(M704 = 0, 0, IF(M704 &gt; $O$1, 1, -1))</f>
        <v>0</v>
      </c>
    </row>
    <row r="705" customFormat="false" ht="12.8" hidden="false" customHeight="false" outlineLevel="0" collapsed="false">
      <c r="A705" s="1" t="s">
        <v>803</v>
      </c>
      <c r="B705" s="0" t="n">
        <v>1299.8</v>
      </c>
      <c r="C705" s="0" t="n">
        <v>1300.49</v>
      </c>
      <c r="D705" s="0" t="n">
        <v>1299.58</v>
      </c>
      <c r="E705" s="0" t="n">
        <v>1299.7</v>
      </c>
      <c r="F705" s="0" t="n">
        <v>-1</v>
      </c>
      <c r="G705" s="1" t="s">
        <v>48</v>
      </c>
      <c r="H705" s="0" t="n">
        <f aca="false">C705 - B705</f>
        <v>0.690000000000055</v>
      </c>
      <c r="I705" s="0" t="n">
        <f aca="false"> B705 - D705</f>
        <v>0.220000000000027</v>
      </c>
      <c r="J705" s="0" t="n">
        <f aca="false"> E705 - B705</f>
        <v>-0.0999999999999091</v>
      </c>
      <c r="K705" s="0" t="n">
        <f aca="false">IF(H705&gt;I705, I705, H705)</f>
        <v>0.220000000000027</v>
      </c>
      <c r="L705" s="0" t="n">
        <f aca="false">IF(H705&gt;I705,H705,I705)</f>
        <v>0.690000000000055</v>
      </c>
      <c r="M705" s="0" t="n">
        <f aca="false">IF(L705 &gt; $M$1, L705 - ($M$1 + $N$1), 0)</f>
        <v>0</v>
      </c>
      <c r="N705" s="0" t="n">
        <f aca="false">IF(M705 = 0, 0, IF(M705 &gt; $O$1, 1, -1))</f>
        <v>0</v>
      </c>
    </row>
    <row r="706" customFormat="false" ht="12.8" hidden="false" customHeight="false" outlineLevel="0" collapsed="false">
      <c r="A706" s="1" t="s">
        <v>804</v>
      </c>
      <c r="B706" s="0" t="n">
        <v>1300.04</v>
      </c>
      <c r="C706" s="0" t="n">
        <v>1300.34</v>
      </c>
      <c r="D706" s="0" t="n">
        <v>1299.34</v>
      </c>
      <c r="E706" s="0" t="n">
        <v>1299.69</v>
      </c>
      <c r="F706" s="0" t="n">
        <v>-3.5</v>
      </c>
      <c r="G706" s="1" t="s">
        <v>43</v>
      </c>
      <c r="H706" s="0" t="n">
        <f aca="false">C706 - B706</f>
        <v>0.299999999999955</v>
      </c>
      <c r="I706" s="0" t="n">
        <f aca="false"> B706 - D706</f>
        <v>0.700000000000046</v>
      </c>
      <c r="J706" s="0" t="n">
        <f aca="false"> E706 - B706</f>
        <v>-0.349999999999909</v>
      </c>
      <c r="K706" s="0" t="n">
        <f aca="false">IF(H706&gt;I706, I706, H706)</f>
        <v>0.299999999999955</v>
      </c>
      <c r="L706" s="0" t="n">
        <f aca="false">IF(H706&gt;I706,H706,I706)</f>
        <v>0.700000000000046</v>
      </c>
      <c r="M706" s="0" t="n">
        <f aca="false">IF(L706 &gt; $M$1, L706 - ($M$1 + $N$1), 0)</f>
        <v>0</v>
      </c>
      <c r="N706" s="0" t="n">
        <f aca="false">IF(M706 = 0, 0, IF(M706 &gt; $O$1, 1, -1))</f>
        <v>0</v>
      </c>
    </row>
    <row r="707" customFormat="false" ht="12.8" hidden="false" customHeight="false" outlineLevel="0" collapsed="false">
      <c r="A707" s="1" t="s">
        <v>805</v>
      </c>
      <c r="B707" s="0" t="n">
        <v>1298.94</v>
      </c>
      <c r="C707" s="0" t="n">
        <v>1300.14</v>
      </c>
      <c r="D707" s="0" t="n">
        <v>1298.34</v>
      </c>
      <c r="E707" s="0" t="n">
        <v>1300.04</v>
      </c>
      <c r="F707" s="0" t="n">
        <v>11</v>
      </c>
      <c r="G707" s="1" t="s">
        <v>41</v>
      </c>
      <c r="H707" s="0" t="n">
        <f aca="false">C707 - B707</f>
        <v>1.20000000000005</v>
      </c>
      <c r="I707" s="0" t="n">
        <f aca="false"> B707 - D707</f>
        <v>0.600000000000136</v>
      </c>
      <c r="J707" s="0" t="n">
        <f aca="false"> E707 - B707</f>
        <v>1.09999999999991</v>
      </c>
      <c r="K707" s="0" t="n">
        <f aca="false">IF(H707&gt;I707, I707, H707)</f>
        <v>0.600000000000136</v>
      </c>
      <c r="L707" s="0" t="n">
        <f aca="false">IF(H707&gt;I707,H707,I707)</f>
        <v>1.20000000000005</v>
      </c>
      <c r="M707" s="0" t="n">
        <f aca="false">IF(L707 &gt; $M$1, L707 - ($M$1 + $N$1), 0)</f>
        <v>0</v>
      </c>
      <c r="N707" s="0" t="n">
        <f aca="false">IF(M707 = 0, 0, IF(M707 &gt; $O$1, 1, -1))</f>
        <v>0</v>
      </c>
    </row>
    <row r="708" customFormat="false" ht="12.8" hidden="false" customHeight="false" outlineLevel="0" collapsed="false">
      <c r="A708" s="1" t="s">
        <v>806</v>
      </c>
      <c r="B708" s="0" t="n">
        <v>1299.14</v>
      </c>
      <c r="C708" s="0" t="n">
        <v>1299.54</v>
      </c>
      <c r="D708" s="0" t="n">
        <v>1298.64</v>
      </c>
      <c r="E708" s="0" t="n">
        <v>1298.99</v>
      </c>
      <c r="F708" s="0" t="n">
        <v>-1.5</v>
      </c>
      <c r="G708" s="1" t="s">
        <v>48</v>
      </c>
      <c r="H708" s="0" t="n">
        <f aca="false">C708 - B708</f>
        <v>0.399999999999864</v>
      </c>
      <c r="I708" s="0" t="n">
        <f aca="false"> B708 - D708</f>
        <v>0.5</v>
      </c>
      <c r="J708" s="0" t="n">
        <f aca="false"> E708 - B708</f>
        <v>-0.150000000000091</v>
      </c>
      <c r="K708" s="0" t="n">
        <f aca="false">IF(H708&gt;I708, I708, H708)</f>
        <v>0.399999999999864</v>
      </c>
      <c r="L708" s="0" t="n">
        <f aca="false">IF(H708&gt;I708,H708,I708)</f>
        <v>0.5</v>
      </c>
      <c r="M708" s="0" t="n">
        <f aca="false">IF(L708 &gt; $M$1, L708 - ($M$1 + $N$1), 0)</f>
        <v>0</v>
      </c>
      <c r="N708" s="0" t="n">
        <f aca="false">IF(M708 = 0, 0, IF(M708 &gt; $O$1, 1, -1))</f>
        <v>0</v>
      </c>
    </row>
    <row r="709" customFormat="false" ht="12.8" hidden="false" customHeight="false" outlineLevel="0" collapsed="false">
      <c r="A709" s="1" t="s">
        <v>807</v>
      </c>
      <c r="B709" s="0" t="n">
        <v>1298.19</v>
      </c>
      <c r="C709" s="0" t="n">
        <v>1299.69</v>
      </c>
      <c r="D709" s="0" t="n">
        <v>1298.09</v>
      </c>
      <c r="E709" s="0" t="n">
        <v>1299.14</v>
      </c>
      <c r="F709" s="0" t="n">
        <v>9.5</v>
      </c>
      <c r="G709" s="1" t="s">
        <v>65</v>
      </c>
      <c r="H709" s="0" t="n">
        <f aca="false">C709 - B709</f>
        <v>1.5</v>
      </c>
      <c r="I709" s="0" t="n">
        <f aca="false"> B709 - D709</f>
        <v>0.100000000000136</v>
      </c>
      <c r="J709" s="0" t="n">
        <f aca="false"> E709 - B709</f>
        <v>0.950000000000046</v>
      </c>
      <c r="K709" s="0" t="n">
        <f aca="false">IF(H709&gt;I709, I709, H709)</f>
        <v>0.100000000000136</v>
      </c>
      <c r="L709" s="0" t="n">
        <f aca="false">IF(H709&gt;I709,H709,I709)</f>
        <v>1.5</v>
      </c>
      <c r="M709" s="0" t="n">
        <f aca="false">IF(L709 &gt; $M$1, L709 - ($M$1 + $N$1), 0)</f>
        <v>0</v>
      </c>
      <c r="N709" s="0" t="n">
        <f aca="false">IF(M709 = 0, 0, IF(M709 &gt; $O$1, 1, -1))</f>
        <v>0</v>
      </c>
    </row>
    <row r="710" customFormat="false" ht="12.8" hidden="false" customHeight="false" outlineLevel="0" collapsed="false">
      <c r="A710" s="1" t="s">
        <v>808</v>
      </c>
      <c r="B710" s="0" t="n">
        <v>1298.26</v>
      </c>
      <c r="C710" s="0" t="n">
        <v>1298.35</v>
      </c>
      <c r="D710" s="0" t="n">
        <v>1297.49</v>
      </c>
      <c r="E710" s="0" t="n">
        <v>1298.19</v>
      </c>
      <c r="F710" s="0" t="n">
        <v>-0.7</v>
      </c>
      <c r="G710" s="1" t="s">
        <v>48</v>
      </c>
      <c r="H710" s="0" t="n">
        <f aca="false">C710 - B710</f>
        <v>0.0899999999999181</v>
      </c>
      <c r="I710" s="0" t="n">
        <f aca="false"> B710 - D710</f>
        <v>0.769999999999982</v>
      </c>
      <c r="J710" s="0" t="n">
        <f aca="false"> E710 - B710</f>
        <v>-0.0699999999999363</v>
      </c>
      <c r="K710" s="0" t="n">
        <f aca="false">IF(H710&gt;I710, I710, H710)</f>
        <v>0.0899999999999181</v>
      </c>
      <c r="L710" s="0" t="n">
        <f aca="false">IF(H710&gt;I710,H710,I710)</f>
        <v>0.769999999999982</v>
      </c>
      <c r="M710" s="0" t="n">
        <f aca="false">IF(L710 &gt; $M$1, L710 - ($M$1 + $N$1), 0)</f>
        <v>0</v>
      </c>
      <c r="N710" s="0" t="n">
        <f aca="false">IF(M710 = 0, 0, IF(M710 &gt; $O$1, 1, -1))</f>
        <v>0</v>
      </c>
    </row>
    <row r="711" customFormat="false" ht="12.8" hidden="false" customHeight="false" outlineLevel="0" collapsed="false">
      <c r="A711" s="1" t="s">
        <v>809</v>
      </c>
      <c r="B711" s="0" t="n">
        <v>1298.14</v>
      </c>
      <c r="C711" s="0" t="n">
        <v>1298.57</v>
      </c>
      <c r="D711" s="0" t="n">
        <v>1297.75</v>
      </c>
      <c r="E711" s="0" t="n">
        <v>1298.02</v>
      </c>
      <c r="F711" s="0" t="n">
        <v>-1.2</v>
      </c>
      <c r="G711" s="1" t="s">
        <v>48</v>
      </c>
      <c r="H711" s="0" t="n">
        <f aca="false">C711 - B711</f>
        <v>0.429999999999836</v>
      </c>
      <c r="I711" s="0" t="n">
        <f aca="false"> B711 - D711</f>
        <v>0.3900000000001</v>
      </c>
      <c r="J711" s="0" t="n">
        <f aca="false"> E711 - B711</f>
        <v>-0.120000000000118</v>
      </c>
      <c r="K711" s="0" t="n">
        <f aca="false">IF(H711&gt;I711, I711, H711)</f>
        <v>0.3900000000001</v>
      </c>
      <c r="L711" s="0" t="n">
        <f aca="false">IF(H711&gt;I711,H711,I711)</f>
        <v>0.429999999999836</v>
      </c>
      <c r="M711" s="0" t="n">
        <f aca="false">IF(L711 &gt; $M$1, L711 - ($M$1 + $N$1), 0)</f>
        <v>0</v>
      </c>
      <c r="N711" s="0" t="n">
        <f aca="false">IF(M711 = 0, 0, IF(M711 &gt; $O$1, 1, -1))</f>
        <v>0</v>
      </c>
    </row>
    <row r="712" customFormat="false" ht="12.8" hidden="false" customHeight="false" outlineLevel="0" collapsed="false">
      <c r="A712" s="1" t="s">
        <v>810</v>
      </c>
      <c r="B712" s="0" t="n">
        <v>1297.77</v>
      </c>
      <c r="C712" s="0" t="n">
        <v>1298.71</v>
      </c>
      <c r="D712" s="0" t="n">
        <v>1297.54</v>
      </c>
      <c r="E712" s="0" t="n">
        <v>1298.2</v>
      </c>
      <c r="F712" s="0" t="n">
        <v>4.3</v>
      </c>
      <c r="G712" s="1" t="s">
        <v>124</v>
      </c>
      <c r="H712" s="0" t="n">
        <f aca="false">C712 - B712</f>
        <v>0.940000000000055</v>
      </c>
      <c r="I712" s="0" t="n">
        <f aca="false"> B712 - D712</f>
        <v>0.230000000000018</v>
      </c>
      <c r="J712" s="0" t="n">
        <f aca="false"> E712 - B712</f>
        <v>0.430000000000064</v>
      </c>
      <c r="K712" s="0" t="n">
        <f aca="false">IF(H712&gt;I712, I712, H712)</f>
        <v>0.230000000000018</v>
      </c>
      <c r="L712" s="0" t="n">
        <f aca="false">IF(H712&gt;I712,H712,I712)</f>
        <v>0.940000000000055</v>
      </c>
      <c r="M712" s="0" t="n">
        <f aca="false">IF(L712 &gt; $M$1, L712 - ($M$1 + $N$1), 0)</f>
        <v>0</v>
      </c>
      <c r="N712" s="0" t="n">
        <f aca="false">IF(M712 = 0, 0, IF(M712 &gt; $O$1, 1, -1))</f>
        <v>0</v>
      </c>
    </row>
    <row r="713" customFormat="false" ht="12.8" hidden="false" customHeight="false" outlineLevel="0" collapsed="false">
      <c r="A713" s="1" t="s">
        <v>811</v>
      </c>
      <c r="B713" s="0" t="n">
        <v>1298.76</v>
      </c>
      <c r="C713" s="0" t="n">
        <v>1299.36</v>
      </c>
      <c r="D713" s="0" t="n">
        <v>1297.6</v>
      </c>
      <c r="E713" s="0" t="n">
        <v>1297.6</v>
      </c>
      <c r="F713" s="0" t="n">
        <v>-11.6</v>
      </c>
      <c r="G713" s="1" t="s">
        <v>13</v>
      </c>
      <c r="H713" s="0" t="n">
        <f aca="false">C713 - B713</f>
        <v>0.599999999999909</v>
      </c>
      <c r="I713" s="0" t="n">
        <f aca="false"> B713 - D713</f>
        <v>1.16000000000008</v>
      </c>
      <c r="J713" s="0" t="n">
        <f aca="false"> E713 - B713</f>
        <v>-1.16000000000008</v>
      </c>
      <c r="K713" s="0" t="n">
        <f aca="false">IF(H713&gt;I713, I713, H713)</f>
        <v>0.599999999999909</v>
      </c>
      <c r="L713" s="0" t="n">
        <f aca="false">IF(H713&gt;I713,H713,I713)</f>
        <v>1.16000000000008</v>
      </c>
      <c r="M713" s="0" t="n">
        <f aca="false">IF(L713 &gt; $M$1, L713 - ($M$1 + $N$1), 0)</f>
        <v>0</v>
      </c>
      <c r="N713" s="0" t="n">
        <f aca="false">IF(M713 = 0, 0, IF(M713 &gt; $O$1, 1, -1))</f>
        <v>0</v>
      </c>
    </row>
    <row r="714" customFormat="false" ht="12.8" hidden="false" customHeight="false" outlineLevel="0" collapsed="false">
      <c r="A714" s="1" t="s">
        <v>812</v>
      </c>
      <c r="B714" s="0" t="n">
        <v>1299.06</v>
      </c>
      <c r="C714" s="0" t="n">
        <v>1299.26</v>
      </c>
      <c r="D714" s="0" t="n">
        <v>1298.17</v>
      </c>
      <c r="E714" s="0" t="n">
        <v>1298.76</v>
      </c>
      <c r="F714" s="0" t="n">
        <v>-3</v>
      </c>
      <c r="G714" s="1" t="s">
        <v>35</v>
      </c>
      <c r="H714" s="0" t="n">
        <f aca="false">C714 - B714</f>
        <v>0.200000000000045</v>
      </c>
      <c r="I714" s="0" t="n">
        <f aca="false"> B714 - D714</f>
        <v>0.889999999999873</v>
      </c>
      <c r="J714" s="0" t="n">
        <f aca="false"> E714 - B714</f>
        <v>-0.299999999999955</v>
      </c>
      <c r="K714" s="0" t="n">
        <f aca="false">IF(H714&gt;I714, I714, H714)</f>
        <v>0.200000000000045</v>
      </c>
      <c r="L714" s="0" t="n">
        <f aca="false">IF(H714&gt;I714,H714,I714)</f>
        <v>0.889999999999873</v>
      </c>
      <c r="M714" s="0" t="n">
        <f aca="false">IF(L714 &gt; $M$1, L714 - ($M$1 + $N$1), 0)</f>
        <v>0</v>
      </c>
      <c r="N714" s="0" t="n">
        <f aca="false">IF(M714 = 0, 0, IF(M714 &gt; $O$1, 1, -1))</f>
        <v>0</v>
      </c>
    </row>
    <row r="715" customFormat="false" ht="12.8" hidden="false" customHeight="false" outlineLevel="0" collapsed="false">
      <c r="A715" s="1" t="s">
        <v>813</v>
      </c>
      <c r="B715" s="0" t="n">
        <v>1297.27</v>
      </c>
      <c r="C715" s="0" t="n">
        <v>1299.89</v>
      </c>
      <c r="D715" s="0" t="n">
        <v>1297.27</v>
      </c>
      <c r="E715" s="0" t="n">
        <v>1299.06</v>
      </c>
      <c r="F715" s="0" t="n">
        <v>17.9</v>
      </c>
      <c r="G715" s="1" t="s">
        <v>507</v>
      </c>
      <c r="H715" s="0" t="n">
        <f aca="false">C715 - B715</f>
        <v>2.62000000000012</v>
      </c>
      <c r="I715" s="0" t="n">
        <f aca="false"> B715 - D715</f>
        <v>0</v>
      </c>
      <c r="J715" s="0" t="n">
        <f aca="false"> E715 - B715</f>
        <v>1.78999999999996</v>
      </c>
      <c r="K715" s="0" t="n">
        <f aca="false">IF(H715&gt;I715, I715, H715)</f>
        <v>0</v>
      </c>
      <c r="L715" s="0" t="n">
        <f aca="false">IF(H715&gt;I715,H715,I715)</f>
        <v>2.62000000000012</v>
      </c>
      <c r="M715" s="0" t="n">
        <f aca="false">IF(L715 &gt; $M$1, L715 - ($M$1 + $N$1), 0)</f>
        <v>0</v>
      </c>
      <c r="N715" s="0" t="n">
        <f aca="false">IF(M715 = 0, 0, IF(M715 &gt; $O$1, 1, -1))</f>
        <v>0</v>
      </c>
    </row>
    <row r="716" customFormat="false" ht="12.8" hidden="false" customHeight="false" outlineLevel="0" collapsed="false">
      <c r="A716" s="1" t="s">
        <v>814</v>
      </c>
      <c r="B716" s="0" t="n">
        <v>1298.36</v>
      </c>
      <c r="C716" s="0" t="n">
        <v>1298.67</v>
      </c>
      <c r="D716" s="0" t="n">
        <v>1296.89</v>
      </c>
      <c r="E716" s="0" t="n">
        <v>1297.34</v>
      </c>
      <c r="F716" s="0" t="n">
        <v>-10.2</v>
      </c>
      <c r="G716" s="1" t="s">
        <v>46</v>
      </c>
      <c r="H716" s="0" t="n">
        <f aca="false">C716 - B716</f>
        <v>0.310000000000173</v>
      </c>
      <c r="I716" s="0" t="n">
        <f aca="false"> B716 - D716</f>
        <v>1.4699999999998</v>
      </c>
      <c r="J716" s="0" t="n">
        <f aca="false"> E716 - B716</f>
        <v>-1.01999999999998</v>
      </c>
      <c r="K716" s="0" t="n">
        <f aca="false">IF(H716&gt;I716, I716, H716)</f>
        <v>0.310000000000173</v>
      </c>
      <c r="L716" s="0" t="n">
        <f aca="false">IF(H716&gt;I716,H716,I716)</f>
        <v>1.4699999999998</v>
      </c>
      <c r="M716" s="0" t="n">
        <f aca="false">IF(L716 &gt; $M$1, L716 - ($M$1 + $N$1), 0)</f>
        <v>0</v>
      </c>
      <c r="N716" s="0" t="n">
        <f aca="false">IF(M716 = 0, 0, IF(M716 &gt; $O$1, 1, -1))</f>
        <v>0</v>
      </c>
    </row>
    <row r="717" customFormat="false" ht="12.8" hidden="false" customHeight="false" outlineLevel="0" collapsed="false">
      <c r="A717" s="1" t="s">
        <v>815</v>
      </c>
      <c r="B717" s="0" t="n">
        <v>1298.34</v>
      </c>
      <c r="C717" s="0" t="n">
        <v>1299.27</v>
      </c>
      <c r="D717" s="0" t="n">
        <v>1298.01</v>
      </c>
      <c r="E717" s="0" t="n">
        <v>1298.36</v>
      </c>
      <c r="F717" s="0" t="n">
        <v>0.2</v>
      </c>
      <c r="G717" s="1" t="s">
        <v>84</v>
      </c>
      <c r="H717" s="0" t="n">
        <f aca="false">C717 - B717</f>
        <v>0.930000000000064</v>
      </c>
      <c r="I717" s="0" t="n">
        <f aca="false"> B717 - D717</f>
        <v>0.329999999999927</v>
      </c>
      <c r="J717" s="0" t="n">
        <f aca="false"> E717 - B717</f>
        <v>0.0199999999999818</v>
      </c>
      <c r="K717" s="0" t="n">
        <f aca="false">IF(H717&gt;I717, I717, H717)</f>
        <v>0.329999999999927</v>
      </c>
      <c r="L717" s="0" t="n">
        <f aca="false">IF(H717&gt;I717,H717,I717)</f>
        <v>0.930000000000064</v>
      </c>
      <c r="M717" s="0" t="n">
        <f aca="false">IF(L717 &gt; $M$1, L717 - ($M$1 + $N$1), 0)</f>
        <v>0</v>
      </c>
      <c r="N717" s="0" t="n">
        <f aca="false">IF(M717 = 0, 0, IF(M717 &gt; $O$1, 1, -1))</f>
        <v>0</v>
      </c>
    </row>
    <row r="718" customFormat="false" ht="12.8" hidden="false" customHeight="false" outlineLevel="0" collapsed="false">
      <c r="A718" s="1" t="s">
        <v>816</v>
      </c>
      <c r="B718" s="0" t="n">
        <v>1298.45</v>
      </c>
      <c r="C718" s="0" t="n">
        <v>1299.73</v>
      </c>
      <c r="D718" s="0" t="n">
        <v>1297.56</v>
      </c>
      <c r="E718" s="0" t="n">
        <v>1298.34</v>
      </c>
      <c r="F718" s="0" t="n">
        <v>-1.1</v>
      </c>
      <c r="G718" s="1" t="s">
        <v>48</v>
      </c>
      <c r="H718" s="0" t="n">
        <f aca="false">C718 - B718</f>
        <v>1.27999999999997</v>
      </c>
      <c r="I718" s="0" t="n">
        <f aca="false"> B718 - D718</f>
        <v>0.8900000000001</v>
      </c>
      <c r="J718" s="0" t="n">
        <f aca="false"> E718 - B718</f>
        <v>-0.110000000000127</v>
      </c>
      <c r="K718" s="0" t="n">
        <f aca="false">IF(H718&gt;I718, I718, H718)</f>
        <v>0.8900000000001</v>
      </c>
      <c r="L718" s="0" t="n">
        <f aca="false">IF(H718&gt;I718,H718,I718)</f>
        <v>1.27999999999997</v>
      </c>
      <c r="M718" s="0" t="n">
        <f aca="false">IF(L718 &gt; $M$1, L718 - ($M$1 + $N$1), 0)</f>
        <v>0</v>
      </c>
      <c r="N718" s="0" t="n">
        <f aca="false">IF(M718 = 0, 0, IF(M718 &gt; $O$1, 1, -1))</f>
        <v>0</v>
      </c>
    </row>
    <row r="719" customFormat="false" ht="12.8" hidden="false" customHeight="false" outlineLevel="0" collapsed="false">
      <c r="A719" s="1" t="s">
        <v>817</v>
      </c>
      <c r="B719" s="0" t="n">
        <v>1296.79</v>
      </c>
      <c r="C719" s="0" t="n">
        <v>1299.68</v>
      </c>
      <c r="D719" s="0" t="n">
        <v>1295.59</v>
      </c>
      <c r="E719" s="0" t="n">
        <v>1298.49</v>
      </c>
      <c r="F719" s="0" t="n">
        <v>17</v>
      </c>
      <c r="G719" s="1" t="s">
        <v>78</v>
      </c>
      <c r="H719" s="0" t="n">
        <f aca="false">C719 - B719</f>
        <v>2.8900000000001</v>
      </c>
      <c r="I719" s="0" t="n">
        <f aca="false"> B719 - D719</f>
        <v>1.20000000000005</v>
      </c>
      <c r="J719" s="0" t="n">
        <f aca="false"> E719 - B719</f>
        <v>1.70000000000005</v>
      </c>
      <c r="K719" s="0" t="n">
        <f aca="false">IF(H719&gt;I719, I719, H719)</f>
        <v>1.20000000000005</v>
      </c>
      <c r="L719" s="0" t="n">
        <f aca="false">IF(H719&gt;I719,H719,I719)</f>
        <v>2.8900000000001</v>
      </c>
      <c r="M719" s="0" t="n">
        <f aca="false">IF(L719 &gt; $M$1, L719 - ($M$1 + $N$1), 0)</f>
        <v>0</v>
      </c>
      <c r="N719" s="0" t="n">
        <f aca="false">IF(M719 = 0, 0, IF(M719 &gt; $O$1, 1, -1))</f>
        <v>0</v>
      </c>
    </row>
    <row r="720" customFormat="false" ht="12.8" hidden="false" customHeight="false" outlineLevel="0" collapsed="false">
      <c r="A720" s="1" t="s">
        <v>818</v>
      </c>
      <c r="B720" s="0" t="n">
        <v>1297.52</v>
      </c>
      <c r="C720" s="0" t="n">
        <v>1298.04</v>
      </c>
      <c r="D720" s="0" t="n">
        <v>1296.34</v>
      </c>
      <c r="E720" s="0" t="n">
        <v>1296.84</v>
      </c>
      <c r="F720" s="0" t="n">
        <v>-6.8</v>
      </c>
      <c r="G720" s="1" t="s">
        <v>63</v>
      </c>
      <c r="H720" s="0" t="n">
        <f aca="false">C720 - B720</f>
        <v>0.519999999999982</v>
      </c>
      <c r="I720" s="0" t="n">
        <f aca="false"> B720 - D720</f>
        <v>1.18000000000006</v>
      </c>
      <c r="J720" s="0" t="n">
        <f aca="false"> E720 - B720</f>
        <v>-0.680000000000064</v>
      </c>
      <c r="K720" s="0" t="n">
        <f aca="false">IF(H720&gt;I720, I720, H720)</f>
        <v>0.519999999999982</v>
      </c>
      <c r="L720" s="0" t="n">
        <f aca="false">IF(H720&gt;I720,H720,I720)</f>
        <v>1.18000000000006</v>
      </c>
      <c r="M720" s="0" t="n">
        <f aca="false">IF(L720 &gt; $M$1, L720 - ($M$1 + $N$1), 0)</f>
        <v>0</v>
      </c>
      <c r="N720" s="0" t="n">
        <f aca="false">IF(M720 = 0, 0, IF(M720 &gt; $O$1, 1, -1))</f>
        <v>0</v>
      </c>
    </row>
    <row r="721" customFormat="false" ht="12.8" hidden="false" customHeight="false" outlineLevel="0" collapsed="false">
      <c r="A721" s="1" t="s">
        <v>819</v>
      </c>
      <c r="B721" s="0" t="n">
        <v>1299.32</v>
      </c>
      <c r="C721" s="0" t="n">
        <v>1301.32</v>
      </c>
      <c r="D721" s="0" t="n">
        <v>1296.09</v>
      </c>
      <c r="E721" s="0" t="n">
        <v>1297.64</v>
      </c>
      <c r="F721" s="0" t="n">
        <v>-16.8</v>
      </c>
      <c r="G721" s="1" t="s">
        <v>178</v>
      </c>
      <c r="H721" s="0" t="n">
        <f aca="false">C721 - B721</f>
        <v>2</v>
      </c>
      <c r="I721" s="0" t="n">
        <f aca="false"> B721 - D721</f>
        <v>3.23000000000002</v>
      </c>
      <c r="J721" s="0" t="n">
        <f aca="false"> E721 - B721</f>
        <v>-1.67999999999984</v>
      </c>
      <c r="K721" s="0" t="n">
        <f aca="false">IF(H721&gt;I721, I721, H721)</f>
        <v>2</v>
      </c>
      <c r="L721" s="0" t="n">
        <f aca="false">IF(H721&gt;I721,H721,I721)</f>
        <v>3.23000000000002</v>
      </c>
      <c r="M721" s="0" t="n">
        <f aca="false">IF(L721 &gt; $M$1, L721 - ($M$1 + $N$1), 0)</f>
        <v>0</v>
      </c>
      <c r="N721" s="0" t="n">
        <f aca="false">IF(M721 = 0, 0, IF(M721 &gt; $O$1, 1, -1))</f>
        <v>0</v>
      </c>
    </row>
    <row r="722" customFormat="false" ht="12.8" hidden="false" customHeight="false" outlineLevel="0" collapsed="false">
      <c r="A722" s="1" t="s">
        <v>820</v>
      </c>
      <c r="B722" s="0" t="n">
        <v>1302.11</v>
      </c>
      <c r="C722" s="0" t="n">
        <v>1302.7</v>
      </c>
      <c r="D722" s="0" t="n">
        <v>1299.3</v>
      </c>
      <c r="E722" s="0" t="n">
        <v>1299.3</v>
      </c>
      <c r="F722" s="0" t="n">
        <v>-28.1</v>
      </c>
      <c r="G722" s="1" t="s">
        <v>156</v>
      </c>
      <c r="H722" s="0" t="n">
        <f aca="false">C722 - B722</f>
        <v>0.590000000000146</v>
      </c>
      <c r="I722" s="0" t="n">
        <f aca="false"> B722 - D722</f>
        <v>2.80999999999995</v>
      </c>
      <c r="J722" s="0" t="n">
        <f aca="false"> E722 - B722</f>
        <v>-2.80999999999995</v>
      </c>
      <c r="K722" s="0" t="n">
        <f aca="false">IF(H722&gt;I722, I722, H722)</f>
        <v>0.590000000000146</v>
      </c>
      <c r="L722" s="0" t="n">
        <f aca="false">IF(H722&gt;I722,H722,I722)</f>
        <v>2.80999999999995</v>
      </c>
      <c r="M722" s="0" t="n">
        <f aca="false">IF(L722 &gt; $M$1, L722 - ($M$1 + $N$1), 0)</f>
        <v>0</v>
      </c>
      <c r="N722" s="0" t="n">
        <f aca="false">IF(M722 = 0, 0, IF(M722 &gt; $O$1, 1, -1))</f>
        <v>0</v>
      </c>
    </row>
    <row r="723" customFormat="false" ht="12.8" hidden="false" customHeight="false" outlineLevel="0" collapsed="false">
      <c r="A723" s="1" t="s">
        <v>821</v>
      </c>
      <c r="B723" s="0" t="n">
        <v>1302.89</v>
      </c>
      <c r="C723" s="0" t="n">
        <v>1303.06</v>
      </c>
      <c r="D723" s="0" t="n">
        <v>1301.05</v>
      </c>
      <c r="E723" s="0" t="n">
        <v>1302.14</v>
      </c>
      <c r="F723" s="0" t="n">
        <v>-7.5</v>
      </c>
      <c r="G723" s="1" t="s">
        <v>99</v>
      </c>
      <c r="H723" s="0" t="n">
        <f aca="false">C723 - B723</f>
        <v>0.169999999999845</v>
      </c>
      <c r="I723" s="0" t="n">
        <f aca="false"> B723 - D723</f>
        <v>1.84000000000015</v>
      </c>
      <c r="J723" s="0" t="n">
        <f aca="false"> E723 - B723</f>
        <v>-0.75</v>
      </c>
      <c r="K723" s="0" t="n">
        <f aca="false">IF(H723&gt;I723, I723, H723)</f>
        <v>0.169999999999845</v>
      </c>
      <c r="L723" s="0" t="n">
        <f aca="false">IF(H723&gt;I723,H723,I723)</f>
        <v>1.84000000000015</v>
      </c>
      <c r="M723" s="0" t="n">
        <f aca="false">IF(L723 &gt; $M$1, L723 - ($M$1 + $N$1), 0)</f>
        <v>0</v>
      </c>
      <c r="N723" s="0" t="n">
        <f aca="false">IF(M723 = 0, 0, IF(M723 &gt; $O$1, 1, -1))</f>
        <v>0</v>
      </c>
    </row>
    <row r="724" customFormat="false" ht="12.8" hidden="false" customHeight="false" outlineLevel="0" collapsed="false">
      <c r="A724" s="1" t="s">
        <v>822</v>
      </c>
      <c r="B724" s="0" t="n">
        <v>1302.39</v>
      </c>
      <c r="C724" s="0" t="n">
        <v>1303.69</v>
      </c>
      <c r="D724" s="0" t="n">
        <v>1301.76</v>
      </c>
      <c r="E724" s="0" t="n">
        <v>1302.89</v>
      </c>
      <c r="F724" s="0" t="n">
        <v>5</v>
      </c>
      <c r="G724" s="1" t="s">
        <v>101</v>
      </c>
      <c r="H724" s="0" t="n">
        <f aca="false">C724 - B724</f>
        <v>1.29999999999995</v>
      </c>
      <c r="I724" s="0" t="n">
        <f aca="false"> B724 - D724</f>
        <v>0.630000000000109</v>
      </c>
      <c r="J724" s="0" t="n">
        <f aca="false"> E724 - B724</f>
        <v>0.5</v>
      </c>
      <c r="K724" s="0" t="n">
        <f aca="false">IF(H724&gt;I724, I724, H724)</f>
        <v>0.630000000000109</v>
      </c>
      <c r="L724" s="0" t="n">
        <f aca="false">IF(H724&gt;I724,H724,I724)</f>
        <v>1.29999999999995</v>
      </c>
      <c r="M724" s="0" t="n">
        <f aca="false">IF(L724 &gt; $M$1, L724 - ($M$1 + $N$1), 0)</f>
        <v>0</v>
      </c>
      <c r="N724" s="0" t="n">
        <f aca="false">IF(M724 = 0, 0, IF(M724 &gt; $O$1, 1, -1))</f>
        <v>0</v>
      </c>
    </row>
    <row r="725" customFormat="false" ht="12.8" hidden="false" customHeight="false" outlineLevel="0" collapsed="false">
      <c r="A725" s="1" t="s">
        <v>823</v>
      </c>
      <c r="B725" s="0" t="n">
        <v>1300.63</v>
      </c>
      <c r="C725" s="0" t="n">
        <v>1302.59</v>
      </c>
      <c r="D725" s="0" t="n">
        <v>1300.49</v>
      </c>
      <c r="E725" s="0" t="n">
        <v>1302.34</v>
      </c>
      <c r="F725" s="0" t="n">
        <v>17.1</v>
      </c>
      <c r="G725" s="1" t="s">
        <v>78</v>
      </c>
      <c r="H725" s="0" t="n">
        <f aca="false">C725 - B725</f>
        <v>1.95999999999981</v>
      </c>
      <c r="I725" s="0" t="n">
        <f aca="false"> B725 - D725</f>
        <v>0.1400000000001</v>
      </c>
      <c r="J725" s="0" t="n">
        <f aca="false"> E725 - B725</f>
        <v>1.70999999999981</v>
      </c>
      <c r="K725" s="0" t="n">
        <f aca="false">IF(H725&gt;I725, I725, H725)</f>
        <v>0.1400000000001</v>
      </c>
      <c r="L725" s="0" t="n">
        <f aca="false">IF(H725&gt;I725,H725,I725)</f>
        <v>1.95999999999981</v>
      </c>
      <c r="M725" s="0" t="n">
        <f aca="false">IF(L725 &gt; $M$1, L725 - ($M$1 + $N$1), 0)</f>
        <v>0</v>
      </c>
      <c r="N725" s="0" t="n">
        <f aca="false">IF(M725 = 0, 0, IF(M725 &gt; $O$1, 1, -1))</f>
        <v>0</v>
      </c>
    </row>
    <row r="726" customFormat="false" ht="12.8" hidden="false" customHeight="false" outlineLevel="0" collapsed="false">
      <c r="A726" s="1" t="s">
        <v>824</v>
      </c>
      <c r="B726" s="0" t="n">
        <v>1301.04</v>
      </c>
      <c r="C726" s="0" t="n">
        <v>1301.59</v>
      </c>
      <c r="D726" s="0" t="n">
        <v>1299.79</v>
      </c>
      <c r="E726" s="0" t="n">
        <v>1300.59</v>
      </c>
      <c r="F726" s="0" t="n">
        <v>-4.5</v>
      </c>
      <c r="G726" s="1" t="s">
        <v>43</v>
      </c>
      <c r="H726" s="0" t="n">
        <f aca="false">C726 - B726</f>
        <v>0.549999999999955</v>
      </c>
      <c r="I726" s="0" t="n">
        <f aca="false"> B726 - D726</f>
        <v>1.25</v>
      </c>
      <c r="J726" s="0" t="n">
        <f aca="false"> E726 - B726</f>
        <v>-0.450000000000046</v>
      </c>
      <c r="K726" s="0" t="n">
        <f aca="false">IF(H726&gt;I726, I726, H726)</f>
        <v>0.549999999999955</v>
      </c>
      <c r="L726" s="0" t="n">
        <f aca="false">IF(H726&gt;I726,H726,I726)</f>
        <v>1.25</v>
      </c>
      <c r="M726" s="0" t="n">
        <f aca="false">IF(L726 &gt; $M$1, L726 - ($M$1 + $N$1), 0)</f>
        <v>0</v>
      </c>
      <c r="N726" s="0" t="n">
        <f aca="false">IF(M726 = 0, 0, IF(M726 &gt; $O$1, 1, -1))</f>
        <v>0</v>
      </c>
    </row>
    <row r="727" customFormat="false" ht="12.8" hidden="false" customHeight="false" outlineLevel="0" collapsed="false">
      <c r="A727" s="1" t="s">
        <v>825</v>
      </c>
      <c r="B727" s="0" t="n">
        <v>1301.89</v>
      </c>
      <c r="C727" s="0" t="n">
        <v>1301.9</v>
      </c>
      <c r="D727" s="0" t="n">
        <v>1300.8</v>
      </c>
      <c r="E727" s="0" t="n">
        <v>1301.04</v>
      </c>
      <c r="F727" s="0" t="n">
        <v>-8.5</v>
      </c>
      <c r="G727" s="1" t="s">
        <v>60</v>
      </c>
      <c r="H727" s="0" t="n">
        <f aca="false">C727 - B727</f>
        <v>0.00999999999999091</v>
      </c>
      <c r="I727" s="0" t="n">
        <f aca="false"> B727 - D727</f>
        <v>1.09000000000015</v>
      </c>
      <c r="J727" s="0" t="n">
        <f aca="false"> E727 - B727</f>
        <v>-0.850000000000136</v>
      </c>
      <c r="K727" s="0" t="n">
        <f aca="false">IF(H727&gt;I727, I727, H727)</f>
        <v>0.00999999999999091</v>
      </c>
      <c r="L727" s="0" t="n">
        <f aca="false">IF(H727&gt;I727,H727,I727)</f>
        <v>1.09000000000015</v>
      </c>
      <c r="M727" s="0" t="n">
        <f aca="false">IF(L727 &gt; $M$1, L727 - ($M$1 + $N$1), 0)</f>
        <v>0</v>
      </c>
      <c r="N727" s="0" t="n">
        <f aca="false">IF(M727 = 0, 0, IF(M727 &gt; $O$1, 1, -1))</f>
        <v>0</v>
      </c>
    </row>
    <row r="728" customFormat="false" ht="12.8" hidden="false" customHeight="false" outlineLevel="0" collapsed="false">
      <c r="A728" s="1" t="s">
        <v>826</v>
      </c>
      <c r="B728" s="0" t="n">
        <v>1302.03</v>
      </c>
      <c r="C728" s="0" t="n">
        <v>1302.09</v>
      </c>
      <c r="D728" s="0" t="n">
        <v>1300.97</v>
      </c>
      <c r="E728" s="0" t="n">
        <v>1301.85</v>
      </c>
      <c r="F728" s="0" t="n">
        <v>-1.8</v>
      </c>
      <c r="G728" s="1" t="s">
        <v>48</v>
      </c>
      <c r="H728" s="0" t="n">
        <f aca="false">C728 - B728</f>
        <v>0.0599999999999454</v>
      </c>
      <c r="I728" s="0" t="n">
        <f aca="false"> B728 - D728</f>
        <v>1.05999999999995</v>
      </c>
      <c r="J728" s="0" t="n">
        <f aca="false"> E728 - B728</f>
        <v>-0.180000000000064</v>
      </c>
      <c r="K728" s="0" t="n">
        <f aca="false">IF(H728&gt;I728, I728, H728)</f>
        <v>0.0599999999999454</v>
      </c>
      <c r="L728" s="0" t="n">
        <f aca="false">IF(H728&gt;I728,H728,I728)</f>
        <v>1.05999999999995</v>
      </c>
      <c r="M728" s="0" t="n">
        <f aca="false">IF(L728 &gt; $M$1, L728 - ($M$1 + $N$1), 0)</f>
        <v>0</v>
      </c>
      <c r="N728" s="0" t="n">
        <f aca="false">IF(M728 = 0, 0, IF(M728 &gt; $O$1, 1, -1))</f>
        <v>0</v>
      </c>
    </row>
    <row r="729" customFormat="false" ht="12.8" hidden="false" customHeight="false" outlineLevel="0" collapsed="false">
      <c r="A729" s="1" t="s">
        <v>827</v>
      </c>
      <c r="B729" s="0" t="n">
        <v>1300.69</v>
      </c>
      <c r="C729" s="0" t="n">
        <v>1302.17</v>
      </c>
      <c r="D729" s="0" t="n">
        <v>1300.66</v>
      </c>
      <c r="E729" s="0" t="n">
        <v>1301.99</v>
      </c>
      <c r="F729" s="0" t="n">
        <v>13</v>
      </c>
      <c r="G729" s="1" t="s">
        <v>200</v>
      </c>
      <c r="H729" s="0" t="n">
        <f aca="false">C729 - B729</f>
        <v>1.48000000000002</v>
      </c>
      <c r="I729" s="0" t="n">
        <f aca="false"> B729 - D729</f>
        <v>0.0299999999999727</v>
      </c>
      <c r="J729" s="0" t="n">
        <f aca="false"> E729 - B729</f>
        <v>1.29999999999995</v>
      </c>
      <c r="K729" s="0" t="n">
        <f aca="false">IF(H729&gt;I729, I729, H729)</f>
        <v>0.0299999999999727</v>
      </c>
      <c r="L729" s="0" t="n">
        <f aca="false">IF(H729&gt;I729,H729,I729)</f>
        <v>1.48000000000002</v>
      </c>
      <c r="M729" s="0" t="n">
        <f aca="false">IF(L729 &gt; $M$1, L729 - ($M$1 + $N$1), 0)</f>
        <v>0</v>
      </c>
      <c r="N729" s="0" t="n">
        <f aca="false">IF(M729 = 0, 0, IF(M729 &gt; $O$1, 1, -1))</f>
        <v>0</v>
      </c>
    </row>
    <row r="730" customFormat="false" ht="12.8" hidden="false" customHeight="false" outlineLevel="0" collapsed="false">
      <c r="A730" s="1" t="s">
        <v>828</v>
      </c>
      <c r="B730" s="0" t="n">
        <v>1299.84</v>
      </c>
      <c r="C730" s="0" t="n">
        <v>1300.75</v>
      </c>
      <c r="D730" s="0" t="n">
        <v>1299.66</v>
      </c>
      <c r="E730" s="0" t="n">
        <v>1300.74</v>
      </c>
      <c r="F730" s="0" t="n">
        <v>9</v>
      </c>
      <c r="G730" s="1" t="s">
        <v>65</v>
      </c>
      <c r="H730" s="0" t="n">
        <f aca="false">C730 - B730</f>
        <v>0.910000000000082</v>
      </c>
      <c r="I730" s="0" t="n">
        <f aca="false"> B730 - D730</f>
        <v>0.179999999999836</v>
      </c>
      <c r="J730" s="0" t="n">
        <f aca="false"> E730 - B730</f>
        <v>0.900000000000091</v>
      </c>
      <c r="K730" s="0" t="n">
        <f aca="false">IF(H730&gt;I730, I730, H730)</f>
        <v>0.179999999999836</v>
      </c>
      <c r="L730" s="0" t="n">
        <f aca="false">IF(H730&gt;I730,H730,I730)</f>
        <v>0.910000000000082</v>
      </c>
      <c r="M730" s="0" t="n">
        <f aca="false">IF(L730 &gt; $M$1, L730 - ($M$1 + $N$1), 0)</f>
        <v>0</v>
      </c>
      <c r="N730" s="0" t="n">
        <f aca="false">IF(M730 = 0, 0, IF(M730 &gt; $O$1, 1, -1))</f>
        <v>0</v>
      </c>
    </row>
    <row r="731" customFormat="false" ht="12.8" hidden="false" customHeight="false" outlineLevel="0" collapsed="false">
      <c r="A731" s="1" t="s">
        <v>829</v>
      </c>
      <c r="B731" s="0" t="n">
        <v>1299.44</v>
      </c>
      <c r="C731" s="0" t="n">
        <v>1300.27</v>
      </c>
      <c r="D731" s="0" t="n">
        <v>1299.01</v>
      </c>
      <c r="E731" s="0" t="n">
        <v>1299.89</v>
      </c>
      <c r="F731" s="0" t="n">
        <v>4.5</v>
      </c>
      <c r="G731" s="1" t="s">
        <v>124</v>
      </c>
      <c r="H731" s="0" t="n">
        <f aca="false">C731 - B731</f>
        <v>0.829999999999927</v>
      </c>
      <c r="I731" s="0" t="n">
        <f aca="false"> B731 - D731</f>
        <v>0.430000000000064</v>
      </c>
      <c r="J731" s="0" t="n">
        <f aca="false"> E731 - B731</f>
        <v>0.450000000000046</v>
      </c>
      <c r="K731" s="0" t="n">
        <f aca="false">IF(H731&gt;I731, I731, H731)</f>
        <v>0.430000000000064</v>
      </c>
      <c r="L731" s="0" t="n">
        <f aca="false">IF(H731&gt;I731,H731,I731)</f>
        <v>0.829999999999927</v>
      </c>
      <c r="M731" s="0" t="n">
        <f aca="false">IF(L731 &gt; $M$1, L731 - ($M$1 + $N$1), 0)</f>
        <v>0</v>
      </c>
      <c r="N731" s="0" t="n">
        <f aca="false">IF(M731 = 0, 0, IF(M731 &gt; $O$1, 1, -1))</f>
        <v>0</v>
      </c>
    </row>
    <row r="732" customFormat="false" ht="12.8" hidden="false" customHeight="false" outlineLevel="0" collapsed="false">
      <c r="A732" s="1" t="s">
        <v>830</v>
      </c>
      <c r="B732" s="0" t="n">
        <v>1299.41</v>
      </c>
      <c r="C732" s="0" t="n">
        <v>1299.84</v>
      </c>
      <c r="D732" s="0" t="n">
        <v>1297.32</v>
      </c>
      <c r="E732" s="0" t="n">
        <v>1299.34</v>
      </c>
      <c r="F732" s="0" t="n">
        <v>-0.7</v>
      </c>
      <c r="G732" s="1" t="s">
        <v>48</v>
      </c>
      <c r="H732" s="0" t="n">
        <f aca="false">C732 - B732</f>
        <v>0.429999999999836</v>
      </c>
      <c r="I732" s="0" t="n">
        <f aca="false"> B732 - D732</f>
        <v>2.09000000000015</v>
      </c>
      <c r="J732" s="0" t="n">
        <f aca="false"> E732 - B732</f>
        <v>-0.0700000000001637</v>
      </c>
      <c r="K732" s="0" t="n">
        <f aca="false">IF(H732&gt;I732, I732, H732)</f>
        <v>0.429999999999836</v>
      </c>
      <c r="L732" s="0" t="n">
        <f aca="false">IF(H732&gt;I732,H732,I732)</f>
        <v>2.09000000000015</v>
      </c>
      <c r="M732" s="0" t="n">
        <f aca="false">IF(L732 &gt; $M$1, L732 - ($M$1 + $N$1), 0)</f>
        <v>0</v>
      </c>
      <c r="N732" s="0" t="n">
        <f aca="false">IF(M732 = 0, 0, IF(M732 &gt; $O$1, 1, -1))</f>
        <v>0</v>
      </c>
    </row>
    <row r="733" customFormat="false" ht="12.8" hidden="false" customHeight="false" outlineLevel="0" collapsed="false">
      <c r="A733" s="1" t="s">
        <v>831</v>
      </c>
      <c r="B733" s="0" t="n">
        <v>1301.65</v>
      </c>
      <c r="C733" s="0" t="n">
        <v>1301.73</v>
      </c>
      <c r="D733" s="0" t="n">
        <v>1298.46</v>
      </c>
      <c r="E733" s="0" t="n">
        <v>1299.31</v>
      </c>
      <c r="F733" s="0" t="n">
        <v>-23.4</v>
      </c>
      <c r="G733" s="1" t="s">
        <v>235</v>
      </c>
      <c r="H733" s="0" t="n">
        <f aca="false">C733 - B733</f>
        <v>0.0799999999999272</v>
      </c>
      <c r="I733" s="0" t="n">
        <f aca="false"> B733 - D733</f>
        <v>3.19000000000005</v>
      </c>
      <c r="J733" s="0" t="n">
        <f aca="false"> E733 - B733</f>
        <v>-2.34000000000015</v>
      </c>
      <c r="K733" s="0" t="n">
        <f aca="false">IF(H733&gt;I733, I733, H733)</f>
        <v>0.0799999999999272</v>
      </c>
      <c r="L733" s="0" t="n">
        <f aca="false">IF(H733&gt;I733,H733,I733)</f>
        <v>3.19000000000005</v>
      </c>
      <c r="M733" s="0" t="n">
        <f aca="false">IF(L733 &gt; $M$1, L733 - ($M$1 + $N$1), 0)</f>
        <v>0</v>
      </c>
      <c r="N733" s="0" t="n">
        <f aca="false">IF(M733 = 0, 0, IF(M733 &gt; $O$1, 1, -1))</f>
        <v>0</v>
      </c>
    </row>
    <row r="734" customFormat="false" ht="12.8" hidden="false" customHeight="false" outlineLevel="0" collapsed="false">
      <c r="A734" s="1" t="s">
        <v>832</v>
      </c>
      <c r="B734" s="0" t="n">
        <v>1302.45</v>
      </c>
      <c r="C734" s="0" t="n">
        <v>1302.67</v>
      </c>
      <c r="D734" s="0" t="n">
        <v>1301.41</v>
      </c>
      <c r="E734" s="0" t="n">
        <v>1301.71</v>
      </c>
      <c r="F734" s="0" t="n">
        <v>-7.4</v>
      </c>
      <c r="G734" s="1" t="s">
        <v>99</v>
      </c>
      <c r="H734" s="0" t="n">
        <f aca="false">C734 - B734</f>
        <v>0.220000000000027</v>
      </c>
      <c r="I734" s="0" t="n">
        <f aca="false"> B734 - D734</f>
        <v>1.03999999999996</v>
      </c>
      <c r="J734" s="0" t="n">
        <f aca="false"> E734 - B734</f>
        <v>-0.740000000000009</v>
      </c>
      <c r="K734" s="0" t="n">
        <f aca="false">IF(H734&gt;I734, I734, H734)</f>
        <v>0.220000000000027</v>
      </c>
      <c r="L734" s="0" t="n">
        <f aca="false">IF(H734&gt;I734,H734,I734)</f>
        <v>1.03999999999996</v>
      </c>
      <c r="M734" s="0" t="n">
        <f aca="false">IF(L734 &gt; $M$1, L734 - ($M$1 + $N$1), 0)</f>
        <v>0</v>
      </c>
      <c r="N734" s="0" t="n">
        <f aca="false">IF(M734 = 0, 0, IF(M734 &gt; $O$1, 1, -1))</f>
        <v>0</v>
      </c>
    </row>
    <row r="735" customFormat="false" ht="12.8" hidden="false" customHeight="false" outlineLevel="0" collapsed="false">
      <c r="A735" s="1" t="s">
        <v>833</v>
      </c>
      <c r="B735" s="0" t="n">
        <v>1302.81</v>
      </c>
      <c r="C735" s="0" t="n">
        <v>1302.95</v>
      </c>
      <c r="D735" s="0" t="n">
        <v>1301.24</v>
      </c>
      <c r="E735" s="0" t="n">
        <v>1302.45</v>
      </c>
      <c r="F735" s="0" t="n">
        <v>-3.6</v>
      </c>
      <c r="G735" s="1" t="s">
        <v>43</v>
      </c>
      <c r="H735" s="0" t="n">
        <f aca="false">C735 - B735</f>
        <v>0.1400000000001</v>
      </c>
      <c r="I735" s="0" t="n">
        <f aca="false"> B735 - D735</f>
        <v>1.56999999999994</v>
      </c>
      <c r="J735" s="0" t="n">
        <f aca="false"> E735 - B735</f>
        <v>-0.3599999999999</v>
      </c>
      <c r="K735" s="0" t="n">
        <f aca="false">IF(H735&gt;I735, I735, H735)</f>
        <v>0.1400000000001</v>
      </c>
      <c r="L735" s="0" t="n">
        <f aca="false">IF(H735&gt;I735,H735,I735)</f>
        <v>1.56999999999994</v>
      </c>
      <c r="M735" s="0" t="n">
        <f aca="false">IF(L735 &gt; $M$1, L735 - ($M$1 + $N$1), 0)</f>
        <v>0</v>
      </c>
      <c r="N735" s="0" t="n">
        <f aca="false">IF(M735 = 0, 0, IF(M735 &gt; $O$1, 1, -1))</f>
        <v>0</v>
      </c>
    </row>
    <row r="736" customFormat="false" ht="12.8" hidden="false" customHeight="false" outlineLevel="0" collapsed="false">
      <c r="A736" s="1" t="s">
        <v>834</v>
      </c>
      <c r="B736" s="0" t="n">
        <v>1304.09</v>
      </c>
      <c r="C736" s="0" t="n">
        <v>1304.92</v>
      </c>
      <c r="D736" s="0" t="n">
        <v>1303.92</v>
      </c>
      <c r="E736" s="0" t="n">
        <v>1304.68</v>
      </c>
      <c r="F736" s="0" t="n">
        <v>5.9</v>
      </c>
      <c r="G736" s="1" t="s">
        <v>16</v>
      </c>
      <c r="H736" s="0" t="n">
        <f aca="false">C736 - B736</f>
        <v>0.830000000000155</v>
      </c>
      <c r="I736" s="0" t="n">
        <f aca="false"> B736 - D736</f>
        <v>0.169999999999845</v>
      </c>
      <c r="J736" s="0" t="n">
        <f aca="false"> E736 - B736</f>
        <v>0.590000000000146</v>
      </c>
      <c r="K736" s="0" t="n">
        <f aca="false">IF(H736&gt;I736, I736, H736)</f>
        <v>0.169999999999845</v>
      </c>
      <c r="L736" s="0" t="n">
        <f aca="false">IF(H736&gt;I736,H736,I736)</f>
        <v>0.830000000000155</v>
      </c>
      <c r="M736" s="0" t="n">
        <f aca="false">IF(L736 &gt; $M$1, L736 - ($M$1 + $N$1), 0)</f>
        <v>0</v>
      </c>
      <c r="N736" s="0" t="n">
        <f aca="false">IF(M736 = 0, 0, IF(M736 &gt; $O$1, 1, -1))</f>
        <v>0</v>
      </c>
    </row>
    <row r="737" customFormat="false" ht="12.8" hidden="false" customHeight="false" outlineLevel="0" collapsed="false">
      <c r="A737" s="1" t="s">
        <v>835</v>
      </c>
      <c r="B737" s="0" t="n">
        <v>1304.6</v>
      </c>
      <c r="C737" s="0" t="n">
        <v>1306.35</v>
      </c>
      <c r="D737" s="0" t="n">
        <v>1304.06</v>
      </c>
      <c r="E737" s="0" t="n">
        <v>1304.19</v>
      </c>
      <c r="F737" s="0" t="n">
        <v>-4.1</v>
      </c>
      <c r="G737" s="1" t="s">
        <v>43</v>
      </c>
      <c r="H737" s="0" t="n">
        <f aca="false">C737 - B737</f>
        <v>1.75</v>
      </c>
      <c r="I737" s="0" t="n">
        <f aca="false"> B737 - D737</f>
        <v>0.539999999999964</v>
      </c>
      <c r="J737" s="0" t="n">
        <f aca="false"> E737 - B737</f>
        <v>-0.409999999999855</v>
      </c>
      <c r="K737" s="0" t="n">
        <f aca="false">IF(H737&gt;I737, I737, H737)</f>
        <v>0.539999999999964</v>
      </c>
      <c r="L737" s="0" t="n">
        <f aca="false">IF(H737&gt;I737,H737,I737)</f>
        <v>1.75</v>
      </c>
      <c r="M737" s="0" t="n">
        <f aca="false">IF(L737 &gt; $M$1, L737 - ($M$1 + $N$1), 0)</f>
        <v>0</v>
      </c>
      <c r="N737" s="0" t="n">
        <f aca="false">IF(M737 = 0, 0, IF(M737 &gt; $O$1, 1, -1))</f>
        <v>0</v>
      </c>
    </row>
    <row r="738" customFormat="false" ht="12.8" hidden="false" customHeight="false" outlineLevel="0" collapsed="false">
      <c r="A738" s="1" t="s">
        <v>836</v>
      </c>
      <c r="B738" s="0" t="n">
        <v>1304.23</v>
      </c>
      <c r="C738" s="0" t="n">
        <v>1305.35</v>
      </c>
      <c r="D738" s="0" t="n">
        <v>1303.11</v>
      </c>
      <c r="E738" s="0" t="n">
        <v>1304.59</v>
      </c>
      <c r="F738" s="0" t="n">
        <v>3.6</v>
      </c>
      <c r="G738" s="1" t="s">
        <v>124</v>
      </c>
      <c r="H738" s="0" t="n">
        <f aca="false">C738 - B738</f>
        <v>1.11999999999989</v>
      </c>
      <c r="I738" s="0" t="n">
        <f aca="false"> B738 - D738</f>
        <v>1.12000000000012</v>
      </c>
      <c r="J738" s="0" t="n">
        <f aca="false"> E738 - B738</f>
        <v>0.3599999999999</v>
      </c>
      <c r="K738" s="0" t="n">
        <f aca="false">IF(H738&gt;I738, I738, H738)</f>
        <v>1.11999999999989</v>
      </c>
      <c r="L738" s="0" t="n">
        <f aca="false">IF(H738&gt;I738,H738,I738)</f>
        <v>1.12000000000012</v>
      </c>
      <c r="M738" s="0" t="n">
        <f aca="false">IF(L738 &gt; $M$1, L738 - ($M$1 + $N$1), 0)</f>
        <v>0</v>
      </c>
      <c r="N738" s="0" t="n">
        <f aca="false">IF(M738 = 0, 0, IF(M738 &gt; $O$1, 1, -1))</f>
        <v>0</v>
      </c>
    </row>
    <row r="739" customFormat="false" ht="12.8" hidden="false" customHeight="false" outlineLevel="0" collapsed="false">
      <c r="A739" s="1" t="s">
        <v>837</v>
      </c>
      <c r="B739" s="0" t="n">
        <v>1303.6</v>
      </c>
      <c r="C739" s="0" t="n">
        <v>1305.47</v>
      </c>
      <c r="D739" s="0" t="n">
        <v>1303.6</v>
      </c>
      <c r="E739" s="0" t="n">
        <v>1304.21</v>
      </c>
      <c r="F739" s="0" t="n">
        <v>6.1</v>
      </c>
      <c r="G739" s="1" t="s">
        <v>16</v>
      </c>
      <c r="H739" s="0" t="n">
        <f aca="false">C739 - B739</f>
        <v>1.87000000000012</v>
      </c>
      <c r="I739" s="0" t="n">
        <f aca="false"> B739 - D739</f>
        <v>0</v>
      </c>
      <c r="J739" s="0" t="n">
        <f aca="false"> E739 - B739</f>
        <v>0.610000000000127</v>
      </c>
      <c r="K739" s="0" t="n">
        <f aca="false">IF(H739&gt;I739, I739, H739)</f>
        <v>0</v>
      </c>
      <c r="L739" s="0" t="n">
        <f aca="false">IF(H739&gt;I739,H739,I739)</f>
        <v>1.87000000000012</v>
      </c>
      <c r="M739" s="0" t="n">
        <f aca="false">IF(L739 &gt; $M$1, L739 - ($M$1 + $N$1), 0)</f>
        <v>0</v>
      </c>
      <c r="N739" s="0" t="n">
        <f aca="false">IF(M739 = 0, 0, IF(M739 &gt; $O$1, 1, -1))</f>
        <v>0</v>
      </c>
    </row>
    <row r="740" customFormat="false" ht="12.8" hidden="false" customHeight="false" outlineLevel="0" collapsed="false">
      <c r="A740" s="1" t="s">
        <v>838</v>
      </c>
      <c r="B740" s="0" t="n">
        <v>1307.27</v>
      </c>
      <c r="C740" s="0" t="n">
        <v>1310.14</v>
      </c>
      <c r="D740" s="0" t="n">
        <v>1303.57</v>
      </c>
      <c r="E740" s="0" t="n">
        <v>1303.67</v>
      </c>
      <c r="F740" s="0" t="n">
        <v>-36</v>
      </c>
      <c r="G740" s="1" t="s">
        <v>305</v>
      </c>
      <c r="H740" s="0" t="n">
        <f aca="false">C740 - B740</f>
        <v>2.87000000000012</v>
      </c>
      <c r="I740" s="0" t="n">
        <f aca="false"> B740 - D740</f>
        <v>3.70000000000005</v>
      </c>
      <c r="J740" s="0" t="n">
        <f aca="false"> E740 - B740</f>
        <v>-3.59999999999991</v>
      </c>
      <c r="K740" s="0" t="n">
        <f aca="false">IF(H740&gt;I740, I740, H740)</f>
        <v>2.87000000000012</v>
      </c>
      <c r="L740" s="0" t="n">
        <f aca="false">IF(H740&gt;I740,H740,I740)</f>
        <v>3.70000000000005</v>
      </c>
      <c r="M740" s="0" t="n">
        <f aca="false">IF(L740 &gt; $M$1, L740 - ($M$1 + $N$1), 0)</f>
        <v>0</v>
      </c>
      <c r="N740" s="0" t="n">
        <f aca="false">IF(M740 = 0, 0, IF(M740 &gt; $O$1, 1, -1))</f>
        <v>0</v>
      </c>
    </row>
    <row r="741" customFormat="false" ht="12.8" hidden="false" customHeight="false" outlineLevel="0" collapsed="false">
      <c r="A741" s="1" t="s">
        <v>839</v>
      </c>
      <c r="B741" s="0" t="n">
        <v>1302.89</v>
      </c>
      <c r="C741" s="0" t="n">
        <v>1308.31</v>
      </c>
      <c r="D741" s="0" t="n">
        <v>1302.6</v>
      </c>
      <c r="E741" s="0" t="n">
        <v>1307.24</v>
      </c>
      <c r="F741" s="0" t="n">
        <v>43.5</v>
      </c>
      <c r="G741" s="1" t="s">
        <v>495</v>
      </c>
      <c r="H741" s="0" t="n">
        <f aca="false">C741 - B741</f>
        <v>5.41999999999985</v>
      </c>
      <c r="I741" s="0" t="n">
        <f aca="false"> B741 - D741</f>
        <v>0.290000000000191</v>
      </c>
      <c r="J741" s="0" t="n">
        <f aca="false"> E741 - B741</f>
        <v>4.34999999999991</v>
      </c>
      <c r="K741" s="0" t="n">
        <f aca="false">IF(H741&gt;I741, I741, H741)</f>
        <v>0.290000000000191</v>
      </c>
      <c r="L741" s="0" t="n">
        <f aca="false">IF(H741&gt;I741,H741,I741)</f>
        <v>5.41999999999985</v>
      </c>
      <c r="M741" s="0" t="n">
        <f aca="false">IF(L741 &gt; $M$1, L741 - ($M$1 + $N$1), 0)</f>
        <v>-0.180000000000154</v>
      </c>
      <c r="N741" s="0" t="n">
        <f aca="false">IF(M741 = 0, 0, IF(M741 &gt; $O$1, 1, -1))</f>
        <v>-1</v>
      </c>
    </row>
    <row r="742" customFormat="false" ht="12.8" hidden="false" customHeight="false" outlineLevel="0" collapsed="false">
      <c r="A742" s="1" t="s">
        <v>840</v>
      </c>
      <c r="B742" s="0" t="n">
        <v>1295.89</v>
      </c>
      <c r="C742" s="0" t="n">
        <v>1306.91</v>
      </c>
      <c r="D742" s="0" t="n">
        <v>1293.04</v>
      </c>
      <c r="E742" s="0" t="n">
        <v>1302.94</v>
      </c>
      <c r="F742" s="0" t="n">
        <v>70.5</v>
      </c>
      <c r="G742" s="1" t="s">
        <v>841</v>
      </c>
      <c r="H742" s="0" t="n">
        <f aca="false">C742 - B742</f>
        <v>11.02</v>
      </c>
      <c r="I742" s="0" t="n">
        <f aca="false"> B742 - D742</f>
        <v>2.85000000000014</v>
      </c>
      <c r="J742" s="0" t="n">
        <f aca="false"> E742 - B742</f>
        <v>7.04999999999995</v>
      </c>
      <c r="K742" s="0" t="n">
        <f aca="false">IF(H742&gt;I742, I742, H742)</f>
        <v>2.85000000000014</v>
      </c>
      <c r="L742" s="0" t="n">
        <f aca="false">IF(H742&gt;I742,H742,I742)</f>
        <v>11.02</v>
      </c>
      <c r="M742" s="0" t="n">
        <f aca="false">IF(L742 &gt; $M$1, L742 - ($M$1 + $N$1), 0)</f>
        <v>5.41999999999998</v>
      </c>
      <c r="N742" s="0" t="n">
        <f aca="false">IF(M742 = 0, 0, IF(M742 &gt; $O$1, 1, -1))</f>
        <v>1</v>
      </c>
    </row>
    <row r="743" customFormat="false" ht="12.8" hidden="false" customHeight="false" outlineLevel="0" collapsed="false">
      <c r="A743" s="1" t="s">
        <v>842</v>
      </c>
      <c r="B743" s="0" t="n">
        <v>1297.09</v>
      </c>
      <c r="C743" s="0" t="n">
        <v>1297.09</v>
      </c>
      <c r="D743" s="0" t="n">
        <v>1292.62</v>
      </c>
      <c r="E743" s="0" t="n">
        <v>1295.79</v>
      </c>
      <c r="F743" s="0" t="n">
        <v>-13</v>
      </c>
      <c r="G743" s="1" t="s">
        <v>240</v>
      </c>
      <c r="H743" s="0" t="n">
        <f aca="false">C743 - B743</f>
        <v>0</v>
      </c>
      <c r="I743" s="0" t="n">
        <f aca="false"> B743 - D743</f>
        <v>4.47000000000003</v>
      </c>
      <c r="J743" s="0" t="n">
        <f aca="false"> E743 - B743</f>
        <v>-1.29999999999995</v>
      </c>
      <c r="K743" s="0" t="n">
        <f aca="false">IF(H743&gt;I743, I743, H743)</f>
        <v>0</v>
      </c>
      <c r="L743" s="0" t="n">
        <f aca="false">IF(H743&gt;I743,H743,I743)</f>
        <v>4.47000000000003</v>
      </c>
      <c r="M743" s="0" t="n">
        <f aca="false">IF(L743 &gt; $M$1, L743 - ($M$1 + $N$1), 0)</f>
        <v>0</v>
      </c>
      <c r="N743" s="0" t="n">
        <f aca="false">IF(M743 = 0, 0, IF(M743 &gt; $O$1, 1, -1))</f>
        <v>0</v>
      </c>
    </row>
    <row r="744" customFormat="false" ht="12.8" hidden="false" customHeight="false" outlineLevel="0" collapsed="false">
      <c r="A744" s="1" t="s">
        <v>843</v>
      </c>
      <c r="B744" s="0" t="n">
        <v>1310.08</v>
      </c>
      <c r="C744" s="0" t="n">
        <v>1310.08</v>
      </c>
      <c r="D744" s="0" t="n">
        <v>1295.69</v>
      </c>
      <c r="E744" s="0" t="n">
        <v>1297.14</v>
      </c>
      <c r="F744" s="0" t="n">
        <v>-129.4</v>
      </c>
      <c r="G744" s="1" t="s">
        <v>844</v>
      </c>
      <c r="H744" s="0" t="n">
        <f aca="false">C744 - B744</f>
        <v>0</v>
      </c>
      <c r="I744" s="0" t="n">
        <f aca="false"> B744 - D744</f>
        <v>14.3899999999999</v>
      </c>
      <c r="J744" s="0" t="n">
        <f aca="false"> E744 - B744</f>
        <v>-12.9399999999998</v>
      </c>
      <c r="K744" s="0" t="n">
        <f aca="false">IF(H744&gt;I744, I744, H744)</f>
        <v>0</v>
      </c>
      <c r="L744" s="0" t="n">
        <f aca="false">IF(H744&gt;I744,H744,I744)</f>
        <v>14.3899999999999</v>
      </c>
      <c r="M744" s="0" t="n">
        <f aca="false">IF(L744 &gt; $M$1, L744 - ($M$1 + $N$1), 0)</f>
        <v>8.78999999999987</v>
      </c>
      <c r="N744" s="0" t="n">
        <f aca="false">IF(M744 = 0, 0, IF(M744 &gt; $O$1, 1, -1))</f>
        <v>1</v>
      </c>
    </row>
    <row r="745" customFormat="false" ht="12.8" hidden="false" customHeight="false" outlineLevel="0" collapsed="false">
      <c r="A745" s="1" t="s">
        <v>845</v>
      </c>
      <c r="B745" s="0" t="n">
        <v>1313.4</v>
      </c>
      <c r="C745" s="0" t="n">
        <v>1313.56</v>
      </c>
      <c r="D745" s="0" t="n">
        <v>1309.84</v>
      </c>
      <c r="E745" s="0" t="n">
        <v>1310.11</v>
      </c>
      <c r="F745" s="0" t="n">
        <v>-32.9</v>
      </c>
      <c r="G745" s="1" t="s">
        <v>378</v>
      </c>
      <c r="H745" s="0" t="n">
        <f aca="false">C745 - B745</f>
        <v>0.159999999999854</v>
      </c>
      <c r="I745" s="0" t="n">
        <f aca="false"> B745 - D745</f>
        <v>3.56000000000017</v>
      </c>
      <c r="J745" s="0" t="n">
        <f aca="false"> E745 - B745</f>
        <v>-3.29000000000019</v>
      </c>
      <c r="K745" s="0" t="n">
        <f aca="false">IF(H745&gt;I745, I745, H745)</f>
        <v>0.159999999999854</v>
      </c>
      <c r="L745" s="0" t="n">
        <f aca="false">IF(H745&gt;I745,H745,I745)</f>
        <v>3.56000000000017</v>
      </c>
      <c r="M745" s="0" t="n">
        <f aca="false">IF(L745 &gt; $M$1, L745 - ($M$1 + $N$1), 0)</f>
        <v>0</v>
      </c>
      <c r="N745" s="0" t="n">
        <f aca="false">IF(M745 = 0, 0, IF(M745 &gt; $O$1, 1, -1))</f>
        <v>0</v>
      </c>
    </row>
    <row r="746" customFormat="false" ht="12.8" hidden="false" customHeight="false" outlineLevel="0" collapsed="false">
      <c r="A746" s="1" t="s">
        <v>846</v>
      </c>
      <c r="B746" s="0" t="n">
        <v>1312.45</v>
      </c>
      <c r="C746" s="0" t="n">
        <v>1313.72</v>
      </c>
      <c r="D746" s="0" t="n">
        <v>1311.55</v>
      </c>
      <c r="E746" s="0" t="n">
        <v>1313.39</v>
      </c>
      <c r="F746" s="0" t="n">
        <v>9.4</v>
      </c>
      <c r="G746" s="1" t="s">
        <v>65</v>
      </c>
      <c r="H746" s="0" t="n">
        <f aca="false">C746 - B746</f>
        <v>1.26999999999998</v>
      </c>
      <c r="I746" s="0" t="n">
        <f aca="false"> B746 - D746</f>
        <v>0.900000000000091</v>
      </c>
      <c r="J746" s="0" t="n">
        <f aca="false"> E746 - B746</f>
        <v>0.940000000000055</v>
      </c>
      <c r="K746" s="0" t="n">
        <f aca="false">IF(H746&gt;I746, I746, H746)</f>
        <v>0.900000000000091</v>
      </c>
      <c r="L746" s="0" t="n">
        <f aca="false">IF(H746&gt;I746,H746,I746)</f>
        <v>1.26999999999998</v>
      </c>
      <c r="M746" s="0" t="n">
        <f aca="false">IF(L746 &gt; $M$1, L746 - ($M$1 + $N$1), 0)</f>
        <v>0</v>
      </c>
      <c r="N746" s="0" t="n">
        <f aca="false">IF(M746 = 0, 0, IF(M746 &gt; $O$1, 1, -1))</f>
        <v>0</v>
      </c>
    </row>
    <row r="747" customFormat="false" ht="12.8" hidden="false" customHeight="false" outlineLevel="0" collapsed="false">
      <c r="A747" s="1" t="s">
        <v>847</v>
      </c>
      <c r="B747" s="0" t="n">
        <v>1313.52</v>
      </c>
      <c r="C747" s="0" t="n">
        <v>1315.11</v>
      </c>
      <c r="D747" s="0" t="n">
        <v>1311.89</v>
      </c>
      <c r="E747" s="0" t="n">
        <v>1312.45</v>
      </c>
      <c r="F747" s="0" t="n">
        <v>-10.7</v>
      </c>
      <c r="G747" s="1" t="s">
        <v>46</v>
      </c>
      <c r="H747" s="0" t="n">
        <f aca="false">C747 - B747</f>
        <v>1.58999999999992</v>
      </c>
      <c r="I747" s="0" t="n">
        <f aca="false"> B747 - D747</f>
        <v>1.62999999999988</v>
      </c>
      <c r="J747" s="0" t="n">
        <f aca="false"> E747 - B747</f>
        <v>-1.06999999999994</v>
      </c>
      <c r="K747" s="0" t="n">
        <f aca="false">IF(H747&gt;I747, I747, H747)</f>
        <v>1.58999999999992</v>
      </c>
      <c r="L747" s="0" t="n">
        <f aca="false">IF(H747&gt;I747,H747,I747)</f>
        <v>1.62999999999988</v>
      </c>
      <c r="M747" s="0" t="n">
        <f aca="false">IF(L747 &gt; $M$1, L747 - ($M$1 + $N$1), 0)</f>
        <v>0</v>
      </c>
      <c r="N747" s="0" t="n">
        <f aca="false">IF(M747 = 0, 0, IF(M747 &gt; $O$1, 1, -1))</f>
        <v>0</v>
      </c>
    </row>
    <row r="748" customFormat="false" ht="12.8" hidden="false" customHeight="false" outlineLevel="0" collapsed="false">
      <c r="A748" s="1" t="s">
        <v>848</v>
      </c>
      <c r="B748" s="0" t="n">
        <v>1312.94</v>
      </c>
      <c r="C748" s="0" t="n">
        <v>1313.9</v>
      </c>
      <c r="D748" s="0" t="n">
        <v>1312.94</v>
      </c>
      <c r="E748" s="0" t="n">
        <v>1313.47</v>
      </c>
      <c r="F748" s="0" t="n">
        <v>5.3</v>
      </c>
      <c r="G748" s="1" t="s">
        <v>101</v>
      </c>
      <c r="H748" s="0" t="n">
        <f aca="false">C748 - B748</f>
        <v>0.960000000000036</v>
      </c>
      <c r="I748" s="0" t="n">
        <f aca="false"> B748 - D748</f>
        <v>0</v>
      </c>
      <c r="J748" s="0" t="n">
        <f aca="false"> E748 - B748</f>
        <v>0.529999999999973</v>
      </c>
      <c r="K748" s="0" t="n">
        <f aca="false">IF(H748&gt;I748, I748, H748)</f>
        <v>0</v>
      </c>
      <c r="L748" s="0" t="n">
        <f aca="false">IF(H748&gt;I748,H748,I748)</f>
        <v>0.960000000000036</v>
      </c>
      <c r="M748" s="0" t="n">
        <f aca="false">IF(L748 &gt; $M$1, L748 - ($M$1 + $N$1), 0)</f>
        <v>0</v>
      </c>
      <c r="N748" s="0" t="n">
        <f aca="false">IF(M748 = 0, 0, IF(M748 &gt; $O$1, 1, -1))</f>
        <v>0</v>
      </c>
    </row>
    <row r="749" customFormat="false" ht="12.8" hidden="false" customHeight="false" outlineLevel="0" collapsed="false">
      <c r="A749" s="1" t="s">
        <v>849</v>
      </c>
      <c r="B749" s="0" t="n">
        <v>1313.31</v>
      </c>
      <c r="C749" s="0" t="n">
        <v>1313.64</v>
      </c>
      <c r="D749" s="0" t="n">
        <v>1312.36</v>
      </c>
      <c r="E749" s="0" t="n">
        <v>1313.04</v>
      </c>
      <c r="F749" s="0" t="n">
        <v>-2.7</v>
      </c>
      <c r="G749" s="1" t="s">
        <v>35</v>
      </c>
      <c r="H749" s="0" t="n">
        <f aca="false">C749 - B749</f>
        <v>0.330000000000155</v>
      </c>
      <c r="I749" s="0" t="n">
        <f aca="false"> B749 - D749</f>
        <v>0.950000000000046</v>
      </c>
      <c r="J749" s="0" t="n">
        <f aca="false"> E749 - B749</f>
        <v>-0.269999999999982</v>
      </c>
      <c r="K749" s="0" t="n">
        <f aca="false">IF(H749&gt;I749, I749, H749)</f>
        <v>0.330000000000155</v>
      </c>
      <c r="L749" s="0" t="n">
        <f aca="false">IF(H749&gt;I749,H749,I749)</f>
        <v>0.950000000000046</v>
      </c>
      <c r="M749" s="0" t="n">
        <f aca="false">IF(L749 &gt; $M$1, L749 - ($M$1 + $N$1), 0)</f>
        <v>0</v>
      </c>
      <c r="N749" s="0" t="n">
        <f aca="false">IF(M749 = 0, 0, IF(M749 &gt; $O$1, 1, -1))</f>
        <v>0</v>
      </c>
    </row>
    <row r="750" customFormat="false" ht="12.8" hidden="false" customHeight="false" outlineLevel="0" collapsed="false">
      <c r="A750" s="1" t="s">
        <v>850</v>
      </c>
      <c r="B750" s="0" t="n">
        <v>1313.42</v>
      </c>
      <c r="C750" s="0" t="n">
        <v>1313.99</v>
      </c>
      <c r="D750" s="0" t="n">
        <v>1312.72</v>
      </c>
      <c r="E750" s="0" t="n">
        <v>1313.23</v>
      </c>
      <c r="F750" s="0" t="n">
        <v>-1.9</v>
      </c>
      <c r="G750" s="1" t="s">
        <v>48</v>
      </c>
      <c r="H750" s="0" t="n">
        <f aca="false">C750 - B750</f>
        <v>0.569999999999936</v>
      </c>
      <c r="I750" s="0" t="n">
        <f aca="false"> B750 - D750</f>
        <v>0.700000000000046</v>
      </c>
      <c r="J750" s="0" t="n">
        <f aca="false"> E750 - B750</f>
        <v>-0.190000000000055</v>
      </c>
      <c r="K750" s="0" t="n">
        <f aca="false">IF(H750&gt;I750, I750, H750)</f>
        <v>0.569999999999936</v>
      </c>
      <c r="L750" s="0" t="n">
        <f aca="false">IF(H750&gt;I750,H750,I750)</f>
        <v>0.700000000000046</v>
      </c>
      <c r="M750" s="0" t="n">
        <f aca="false">IF(L750 &gt; $M$1, L750 - ($M$1 + $N$1), 0)</f>
        <v>0</v>
      </c>
      <c r="N750" s="0" t="n">
        <f aca="false">IF(M750 = 0, 0, IF(M750 &gt; $O$1, 1, -1))</f>
        <v>0</v>
      </c>
    </row>
    <row r="751" customFormat="false" ht="12.8" hidden="false" customHeight="false" outlineLevel="0" collapsed="false">
      <c r="A751" s="1" t="s">
        <v>851</v>
      </c>
      <c r="B751" s="0" t="n">
        <v>1312.14</v>
      </c>
      <c r="C751" s="0" t="n">
        <v>1313.64</v>
      </c>
      <c r="D751" s="0" t="n">
        <v>1312.09</v>
      </c>
      <c r="E751" s="0" t="n">
        <v>1313.43</v>
      </c>
      <c r="F751" s="0" t="n">
        <v>12.9</v>
      </c>
      <c r="G751" s="1" t="s">
        <v>200</v>
      </c>
      <c r="H751" s="0" t="n">
        <f aca="false">C751 - B751</f>
        <v>1.5</v>
      </c>
      <c r="I751" s="0" t="n">
        <f aca="false"> B751 - D751</f>
        <v>0.0500000000001819</v>
      </c>
      <c r="J751" s="0" t="n">
        <f aca="false"> E751 - B751</f>
        <v>1.28999999999996</v>
      </c>
      <c r="K751" s="0" t="n">
        <f aca="false">IF(H751&gt;I751, I751, H751)</f>
        <v>0.0500000000001819</v>
      </c>
      <c r="L751" s="0" t="n">
        <f aca="false">IF(H751&gt;I751,H751,I751)</f>
        <v>1.5</v>
      </c>
      <c r="M751" s="0" t="n">
        <f aca="false">IF(L751 &gt; $M$1, L751 - ($M$1 + $N$1), 0)</f>
        <v>0</v>
      </c>
      <c r="N751" s="0" t="n">
        <f aca="false">IF(M751 = 0, 0, IF(M751 &gt; $O$1, 1, -1))</f>
        <v>0</v>
      </c>
    </row>
    <row r="752" customFormat="false" ht="12.8" hidden="false" customHeight="false" outlineLevel="0" collapsed="false">
      <c r="A752" s="1" t="s">
        <v>852</v>
      </c>
      <c r="B752" s="0" t="n">
        <v>1311.94</v>
      </c>
      <c r="C752" s="0" t="n">
        <v>1312.42</v>
      </c>
      <c r="D752" s="0" t="n">
        <v>1311.49</v>
      </c>
      <c r="E752" s="0" t="n">
        <v>1312.09</v>
      </c>
      <c r="F752" s="0" t="n">
        <v>1.5</v>
      </c>
      <c r="G752" s="1" t="s">
        <v>50</v>
      </c>
      <c r="H752" s="0" t="n">
        <f aca="false">C752 - B752</f>
        <v>0.480000000000018</v>
      </c>
      <c r="I752" s="0" t="n">
        <f aca="false"> B752 - D752</f>
        <v>0.450000000000046</v>
      </c>
      <c r="J752" s="0" t="n">
        <f aca="false"> E752 - B752</f>
        <v>0.149999999999864</v>
      </c>
      <c r="K752" s="0" t="n">
        <f aca="false">IF(H752&gt;I752, I752, H752)</f>
        <v>0.450000000000046</v>
      </c>
      <c r="L752" s="0" t="n">
        <f aca="false">IF(H752&gt;I752,H752,I752)</f>
        <v>0.480000000000018</v>
      </c>
      <c r="M752" s="0" t="n">
        <f aca="false">IF(L752 &gt; $M$1, L752 - ($M$1 + $N$1), 0)</f>
        <v>0</v>
      </c>
      <c r="N752" s="0" t="n">
        <f aca="false">IF(M752 = 0, 0, IF(M752 &gt; $O$1, 1, -1))</f>
        <v>0</v>
      </c>
    </row>
    <row r="753" customFormat="false" ht="12.8" hidden="false" customHeight="false" outlineLevel="0" collapsed="false">
      <c r="A753" s="1" t="s">
        <v>853</v>
      </c>
      <c r="B753" s="0" t="n">
        <v>1312.09</v>
      </c>
      <c r="C753" s="0" t="n">
        <v>1312.4</v>
      </c>
      <c r="D753" s="0" t="n">
        <v>1311.54</v>
      </c>
      <c r="E753" s="0" t="n">
        <v>1311.94</v>
      </c>
      <c r="F753" s="0" t="n">
        <v>-1.5</v>
      </c>
      <c r="G753" s="1" t="s">
        <v>48</v>
      </c>
      <c r="H753" s="0" t="n">
        <f aca="false">C753 - B753</f>
        <v>0.310000000000173</v>
      </c>
      <c r="I753" s="0" t="n">
        <f aca="false"> B753 - D753</f>
        <v>0.549999999999955</v>
      </c>
      <c r="J753" s="0" t="n">
        <f aca="false"> E753 - B753</f>
        <v>-0.149999999999864</v>
      </c>
      <c r="K753" s="0" t="n">
        <f aca="false">IF(H753&gt;I753, I753, H753)</f>
        <v>0.310000000000173</v>
      </c>
      <c r="L753" s="0" t="n">
        <f aca="false">IF(H753&gt;I753,H753,I753)</f>
        <v>0.549999999999955</v>
      </c>
      <c r="M753" s="0" t="n">
        <f aca="false">IF(L753 &gt; $M$1, L753 - ($M$1 + $N$1), 0)</f>
        <v>0</v>
      </c>
      <c r="N753" s="0" t="n">
        <f aca="false">IF(M753 = 0, 0, IF(M753 &gt; $O$1, 1, -1))</f>
        <v>0</v>
      </c>
    </row>
    <row r="754" customFormat="false" ht="12.8" hidden="false" customHeight="false" outlineLevel="0" collapsed="false">
      <c r="A754" s="1" t="s">
        <v>854</v>
      </c>
      <c r="B754" s="0" t="n">
        <v>1312.09</v>
      </c>
      <c r="C754" s="0" t="n">
        <v>1312.18</v>
      </c>
      <c r="D754" s="0" t="n">
        <v>1311.11</v>
      </c>
      <c r="E754" s="0" t="n">
        <v>1312.02</v>
      </c>
      <c r="F754" s="0" t="n">
        <v>-0.7</v>
      </c>
      <c r="G754" s="1" t="s">
        <v>48</v>
      </c>
      <c r="H754" s="0" t="n">
        <f aca="false">C754 - B754</f>
        <v>0.0900000000001455</v>
      </c>
      <c r="I754" s="0" t="n">
        <f aca="false"> B754 - D754</f>
        <v>0.980000000000018</v>
      </c>
      <c r="J754" s="0" t="n">
        <f aca="false"> E754 - B754</f>
        <v>-0.0699999999999363</v>
      </c>
      <c r="K754" s="0" t="n">
        <f aca="false">IF(H754&gt;I754, I754, H754)</f>
        <v>0.0900000000001455</v>
      </c>
      <c r="L754" s="0" t="n">
        <f aca="false">IF(H754&gt;I754,H754,I754)</f>
        <v>0.980000000000018</v>
      </c>
      <c r="M754" s="0" t="n">
        <f aca="false">IF(L754 &gt; $M$1, L754 - ($M$1 + $N$1), 0)</f>
        <v>0</v>
      </c>
      <c r="N754" s="0" t="n">
        <f aca="false">IF(M754 = 0, 0, IF(M754 &gt; $O$1, 1, -1))</f>
        <v>0</v>
      </c>
    </row>
    <row r="755" customFormat="false" ht="12.8" hidden="false" customHeight="false" outlineLevel="0" collapsed="false">
      <c r="A755" s="1" t="s">
        <v>855</v>
      </c>
      <c r="B755" s="0" t="n">
        <v>1311.89</v>
      </c>
      <c r="C755" s="0" t="n">
        <v>1312.59</v>
      </c>
      <c r="D755" s="0" t="n">
        <v>1311.49</v>
      </c>
      <c r="E755" s="0" t="n">
        <v>1312.09</v>
      </c>
      <c r="F755" s="0" t="n">
        <v>2</v>
      </c>
      <c r="G755" s="1" t="s">
        <v>53</v>
      </c>
      <c r="H755" s="0" t="n">
        <f aca="false">C755 - B755</f>
        <v>0.699999999999818</v>
      </c>
      <c r="I755" s="0" t="n">
        <f aca="false"> B755 - D755</f>
        <v>0.400000000000091</v>
      </c>
      <c r="J755" s="0" t="n">
        <f aca="false"> E755 - B755</f>
        <v>0.199999999999818</v>
      </c>
      <c r="K755" s="0" t="n">
        <f aca="false">IF(H755&gt;I755, I755, H755)</f>
        <v>0.400000000000091</v>
      </c>
      <c r="L755" s="0" t="n">
        <f aca="false">IF(H755&gt;I755,H755,I755)</f>
        <v>0.699999999999818</v>
      </c>
      <c r="M755" s="0" t="n">
        <f aca="false">IF(L755 &gt; $M$1, L755 - ($M$1 + $N$1), 0)</f>
        <v>0</v>
      </c>
      <c r="N755" s="0" t="n">
        <f aca="false">IF(M755 = 0, 0, IF(M755 &gt; $O$1, 1, -1))</f>
        <v>0</v>
      </c>
    </row>
    <row r="756" customFormat="false" ht="12.8" hidden="false" customHeight="false" outlineLevel="0" collapsed="false">
      <c r="A756" s="1" t="s">
        <v>856</v>
      </c>
      <c r="B756" s="0" t="n">
        <v>1312.99</v>
      </c>
      <c r="C756" s="0" t="n">
        <v>1313.04</v>
      </c>
      <c r="D756" s="0" t="n">
        <v>1311.44</v>
      </c>
      <c r="E756" s="0" t="n">
        <v>1311.94</v>
      </c>
      <c r="F756" s="0" t="n">
        <v>-10.5</v>
      </c>
      <c r="G756" s="1" t="s">
        <v>46</v>
      </c>
      <c r="H756" s="0" t="n">
        <f aca="false">C756 - B756</f>
        <v>0.0499999999999545</v>
      </c>
      <c r="I756" s="0" t="n">
        <f aca="false"> B756 - D756</f>
        <v>1.54999999999995</v>
      </c>
      <c r="J756" s="0" t="n">
        <f aca="false"> E756 - B756</f>
        <v>-1.04999999999995</v>
      </c>
      <c r="K756" s="0" t="n">
        <f aca="false">IF(H756&gt;I756, I756, H756)</f>
        <v>0.0499999999999545</v>
      </c>
      <c r="L756" s="0" t="n">
        <f aca="false">IF(H756&gt;I756,H756,I756)</f>
        <v>1.54999999999995</v>
      </c>
      <c r="M756" s="0" t="n">
        <f aca="false">IF(L756 &gt; $M$1, L756 - ($M$1 + $N$1), 0)</f>
        <v>0</v>
      </c>
      <c r="N756" s="0" t="n">
        <f aca="false">IF(M756 = 0, 0, IF(M756 &gt; $O$1, 1, -1))</f>
        <v>0</v>
      </c>
    </row>
    <row r="757" customFormat="false" ht="12.8" hidden="false" customHeight="false" outlineLevel="0" collapsed="false">
      <c r="A757" s="1" t="s">
        <v>857</v>
      </c>
      <c r="B757" s="0" t="n">
        <v>1312.7</v>
      </c>
      <c r="C757" s="0" t="n">
        <v>1313.19</v>
      </c>
      <c r="D757" s="0" t="n">
        <v>1312.64</v>
      </c>
      <c r="E757" s="0" t="n">
        <v>1312.99</v>
      </c>
      <c r="F757" s="0" t="n">
        <v>2.9</v>
      </c>
      <c r="G757" s="1" t="s">
        <v>53</v>
      </c>
      <c r="H757" s="0" t="n">
        <f aca="false">C757 - B757</f>
        <v>0.490000000000009</v>
      </c>
      <c r="I757" s="0" t="n">
        <f aca="false"> B757 - D757</f>
        <v>0.0599999999999454</v>
      </c>
      <c r="J757" s="0" t="n">
        <f aca="false"> E757 - B757</f>
        <v>0.289999999999964</v>
      </c>
      <c r="K757" s="0" t="n">
        <f aca="false">IF(H757&gt;I757, I757, H757)</f>
        <v>0.0599999999999454</v>
      </c>
      <c r="L757" s="0" t="n">
        <f aca="false">IF(H757&gt;I757,H757,I757)</f>
        <v>0.490000000000009</v>
      </c>
      <c r="M757" s="0" t="n">
        <f aca="false">IF(L757 &gt; $M$1, L757 - ($M$1 + $N$1), 0)</f>
        <v>0</v>
      </c>
      <c r="N757" s="0" t="n">
        <f aca="false">IF(M757 = 0, 0, IF(M757 &gt; $O$1, 1, -1))</f>
        <v>0</v>
      </c>
    </row>
    <row r="758" customFormat="false" ht="12.8" hidden="false" customHeight="false" outlineLevel="0" collapsed="false">
      <c r="A758" s="1" t="s">
        <v>858</v>
      </c>
      <c r="B758" s="0" t="n">
        <v>1311.96</v>
      </c>
      <c r="C758" s="0" t="n">
        <v>1312.86</v>
      </c>
      <c r="D758" s="0" t="n">
        <v>1311.96</v>
      </c>
      <c r="E758" s="0" t="n">
        <v>1312.59</v>
      </c>
      <c r="F758" s="0" t="n">
        <v>6.3</v>
      </c>
      <c r="G758" s="1" t="s">
        <v>16</v>
      </c>
      <c r="H758" s="0" t="n">
        <f aca="false">C758 - B758</f>
        <v>0.899999999999864</v>
      </c>
      <c r="I758" s="0" t="n">
        <f aca="false"> B758 - D758</f>
        <v>0</v>
      </c>
      <c r="J758" s="0" t="n">
        <f aca="false"> E758 - B758</f>
        <v>0.629999999999882</v>
      </c>
      <c r="K758" s="0" t="n">
        <f aca="false">IF(H758&gt;I758, I758, H758)</f>
        <v>0</v>
      </c>
      <c r="L758" s="0" t="n">
        <f aca="false">IF(H758&gt;I758,H758,I758)</f>
        <v>0.899999999999864</v>
      </c>
      <c r="M758" s="0" t="n">
        <f aca="false">IF(L758 &gt; $M$1, L758 - ($M$1 + $N$1), 0)</f>
        <v>0</v>
      </c>
      <c r="N758" s="0" t="n">
        <f aca="false">IF(M758 = 0, 0, IF(M758 &gt; $O$1, 1, -1))</f>
        <v>0</v>
      </c>
    </row>
    <row r="759" customFormat="false" ht="12.8" hidden="false" customHeight="false" outlineLevel="0" collapsed="false">
      <c r="K759" s="0" t="n">
        <f aca="false">AVERAGE(K2:K758)</f>
        <v>0.486459709379128</v>
      </c>
      <c r="L759" s="0" t="n">
        <f aca="false">AVERAGE(L2:L758)</f>
        <v>2.09988110964333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2014-10-04T11:03:53Z</dcterms:modified>
  <cp:revision>0</cp:revision>
</cp:coreProperties>
</file>