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<sst xmlns="http://schemas.openxmlformats.org/spreadsheetml/2006/main" count="35" uniqueCount="24">
  <si>
    <t>Date</t>
  </si>
  <si>
    <t>Open</t>
  </si>
  <si>
    <t>High</t>
  </si>
  <si>
    <t>Low</t>
  </si>
  <si>
    <t>Close</t>
  </si>
  <si>
    <t>Volume</t>
  </si>
  <si>
    <t>Adj Close</t>
  </si>
  <si>
    <t>O-O diff.</t>
  </si>
  <si>
    <t>H-H diff.</t>
  </si>
  <si>
    <t>L-L diff.</t>
  </si>
  <si>
    <t>C-C diff.</t>
  </si>
  <si>
    <t>O-C(last) diff.</t>
  </si>
  <si>
    <t>O-H diff</t>
  </si>
  <si>
    <t>O-L diff.</t>
  </si>
  <si>
    <t>O-C diff.</t>
  </si>
  <si>
    <t>H-L diff. </t>
  </si>
  <si>
    <t>O-C:H-L RATIO</t>
  </si>
  <si>
    <t>S.M.A(O-H diff.)</t>
  </si>
  <si>
    <t>H-L diff.</t>
  </si>
  <si>
    <t>E.M.A(O-H diff.)</t>
  </si>
  <si>
    <t>W.M.A(O-H diff.)</t>
  </si>
  <si>
    <t>T.M.A(O-H diff.)</t>
  </si>
  <si>
    <t>WMA</t>
  </si>
  <si>
    <t>TMA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</si>
</sst>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0.00" numFmtId="166"/>
    <numFmt formatCode="DD/MM/YYYY" numFmtId="167"/>
  </numFmts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12"/>
    </font>
    <font>
      <name val="Arial"/>
      <family val="2"/>
      <color rgb="00000000"/>
      <sz val="13"/>
    </font>
    <font>
      <name val="Arial"/>
      <family val="2"/>
      <color rgb="00000000"/>
      <sz val="12"/>
    </font>
    <font>
      <name val="Arial"/>
      <family val="2"/>
      <b val="true"/>
      <sz val="13"/>
    </font>
  </fonts>
  <fills count="13">
    <fill>
      <patternFill patternType="none"/>
    </fill>
    <fill>
      <patternFill patternType="gray125"/>
    </fill>
    <fill>
      <patternFill patternType="solid">
        <fgColor rgb="0000B8FF"/>
        <bgColor rgb="000084D1"/>
      </patternFill>
    </fill>
    <fill>
      <patternFill patternType="solid">
        <fgColor rgb="00DD4814"/>
        <bgColor rgb="00FF3333"/>
      </patternFill>
    </fill>
    <fill>
      <patternFill patternType="solid">
        <fgColor rgb="000084D1"/>
        <bgColor rgb="00008080"/>
      </patternFill>
    </fill>
    <fill>
      <patternFill patternType="solid">
        <fgColor rgb="00FF3333"/>
        <bgColor rgb="00DD4814"/>
      </patternFill>
    </fill>
    <fill>
      <patternFill patternType="solid">
        <fgColor rgb="00FFFF99"/>
        <bgColor rgb="00FFFF66"/>
      </patternFill>
    </fill>
    <fill>
      <patternFill patternType="solid">
        <fgColor rgb="00FFFF66"/>
        <bgColor rgb="00FFFF99"/>
      </patternFill>
    </fill>
    <fill>
      <patternFill patternType="solid">
        <fgColor rgb="009999FF"/>
        <bgColor rgb="00CC99FF"/>
      </patternFill>
    </fill>
    <fill>
      <patternFill patternType="solid">
        <fgColor rgb="0094BD5E"/>
        <bgColor rgb="00969696"/>
      </patternFill>
    </fill>
    <fill>
      <patternFill patternType="solid">
        <fgColor rgb="0033CC66"/>
        <bgColor rgb="00339966"/>
      </patternFill>
    </fill>
    <fill>
      <patternFill patternType="solid">
        <fgColor rgb="00FFCC99"/>
        <bgColor rgb="00C0C0C0"/>
      </patternFill>
    </fill>
    <fill>
      <patternFill patternType="solid">
        <fgColor rgb="0083CAFF"/>
        <bgColor rgb="009999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6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7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8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9" fontId="4" numFmtId="166" xfId="0">
      <alignment horizontal="center" indent="0" shrinkToFit="false" textRotation="0" vertical="bottom" wrapText="false"/>
    </xf>
    <xf applyAlignment="true" applyBorder="true" applyFont="true" applyProtection="false" borderId="1" fillId="1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11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12" fontId="4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6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6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6" numFmtId="164" xfId="0">
      <alignment horizontal="center" indent="0" shrinkToFit="false" textRotation="0" vertical="bottom" wrapText="false"/>
    </xf>
    <xf applyAlignment="true" applyBorder="true" applyFont="true" applyProtection="false" borderId="1" fillId="5" fontId="6" numFmtId="164" xfId="0">
      <alignment horizontal="center" indent="0" shrinkToFit="false" textRotation="0" vertical="bottom" wrapText="false"/>
    </xf>
    <xf applyAlignment="true" applyBorder="true" applyFont="true" applyProtection="false" borderId="1" fillId="6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7" fontId="8" numFmtId="165" xfId="0">
      <alignment horizontal="center" indent="0" shrinkToFit="false" textRotation="0" vertical="bottom" wrapText="false"/>
    </xf>
    <xf applyAlignment="true" applyBorder="true" applyFont="true" applyProtection="false" borderId="1" fillId="8" fontId="8" numFmtId="165" xfId="0">
      <alignment horizontal="center" indent="0" shrinkToFit="false" textRotation="0" vertical="bottom" wrapText="false"/>
    </xf>
    <xf applyAlignment="true" applyBorder="true" applyFont="true" applyProtection="false" borderId="1" fillId="9" fontId="8" numFmtId="166" xfId="0">
      <alignment horizontal="center" indent="0" shrinkToFit="false" textRotation="0" vertical="bottom" wrapText="false"/>
    </xf>
    <xf applyAlignment="true" applyBorder="true" applyFont="true" applyProtection="false" borderId="1" fillId="10" fontId="8" numFmtId="164" xfId="0">
      <alignment horizontal="center" indent="0" shrinkToFit="false" textRotation="0" vertical="bottom" wrapText="false"/>
    </xf>
    <xf applyAlignment="true" applyBorder="true" applyFont="true" applyProtection="false" borderId="1" fillId="11" fontId="8" numFmtId="164" xfId="0">
      <alignment horizontal="center" indent="0" shrinkToFit="false" textRotation="0" vertical="bottom" wrapText="false"/>
    </xf>
    <xf applyAlignment="true" applyBorder="true" applyFont="true" applyProtection="false" borderId="1" fillId="12" fontId="8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7" xfId="0">
      <alignment horizontal="center" indent="0" shrinkToFit="false" textRotation="0" vertical="bottom" wrapText="false"/>
    </xf>
    <xf applyAlignment="true" applyBorder="true" applyFont="true" applyProtection="false" borderId="1" fillId="12" fontId="8" numFmtId="164" xfId="0">
      <alignment horizontal="center" indent="0" shrinkToFit="false" textRotation="0" vertical="bottom" wrapText="false"/>
    </xf>
    <xf applyAlignment="true" applyBorder="true" applyFont="true" applyProtection="false" borderId="1" fillId="10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11" fontId="4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3333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66"/>
      <rgbColor rgb="0094BD5E"/>
      <rgbColor rgb="00FFCC00"/>
      <rgbColor rgb="00FF9900"/>
      <rgbColor rgb="00DD4814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U3176"/>
  <sheetViews>
    <sheetView colorId="64" defaultGridColor="true" rightToLeft="false" showFormulas="false" showGridLines="true" showOutlineSymbols="true" showRowColHeaders="true" showZeros="true" tabSelected="true" topLeftCell="M1" view="normal" windowProtection="false" workbookViewId="0" zoomScale="55" zoomScaleNormal="55" zoomScalePageLayoutView="100">
      <selection activeCell="AE25" activeCellId="0" pane="topLeft" sqref="AE25"/>
    </sheetView>
  </sheetViews>
  <cols>
    <col collapsed="false" hidden="false" max="1" min="1" style="1" width="13.8745098039216"/>
    <col collapsed="false" hidden="false" max="2" min="2" style="2" width="11.4588235294118"/>
    <col collapsed="false" hidden="false" max="3" min="3" style="3" width="11.4588235294118"/>
    <col collapsed="false" hidden="false" max="4" min="4" style="4" width="11.4588235294118"/>
    <col collapsed="false" hidden="false" max="5" min="5" style="5" width="11.4588235294118"/>
    <col collapsed="false" hidden="false" max="6" min="6" style="6" width="11.4588235294118"/>
    <col collapsed="false" hidden="false" max="7" min="7" style="1" width="11.4588235294118"/>
    <col collapsed="false" hidden="false" max="8" min="8" style="1" width="11.5764705882353"/>
    <col collapsed="false" hidden="false" max="12" min="9" style="7" width="11.5764705882353"/>
    <col collapsed="false" hidden="false" max="13" min="13" style="7" width="13.2156862745098"/>
    <col collapsed="false" hidden="false" max="17" min="14" style="8" width="11.5764705882353"/>
    <col collapsed="false" hidden="false" max="18" min="18" style="9" width="14.9764705882353"/>
    <col collapsed="false" hidden="false" max="19" min="19" style="10" width="20.0588235294118"/>
    <col collapsed="false" hidden="false" max="20" min="20" style="10" width="13.1960784313725"/>
    <col collapsed="false" hidden="false" max="21" min="21" style="10" width="12.6901960784314"/>
    <col collapsed="false" hidden="false" max="22" min="22" style="10" width="12.1843137254902"/>
    <col collapsed="false" hidden="false" max="23" min="23" style="11" width="20.0588235294118"/>
    <col collapsed="false" hidden="false" max="26" min="24" style="11" width="11.5764705882353"/>
    <col collapsed="false" hidden="false" max="27" min="27" style="12" width="20.3137254901961"/>
    <col collapsed="false" hidden="false" max="30" min="28" style="12" width="11.5764705882353"/>
    <col collapsed="false" hidden="false" max="31" min="31" style="10" width="19.5529411764706"/>
    <col collapsed="false" hidden="false" max="34" min="32" style="10" width="11.5764705882353"/>
    <col collapsed="false" hidden="false" max="52" min="35" style="1" width="11.5764705882353"/>
    <col collapsed="false" hidden="false" max="203" min="53" style="0" width="11.1686274509804"/>
    <col collapsed="false" hidden="false" max="1025" min="204" style="1" width="11.5764705882353"/>
  </cols>
  <sheetData>
    <row collapsed="false" customFormat="false" customHeight="false" hidden="false" ht="15.7" outlineLevel="0" r="1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3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1" t="s">
        <v>16</v>
      </c>
      <c r="S1" s="22" t="s">
        <v>17</v>
      </c>
      <c r="T1" s="22" t="s">
        <v>13</v>
      </c>
      <c r="U1" s="22" t="s">
        <v>14</v>
      </c>
      <c r="V1" s="22" t="s">
        <v>18</v>
      </c>
      <c r="W1" s="23" t="s">
        <v>19</v>
      </c>
      <c r="X1" s="23" t="s">
        <v>13</v>
      </c>
      <c r="Y1" s="23" t="s">
        <v>14</v>
      </c>
      <c r="Z1" s="23" t="s">
        <v>18</v>
      </c>
      <c r="AA1" s="24" t="s">
        <v>20</v>
      </c>
      <c r="AB1" s="24" t="s">
        <v>13</v>
      </c>
      <c r="AC1" s="24" t="s">
        <v>14</v>
      </c>
      <c r="AD1" s="24" t="s">
        <v>18</v>
      </c>
      <c r="AE1" s="10" t="s">
        <v>21</v>
      </c>
      <c r="AF1" s="22" t="s">
        <v>13</v>
      </c>
      <c r="AG1" s="22" t="s">
        <v>14</v>
      </c>
      <c r="AH1" s="22" t="s">
        <v>18</v>
      </c>
      <c r="BA1" s="0" t="s">
        <v>22</v>
      </c>
      <c r="BB1" s="0" t="n">
        <v>1</v>
      </c>
      <c r="BC1" s="0" t="n">
        <v>2</v>
      </c>
      <c r="BD1" s="0" t="n">
        <v>3</v>
      </c>
      <c r="BE1" s="0" t="n">
        <v>4</v>
      </c>
      <c r="BF1" s="0" t="n">
        <v>5</v>
      </c>
      <c r="BG1" s="0" t="n">
        <v>6</v>
      </c>
      <c r="BH1" s="0" t="n">
        <v>7</v>
      </c>
      <c r="BI1" s="0" t="n">
        <v>8</v>
      </c>
      <c r="BJ1" s="0" t="n">
        <v>9</v>
      </c>
      <c r="BK1" s="0" t="n">
        <v>10</v>
      </c>
      <c r="BL1" s="0" t="n">
        <v>11</v>
      </c>
      <c r="BM1" s="0" t="n">
        <v>12</v>
      </c>
      <c r="BN1" s="0" t="n">
        <v>13</v>
      </c>
      <c r="BO1" s="0" t="n">
        <v>14</v>
      </c>
      <c r="BP1" s="0" t="n">
        <v>15</v>
      </c>
      <c r="BQ1" s="0" t="n">
        <v>16</v>
      </c>
      <c r="BR1" s="0" t="n">
        <v>17</v>
      </c>
      <c r="BS1" s="0" t="n">
        <v>18</v>
      </c>
      <c r="BT1" s="0" t="n">
        <v>19</v>
      </c>
      <c r="BU1" s="0" t="n">
        <v>20</v>
      </c>
      <c r="BV1" s="0" t="n">
        <v>21</v>
      </c>
      <c r="BW1" s="0" t="n">
        <v>22</v>
      </c>
      <c r="BX1" s="0" t="n">
        <v>23</v>
      </c>
      <c r="BY1" s="0" t="n">
        <v>24</v>
      </c>
      <c r="BZ1" s="0" t="n">
        <v>25</v>
      </c>
      <c r="CA1" s="0" t="n">
        <v>26</v>
      </c>
      <c r="CB1" s="0" t="n">
        <v>27</v>
      </c>
      <c r="CC1" s="0" t="n">
        <v>28</v>
      </c>
      <c r="CD1" s="0" t="n">
        <v>29</v>
      </c>
      <c r="CE1" s="0" t="n">
        <v>30</v>
      </c>
      <c r="CF1" s="0" t="n">
        <v>31</v>
      </c>
      <c r="CG1" s="0" t="n">
        <v>32</v>
      </c>
      <c r="CH1" s="0" t="n">
        <v>33</v>
      </c>
      <c r="CI1" s="0" t="n">
        <v>34</v>
      </c>
      <c r="CJ1" s="0" t="n">
        <v>35</v>
      </c>
      <c r="CK1" s="0" t="n">
        <v>36</v>
      </c>
      <c r="CL1" s="0" t="n">
        <v>37</v>
      </c>
      <c r="CM1" s="0" t="n">
        <v>38</v>
      </c>
      <c r="CN1" s="0" t="n">
        <v>39</v>
      </c>
      <c r="CO1" s="0" t="n">
        <v>40</v>
      </c>
      <c r="CP1" s="0" t="n">
        <v>41</v>
      </c>
      <c r="CQ1" s="0" t="n">
        <v>42</v>
      </c>
      <c r="CR1" s="0" t="n">
        <v>43</v>
      </c>
      <c r="CS1" s="0" t="n">
        <v>44</v>
      </c>
      <c r="CT1" s="0" t="n">
        <v>45</v>
      </c>
      <c r="CU1" s="0" t="n">
        <v>46</v>
      </c>
      <c r="CV1" s="0" t="n">
        <v>47</v>
      </c>
      <c r="CW1" s="0" t="n">
        <v>48</v>
      </c>
      <c r="CX1" s="0" t="n">
        <v>49</v>
      </c>
      <c r="CY1" s="0" t="n">
        <v>50</v>
      </c>
      <c r="CZ1" s="0" t="n">
        <v>51</v>
      </c>
      <c r="DA1" s="0" t="n">
        <v>52</v>
      </c>
      <c r="DB1" s="0" t="n">
        <v>53</v>
      </c>
      <c r="DC1" s="0" t="n">
        <v>54</v>
      </c>
      <c r="DD1" s="0" t="n">
        <v>55</v>
      </c>
      <c r="DE1" s="0" t="n">
        <v>56</v>
      </c>
      <c r="DF1" s="0" t="n">
        <v>57</v>
      </c>
      <c r="DG1" s="0" t="n">
        <v>58</v>
      </c>
      <c r="DH1" s="0" t="n">
        <v>59</v>
      </c>
      <c r="DI1" s="0" t="n">
        <v>60</v>
      </c>
      <c r="DJ1" s="0" t="n">
        <v>61</v>
      </c>
      <c r="DK1" s="0" t="n">
        <v>62</v>
      </c>
      <c r="DL1" s="0" t="n">
        <v>63</v>
      </c>
      <c r="DM1" s="0" t="n">
        <v>64</v>
      </c>
      <c r="DN1" s="0" t="n">
        <v>65</v>
      </c>
      <c r="DO1" s="0" t="n">
        <v>66</v>
      </c>
      <c r="DP1" s="0" t="n">
        <v>67</v>
      </c>
      <c r="DQ1" s="0" t="n">
        <v>68</v>
      </c>
      <c r="DR1" s="0" t="n">
        <v>69</v>
      </c>
      <c r="DS1" s="0" t="n">
        <v>70</v>
      </c>
      <c r="DT1" s="0" t="n">
        <v>71</v>
      </c>
      <c r="DU1" s="0" t="n">
        <v>72</v>
      </c>
      <c r="DV1" s="0" t="n">
        <v>73</v>
      </c>
      <c r="DW1" s="0" t="n">
        <v>74</v>
      </c>
      <c r="DX1" s="0" t="n">
        <v>75</v>
      </c>
      <c r="DY1" s="0" t="n">
        <v>76</v>
      </c>
      <c r="DZ1" s="0" t="n">
        <v>77</v>
      </c>
      <c r="EA1" s="0" t="n">
        <v>78</v>
      </c>
      <c r="EB1" s="0" t="n">
        <v>79</v>
      </c>
      <c r="EC1" s="0" t="n">
        <v>80</v>
      </c>
      <c r="ED1" s="0" t="n">
        <v>81</v>
      </c>
      <c r="EE1" s="0" t="n">
        <v>82</v>
      </c>
      <c r="EF1" s="0" t="n">
        <v>83</v>
      </c>
      <c r="EG1" s="0" t="n">
        <v>84</v>
      </c>
      <c r="EH1" s="0" t="n">
        <v>85</v>
      </c>
      <c r="EI1" s="0" t="n">
        <v>86</v>
      </c>
      <c r="EJ1" s="0" t="n">
        <v>87</v>
      </c>
      <c r="EK1" s="0" t="n">
        <v>88</v>
      </c>
      <c r="EL1" s="0" t="n">
        <v>89</v>
      </c>
      <c r="EM1" s="0" t="n">
        <v>90</v>
      </c>
      <c r="EN1" s="0" t="n">
        <v>91</v>
      </c>
      <c r="EO1" s="0" t="n">
        <v>92</v>
      </c>
      <c r="EP1" s="0" t="n">
        <v>93</v>
      </c>
      <c r="EQ1" s="0" t="n">
        <v>94</v>
      </c>
      <c r="ER1" s="0" t="n">
        <v>95</v>
      </c>
      <c r="ES1" s="0" t="n">
        <v>96</v>
      </c>
      <c r="ET1" s="0" t="n">
        <v>97</v>
      </c>
      <c r="EU1" s="0" t="n">
        <v>98</v>
      </c>
      <c r="EV1" s="0" t="n">
        <v>99</v>
      </c>
      <c r="EW1" s="0" t="n">
        <v>100</v>
      </c>
      <c r="EX1" s="0" t="n">
        <v>101</v>
      </c>
      <c r="EY1" s="0" t="n">
        <v>102</v>
      </c>
      <c r="EZ1" s="0" t="n">
        <v>103</v>
      </c>
      <c r="FA1" s="0" t="n">
        <v>104</v>
      </c>
      <c r="FB1" s="0" t="n">
        <v>105</v>
      </c>
      <c r="FC1" s="0" t="n">
        <v>106</v>
      </c>
      <c r="FD1" s="0" t="n">
        <v>107</v>
      </c>
      <c r="FE1" s="0" t="n">
        <v>108</v>
      </c>
      <c r="FF1" s="0" t="n">
        <v>109</v>
      </c>
      <c r="FG1" s="0" t="n">
        <v>110</v>
      </c>
      <c r="FH1" s="0" t="n">
        <v>111</v>
      </c>
      <c r="FI1" s="0" t="n">
        <v>112</v>
      </c>
      <c r="FJ1" s="0" t="n">
        <v>113</v>
      </c>
      <c r="FK1" s="0" t="n">
        <v>114</v>
      </c>
      <c r="FL1" s="0" t="n">
        <v>115</v>
      </c>
      <c r="FM1" s="0" t="n">
        <v>116</v>
      </c>
      <c r="FN1" s="0" t="n">
        <v>117</v>
      </c>
      <c r="FO1" s="0" t="n">
        <v>118</v>
      </c>
      <c r="FP1" s="0" t="n">
        <v>119</v>
      </c>
      <c r="FQ1" s="0" t="n">
        <v>120</v>
      </c>
      <c r="FR1" s="0" t="n">
        <v>121</v>
      </c>
      <c r="FS1" s="0" t="n">
        <v>122</v>
      </c>
      <c r="FT1" s="0" t="n">
        <v>123</v>
      </c>
      <c r="FU1" s="0" t="n">
        <v>124</v>
      </c>
      <c r="FV1" s="0" t="n">
        <v>125</v>
      </c>
      <c r="FW1" s="0" t="n">
        <v>126</v>
      </c>
      <c r="FX1" s="0" t="n">
        <v>127</v>
      </c>
      <c r="FY1" s="0" t="n">
        <v>128</v>
      </c>
      <c r="FZ1" s="0" t="n">
        <v>129</v>
      </c>
      <c r="GA1" s="0" t="n">
        <v>130</v>
      </c>
      <c r="GB1" s="0" t="n">
        <v>131</v>
      </c>
      <c r="GC1" s="0" t="n">
        <v>132</v>
      </c>
      <c r="GD1" s="0" t="n">
        <v>133</v>
      </c>
      <c r="GE1" s="0" t="n">
        <v>134</v>
      </c>
      <c r="GF1" s="0" t="n">
        <v>135</v>
      </c>
      <c r="GG1" s="0" t="n">
        <v>136</v>
      </c>
      <c r="GH1" s="0" t="n">
        <v>137</v>
      </c>
      <c r="GI1" s="0" t="n">
        <v>138</v>
      </c>
      <c r="GJ1" s="0" t="n">
        <v>139</v>
      </c>
      <c r="GK1" s="0" t="n">
        <v>140</v>
      </c>
      <c r="GL1" s="0" t="n">
        <v>141</v>
      </c>
      <c r="GM1" s="0" t="n">
        <v>142</v>
      </c>
      <c r="GN1" s="0" t="n">
        <v>143</v>
      </c>
      <c r="GO1" s="0" t="n">
        <v>144</v>
      </c>
      <c r="GP1" s="0" t="n">
        <v>145</v>
      </c>
      <c r="GQ1" s="0" t="n">
        <v>146</v>
      </c>
      <c r="GR1" s="0" t="n">
        <v>147</v>
      </c>
      <c r="GS1" s="0" t="n">
        <v>148</v>
      </c>
      <c r="GT1" s="0" t="n">
        <v>149</v>
      </c>
      <c r="GU1" s="0" t="n">
        <v>150</v>
      </c>
    </row>
    <row collapsed="false" customFormat="false" customHeight="false" hidden="false" ht="15.7" outlineLevel="0" r="2">
      <c r="A2" s="25" t="n">
        <v>36557</v>
      </c>
      <c r="B2" s="14" t="n">
        <v>104</v>
      </c>
      <c r="C2" s="15" t="n">
        <v>105</v>
      </c>
      <c r="D2" s="16" t="n">
        <v>100</v>
      </c>
      <c r="E2" s="17" t="n">
        <v>100.25</v>
      </c>
      <c r="F2" s="18" t="n">
        <v>11380000</v>
      </c>
      <c r="G2" s="13" t="n">
        <v>24.96</v>
      </c>
      <c r="N2" s="8" t="n">
        <f aca="false">(C2-B2)/B2</f>
        <v>0.00961538461538462</v>
      </c>
      <c r="O2" s="8" t="n">
        <f aca="false">(B2-D2)/B2</f>
        <v>0.0384615384615385</v>
      </c>
      <c r="R2" s="9" t="n">
        <f aca="false">ABS(E2 - B2) / (C2 -D2)</f>
        <v>0.75</v>
      </c>
      <c r="S2" s="22" t="n">
        <v>10</v>
      </c>
      <c r="W2" s="23" t="n">
        <v>10</v>
      </c>
      <c r="AA2" s="26" t="n">
        <v>10</v>
      </c>
      <c r="AE2" s="10" t="n">
        <v>11</v>
      </c>
      <c r="BA2" s="0" t="s">
        <v>23</v>
      </c>
      <c r="BB2" s="0" t="n">
        <v>1</v>
      </c>
      <c r="BC2" s="0" t="n">
        <f aca="false">IF((COLUMN(BC2) - COLUMN($BB$2)) &lt; ($AE$2/2), BB2 + 1, IF(OR(BB2 = 1, BB2 = ""), "", BB2 - 1))</f>
        <v>2</v>
      </c>
      <c r="BD2" s="0" t="n">
        <f aca="false">IF((COLUMN(BD2) - COLUMN($BB$2)) &lt; ($AE$2/2), BC2 + 1, IF(OR(BC2 = 1, BC2 = ""), "", BC2 - 1))</f>
        <v>3</v>
      </c>
      <c r="BE2" s="0" t="n">
        <f aca="false">IF((COLUMN(BE2) - COLUMN($BB$2)) &lt; ($AE$2/2), BD2 + 1, IF(OR(BD2 = 1, BD2 = ""), "", BD2 - 1))</f>
        <v>4</v>
      </c>
      <c r="BF2" s="0" t="n">
        <f aca="false">IF((COLUMN(BF2) - COLUMN($BB$2)) &lt; ($AE$2/2), BE2 + 1, IF(OR(BE2 = 1, BE2 = ""), "", BE2 - 1))</f>
        <v>5</v>
      </c>
      <c r="BG2" s="0" t="n">
        <f aca="false">IF((COLUMN(BG2) - COLUMN($BB$2)) &lt; ($AE$2/2), BF2 + 1, IF(OR(BF2 = 1, BF2 = ""), "", BF2 - 1))</f>
        <v>6</v>
      </c>
      <c r="BH2" s="0" t="n">
        <f aca="false">IF((COLUMN(BH2) - COLUMN($BB$2)) &lt; ($AE$2/2), BG2 + 1, IF(OR(BG2 = 1, BG2 = ""), "", BG2 - 1))</f>
        <v>5</v>
      </c>
      <c r="BI2" s="0" t="n">
        <f aca="false">IF((COLUMN(BI2) - COLUMN($BB$2)) &lt; ($AE$2/2), BH2 + 1, IF(OR(BH2 = 1, BH2 = ""), "", BH2 - 1))</f>
        <v>4</v>
      </c>
      <c r="BJ2" s="0" t="n">
        <f aca="false">IF((COLUMN(BJ2) - COLUMN($BB$2)) &lt; ($AE$2/2), BI2 + 1, IF(OR(BI2 = 1, BI2 = ""), "", BI2 - 1))</f>
        <v>3</v>
      </c>
      <c r="BK2" s="0" t="n">
        <f aca="false">IF((COLUMN(BK2) - COLUMN($BB$2)) &lt; ($AE$2/2), BJ2 + 1, IF(OR(BJ2 = 1, BJ2 = ""), "", BJ2 - 1))</f>
        <v>2</v>
      </c>
      <c r="BL2" s="0" t="n">
        <f aca="false">IF((COLUMN(BL2) - COLUMN($BB$2)) &lt; ($AE$2/2), BK2 + 1, IF(OR(BK2 = 1, BK2 = ""), "", BK2 - 1))</f>
        <v>1</v>
      </c>
      <c r="BM2" s="0" t="str">
        <f aca="false">IF((COLUMN(BM2) - COLUMN($BB$2)) &lt; ($AE$2/2), BL2 + 1, IF(OR(BL2 = 1, BL2 = ""), "", BL2 - 1))</f>
        <v/>
      </c>
      <c r="BN2" s="0" t="str">
        <f aca="false">IF((COLUMN(BN2) - COLUMN($BB$2)) &lt; ($AE$2/2), BM2 + 1, IF(OR(BM2 = 1, BM2 = ""), "", BM2 - 1))</f>
        <v/>
      </c>
      <c r="BO2" s="0" t="str">
        <f aca="false">IF((COLUMN(BO2) - COLUMN($BB$2)) &lt; ($AE$2/2), BN2 + 1, IF(OR(BN2 = 1, BN2 = ""), "", BN2 - 1))</f>
        <v/>
      </c>
      <c r="BP2" s="0" t="str">
        <f aca="false">IF((COLUMN(BP2) - COLUMN($BB$2)) &lt; ($AE$2/2), BO2 + 1, IF(OR(BO2 = 1, BO2 = ""), "", BO2 - 1))</f>
        <v/>
      </c>
      <c r="BQ2" s="0" t="str">
        <f aca="false">IF((COLUMN(BQ2) - COLUMN($BB$2)) &lt; ($AE$2/2), BP2 + 1, IF(OR(BP2 = 1, BP2 = ""), "", BP2 - 1))</f>
        <v/>
      </c>
      <c r="BR2" s="0" t="str">
        <f aca="false">IF((COLUMN(BR2) - COLUMN($BB$2)) &lt; ($AE$2/2), BQ2 + 1, IF(OR(BQ2 = 1, BQ2 = ""), "", BQ2 - 1))</f>
        <v/>
      </c>
      <c r="BS2" s="0" t="str">
        <f aca="false">IF((COLUMN(BS2) - COLUMN($BB$2)) &lt; ($AE$2/2), BR2 + 1, IF(OR(BR2 = 1, BR2 = ""), "", BR2 - 1))</f>
        <v/>
      </c>
      <c r="BT2" s="0" t="str">
        <f aca="false">IF((COLUMN(BT2) - COLUMN($BB$2)) &lt; ($AE$2/2), BS2 + 1, IF(OR(BS2 = 1, BS2 = ""), "", BS2 - 1))</f>
        <v/>
      </c>
      <c r="BU2" s="0" t="str">
        <f aca="false">IF((COLUMN(BU2) - COLUMN($BB$2)) &lt; ($AE$2/2), BT2 + 1, IF(OR(BT2 = 1, BT2 = ""), "", BT2 - 1))</f>
        <v/>
      </c>
      <c r="BV2" s="0" t="str">
        <f aca="false">IF((COLUMN(BV2) - COLUMN($BB$2)) &lt; ($AE$2/2), BU2 + 1, IF(OR(BU2 = 1, BU2 = ""), "", BU2 - 1))</f>
        <v/>
      </c>
      <c r="BW2" s="0" t="str">
        <f aca="false">IF((COLUMN(BW2) - COLUMN($BB$2)) &lt; ($AE$2/2), BV2 + 1, IF(OR(BV2 = 1, BV2 = ""), "", BV2 - 1))</f>
        <v/>
      </c>
      <c r="BX2" s="0" t="str">
        <f aca="false">IF((COLUMN(BX2) - COLUMN($BB$2)) &lt; ($AE$2/2), BW2 + 1, IF(OR(BW2 = 1, BW2 = ""), "", BW2 - 1))</f>
        <v/>
      </c>
      <c r="BY2" s="0" t="str">
        <f aca="false">IF((COLUMN(BY2) - COLUMN($BB$2)) &lt; ($AE$2/2), BX2 + 1, IF(OR(BX2 = 1, BX2 = ""), "", BX2 - 1))</f>
        <v/>
      </c>
      <c r="BZ2" s="0" t="str">
        <f aca="false">IF((COLUMN(BZ2) - COLUMN($BB$2)) &lt; ($AE$2/2), BY2 + 1, IF(OR(BY2 = 1, BY2 = ""), "", BY2 - 1))</f>
        <v/>
      </c>
      <c r="CA2" s="0" t="str">
        <f aca="false">IF((COLUMN(CA2) - COLUMN($BB$2)) &lt; ($AE$2/2), BZ2 + 1, IF(OR(BZ2 = 1, BZ2 = ""), "", BZ2 - 1))</f>
        <v/>
      </c>
      <c r="CB2" s="0" t="str">
        <f aca="false">IF((COLUMN(CB2) - COLUMN($BB$2)) &lt; ($AE$2/2), CA2 + 1, IF(OR(CA2 = 1, CA2 = ""), "", CA2 - 1))</f>
        <v/>
      </c>
      <c r="CC2" s="0" t="str">
        <f aca="false">IF((COLUMN(CC2) - COLUMN($BB$2)) &lt; ($AE$2/2), CB2 + 1, IF(OR(CB2 = 1, CB2 = ""), "", CB2 - 1))</f>
        <v/>
      </c>
      <c r="CD2" s="0" t="str">
        <f aca="false">IF((COLUMN(CD2) - COLUMN($BB$2)) &lt; ($AE$2/2), CC2 + 1, IF(OR(CC2 = 1, CC2 = ""), "", CC2 - 1))</f>
        <v/>
      </c>
      <c r="CE2" s="0" t="str">
        <f aca="false">IF((COLUMN(CE2) - COLUMN($BB$2)) &lt; ($AE$2/2), CD2 + 1, IF(OR(CD2 = 1, CD2 = ""), "", CD2 - 1))</f>
        <v/>
      </c>
      <c r="CF2" s="0" t="str">
        <f aca="false">IF((COLUMN(CF2) - COLUMN($BB$2)) &lt; ($AE$2/2), CE2 + 1, IF(OR(CE2 = 1, CE2 = ""), "", CE2 - 1))</f>
        <v/>
      </c>
      <c r="CG2" s="0" t="str">
        <f aca="false">IF((COLUMN(CG2) - COLUMN($BB$2)) &lt; ($AE$2/2), CF2 + 1, IF(OR(CF2 = 1, CF2 = ""), "", CF2 - 1))</f>
        <v/>
      </c>
      <c r="CH2" s="0" t="str">
        <f aca="false">IF((COLUMN(CH2) - COLUMN($BB$2)) &lt; ($AE$2/2), CG2 + 1, IF(OR(CG2 = 1, CG2 = ""), "", CG2 - 1))</f>
        <v/>
      </c>
      <c r="CI2" s="0" t="str">
        <f aca="false">IF((COLUMN(CI2) - COLUMN($BB$2)) &lt; ($AE$2/2), CH2 + 1, IF(OR(CH2 = 1, CH2 = ""), "", CH2 - 1))</f>
        <v/>
      </c>
      <c r="CJ2" s="0" t="str">
        <f aca="false">IF((COLUMN(CJ2) - COLUMN($BB$2)) &lt; ($AE$2/2), CI2 + 1, IF(OR(CI2 = 1, CI2 = ""), "", CI2 - 1))</f>
        <v/>
      </c>
      <c r="CK2" s="0" t="str">
        <f aca="false">IF((COLUMN(CK2) - COLUMN($BB$2)) &lt; ($AE$2/2), CJ2 + 1, IF(OR(CJ2 = 1, CJ2 = ""), "", CJ2 - 1))</f>
        <v/>
      </c>
      <c r="CL2" s="0" t="str">
        <f aca="false">IF((COLUMN(CL2) - COLUMN($BB$2)) &lt; ($AE$2/2), CK2 + 1, IF(OR(CK2 = 1, CK2 = ""), "", CK2 - 1))</f>
        <v/>
      </c>
      <c r="CM2" s="0" t="str">
        <f aca="false">IF((COLUMN(CM2) - COLUMN($BB$2)) &lt; ($AE$2/2), CL2 + 1, IF(OR(CL2 = 1, CL2 = ""), "", CL2 - 1))</f>
        <v/>
      </c>
      <c r="CN2" s="0" t="str">
        <f aca="false">IF((COLUMN(CN2) - COLUMN($BB$2)) &lt; ($AE$2/2), CM2 + 1, IF(OR(CM2 = 1, CM2 = ""), "", CM2 - 1))</f>
        <v/>
      </c>
      <c r="CO2" s="0" t="str">
        <f aca="false">IF((COLUMN(CO2) - COLUMN($BB$2)) &lt; ($AE$2/2), CN2 + 1, IF(OR(CN2 = 1, CN2 = ""), "", CN2 - 1))</f>
        <v/>
      </c>
      <c r="CP2" s="0" t="str">
        <f aca="false">IF((COLUMN(CP2) - COLUMN($BB$2)) &lt; ($AE$2/2), CO2 + 1, IF(OR(CO2 = 1, CO2 = ""), "", CO2 - 1))</f>
        <v/>
      </c>
      <c r="CQ2" s="0" t="str">
        <f aca="false">IF((COLUMN(CQ2) - COLUMN($BB$2)) &lt; ($AE$2/2), CP2 + 1, IF(OR(CP2 = 1, CP2 = ""), "", CP2 - 1))</f>
        <v/>
      </c>
      <c r="CR2" s="0" t="str">
        <f aca="false">IF((COLUMN(CR2) - COLUMN($BB$2)) &lt; ($AE$2/2), CQ2 + 1, IF(OR(CQ2 = 1, CQ2 = ""), "", CQ2 - 1))</f>
        <v/>
      </c>
      <c r="CS2" s="0" t="str">
        <f aca="false">IF((COLUMN(CS2) - COLUMN($BB$2)) &lt; ($AE$2/2), CR2 + 1, IF(OR(CR2 = 1, CR2 = ""), "", CR2 - 1))</f>
        <v/>
      </c>
      <c r="CT2" s="0" t="str">
        <f aca="false">IF((COLUMN(CT2) - COLUMN($BB$2)) &lt; ($AE$2/2), CS2 + 1, IF(OR(CS2 = 1, CS2 = ""), "", CS2 - 1))</f>
        <v/>
      </c>
      <c r="CU2" s="0" t="str">
        <f aca="false">IF((COLUMN(CU2) - COLUMN($BB$2)) &lt; ($AE$2/2), CT2 + 1, IF(OR(CT2 = 1, CT2 = ""), "", CT2 - 1))</f>
        <v/>
      </c>
      <c r="CV2" s="0" t="str">
        <f aca="false">IF((COLUMN(CV2) - COLUMN($BB$2)) &lt; ($AE$2/2), CU2 + 1, IF(OR(CU2 = 1, CU2 = ""), "", CU2 - 1))</f>
        <v/>
      </c>
      <c r="CW2" s="0" t="str">
        <f aca="false">IF((COLUMN(CW2) - COLUMN($BB$2)) &lt; ($AE$2/2), CV2 + 1, IF(OR(CV2 = 1, CV2 = ""), "", CV2 - 1))</f>
        <v/>
      </c>
      <c r="CX2" s="0" t="str">
        <f aca="false">IF((COLUMN(CX2) - COLUMN($BB$2)) &lt; ($AE$2/2), CW2 + 1, IF(OR(CW2 = 1, CW2 = ""), "", CW2 - 1))</f>
        <v/>
      </c>
      <c r="CY2" s="0" t="str">
        <f aca="false">IF((COLUMN(CY2) - COLUMN($BB$2)) &lt; ($AE$2/2), CX2 + 1, IF(OR(CX2 = 1, CX2 = ""), "", CX2 - 1))</f>
        <v/>
      </c>
      <c r="CZ2" s="0" t="str">
        <f aca="false">IF((COLUMN(CZ2) - COLUMN($BB$2)) &lt; ($AE$2/2), CY2 + 1, IF(OR(CY2 = 1, CY2 = ""), "", CY2 - 1))</f>
        <v/>
      </c>
      <c r="DA2" s="0" t="str">
        <f aca="false">IF((COLUMN(DA2) - COLUMN($BB$2)) &lt; ($AE$2/2), CZ2 + 1, IF(OR(CZ2 = 1, CZ2 = ""), "", CZ2 - 1))</f>
        <v/>
      </c>
      <c r="DB2" s="0" t="str">
        <f aca="false">IF((COLUMN(DB2) - COLUMN($BB$2)) &lt; ($AE$2/2), DA2 + 1, IF(OR(DA2 = 1, DA2 = ""), "", DA2 - 1))</f>
        <v/>
      </c>
      <c r="DC2" s="0" t="str">
        <f aca="false">IF((COLUMN(DC2) - COLUMN($BB$2)) &lt; ($AE$2/2), DB2 + 1, IF(OR(DB2 = 1, DB2 = ""), "", DB2 - 1))</f>
        <v/>
      </c>
      <c r="DD2" s="0" t="str">
        <f aca="false">IF((COLUMN(DD2) - COLUMN($BB$2)) &lt; ($AE$2/2), DC2 + 1, IF(OR(DC2 = 1, DC2 = ""), "", DC2 - 1))</f>
        <v/>
      </c>
      <c r="DE2" s="0" t="str">
        <f aca="false">IF((COLUMN(DE2) - COLUMN($BB$2)) &lt; ($AE$2/2), DD2 + 1, IF(OR(DD2 = 1, DD2 = ""), "", DD2 - 1))</f>
        <v/>
      </c>
      <c r="DF2" s="0" t="str">
        <f aca="false">IF((COLUMN(DF2) - COLUMN($BB$2)) &lt; ($AE$2/2), DE2 + 1, IF(OR(DE2 = 1, DE2 = ""), "", DE2 - 1))</f>
        <v/>
      </c>
      <c r="DG2" s="0" t="str">
        <f aca="false">IF((COLUMN(DG2) - COLUMN($BB$2)) &lt; ($AE$2/2), DF2 + 1, IF(OR(DF2 = 1, DF2 = ""), "", DF2 - 1))</f>
        <v/>
      </c>
      <c r="DH2" s="0" t="str">
        <f aca="false">IF((COLUMN(DH2) - COLUMN($BB$2)) &lt; ($AE$2/2), DG2 + 1, IF(OR(DG2 = 1, DG2 = ""), "", DG2 - 1))</f>
        <v/>
      </c>
      <c r="DI2" s="0" t="str">
        <f aca="false">IF((COLUMN(DI2) - COLUMN($BB$2)) &lt; ($AE$2/2), DH2 + 1, IF(OR(DH2 = 1, DH2 = ""), "", DH2 - 1))</f>
        <v/>
      </c>
      <c r="DJ2" s="0" t="str">
        <f aca="false">IF((COLUMN(DJ2) - COLUMN($BB$2)) &lt; ($AE$2/2), DI2 + 1, IF(OR(DI2 = 1, DI2 = ""), "", DI2 - 1))</f>
        <v/>
      </c>
      <c r="DK2" s="0" t="str">
        <f aca="false">IF((COLUMN(DK2) - COLUMN($BB$2)) &lt; ($AE$2/2), DJ2 + 1, IF(OR(DJ2 = 1, DJ2 = ""), "", DJ2 - 1))</f>
        <v/>
      </c>
      <c r="DL2" s="0" t="str">
        <f aca="false">IF((COLUMN(DL2) - COLUMN($BB$2)) &lt; ($AE$2/2), DK2 + 1, IF(OR(DK2 = 1, DK2 = ""), "", DK2 - 1))</f>
        <v/>
      </c>
      <c r="DM2" s="0" t="str">
        <f aca="false">IF((COLUMN(DM2) - COLUMN($BB$2)) &lt; ($AE$2/2), DL2 + 1, IF(OR(DL2 = 1, DL2 = ""), "", DL2 - 1))</f>
        <v/>
      </c>
      <c r="DN2" s="0" t="str">
        <f aca="false">IF((COLUMN(DN2) - COLUMN($BB$2)) &lt; ($AE$2/2), DM2 + 1, IF(OR(DM2 = 1, DM2 = ""), "", DM2 - 1))</f>
        <v/>
      </c>
      <c r="DO2" s="0" t="str">
        <f aca="false">IF((COLUMN(DO2) - COLUMN($BB$2)) &lt; ($AE$2/2), DN2 + 1, IF(OR(DN2 = 1, DN2 = ""), "", DN2 - 1))</f>
        <v/>
      </c>
      <c r="DP2" s="0" t="str">
        <f aca="false">IF((COLUMN(DP2) - COLUMN($BB$2)) &lt; ($AE$2/2), DO2 + 1, IF(OR(DO2 = 1, DO2 = ""), "", DO2 - 1))</f>
        <v/>
      </c>
      <c r="DQ2" s="0" t="str">
        <f aca="false">IF((COLUMN(DQ2) - COLUMN($BB$2)) &lt; ($AE$2/2), DP2 + 1, IF(OR(DP2 = 1, DP2 = ""), "", DP2 - 1))</f>
        <v/>
      </c>
      <c r="DR2" s="0" t="str">
        <f aca="false">IF((COLUMN(DR2) - COLUMN($BB$2)) &lt; ($AE$2/2), DQ2 + 1, IF(OR(DQ2 = 1, DQ2 = ""), "", DQ2 - 1))</f>
        <v/>
      </c>
      <c r="DS2" s="0" t="str">
        <f aca="false">IF((COLUMN(DS2) - COLUMN($BB$2)) &lt; ($AE$2/2), DR2 + 1, IF(OR(DR2 = 1, DR2 = ""), "", DR2 - 1))</f>
        <v/>
      </c>
      <c r="DT2" s="0" t="str">
        <f aca="false">IF((COLUMN(DT2) - COLUMN($BB$2)) &lt; ($AE$2/2), DS2 + 1, IF(OR(DS2 = 1, DS2 = ""), "", DS2 - 1))</f>
        <v/>
      </c>
      <c r="DU2" s="0" t="str">
        <f aca="false">IF((COLUMN(DU2) - COLUMN($BB$2)) &lt; ($AE$2/2), DT2 + 1, IF(OR(DT2 = 1, DT2 = ""), "", DT2 - 1))</f>
        <v/>
      </c>
      <c r="DV2" s="0" t="str">
        <f aca="false">IF((COLUMN(DV2) - COLUMN($BB$2)) &lt; ($AE$2/2), DU2 + 1, IF(OR(DU2 = 1, DU2 = ""), "", DU2 - 1))</f>
        <v/>
      </c>
      <c r="DW2" s="0" t="str">
        <f aca="false">IF((COLUMN(DW2) - COLUMN($BB$2)) &lt; ($AE$2/2), DV2 + 1, IF(OR(DV2 = 1, DV2 = ""), "", DV2 - 1))</f>
        <v/>
      </c>
      <c r="DX2" s="0" t="str">
        <f aca="false">IF((COLUMN(DX2) - COLUMN($BB$2)) &lt; ($AE$2/2), DW2 + 1, IF(OR(DW2 = 1, DW2 = ""), "", DW2 - 1))</f>
        <v/>
      </c>
      <c r="DY2" s="0" t="str">
        <f aca="false">IF((COLUMN(DY2) - COLUMN($BB$2)) &lt; ($AE$2/2), DX2 + 1, IF(OR(DX2 = 1, DX2 = ""), "", DX2 - 1))</f>
        <v/>
      </c>
      <c r="DZ2" s="0" t="str">
        <f aca="false">IF((COLUMN(DZ2) - COLUMN($BB$2)) &lt; ($AE$2/2), DY2 + 1, IF(OR(DY2 = 1, DY2 = ""), "", DY2 - 1))</f>
        <v/>
      </c>
      <c r="EA2" s="0" t="str">
        <f aca="false">IF((COLUMN(EA2) - COLUMN($BB$2)) &lt; ($AE$2/2), DZ2 + 1, IF(OR(DZ2 = 1, DZ2 = ""), "", DZ2 - 1))</f>
        <v/>
      </c>
      <c r="EB2" s="0" t="str">
        <f aca="false">IF((COLUMN(EB2) - COLUMN($BB$2)) &lt; ($AE$2/2), EA2 + 1, IF(OR(EA2 = 1, EA2 = ""), "", EA2 - 1))</f>
        <v/>
      </c>
      <c r="EC2" s="0" t="str">
        <f aca="false">IF((COLUMN(EC2) - COLUMN($BB$2)) &lt; ($AE$2/2), EB2 + 1, IF(OR(EB2 = 1, EB2 = ""), "", EB2 - 1))</f>
        <v/>
      </c>
      <c r="ED2" s="0" t="str">
        <f aca="false">IF((COLUMN(ED2) - COLUMN($BB$2)) &lt; ($AE$2/2), EC2 + 1, IF(OR(EC2 = 1, EC2 = ""), "", EC2 - 1))</f>
        <v/>
      </c>
      <c r="EE2" s="0" t="str">
        <f aca="false">IF((COLUMN(EE2) - COLUMN($BB$2)) &lt; ($AE$2/2), ED2 + 1, IF(OR(ED2 = 1, ED2 = ""), "", ED2 - 1))</f>
        <v/>
      </c>
      <c r="EF2" s="0" t="str">
        <f aca="false">IF((COLUMN(EF2) - COLUMN($BB$2)) &lt; ($AE$2/2), EE2 + 1, IF(OR(EE2 = 1, EE2 = ""), "", EE2 - 1))</f>
        <v/>
      </c>
      <c r="EG2" s="0" t="str">
        <f aca="false">IF((COLUMN(EG2) - COLUMN($BB$2)) &lt; ($AE$2/2), EF2 + 1, IF(OR(EF2 = 1, EF2 = ""), "", EF2 - 1))</f>
        <v/>
      </c>
      <c r="EH2" s="0" t="str">
        <f aca="false">IF((COLUMN(EH2) - COLUMN($BB$2)) &lt; ($AE$2/2), EG2 + 1, IF(OR(EG2 = 1, EG2 = ""), "", EG2 - 1))</f>
        <v/>
      </c>
      <c r="EI2" s="0" t="str">
        <f aca="false">IF((COLUMN(EI2) - COLUMN($BB$2)) &lt; ($AE$2/2), EH2 + 1, IF(OR(EH2 = 1, EH2 = ""), "", EH2 - 1))</f>
        <v/>
      </c>
      <c r="EJ2" s="0" t="str">
        <f aca="false">IF((COLUMN(EJ2) - COLUMN($BB$2)) &lt; ($AE$2/2), EI2 + 1, IF(OR(EI2 = 1, EI2 = ""), "", EI2 - 1))</f>
        <v/>
      </c>
      <c r="EK2" s="0" t="str">
        <f aca="false">IF((COLUMN(EK2) - COLUMN($BB$2)) &lt; ($AE$2/2), EJ2 + 1, IF(OR(EJ2 = 1, EJ2 = ""), "", EJ2 - 1))</f>
        <v/>
      </c>
      <c r="EL2" s="0" t="str">
        <f aca="false">IF((COLUMN(EL2) - COLUMN($BB$2)) &lt; ($AE$2/2), EK2 + 1, IF(OR(EK2 = 1, EK2 = ""), "", EK2 - 1))</f>
        <v/>
      </c>
      <c r="EM2" s="0" t="str">
        <f aca="false">IF((COLUMN(EM2) - COLUMN($BB$2)) &lt; ($AE$2/2), EL2 + 1, IF(OR(EL2 = 1, EL2 = ""), "", EL2 - 1))</f>
        <v/>
      </c>
      <c r="EN2" s="0" t="str">
        <f aca="false">IF((COLUMN(EN2) - COLUMN($BB$2)) &lt; ($AE$2/2), EM2 + 1, IF(OR(EM2 = 1, EM2 = ""), "", EM2 - 1))</f>
        <v/>
      </c>
      <c r="EO2" s="0" t="str">
        <f aca="false">IF((COLUMN(EO2) - COLUMN($BB$2)) &lt; ($AE$2/2), EN2 + 1, IF(OR(EN2 = 1, EN2 = ""), "", EN2 - 1))</f>
        <v/>
      </c>
      <c r="EP2" s="0" t="str">
        <f aca="false">IF((COLUMN(EP2) - COLUMN($BB$2)) &lt; ($AE$2/2), EO2 + 1, IF(OR(EO2 = 1, EO2 = ""), "", EO2 - 1))</f>
        <v/>
      </c>
      <c r="EQ2" s="0" t="str">
        <f aca="false">IF((COLUMN(EQ2) - COLUMN($BB$2)) &lt; ($AE$2/2), EP2 + 1, IF(OR(EP2 = 1, EP2 = ""), "", EP2 - 1))</f>
        <v/>
      </c>
      <c r="ER2" s="0" t="str">
        <f aca="false">IF((COLUMN(ER2) - COLUMN($BB$2)) &lt; ($AE$2/2), EQ2 + 1, IF(OR(EQ2 = 1, EQ2 = ""), "", EQ2 - 1))</f>
        <v/>
      </c>
      <c r="ES2" s="0" t="str">
        <f aca="false">IF((COLUMN(ES2) - COLUMN($BB$2)) &lt; ($AE$2/2), ER2 + 1, IF(OR(ER2 = 1, ER2 = ""), "", ER2 - 1))</f>
        <v/>
      </c>
      <c r="ET2" s="0" t="str">
        <f aca="false">IF((COLUMN(ET2) - COLUMN($BB$2)) &lt; ($AE$2/2), ES2 + 1, IF(OR(ES2 = 1, ES2 = ""), "", ES2 - 1))</f>
        <v/>
      </c>
      <c r="EU2" s="0" t="str">
        <f aca="false">IF((COLUMN(EU2) - COLUMN($BB$2)) &lt; ($AE$2/2), ET2 + 1, IF(OR(ET2 = 1, ET2 = ""), "", ET2 - 1))</f>
        <v/>
      </c>
      <c r="EV2" s="0" t="str">
        <f aca="false">IF((COLUMN(EV2) - COLUMN($BB$2)) &lt; ($AE$2/2), EU2 + 1, IF(OR(EU2 = 1, EU2 = ""), "", EU2 - 1))</f>
        <v/>
      </c>
      <c r="EW2" s="0" t="str">
        <f aca="false">IF((COLUMN(EW2) - COLUMN($BB$2)) &lt; ($AE$2/2), EV2 + 1, IF(OR(EV2 = 1, EV2 = ""), "", EV2 - 1))</f>
        <v/>
      </c>
      <c r="EX2" s="0" t="str">
        <f aca="false">IF((COLUMN(EX2) - COLUMN($BB$2)) &lt; ($AE$2/2), EW2 + 1, IF(OR(EW2 = 1, EW2 = ""), "", EW2 - 1))</f>
        <v/>
      </c>
      <c r="EY2" s="0" t="str">
        <f aca="false">IF((COLUMN(EY2) - COLUMN($BB$2)) &lt; ($AE$2/2), EX2 + 1, IF(OR(EX2 = 1, EX2 = ""), "", EX2 - 1))</f>
        <v/>
      </c>
      <c r="EZ2" s="0" t="str">
        <f aca="false">IF((COLUMN(EZ2) - COLUMN($BB$2)) &lt; ($AE$2/2), EY2 + 1, IF(OR(EY2 = 1, EY2 = ""), "", EY2 - 1))</f>
        <v/>
      </c>
      <c r="FA2" s="0" t="str">
        <f aca="false">IF((COLUMN(FA2) - COLUMN($BB$2)) &lt; ($AE$2/2), EZ2 + 1, IF(OR(EZ2 = 1, EZ2 = ""), "", EZ2 - 1))</f>
        <v/>
      </c>
      <c r="FB2" s="0" t="str">
        <f aca="false">IF((COLUMN(FB2) - COLUMN($BB$2)) &lt; ($AE$2/2), FA2 + 1, IF(OR(FA2 = 1, FA2 = ""), "", FA2 - 1))</f>
        <v/>
      </c>
      <c r="FC2" s="0" t="str">
        <f aca="false">IF((COLUMN(FC2) - COLUMN($BB$2)) &lt; ($AE$2/2), FB2 + 1, IF(OR(FB2 = 1, FB2 = ""), "", FB2 - 1))</f>
        <v/>
      </c>
      <c r="FD2" s="0" t="str">
        <f aca="false">IF((COLUMN(FD2) - COLUMN($BB$2)) &lt; ($AE$2/2), FC2 + 1, IF(OR(FC2 = 1, FC2 = ""), "", FC2 - 1))</f>
        <v/>
      </c>
      <c r="FE2" s="0" t="str">
        <f aca="false">IF((COLUMN(FE2) - COLUMN($BB$2)) &lt; ($AE$2/2), FD2 + 1, IF(OR(FD2 = 1, FD2 = ""), "", FD2 - 1))</f>
        <v/>
      </c>
      <c r="FF2" s="0" t="str">
        <f aca="false">IF((COLUMN(FF2) - COLUMN($BB$2)) &lt; ($AE$2/2), FE2 + 1, IF(OR(FE2 = 1, FE2 = ""), "", FE2 - 1))</f>
        <v/>
      </c>
      <c r="FG2" s="0" t="str">
        <f aca="false">IF((COLUMN(FG2) - COLUMN($BB$2)) &lt; ($AE$2/2), FF2 + 1, IF(OR(FF2 = 1, FF2 = ""), "", FF2 - 1))</f>
        <v/>
      </c>
      <c r="FH2" s="0" t="str">
        <f aca="false">IF((COLUMN(FH2) - COLUMN($BB$2)) &lt; ($AE$2/2), FG2 + 1, IF(OR(FG2 = 1, FG2 = ""), "", FG2 - 1))</f>
        <v/>
      </c>
      <c r="FI2" s="0" t="str">
        <f aca="false">IF((COLUMN(FI2) - COLUMN($BB$2)) &lt; ($AE$2/2), FH2 + 1, IF(OR(FH2 = 1, FH2 = ""), "", FH2 - 1))</f>
        <v/>
      </c>
      <c r="FJ2" s="0" t="str">
        <f aca="false">IF((COLUMN(FJ2) - COLUMN($BB$2)) &lt; ($AE$2/2), FI2 + 1, IF(OR(FI2 = 1, FI2 = ""), "", FI2 - 1))</f>
        <v/>
      </c>
      <c r="FK2" s="0" t="str">
        <f aca="false">IF((COLUMN(FK2) - COLUMN($BB$2)) &lt; ($AE$2/2), FJ2 + 1, IF(OR(FJ2 = 1, FJ2 = ""), "", FJ2 - 1))</f>
        <v/>
      </c>
      <c r="FL2" s="0" t="str">
        <f aca="false">IF((COLUMN(FL2) - COLUMN($BB$2)) &lt; ($AE$2/2), FK2 + 1, IF(OR(FK2 = 1, FK2 = ""), "", FK2 - 1))</f>
        <v/>
      </c>
      <c r="FM2" s="0" t="str">
        <f aca="false">IF((COLUMN(FM2) - COLUMN($BB$2)) &lt; ($AE$2/2), FL2 + 1, IF(OR(FL2 = 1, FL2 = ""), "", FL2 - 1))</f>
        <v/>
      </c>
      <c r="FN2" s="0" t="str">
        <f aca="false">IF((COLUMN(FN2) - COLUMN($BB$2)) &lt; ($AE$2/2), FM2 + 1, IF(OR(FM2 = 1, FM2 = ""), "", FM2 - 1))</f>
        <v/>
      </c>
      <c r="FO2" s="0" t="str">
        <f aca="false">IF((COLUMN(FO2) - COLUMN($BB$2)) &lt; ($AE$2/2), FN2 + 1, IF(OR(FN2 = 1, FN2 = ""), "", FN2 - 1))</f>
        <v/>
      </c>
      <c r="FP2" s="0" t="str">
        <f aca="false">IF((COLUMN(FP2) - COLUMN($BB$2)) &lt; ($AE$2/2), FO2 + 1, IF(OR(FO2 = 1, FO2 = ""), "", FO2 - 1))</f>
        <v/>
      </c>
      <c r="FQ2" s="0" t="str">
        <f aca="false">IF((COLUMN(FQ2) - COLUMN($BB$2)) &lt; ($AE$2/2), FP2 + 1, IF(OR(FP2 = 1, FP2 = ""), "", FP2 - 1))</f>
        <v/>
      </c>
      <c r="FR2" s="0" t="str">
        <f aca="false">IF((COLUMN(FR2) - COLUMN($BB$2)) &lt; ($AE$2/2), FQ2 + 1, IF(OR(FQ2 = 1, FQ2 = ""), "", FQ2 - 1))</f>
        <v/>
      </c>
      <c r="FS2" s="0" t="str">
        <f aca="false">IF((COLUMN(FS2) - COLUMN($BB$2)) &lt; ($AE$2/2), FR2 + 1, IF(OR(FR2 = 1, FR2 = ""), "", FR2 - 1))</f>
        <v/>
      </c>
      <c r="FT2" s="0" t="str">
        <f aca="false">IF((COLUMN(FT2) - COLUMN($BB$2)) &lt; ($AE$2/2), FS2 + 1, IF(OR(FS2 = 1, FS2 = ""), "", FS2 - 1))</f>
        <v/>
      </c>
      <c r="FU2" s="0" t="str">
        <f aca="false">IF((COLUMN(FU2) - COLUMN($BB$2)) &lt; ($AE$2/2), FT2 + 1, IF(OR(FT2 = 1, FT2 = ""), "", FT2 - 1))</f>
        <v/>
      </c>
      <c r="FV2" s="0" t="str">
        <f aca="false">IF((COLUMN(FV2) - COLUMN($BB$2)) &lt; ($AE$2/2), FU2 + 1, IF(OR(FU2 = 1, FU2 = ""), "", FU2 - 1))</f>
        <v/>
      </c>
      <c r="FW2" s="0" t="str">
        <f aca="false">IF((COLUMN(FW2) - COLUMN($BB$2)) &lt; ($AE$2/2), FV2 + 1, IF(OR(FV2 = 1, FV2 = ""), "", FV2 - 1))</f>
        <v/>
      </c>
      <c r="FX2" s="0" t="str">
        <f aca="false">IF((COLUMN(FX2) - COLUMN($BB$2)) &lt; ($AE$2/2), FW2 + 1, IF(OR(FW2 = 1, FW2 = ""), "", FW2 - 1))</f>
        <v/>
      </c>
      <c r="FY2" s="0" t="str">
        <f aca="false">IF((COLUMN(FY2) - COLUMN($BB$2)) &lt; ($AE$2/2), FX2 + 1, IF(OR(FX2 = 1, FX2 = ""), "", FX2 - 1))</f>
        <v/>
      </c>
      <c r="FZ2" s="0" t="str">
        <f aca="false">IF((COLUMN(FZ2) - COLUMN($BB$2)) &lt; ($AE$2/2), FY2 + 1, IF(OR(FY2 = 1, FY2 = ""), "", FY2 - 1))</f>
        <v/>
      </c>
      <c r="GA2" s="0" t="str">
        <f aca="false">IF((COLUMN(GA2) - COLUMN($BB$2)) &lt; ($AE$2/2), FZ2 + 1, IF(OR(FZ2 = 1, FZ2 = ""), "", FZ2 - 1))</f>
        <v/>
      </c>
      <c r="GB2" s="0" t="str">
        <f aca="false">IF((COLUMN(GB2) - COLUMN($BB$2)) &lt; ($AE$2/2), GA2 + 1, IF(OR(GA2 = 1, GA2 = ""), "", GA2 - 1))</f>
        <v/>
      </c>
      <c r="GC2" s="0" t="str">
        <f aca="false">IF((COLUMN(GC2) - COLUMN($BB$2)) &lt; ($AE$2/2), GB2 + 1, IF(OR(GB2 = 1, GB2 = ""), "", GB2 - 1))</f>
        <v/>
      </c>
      <c r="GD2" s="0" t="str">
        <f aca="false">IF((COLUMN(GD2) - COLUMN($BB$2)) &lt; ($AE$2/2), GC2 + 1, IF(OR(GC2 = 1, GC2 = ""), "", GC2 - 1))</f>
        <v/>
      </c>
      <c r="GE2" s="0" t="str">
        <f aca="false">IF((COLUMN(GE2) - COLUMN($BB$2)) &lt; ($AE$2/2), GD2 + 1, IF(OR(GD2 = 1, GD2 = ""), "", GD2 - 1))</f>
        <v/>
      </c>
      <c r="GF2" s="0" t="str">
        <f aca="false">IF((COLUMN(GF2) - COLUMN($BB$2)) &lt; ($AE$2/2), GE2 + 1, IF(OR(GE2 = 1, GE2 = ""), "", GE2 - 1))</f>
        <v/>
      </c>
      <c r="GG2" s="0" t="str">
        <f aca="false">IF((COLUMN(GG2) - COLUMN($BB$2)) &lt; ($AE$2/2), GF2 + 1, IF(OR(GF2 = 1, GF2 = ""), "", GF2 - 1))</f>
        <v/>
      </c>
      <c r="GH2" s="0" t="str">
        <f aca="false">IF((COLUMN(GH2) - COLUMN($BB$2)) &lt; ($AE$2/2), GG2 + 1, IF(OR(GG2 = 1, GG2 = ""), "", GG2 - 1))</f>
        <v/>
      </c>
      <c r="GI2" s="0" t="str">
        <f aca="false">IF((COLUMN(GI2) - COLUMN($BB$2)) &lt; ($AE$2/2), GH2 + 1, IF(OR(GH2 = 1, GH2 = ""), "", GH2 - 1))</f>
        <v/>
      </c>
      <c r="GJ2" s="0" t="str">
        <f aca="false">IF((COLUMN(GJ2) - COLUMN($BB$2)) &lt; ($AE$2/2), GI2 + 1, IF(OR(GI2 = 1, GI2 = ""), "", GI2 - 1))</f>
        <v/>
      </c>
      <c r="GK2" s="0" t="str">
        <f aca="false">IF((COLUMN(GK2) - COLUMN($BB$2)) &lt; ($AE$2/2), GJ2 + 1, IF(OR(GJ2 = 1, GJ2 = ""), "", GJ2 - 1))</f>
        <v/>
      </c>
      <c r="GL2" s="0" t="str">
        <f aca="false">IF((COLUMN(GL2) - COLUMN($BB$2)) &lt; ($AE$2/2), GK2 + 1, IF(OR(GK2 = 1, GK2 = ""), "", GK2 - 1))</f>
        <v/>
      </c>
      <c r="GM2" s="0" t="str">
        <f aca="false">IF((COLUMN(GM2) - COLUMN($BB$2)) &lt; ($AE$2/2), GL2 + 1, IF(OR(GL2 = 1, GL2 = ""), "", GL2 - 1))</f>
        <v/>
      </c>
      <c r="GN2" s="0" t="str">
        <f aca="false">IF((COLUMN(GN2) - COLUMN($BB$2)) &lt; ($AE$2/2), GM2 + 1, IF(OR(GM2 = 1, GM2 = ""), "", GM2 - 1))</f>
        <v/>
      </c>
      <c r="GO2" s="0" t="str">
        <f aca="false">IF((COLUMN(GO2) - COLUMN($BB$2)) &lt; ($AE$2/2), GN2 + 1, IF(OR(GN2 = 1, GN2 = ""), "", GN2 - 1))</f>
        <v/>
      </c>
      <c r="GP2" s="0" t="str">
        <f aca="false">IF((COLUMN(GP2) - COLUMN($BB$2)) &lt; ($AE$2/2), GO2 + 1, IF(OR(GO2 = 1, GO2 = ""), "", GO2 - 1))</f>
        <v/>
      </c>
      <c r="GQ2" s="0" t="str">
        <f aca="false">IF((COLUMN(GQ2) - COLUMN($BB$2)) &lt; ($AE$2/2), GP2 + 1, IF(OR(GP2 = 1, GP2 = ""), "", GP2 - 1))</f>
        <v/>
      </c>
      <c r="GR2" s="0" t="str">
        <f aca="false">IF((COLUMN(GR2) - COLUMN($BB$2)) &lt; ($AE$2/2), GQ2 + 1, IF(OR(GQ2 = 1, GQ2 = ""), "", GQ2 - 1))</f>
        <v/>
      </c>
      <c r="GS2" s="0" t="str">
        <f aca="false">IF((COLUMN(GS2) - COLUMN($BB$2)) &lt; ($AE$2/2), GR2 + 1, IF(OR(GR2 = 1, GR2 = ""), "", GR2 - 1))</f>
        <v/>
      </c>
      <c r="GT2" s="0" t="str">
        <f aca="false">IF((COLUMN(GT2) - COLUMN($BB$2)) &lt; ($AE$2/2), GS2 + 1, IF(OR(GS2 = 1, GS2 = ""), "", GS2 - 1))</f>
        <v/>
      </c>
      <c r="GU2" s="0" t="str">
        <f aca="false">IF((COLUMN(GU2) - COLUMN($BB$2)) &lt; ($AE$2/2), GT2 + 1, IF(OR(GT2 = 1, GT2 = ""), "", GT2 - 1))</f>
        <v/>
      </c>
    </row>
    <row collapsed="false" customFormat="false" customHeight="false" hidden="false" ht="15.7" outlineLevel="0" r="3">
      <c r="A3" s="25" t="n">
        <v>36558</v>
      </c>
      <c r="B3" s="14" t="n">
        <v>100.75</v>
      </c>
      <c r="C3" s="15" t="n">
        <v>102.12</v>
      </c>
      <c r="D3" s="16" t="n">
        <v>97</v>
      </c>
      <c r="E3" s="17" t="n">
        <v>98.81</v>
      </c>
      <c r="F3" s="18" t="n">
        <v>16588800</v>
      </c>
      <c r="G3" s="13" t="n">
        <v>24.6</v>
      </c>
      <c r="I3" s="7" t="n">
        <f aca="false">(B3 - B2) / B2</f>
        <v>-0.03125</v>
      </c>
      <c r="J3" s="7" t="n">
        <f aca="false">(C3 - C2) / C2</f>
        <v>-0.0274285714285714</v>
      </c>
      <c r="K3" s="7" t="n">
        <f aca="false">(D3 - D2) / D2</f>
        <v>-0.03</v>
      </c>
      <c r="L3" s="7" t="n">
        <f aca="false">(E3 - E2) / E2</f>
        <v>-0.0143640897755611</v>
      </c>
      <c r="M3" s="7" t="n">
        <f aca="false">(B3-E2)/E2</f>
        <v>0.00498753117206983</v>
      </c>
      <c r="N3" s="8" t="n">
        <f aca="false">(C3-B3)/B3</f>
        <v>0.0135980148883375</v>
      </c>
      <c r="O3" s="8" t="n">
        <f aca="false">(B3-D3)/B3</f>
        <v>0.0372208436724566</v>
      </c>
      <c r="P3" s="8" t="n">
        <f aca="false">(E3 - B3) / E3</f>
        <v>-0.0196336403198057</v>
      </c>
      <c r="Q3" s="8" t="n">
        <f aca="false">(C3 - D3) / E3</f>
        <v>0.0518166177512398</v>
      </c>
      <c r="R3" s="9" t="n">
        <f aca="false">ABS(E3 - B3) / (C3 -D3)</f>
        <v>0.378906249999999</v>
      </c>
      <c r="S3" s="10" t="str">
        <f aca="true">IF(ROW(A3) - 1 &gt;= $S$2, AVERAGE(N3:OFFSET(N3, 1 - $S$2, 0)), "")</f>
        <v/>
      </c>
      <c r="T3" s="10" t="str">
        <f aca="true">IF(ROW(B3) - 1 &gt;= $S$2, AVERAGE(O3:OFFSET(O3, 1 - $S$2, 0)), "")</f>
        <v/>
      </c>
      <c r="U3" s="10" t="str">
        <f aca="true">IF(ROW(C3) - 1 &gt;= $S$2, AVERAGE(P3:OFFSET(P3, 1 - $S$2, 0)), "")</f>
        <v/>
      </c>
      <c r="V3" s="10" t="str">
        <f aca="true">IF(ROW(D3) - 1 &gt;= $S$2, AVERAGE(Q3:OFFSET(Q3, 1 - $S$2, 0)), "")</f>
        <v/>
      </c>
      <c r="W3" s="23" t="n">
        <f aca="false">2/(1+W2)</f>
        <v>0.181818181818182</v>
      </c>
      <c r="AA3" s="26" t="n">
        <f aca="false">(AA2 *(AA2 + 1)) / 2</f>
        <v>55</v>
      </c>
      <c r="AE3" s="10" t="n">
        <f aca="true">SUM($BB$2:OFFSET($BB$2, 0, AE2-1))</f>
        <v>36</v>
      </c>
    </row>
    <row collapsed="false" customFormat="false" customHeight="false" hidden="false" ht="15.7" outlineLevel="0" r="4">
      <c r="A4" s="25" t="n">
        <v>36559</v>
      </c>
      <c r="B4" s="14" t="n">
        <v>100.31</v>
      </c>
      <c r="C4" s="15" t="n">
        <v>104.25</v>
      </c>
      <c r="D4" s="16" t="n">
        <v>100.25</v>
      </c>
      <c r="E4" s="17" t="n">
        <v>103.31</v>
      </c>
      <c r="F4" s="18" t="n">
        <v>16977600</v>
      </c>
      <c r="G4" s="13" t="n">
        <v>25.72</v>
      </c>
      <c r="I4" s="7" t="n">
        <f aca="false">(B4 - B3) / B3</f>
        <v>-0.00436724565756822</v>
      </c>
      <c r="J4" s="7" t="n">
        <f aca="false">(C4 - C3) / C3</f>
        <v>0.0208578143360752</v>
      </c>
      <c r="K4" s="7" t="n">
        <f aca="false">(D4 - D3) / D3</f>
        <v>0.0335051546391753</v>
      </c>
      <c r="L4" s="7" t="n">
        <f aca="false">(E4 - E3) / E3</f>
        <v>0.0455419491954256</v>
      </c>
      <c r="M4" s="7" t="n">
        <f aca="false">(B4-E3)/E3</f>
        <v>0.0151806497318085</v>
      </c>
      <c r="N4" s="8" t="n">
        <f aca="false">(C4-B4)/B4</f>
        <v>0.039278237463862</v>
      </c>
      <c r="O4" s="8" t="n">
        <f aca="false">(B4-D4)/B4</f>
        <v>0.000598145748180663</v>
      </c>
      <c r="P4" s="8" t="n">
        <f aca="false">(E4 - B4) / E4</f>
        <v>0.0290388152163392</v>
      </c>
      <c r="Q4" s="8" t="n">
        <f aca="false">(C4 - D4) / E4</f>
        <v>0.0387184202884522</v>
      </c>
      <c r="R4" s="9" t="n">
        <f aca="false">ABS(E4 - B4) / (C4 -D4)</f>
        <v>0.75</v>
      </c>
      <c r="S4" s="10" t="str">
        <f aca="true">IF(ROW(A4) - 1 &gt;= $S$2, AVERAGE(N4:OFFSET(N4, 1 - $S$2, 0)), "")</f>
        <v/>
      </c>
      <c r="T4" s="10" t="str">
        <f aca="true">IF(ROW(B4) - 1 &gt;= $S$2, AVERAGE(O4:OFFSET(O4, 1 - $S$2, 0)), "")</f>
        <v/>
      </c>
      <c r="U4" s="10" t="str">
        <f aca="true">IF(ROW(C4) - 1 &gt;= $S$2, AVERAGE(P4:OFFSET(P4, 1 - $S$2, 0)), "")</f>
        <v/>
      </c>
      <c r="V4" s="10" t="str">
        <f aca="true">IF(ROW(D4) - 1 &gt;= $S$2, AVERAGE(Q4:OFFSET(Q4, 1 - $S$2, 0)), "")</f>
        <v/>
      </c>
      <c r="W4" s="11" t="str">
        <f aca="true">IF(ROW(A4) - 1 = $W$2, AVERAGE(N4:OFFSET(N4, 1- $W$2, 0)), IF(ROW(A4) - 1 &gt; $W$2, ((N4 - W3) * $W$3) + W3, ""))</f>
        <v/>
      </c>
      <c r="X4" s="11" t="str">
        <f aca="true">IF(ROW(B4) - 1 = $W$2, AVERAGE(O4:OFFSET(O4, 1- $W$2, 0)), IF(ROW(B4) - 1 &gt; $W$2, ((O4 - X3) * $W$3) + X3, ""))</f>
        <v/>
      </c>
      <c r="Y4" s="11" t="str">
        <f aca="true">IF(ROW(C4) - 1 = $W$2, AVERAGE(P4:OFFSET(P4, 1- $W$2, 0)), IF(ROW(C4) - 1 &gt; $W$2, ((P4 - Y3) * $W$3) + Y3, ""))</f>
        <v/>
      </c>
      <c r="Z4" s="11" t="str">
        <f aca="true">IF(ROW(D4) - 1 = $W$2, AVERAGE(Q4:OFFSET(Q4, 1- $W$2, 0)), IF(ROW(D4) - 1 &gt; $W$2, ((Q4 - Z3) * $W$3) + Z3, ""))</f>
        <v/>
      </c>
      <c r="AA4" s="12" t="str">
        <f aca="true">IF(ROW(A4) - 1 &gt;= $AA$2,MMULT($BB$1:OFFSET($BB$1, 0, $AA$2 - 1),N4:OFFSET(N4,1 - $AA$2, 0)) / $AA$3,"")</f>
        <v/>
      </c>
      <c r="AB4" s="12" t="str">
        <f aca="true">IF(ROW(A4) - 1 &gt;= $AA$2,MMULT($BB$1:OFFSET($BB$1, 0, $AA$2 - 1),O4:OFFSET(O4,1 - $AA$2, 0)) / $AA$3,"")</f>
        <v/>
      </c>
      <c r="AC4" s="12" t="str">
        <f aca="true">IF(ROW(A4) - 2 &gt;= $AA$2,MMULT($BB$1:OFFSET($BB$1, 0, $AA$2 - 1),P4:OFFSET(P4,1 - $AA$2, 0)) / $AA$3,"")</f>
        <v/>
      </c>
      <c r="AD4" s="12" t="str">
        <f aca="true">IF(ROW(A4) - 2 &gt;= $AA$2,MMULT($BB$1:OFFSET($BB$1, 0, $AA$2 - 1),Q4:OFFSET(Q4,1 - $AA$2, 0)) / $AA$3,"")</f>
        <v/>
      </c>
      <c r="AE4" s="10" t="str">
        <f aca="true">IF(ROW(A4) - 1 &gt; $AE$2,MMULT($BB$2:OFFSET($BB$2, 0, $AE$2 - 1), N4:OFFSET(N4,1 - $AE$2, 0)) / $AE$3,"")</f>
        <v/>
      </c>
      <c r="AF4" s="10" t="str">
        <f aca="true">IF(ROW(B4) - 1 &gt; $AE$2,MMULT($BB$2:OFFSET($BB$2, 0, $AE$2 - 1), O4:OFFSET(O4,1 - $AE$2, 0)) / $AE$3,"")</f>
        <v/>
      </c>
      <c r="AG4" s="10" t="str">
        <f aca="true">IF(ROW(C4) - 2 &gt; $AE$2,MMULT($BB$2:OFFSET($BB$2, 0, $AE$2 - 1), P4:OFFSET(P4,1 - $AE$2, 0)) / $AE$3,"")</f>
        <v/>
      </c>
      <c r="AH4" s="10" t="str">
        <f aca="true">IF(ROW(D4) - 2 &gt; $AE$2,MMULT($BB$2:OFFSET($BB$2, 0, $AE$2 - 1), Q4:OFFSET(Q4,1 - $AE$2, 0)) / $AE$3,"")</f>
        <v/>
      </c>
    </row>
    <row collapsed="false" customFormat="false" customHeight="false" hidden="false" ht="15.7" outlineLevel="0" r="5">
      <c r="A5" s="25" t="n">
        <v>36560</v>
      </c>
      <c r="B5" s="14" t="n">
        <v>103.94</v>
      </c>
      <c r="C5" s="15" t="n">
        <v>110</v>
      </c>
      <c r="D5" s="16" t="n">
        <v>103.62</v>
      </c>
      <c r="E5" s="17" t="n">
        <v>108</v>
      </c>
      <c r="F5" s="18" t="n">
        <v>15206800</v>
      </c>
      <c r="G5" s="13" t="n">
        <v>26.88</v>
      </c>
      <c r="I5" s="7" t="n">
        <f aca="false">(B5 - B4) / B4</f>
        <v>0.0361878177649287</v>
      </c>
      <c r="J5" s="7" t="n">
        <f aca="false">(C5 - C4) / C4</f>
        <v>0.0551558752997602</v>
      </c>
      <c r="K5" s="7" t="n">
        <f aca="false">(D5 - D4) / D4</f>
        <v>0.0336159600997507</v>
      </c>
      <c r="L5" s="7" t="n">
        <f aca="false">(E5 - E4) / E4</f>
        <v>0.0453973477882102</v>
      </c>
      <c r="M5" s="7" t="n">
        <f aca="false">(B5-E4)/E4</f>
        <v>0.00609815119543118</v>
      </c>
      <c r="N5" s="8" t="n">
        <f aca="false">(C5-B5)/B5</f>
        <v>0.0583028670386762</v>
      </c>
      <c r="O5" s="8" t="n">
        <f aca="false">(B5-D5)/B5</f>
        <v>0.00307869924956699</v>
      </c>
      <c r="P5" s="8" t="n">
        <f aca="false">(E5 - B5) / E5</f>
        <v>0.0375925925925926</v>
      </c>
      <c r="Q5" s="8" t="n">
        <f aca="false">(C5 - D5) / E5</f>
        <v>0.059074074074074</v>
      </c>
      <c r="R5" s="9" t="n">
        <f aca="false">ABS(E5 - B5) / (C5 -D5)</f>
        <v>0.636363636363637</v>
      </c>
      <c r="S5" s="10" t="str">
        <f aca="true">IF(ROW(A5) - 1 &gt;= $S$2, AVERAGE(N5:OFFSET(N5, 1 - $S$2, 0)), "")</f>
        <v/>
      </c>
      <c r="T5" s="10" t="str">
        <f aca="true">IF(ROW(B5) - 1 &gt;= $S$2, AVERAGE(O5:OFFSET(O5, 1 - $S$2, 0)), "")</f>
        <v/>
      </c>
      <c r="U5" s="10" t="str">
        <f aca="true">IF(ROW(C5) - 1 &gt;= $S$2, AVERAGE(P5:OFFSET(P5, 1 - $S$2, 0)), "")</f>
        <v/>
      </c>
      <c r="V5" s="10" t="str">
        <f aca="true">IF(ROW(D5) - 1 &gt;= $S$2, AVERAGE(Q5:OFFSET(Q5, 1 - $S$2, 0)), "")</f>
        <v/>
      </c>
      <c r="W5" s="11" t="str">
        <f aca="true">IF(ROW(A5) - 1 = $W$2, AVERAGE(N5:OFFSET(N5, 1- $W$2, 0)), IF(ROW(A5) - 1 &gt; $W$2, ((N5 - W4) * $W$3) + W4, ""))</f>
        <v/>
      </c>
      <c r="X5" s="11" t="str">
        <f aca="true">IF(ROW(B5) - 1 = $W$2, AVERAGE(O5:OFFSET(O5, 1- $W$2, 0)), IF(ROW(B5) - 1 &gt; $W$2, ((O5 - X4) * $W$3) + X4, ""))</f>
        <v/>
      </c>
      <c r="Y5" s="11" t="str">
        <f aca="true">IF(ROW(C5) - 1 = $W$2, AVERAGE(P5:OFFSET(P5, 1- $W$2, 0)), IF(ROW(C5) - 1 &gt; $W$2, ((P5 - Y4) * $W$3) + Y4, ""))</f>
        <v/>
      </c>
      <c r="Z5" s="11" t="str">
        <f aca="true">IF(ROW(D5) - 1 = $W$2, AVERAGE(Q5:OFFSET(Q5, 1- $W$2, 0)), IF(ROW(D5) - 1 &gt; $W$2, ((Q5 - Z4) * $W$3) + Z4, ""))</f>
        <v/>
      </c>
      <c r="AA5" s="12" t="str">
        <f aca="true">IF(ROW(A5) - 1 &gt;= $AA$2,MMULT($BB$1:OFFSET($BB$1, 0, $AA$2 - 1),N5:OFFSET(N5,1 - $AA$2, 0)) / $AA$3,"")</f>
        <v/>
      </c>
      <c r="AB5" s="12" t="str">
        <f aca="true">IF(ROW(A5) - 1 &gt;= $AA$2,MMULT($BB$1:OFFSET($BB$1, 0, $AA$2 - 1),O5:OFFSET(O5,1 - $AA$2, 0)) / $AA$3,"")</f>
        <v/>
      </c>
      <c r="AC5" s="12" t="str">
        <f aca="true">IF(ROW(A5) - 2 &gt;= $AA$2,MMULT($BB$1:OFFSET($BB$1, 0, $AA$2 - 1),P5:OFFSET(P5,1 - $AA$2, 0)) / $AA$3,"")</f>
        <v/>
      </c>
      <c r="AD5" s="12" t="str">
        <f aca="true">IF(ROW(A5) - 2 &gt;= $AA$2,MMULT($BB$1:OFFSET($BB$1, 0, $AA$2 - 1),Q5:OFFSET(Q5,1 - $AA$2, 0)) / $AA$3,"")</f>
        <v/>
      </c>
      <c r="AE5" s="10" t="str">
        <f aca="true">IF(ROW(A5) - 1 &gt; $AE$2,MMULT($BB$2:OFFSET($BB$2, 0, $AE$2 - 1), N5:OFFSET(N5,1 - $AE$2, 0)) / $AE$3,"")</f>
        <v/>
      </c>
      <c r="AF5" s="10" t="str">
        <f aca="true">IF(ROW(B5) - 1 &gt; $AE$2,MMULT($BB$2:OFFSET($BB$2, 0, $AE$2 - 1), O5:OFFSET(O5,1 - $AE$2, 0)) / $AE$3,"")</f>
        <v/>
      </c>
      <c r="AG5" s="10" t="str">
        <f aca="true">IF(ROW(C5) - 2 &gt; $AE$2,MMULT($BB$2:OFFSET($BB$2, 0, $AE$2 - 1), P5:OFFSET(P5,1 - $AE$2, 0)) / $AE$3,"")</f>
        <v/>
      </c>
      <c r="AH5" s="10" t="str">
        <f aca="true">IF(ROW(D5) - 2 &gt; $AE$2,MMULT($BB$2:OFFSET($BB$2, 0, $AE$2 - 1), Q5:OFFSET(Q5,1 - $AE$2, 0)) / $AE$3,"")</f>
        <v/>
      </c>
    </row>
    <row collapsed="false" customFormat="false" customHeight="false" hidden="false" ht="15.7" outlineLevel="0" r="6">
      <c r="A6" s="25" t="n">
        <v>36563</v>
      </c>
      <c r="B6" s="14" t="n">
        <v>108</v>
      </c>
      <c r="C6" s="15" t="n">
        <v>114.25</v>
      </c>
      <c r="D6" s="16" t="n">
        <v>105.94</v>
      </c>
      <c r="E6" s="17" t="n">
        <v>114.06</v>
      </c>
      <c r="F6" s="18" t="n">
        <v>15770800</v>
      </c>
      <c r="G6" s="13" t="n">
        <v>28.39</v>
      </c>
      <c r="I6" s="7" t="n">
        <f aca="false">(B6 - B5) / B5</f>
        <v>0.0390609967288821</v>
      </c>
      <c r="J6" s="7" t="n">
        <f aca="false">(C6 - C5) / C5</f>
        <v>0.0386363636363636</v>
      </c>
      <c r="K6" s="7" t="n">
        <f aca="false">(D6 - D5) / D5</f>
        <v>0.0223895000965064</v>
      </c>
      <c r="L6" s="7" t="n">
        <f aca="false">(E6 - E5) / E5</f>
        <v>0.0561111111111111</v>
      </c>
      <c r="M6" s="7" t="n">
        <f aca="false">(B6-E5)/E5</f>
        <v>0</v>
      </c>
      <c r="N6" s="8" t="n">
        <f aca="false">(C6-B6)/B6</f>
        <v>0.0578703703703704</v>
      </c>
      <c r="O6" s="8" t="n">
        <f aca="false">(B6-D6)/B6</f>
        <v>0.0190740740740741</v>
      </c>
      <c r="P6" s="8" t="n">
        <f aca="false">(E6 - B6) / E6</f>
        <v>0.0531299316149395</v>
      </c>
      <c r="Q6" s="8" t="n">
        <f aca="false">(C6 - D6) / E6</f>
        <v>0.0728563913729616</v>
      </c>
      <c r="R6" s="9" t="n">
        <f aca="false">ABS(E6 - B6) / (C6 -D6)</f>
        <v>0.729241877256318</v>
      </c>
      <c r="S6" s="10" t="str">
        <f aca="true">IF(ROW(A6) - 1 &gt;= $S$2, AVERAGE(N6:OFFSET(N6, 1 - $S$2, 0)), "")</f>
        <v/>
      </c>
      <c r="T6" s="10" t="str">
        <f aca="true">IF(ROW(B6) - 1 &gt;= $S$2, AVERAGE(O6:OFFSET(O6, 1 - $S$2, 0)), "")</f>
        <v/>
      </c>
      <c r="U6" s="10" t="str">
        <f aca="true">IF(ROW(C6) - 1 &gt;= $S$2, AVERAGE(P6:OFFSET(P6, 1 - $S$2, 0)), "")</f>
        <v/>
      </c>
      <c r="V6" s="10" t="str">
        <f aca="true">IF(ROW(D6) - 1 &gt;= $S$2, AVERAGE(Q6:OFFSET(Q6, 1 - $S$2, 0)), "")</f>
        <v/>
      </c>
      <c r="W6" s="11" t="str">
        <f aca="true">IF(ROW(A6) - 1 = $W$2, AVERAGE(N6:OFFSET(N6, 1- $W$2, 0)), IF(ROW(A6) - 1 &gt; $W$2, ((N6 - W5) * $W$3) + W5, ""))</f>
        <v/>
      </c>
      <c r="X6" s="11" t="str">
        <f aca="true">IF(ROW(B6) - 1 = $W$2, AVERAGE(O6:OFFSET(O6, 1- $W$2, 0)), IF(ROW(B6) - 1 &gt; $W$2, ((O6 - X5) * $W$3) + X5, ""))</f>
        <v/>
      </c>
      <c r="Y6" s="11" t="str">
        <f aca="true">IF(ROW(C6) - 1 = $W$2, AVERAGE(P6:OFFSET(P6, 1- $W$2, 0)), IF(ROW(C6) - 1 &gt; $W$2, ((P6 - Y5) * $W$3) + Y5, ""))</f>
        <v/>
      </c>
      <c r="Z6" s="11" t="str">
        <f aca="true">IF(ROW(D6) - 1 = $W$2, AVERAGE(Q6:OFFSET(Q6, 1- $W$2, 0)), IF(ROW(D6) - 1 &gt; $W$2, ((Q6 - Z5) * $W$3) + Z5, ""))</f>
        <v/>
      </c>
      <c r="AA6" s="12" t="str">
        <f aca="true">IF(ROW(A6) - 1 &gt;= $AA$2,MMULT($BB$1:OFFSET($BB$1, 0, $AA$2 - 1),N6:OFFSET(N6,1 - $AA$2, 0)) / $AA$3,"")</f>
        <v/>
      </c>
      <c r="AB6" s="12" t="str">
        <f aca="true">IF(ROW(A6) - 1 &gt;= $AA$2,MMULT($BB$1:OFFSET($BB$1, 0, $AA$2 - 1),O6:OFFSET(O6,1 - $AA$2, 0)) / $AA$3,"")</f>
        <v/>
      </c>
      <c r="AC6" s="12" t="str">
        <f aca="true">IF(ROW(A6) - 2 &gt;= $AA$2,MMULT($BB$1:OFFSET($BB$1, 0, $AA$2 - 1),P6:OFFSET(P6,1 - $AA$2, 0)) / $AA$3,"")</f>
        <v/>
      </c>
      <c r="AD6" s="12" t="str">
        <f aca="true">IF(ROW(A6) - 2 &gt;= $AA$2,MMULT($BB$1:OFFSET($BB$1, 0, $AA$2 - 1),Q6:OFFSET(Q6,1 - $AA$2, 0)) / $AA$3,"")</f>
        <v/>
      </c>
      <c r="AE6" s="10" t="str">
        <f aca="true">IF(ROW(A6) - 1 &gt; $AE$2,MMULT($BB$2:OFFSET($BB$2, 0, $AE$2 - 1), N6:OFFSET(N6,1 - $AE$2, 0)) / $AE$3,"")</f>
        <v/>
      </c>
      <c r="AF6" s="10" t="str">
        <f aca="true">IF(ROW(B6) - 1 &gt; $AE$2,MMULT($BB$2:OFFSET($BB$2, 0, $AE$2 - 1), O6:OFFSET(O6,1 - $AE$2, 0)) / $AE$3,"")</f>
        <v/>
      </c>
      <c r="AG6" s="10" t="str">
        <f aca="true">IF(ROW(C6) - 2 &gt; $AE$2,MMULT($BB$2:OFFSET($BB$2, 0, $AE$2 - 1), P6:OFFSET(P6,1 - $AE$2, 0)) / $AE$3,"")</f>
        <v/>
      </c>
      <c r="AH6" s="10" t="str">
        <f aca="true">IF(ROW(D6) - 2 &gt; $AE$2,MMULT($BB$2:OFFSET($BB$2, 0, $AE$2 - 1), Q6:OFFSET(Q6,1 - $AE$2, 0)) / $AE$3,"")</f>
        <v/>
      </c>
    </row>
    <row collapsed="false" customFormat="false" customHeight="false" hidden="false" ht="15.7" outlineLevel="0" r="7">
      <c r="A7" s="25" t="n">
        <v>36564</v>
      </c>
      <c r="B7" s="14" t="n">
        <v>114</v>
      </c>
      <c r="C7" s="15" t="n">
        <v>116.12</v>
      </c>
      <c r="D7" s="16" t="n">
        <v>111.25</v>
      </c>
      <c r="E7" s="17" t="n">
        <v>114.87</v>
      </c>
      <c r="F7" s="18" t="n">
        <v>14613600</v>
      </c>
      <c r="G7" s="13" t="n">
        <v>28.59</v>
      </c>
      <c r="I7" s="7" t="n">
        <f aca="false">(B7 - B6) / B6</f>
        <v>0.0555555555555556</v>
      </c>
      <c r="J7" s="7" t="n">
        <f aca="false">(C7 - C6) / C6</f>
        <v>0.0163676148796499</v>
      </c>
      <c r="K7" s="7" t="n">
        <f aca="false">(D7 - D6) / D6</f>
        <v>0.0501227109684727</v>
      </c>
      <c r="L7" s="7" t="n">
        <f aca="false">(E7 - E6) / E6</f>
        <v>0.00710152551288797</v>
      </c>
      <c r="M7" s="7" t="n">
        <f aca="false">(B7-E6)/E6</f>
        <v>-0.000526038926880609</v>
      </c>
      <c r="N7" s="8" t="n">
        <f aca="false">(C7-B7)/B7</f>
        <v>0.0185964912280702</v>
      </c>
      <c r="O7" s="8" t="n">
        <f aca="false">(B7-D7)/B7</f>
        <v>0.0241228070175439</v>
      </c>
      <c r="P7" s="8" t="n">
        <f aca="false">(E7 - B7) / E7</f>
        <v>0.00757377905458348</v>
      </c>
      <c r="Q7" s="8" t="n">
        <f aca="false">(C7 - D7) / E7</f>
        <v>0.0423957517193349</v>
      </c>
      <c r="R7" s="9" t="n">
        <f aca="false">ABS(E7 - B7) / (C7 -D7)</f>
        <v>0.17864476386037</v>
      </c>
      <c r="S7" s="10" t="str">
        <f aca="true">IF(ROW(A7) - 1 &gt;= $S$2, AVERAGE(N7:OFFSET(N7, 1 - $S$2, 0)), "")</f>
        <v/>
      </c>
      <c r="T7" s="10" t="str">
        <f aca="true">IF(ROW(B7) - 1 &gt;= $S$2, AVERAGE(O7:OFFSET(O7, 1 - $S$2, 0)), "")</f>
        <v/>
      </c>
      <c r="U7" s="10" t="str">
        <f aca="true">IF(ROW(C7) - 1 &gt;= $S$2, AVERAGE(P7:OFFSET(P7, 1 - $S$2, 0)), "")</f>
        <v/>
      </c>
      <c r="V7" s="10" t="str">
        <f aca="true">IF(ROW(D7) - 1 &gt;= $S$2, AVERAGE(Q7:OFFSET(Q7, 1 - $S$2, 0)), "")</f>
        <v/>
      </c>
      <c r="W7" s="11" t="str">
        <f aca="true">IF(ROW(A7) - 1 = $W$2, AVERAGE(N7:OFFSET(N7, 1- $W$2, 0)), IF(ROW(A7) - 1 &gt; $W$2, ((N7 - W6) * $W$3) + W6, ""))</f>
        <v/>
      </c>
      <c r="X7" s="11" t="str">
        <f aca="true">IF(ROW(B7) - 1 = $W$2, AVERAGE(O7:OFFSET(O7, 1- $W$2, 0)), IF(ROW(B7) - 1 &gt; $W$2, ((O7 - X6) * $W$3) + X6, ""))</f>
        <v/>
      </c>
      <c r="Y7" s="11" t="str">
        <f aca="true">IF(ROW(C7) - 1 = $W$2, AVERAGE(P7:OFFSET(P7, 1- $W$2, 0)), IF(ROW(C7) - 1 &gt; $W$2, ((P7 - Y6) * $W$3) + Y6, ""))</f>
        <v/>
      </c>
      <c r="Z7" s="11" t="str">
        <f aca="true">IF(ROW(D7) - 1 = $W$2, AVERAGE(Q7:OFFSET(Q7, 1- $W$2, 0)), IF(ROW(D7) - 1 &gt; $W$2, ((Q7 - Z6) * $W$3) + Z6, ""))</f>
        <v/>
      </c>
      <c r="AA7" s="12" t="str">
        <f aca="true">IF(ROW(A7) - 1 &gt;= $AA$2,MMULT($BB$1:OFFSET($BB$1, 0, $AA$2 - 1),N7:OFFSET(N7,1 - $AA$2, 0)) / $AA$3,"")</f>
        <v/>
      </c>
      <c r="AB7" s="12" t="str">
        <f aca="true">IF(ROW(A7) - 1 &gt;= $AA$2,MMULT($BB$1:OFFSET($BB$1, 0, $AA$2 - 1),O7:OFFSET(O7,1 - $AA$2, 0)) / $AA$3,"")</f>
        <v/>
      </c>
      <c r="AC7" s="12" t="str">
        <f aca="true">IF(ROW(A7) - 2 &gt;= $AA$2,MMULT($BB$1:OFFSET($BB$1, 0, $AA$2 - 1),P7:OFFSET(P7,1 - $AA$2, 0)) / $AA$3,"")</f>
        <v/>
      </c>
      <c r="AD7" s="12" t="str">
        <f aca="true">IF(ROW(A7) - 2 &gt;= $AA$2,MMULT($BB$1:OFFSET($BB$1, 0, $AA$2 - 1),Q7:OFFSET(Q7,1 - $AA$2, 0)) / $AA$3,"")</f>
        <v/>
      </c>
      <c r="AE7" s="10" t="str">
        <f aca="true">IF(ROW(A7) - 1 &gt; $AE$2,MMULT($BB$2:OFFSET($BB$2, 0, $AE$2 - 1), N7:OFFSET(N7,1 - $AE$2, 0)) / $AE$3,"")</f>
        <v/>
      </c>
      <c r="AF7" s="10" t="str">
        <f aca="true">IF(ROW(B7) - 1 &gt; $AE$2,MMULT($BB$2:OFFSET($BB$2, 0, $AE$2 - 1), O7:OFFSET(O7,1 - $AE$2, 0)) / $AE$3,"")</f>
        <v/>
      </c>
      <c r="AG7" s="10" t="str">
        <f aca="true">IF(ROW(C7) - 2 &gt; $AE$2,MMULT($BB$2:OFFSET($BB$2, 0, $AE$2 - 1), P7:OFFSET(P7,1 - $AE$2, 0)) / $AE$3,"")</f>
        <v/>
      </c>
      <c r="AH7" s="10" t="str">
        <f aca="true">IF(ROW(D7) - 2 &gt; $AE$2,MMULT($BB$2:OFFSET($BB$2, 0, $AE$2 - 1), Q7:OFFSET(Q7,1 - $AE$2, 0)) / $AE$3,"")</f>
        <v/>
      </c>
    </row>
    <row collapsed="false" customFormat="false" customHeight="false" hidden="false" ht="15.7" outlineLevel="0" r="8">
      <c r="A8" s="25" t="n">
        <v>36565</v>
      </c>
      <c r="B8" s="14" t="n">
        <v>114.12</v>
      </c>
      <c r="C8" s="15" t="n">
        <v>117.12</v>
      </c>
      <c r="D8" s="16" t="n">
        <v>112.44</v>
      </c>
      <c r="E8" s="17" t="n">
        <v>112.62</v>
      </c>
      <c r="F8" s="18" t="n">
        <v>10698000</v>
      </c>
      <c r="G8" s="13" t="n">
        <v>28.03</v>
      </c>
      <c r="I8" s="7" t="n">
        <f aca="false">(B8 - B7) / B7</f>
        <v>0.00105263157894741</v>
      </c>
      <c r="J8" s="7" t="n">
        <f aca="false">(C8 - C7) / C7</f>
        <v>0.00861178091629349</v>
      </c>
      <c r="K8" s="7" t="n">
        <f aca="false">(D8 - D7) / D7</f>
        <v>0.0106966292134831</v>
      </c>
      <c r="L8" s="7" t="n">
        <f aca="false">(E8 - E7) / E7</f>
        <v>-0.0195873596239227</v>
      </c>
      <c r="M8" s="7" t="n">
        <f aca="false">(B8-E7)/E7</f>
        <v>-0.0065291198746409</v>
      </c>
      <c r="N8" s="8" t="n">
        <f aca="false">(C8-B8)/B8</f>
        <v>0.0262881177707676</v>
      </c>
      <c r="O8" s="8" t="n">
        <f aca="false">(B8-D8)/B8</f>
        <v>0.0147213459516299</v>
      </c>
      <c r="P8" s="8" t="n">
        <f aca="false">(E8 - B8) / E8</f>
        <v>-0.013319126265317</v>
      </c>
      <c r="Q8" s="8" t="n">
        <f aca="false">(C8 - D8) / E8</f>
        <v>0.0415556739477891</v>
      </c>
      <c r="R8" s="9" t="n">
        <f aca="false">ABS(E8 - B8) / (C8 -D8)</f>
        <v>0.32051282051282</v>
      </c>
      <c r="S8" s="10" t="str">
        <f aca="true">IF(ROW(A8) - 1 &gt;= $S$2, AVERAGE(N8:OFFSET(N8, 1 - $S$2, 0)), "")</f>
        <v/>
      </c>
      <c r="T8" s="10" t="str">
        <f aca="true">IF(ROW(B8) - 1 &gt;= $S$2, AVERAGE(O8:OFFSET(O8, 1 - $S$2, 0)), "")</f>
        <v/>
      </c>
      <c r="U8" s="10" t="str">
        <f aca="true">IF(ROW(C8) - 1 &gt;= $S$2, AVERAGE(P8:OFFSET(P8, 1 - $S$2, 0)), "")</f>
        <v/>
      </c>
      <c r="V8" s="10" t="str">
        <f aca="true">IF(ROW(D8) - 1 &gt;= $S$2, AVERAGE(Q8:OFFSET(Q8, 1 - $S$2, 0)), "")</f>
        <v/>
      </c>
      <c r="W8" s="11" t="str">
        <f aca="true">IF(ROW(A8) - 1 = $W$2, AVERAGE(N8:OFFSET(N8, 1- $W$2, 0)), IF(ROW(A8) - 1 &gt; $W$2, ((N8 - W7) * $W$3) + W7, ""))</f>
        <v/>
      </c>
      <c r="X8" s="11" t="str">
        <f aca="true">IF(ROW(B8) - 1 = $W$2, AVERAGE(O8:OFFSET(O8, 1- $W$2, 0)), IF(ROW(B8) - 1 &gt; $W$2, ((O8 - X7) * $W$3) + X7, ""))</f>
        <v/>
      </c>
      <c r="Y8" s="11" t="str">
        <f aca="true">IF(ROW(C8) - 1 = $W$2, AVERAGE(P8:OFFSET(P8, 1- $W$2, 0)), IF(ROW(C8) - 1 &gt; $W$2, ((P8 - Y7) * $W$3) + Y7, ""))</f>
        <v/>
      </c>
      <c r="Z8" s="11" t="str">
        <f aca="true">IF(ROW(D8) - 1 = $W$2, AVERAGE(Q8:OFFSET(Q8, 1- $W$2, 0)), IF(ROW(D8) - 1 &gt; $W$2, ((Q8 - Z7) * $W$3) + Z7, ""))</f>
        <v/>
      </c>
      <c r="AA8" s="12" t="str">
        <f aca="true">IF(ROW(A8) - 1 &gt;= $AA$2,MMULT($BB$1:OFFSET($BB$1, 0, $AA$2 - 1),N8:OFFSET(N8,1 - $AA$2, 0)) / $AA$3,"")</f>
        <v/>
      </c>
      <c r="AB8" s="12" t="str">
        <f aca="true">IF(ROW(A8) - 1 &gt;= $AA$2,MMULT($BB$1:OFFSET($BB$1, 0, $AA$2 - 1),O8:OFFSET(O8,1 - $AA$2, 0)) / $AA$3,"")</f>
        <v/>
      </c>
      <c r="AC8" s="12" t="str">
        <f aca="true">IF(ROW(A8) - 2 &gt;= $AA$2,MMULT($BB$1:OFFSET($BB$1, 0, $AA$2 - 1),P8:OFFSET(P8,1 - $AA$2, 0)) / $AA$3,"")</f>
        <v/>
      </c>
      <c r="AD8" s="12" t="str">
        <f aca="true">IF(ROW(A8) - 2 &gt;= $AA$2,MMULT($BB$1:OFFSET($BB$1, 0, $AA$2 - 1),Q8:OFFSET(Q8,1 - $AA$2, 0)) / $AA$3,"")</f>
        <v/>
      </c>
      <c r="AE8" s="10" t="str">
        <f aca="true">IF(ROW(A8) - 1 &gt; $AE$2,MMULT($BB$2:OFFSET($BB$2, 0, $AE$2 - 1), N8:OFFSET(N8,1 - $AE$2, 0)) / $AE$3,"")</f>
        <v/>
      </c>
      <c r="AF8" s="10" t="str">
        <f aca="true">IF(ROW(B8) - 1 &gt; $AE$2,MMULT($BB$2:OFFSET($BB$2, 0, $AE$2 - 1), O8:OFFSET(O8,1 - $AE$2, 0)) / $AE$3,"")</f>
        <v/>
      </c>
      <c r="AG8" s="10" t="str">
        <f aca="true">IF(ROW(C8) - 2 &gt; $AE$2,MMULT($BB$2:OFFSET($BB$2, 0, $AE$2 - 1), P8:OFFSET(P8,1 - $AE$2, 0)) / $AE$3,"")</f>
        <v/>
      </c>
      <c r="AH8" s="10" t="str">
        <f aca="true">IF(ROW(D8) - 2 &gt; $AE$2,MMULT($BB$2:OFFSET($BB$2, 0, $AE$2 - 1), Q8:OFFSET(Q8,1 - $AE$2, 0)) / $AE$3,"")</f>
        <v/>
      </c>
    </row>
    <row collapsed="false" customFormat="false" customHeight="false" hidden="false" ht="15.7" outlineLevel="0" r="9">
      <c r="A9" s="25" t="n">
        <v>36566</v>
      </c>
      <c r="B9" s="14" t="n">
        <v>112.87</v>
      </c>
      <c r="C9" s="15" t="n">
        <v>113.87</v>
      </c>
      <c r="D9" s="16" t="n">
        <v>110</v>
      </c>
      <c r="E9" s="17" t="n">
        <v>113.5</v>
      </c>
      <c r="F9" s="18" t="n">
        <v>10832400</v>
      </c>
      <c r="G9" s="13" t="n">
        <v>28.25</v>
      </c>
      <c r="I9" s="7" t="n">
        <f aca="false">(B9 - B8) / B8</f>
        <v>-0.0109533824044865</v>
      </c>
      <c r="J9" s="7" t="n">
        <f aca="false">(C9 - C8) / C8</f>
        <v>-0.0277493169398907</v>
      </c>
      <c r="K9" s="7" t="n">
        <f aca="false">(D9 - D8) / D8</f>
        <v>-0.0217004624688723</v>
      </c>
      <c r="L9" s="7" t="n">
        <f aca="false">(E9 - E8) / E8</f>
        <v>0.00781388740898593</v>
      </c>
      <c r="M9" s="7" t="n">
        <f aca="false">(B9-E8)/E8</f>
        <v>0.00221985437755283</v>
      </c>
      <c r="N9" s="8" t="n">
        <f aca="false">(C9-B9)/B9</f>
        <v>0.00885975015504563</v>
      </c>
      <c r="O9" s="8" t="n">
        <f aca="false">(B9-D9)/B9</f>
        <v>0.025427482944981</v>
      </c>
      <c r="P9" s="8" t="n">
        <f aca="false">(E9 - B9) / E9</f>
        <v>0.0055506607929515</v>
      </c>
      <c r="Q9" s="8" t="n">
        <f aca="false">(C9 - D9) / E9</f>
        <v>0.0340969162995595</v>
      </c>
      <c r="R9" s="9" t="n">
        <f aca="false">ABS(E9 - B9) / (C9 -D9)</f>
        <v>0.162790697674417</v>
      </c>
      <c r="S9" s="10" t="str">
        <f aca="true">IF(ROW(A9) - 1 &gt;= $S$2, AVERAGE(N9:OFFSET(N9, 1 - $S$2, 0)), "")</f>
        <v/>
      </c>
      <c r="T9" s="10" t="str">
        <f aca="true">IF(ROW(B9) - 1 &gt;= $S$2, AVERAGE(O9:OFFSET(O9, 1 - $S$2, 0)), "")</f>
        <v/>
      </c>
      <c r="U9" s="10" t="str">
        <f aca="true">IF(ROW(C9) - 1 &gt;= $S$2, AVERAGE(P9:OFFSET(P9, 1 - $S$2, 0)), "")</f>
        <v/>
      </c>
      <c r="V9" s="10" t="str">
        <f aca="true">IF(ROW(D9) - 1 &gt;= $S$2, AVERAGE(Q9:OFFSET(Q9, 1 - $S$2, 0)), "")</f>
        <v/>
      </c>
      <c r="W9" s="11" t="str">
        <f aca="true">IF(ROW(A9) - 1 = $W$2, AVERAGE(N9:OFFSET(N9, 1- $W$2, 0)), IF(ROW(A9) - 1 &gt; $W$2, ((N9 - W8) * $W$3) + W8, ""))</f>
        <v/>
      </c>
      <c r="X9" s="11" t="str">
        <f aca="true">IF(ROW(B9) - 1 = $W$2, AVERAGE(O9:OFFSET(O9, 1- $W$2, 0)), IF(ROW(B9) - 1 &gt; $W$2, ((O9 - X8) * $W$3) + X8, ""))</f>
        <v/>
      </c>
      <c r="Y9" s="11" t="str">
        <f aca="true">IF(ROW(C9) - 1 = $W$2, AVERAGE(P9:OFFSET(P9, 1- $W$2, 0)), IF(ROW(C9) - 1 &gt; $W$2, ((P9 - Y8) * $W$3) + Y8, ""))</f>
        <v/>
      </c>
      <c r="Z9" s="11" t="str">
        <f aca="true">IF(ROW(D9) - 1 = $W$2, AVERAGE(Q9:OFFSET(Q9, 1- $W$2, 0)), IF(ROW(D9) - 1 &gt; $W$2, ((Q9 - Z8) * $W$3) + Z8, ""))</f>
        <v/>
      </c>
      <c r="AA9" s="12" t="str">
        <f aca="true">IF(ROW(A9) - 1 &gt;= $AA$2,MMULT($BB$1:OFFSET($BB$1, 0, $AA$2 - 1),N9:OFFSET(N9,1 - $AA$2, 0)) / $AA$3,"")</f>
        <v/>
      </c>
      <c r="AB9" s="12" t="str">
        <f aca="true">IF(ROW(A9) - 1 &gt;= $AA$2,MMULT($BB$1:OFFSET($BB$1, 0, $AA$2 - 1),O9:OFFSET(O9,1 - $AA$2, 0)) / $AA$3,"")</f>
        <v/>
      </c>
      <c r="AC9" s="12" t="str">
        <f aca="true">IF(ROW(A9) - 2 &gt;= $AA$2,MMULT($BB$1:OFFSET($BB$1, 0, $AA$2 - 1),P9:OFFSET(P9,1 - $AA$2, 0)) / $AA$3,"")</f>
        <v/>
      </c>
      <c r="AD9" s="12" t="str">
        <f aca="true">IF(ROW(A9) - 2 &gt;= $AA$2,MMULT($BB$1:OFFSET($BB$1, 0, $AA$2 - 1),Q9:OFFSET(Q9,1 - $AA$2, 0)) / $AA$3,"")</f>
        <v/>
      </c>
      <c r="AE9" s="10" t="str">
        <f aca="true">IF(ROW(A9) - 1 &gt; $AE$2,MMULT($BB$2:OFFSET($BB$2, 0, $AE$2 - 1), N9:OFFSET(N9,1 - $AE$2, 0)) / $AE$3,"")</f>
        <v/>
      </c>
      <c r="AF9" s="10" t="str">
        <f aca="true">IF(ROW(B9) - 1 &gt; $AE$2,MMULT($BB$2:OFFSET($BB$2, 0, $AE$2 - 1), O9:OFFSET(O9,1 - $AE$2, 0)) / $AE$3,"")</f>
        <v/>
      </c>
      <c r="AG9" s="10" t="str">
        <f aca="true">IF(ROW(C9) - 2 &gt; $AE$2,MMULT($BB$2:OFFSET($BB$2, 0, $AE$2 - 1), P9:OFFSET(P9,1 - $AE$2, 0)) / $AE$3,"")</f>
        <v/>
      </c>
      <c r="AH9" s="10" t="str">
        <f aca="true">IF(ROW(D9) - 2 &gt; $AE$2,MMULT($BB$2:OFFSET($BB$2, 0, $AE$2 - 1), Q9:OFFSET(Q9,1 - $AE$2, 0)) / $AE$3,"")</f>
        <v/>
      </c>
    </row>
    <row collapsed="false" customFormat="false" customHeight="false" hidden="false" ht="15.7" outlineLevel="0" r="10">
      <c r="A10" s="25" t="n">
        <v>36567</v>
      </c>
      <c r="B10" s="14" t="n">
        <v>113.62</v>
      </c>
      <c r="C10" s="15" t="n">
        <v>114.12</v>
      </c>
      <c r="D10" s="16" t="n">
        <v>108.25</v>
      </c>
      <c r="E10" s="17" t="n">
        <v>108.75</v>
      </c>
      <c r="F10" s="18" t="n">
        <v>7592000</v>
      </c>
      <c r="G10" s="13" t="n">
        <v>27.07</v>
      </c>
      <c r="I10" s="7" t="n">
        <f aca="false">(B10 - B9) / B9</f>
        <v>0.00664481261628422</v>
      </c>
      <c r="J10" s="7" t="n">
        <f aca="false">(C10 - C9) / C9</f>
        <v>0.00219548608061825</v>
      </c>
      <c r="K10" s="7" t="n">
        <f aca="false">(D10 - D9) / D9</f>
        <v>-0.0159090909090909</v>
      </c>
      <c r="L10" s="7" t="n">
        <f aca="false">(E10 - E9) / E9</f>
        <v>-0.0418502202643172</v>
      </c>
      <c r="M10" s="7" t="n">
        <f aca="false">(B10-E9)/E9</f>
        <v>0.001057268722467</v>
      </c>
      <c r="N10" s="8" t="n">
        <f aca="false">(C10-B10)/B10</f>
        <v>0.00440063369125154</v>
      </c>
      <c r="O10" s="8" t="n">
        <f aca="false">(B10-D10)/B10</f>
        <v>0.0472628058440416</v>
      </c>
      <c r="P10" s="8" t="n">
        <f aca="false">(E10 - B10) / E10</f>
        <v>-0.0447816091954023</v>
      </c>
      <c r="Q10" s="8" t="n">
        <f aca="false">(C10 - D10) / E10</f>
        <v>0.0539770114942529</v>
      </c>
      <c r="R10" s="9" t="n">
        <f aca="false">ABS(E10 - B10) / (C10 -D10)</f>
        <v>0.829642248722317</v>
      </c>
      <c r="S10" s="10" t="str">
        <f aca="true">IF(ROW(A10) - 1 &gt;= $S$2, AVERAGE(N10:OFFSET(N10, 1 - $S$2, 0)), "")</f>
        <v/>
      </c>
      <c r="T10" s="10" t="str">
        <f aca="true">IF(ROW(B10) - 1 &gt;= $S$2, AVERAGE(O10:OFFSET(O10, 1 - $S$2, 0)), "")</f>
        <v/>
      </c>
      <c r="U10" s="10" t="str">
        <f aca="true">IF(ROW(C10) - 1 &gt;= $S$2, AVERAGE(P10:OFFSET(P10, 1 - $S$2, 0)), "")</f>
        <v/>
      </c>
      <c r="V10" s="10" t="str">
        <f aca="true">IF(ROW(D10) - 1 &gt;= $S$2, AVERAGE(Q10:OFFSET(Q10, 1 - $S$2, 0)), "")</f>
        <v/>
      </c>
      <c r="W10" s="11" t="str">
        <f aca="true">IF(ROW(A10) - 1 = $W$2, AVERAGE(N10:OFFSET(N10, 1- $W$2, 0)), IF(ROW(A10) - 1 &gt; $W$2, ((N10 - W9) * $W$3) + W9, ""))</f>
        <v/>
      </c>
      <c r="X10" s="11" t="str">
        <f aca="true">IF(ROW(B10) - 1 = $W$2, AVERAGE(O10:OFFSET(O10, 1- $W$2, 0)), IF(ROW(B10) - 1 &gt; $W$2, ((O10 - X9) * $W$3) + X9, ""))</f>
        <v/>
      </c>
      <c r="Y10" s="11" t="str">
        <f aca="true">IF(ROW(C10) - 1 = $W$2, AVERAGE(P10:OFFSET(P10, 1- $W$2, 0)), IF(ROW(C10) - 1 &gt; $W$2, ((P10 - Y9) * $W$3) + Y9, ""))</f>
        <v/>
      </c>
      <c r="Z10" s="11" t="str">
        <f aca="true">IF(ROW(D10) - 1 = $W$2, AVERAGE(Q10:OFFSET(Q10, 1- $W$2, 0)), IF(ROW(D10) - 1 &gt; $W$2, ((Q10 - Z9) * $W$3) + Z9, ""))</f>
        <v/>
      </c>
      <c r="AA10" s="12" t="str">
        <f aca="true">IF(ROW(A10) - 1 &gt;= $AA$2,MMULT($BB$1:OFFSET($BB$1, 0, $AA$2 - 1),N10:OFFSET(N10,1 - $AA$2, 0)) / $AA$3,"")</f>
        <v/>
      </c>
      <c r="AB10" s="12" t="str">
        <f aca="true">IF(ROW(A10) - 1 &gt;= $AA$2,MMULT($BB$1:OFFSET($BB$1, 0, $AA$2 - 1),O10:OFFSET(O10,1 - $AA$2, 0)) / $AA$3,"")</f>
        <v/>
      </c>
      <c r="AC10" s="12" t="str">
        <f aca="true">IF(ROW(A10) - 2 &gt;= $AA$2,MMULT($BB$1:OFFSET($BB$1, 0, $AA$2 - 1),P10:OFFSET(P10,1 - $AA$2, 0)) / $AA$3,"")</f>
        <v/>
      </c>
      <c r="AD10" s="12" t="str">
        <f aca="true">IF(ROW(A10) - 2 &gt;= $AA$2,MMULT($BB$1:OFFSET($BB$1, 0, $AA$2 - 1),Q10:OFFSET(Q10,1 - $AA$2, 0)) / $AA$3,"")</f>
        <v/>
      </c>
      <c r="AE10" s="10" t="str">
        <f aca="true">IF(ROW(A10) - 1 &gt; $AE$2,MMULT($BB$2:OFFSET($BB$2, 0, $AE$2 - 1), N10:OFFSET(N10,1 - $AE$2, 0)) / $AE$3,"")</f>
        <v/>
      </c>
      <c r="AF10" s="10" t="str">
        <f aca="true">IF(ROW(B10) - 1 &gt; $AE$2,MMULT($BB$2:OFFSET($BB$2, 0, $AE$2 - 1), O10:OFFSET(O10,1 - $AE$2, 0)) / $AE$3,"")</f>
        <v/>
      </c>
      <c r="AG10" s="10" t="str">
        <f aca="true">IF(ROW(C10) - 2 &gt; $AE$2,MMULT($BB$2:OFFSET($BB$2, 0, $AE$2 - 1), P10:OFFSET(P10,1 - $AE$2, 0)) / $AE$3,"")</f>
        <v/>
      </c>
      <c r="AH10" s="10" t="str">
        <f aca="true">IF(ROW(D10) - 2 &gt; $AE$2,MMULT($BB$2:OFFSET($BB$2, 0, $AE$2 - 1), Q10:OFFSET(Q10,1 - $AE$2, 0)) / $AE$3,"")</f>
        <v/>
      </c>
    </row>
    <row collapsed="false" customFormat="false" customHeight="false" hidden="false" ht="15.7" outlineLevel="0" r="11">
      <c r="A11" s="25" t="n">
        <v>36570</v>
      </c>
      <c r="B11" s="14" t="n">
        <v>109.31</v>
      </c>
      <c r="C11" s="15" t="n">
        <v>115.87</v>
      </c>
      <c r="D11" s="16" t="n">
        <v>108.62</v>
      </c>
      <c r="E11" s="17" t="n">
        <v>115.81</v>
      </c>
      <c r="F11" s="18" t="n">
        <v>13130000</v>
      </c>
      <c r="G11" s="13" t="n">
        <v>28.83</v>
      </c>
      <c r="I11" s="7" t="n">
        <f aca="false">(B11 - B10) / B10</f>
        <v>-0.0379334624185883</v>
      </c>
      <c r="J11" s="7" t="n">
        <f aca="false">(C11 - C10) / C10</f>
        <v>0.0153347353662811</v>
      </c>
      <c r="K11" s="7" t="n">
        <f aca="false">(D11 - D10) / D10</f>
        <v>0.00341801385681297</v>
      </c>
      <c r="L11" s="7" t="n">
        <f aca="false">(E11 - E10) / E10</f>
        <v>0.0649195402298851</v>
      </c>
      <c r="M11" s="7" t="n">
        <f aca="false">(B11-E10)/E10</f>
        <v>0.00514942528735634</v>
      </c>
      <c r="N11" s="8" t="n">
        <f aca="false">(C11-B11)/B11</f>
        <v>0.0600128076113805</v>
      </c>
      <c r="O11" s="8" t="n">
        <f aca="false">(B11-D11)/B11</f>
        <v>0.00631232275180677</v>
      </c>
      <c r="P11" s="8" t="n">
        <f aca="false">(E11 - B11) / E11</f>
        <v>0.05612641395389</v>
      </c>
      <c r="Q11" s="8" t="n">
        <f aca="false">(C11 - D11) / E11</f>
        <v>0.0626025386408773</v>
      </c>
      <c r="R11" s="9" t="n">
        <f aca="false">ABS(E11 - B11) / (C11 -D11)</f>
        <v>0.896551724137931</v>
      </c>
      <c r="S11" s="27" t="inlineStr">
        <f aca="true">IF(ROW(A11) - 1 &gt;= $S$2, AVERAGE(N11:OFFSET(N11, 1 - $S$2, 0)), "")</f>
        <is>
          <t/>
        </is>
      </c>
      <c r="T11" s="27" t="inlineStr">
        <f aca="true">IF(ROW(B11) - 1 &gt;= $S$2, AVERAGE(O11:OFFSET(O11, 1 - $S$2, 0)), "")</f>
        <is>
          <t/>
        </is>
      </c>
      <c r="U11" s="27" t="inlineStr">
        <f aca="true">IF(ROW(C11) - 1 &gt;= $S$2, AVERAGE(P11:OFFSET(P11, 1 - $S$2, 0)), "")</f>
        <is>
          <t/>
        </is>
      </c>
      <c r="V11" s="27" t="inlineStr">
        <f aca="true">IF(ROW(D11) - 1 &gt;= $S$2, AVERAGE(Q11:OFFSET(Q11, 1 - $S$2, 0)), "")</f>
        <is>
          <t/>
        </is>
      </c>
      <c r="W11" s="28" t="inlineStr">
        <f aca="true">IF(ROW(A11) - 1 = $W$2, AVERAGE(N11:OFFSET(N11, 1- $W$2, 0)), IF(ROW(A11) - 1 &gt; $W$2, ((N11 - W10) * $W$3) + W10, ""))</f>
        <is>
          <t/>
        </is>
      </c>
      <c r="X11" s="28" t="inlineStr">
        <f aca="true">IF(ROW(B11) - 1 = $W$2, AVERAGE(O11:OFFSET(O11, 1- $W$2, 0)), IF(ROW(B11) - 1 &gt; $W$2, ((O11 - X10) * $W$3) + X10, ""))</f>
        <is>
          <t/>
        </is>
      </c>
      <c r="Y11" s="28" t="inlineStr">
        <f aca="true">IF(ROW(C11) - 1 = $W$2, AVERAGE(P11:OFFSET(P11, 1- $W$2, 0)), IF(ROW(C11) - 1 &gt; $W$2, ((P11 - Y10) * $W$3) + Y10, ""))</f>
        <is>
          <t/>
        </is>
      </c>
      <c r="Z11" s="28" t="inlineStr">
        <f aca="true">IF(ROW(D11) - 1 = $W$2, AVERAGE(Q11:OFFSET(Q11, 1- $W$2, 0)), IF(ROW(D11) - 1 &gt; $W$2, ((Q11 - Z10) * $W$3) + Z10, ""))</f>
        <is>
          <t/>
        </is>
      </c>
      <c r="AA11" s="12" t="n">
        <f aca="true">IF(ROW(A11) - 1 &gt;= $AA$2,MMULT($BB$1:OFFSET($BB$1, 0, $AA$2 - 1),N11:OFFSET(N11,1 - $AA$2, 0)) / $AA$3,"")</f>
        <v>0.0306075818023533</v>
      </c>
      <c r="AB11" s="12" t="n">
        <f aca="true">IF(ROW(A11) - 1 &gt;= $AA$2,MMULT($BB$1:OFFSET($BB$1, 0, $AA$2 - 1),O11:OFFSET(O11,1 - $AA$2, 0)) / $AA$3,"")</f>
        <v>0.0211286806883744</v>
      </c>
      <c r="AC11" s="12" t="str">
        <f aca="true">IF(ROW(A11) - 2 &gt;= $AA$2,MMULT($BB$1:OFFSET($BB$1, 0, $AA$2 - 1),P11:OFFSET(P11,1 - $AA$2, 0)) / $AA$3,"")</f>
        <v/>
      </c>
      <c r="AD11" s="12" t="str">
        <f aca="true">IF(ROW(A11) - 2 &gt;= $AA$2,MMULT($BB$1:OFFSET($BB$1, 0, $AA$2 - 1),Q11:OFFSET(Q11,1 - $AA$2, 0)) / $AA$3,"")</f>
        <v/>
      </c>
      <c r="AE11" s="10" t="str">
        <f aca="true">IF(ROW(A11) - 1 &gt; $AE$2,MMULT($BB$2:OFFSET($BB$2, 0, $AE$2 - 1), N11:OFFSET(N11,1 - $AE$2, 0)) / $AE$3,"")</f>
        <v/>
      </c>
      <c r="AF11" s="10" t="str">
        <f aca="true">IF(ROW(B11) - 1 &gt; $AE$2,MMULT($BB$2:OFFSET($BB$2, 0, $AE$2 - 1), O11:OFFSET(O11,1 - $AE$2, 0)) / $AE$3,"")</f>
        <v/>
      </c>
      <c r="AG11" s="10" t="str">
        <f aca="true">IF(ROW(C11) - 2 &gt; $AE$2,MMULT($BB$2:OFFSET($BB$2, 0, $AE$2 - 1), P11:OFFSET(P11,1 - $AE$2, 0)) / $AE$3,"")</f>
        <v/>
      </c>
      <c r="AH11" s="10" t="str">
        <f aca="true">IF(ROW(D11) - 2 &gt; $AE$2,MMULT($BB$2:OFFSET($BB$2, 0, $AE$2 - 1), Q11:OFFSET(Q11,1 - $AE$2, 0)) / $AE$3,"")</f>
        <v/>
      </c>
    </row>
    <row collapsed="false" customFormat="false" customHeight="false" hidden="false" ht="15.7" outlineLevel="0" r="12">
      <c r="A12" s="25" t="n">
        <v>36571</v>
      </c>
      <c r="B12" s="14" t="n">
        <v>115.25</v>
      </c>
      <c r="C12" s="15" t="n">
        <v>119.94</v>
      </c>
      <c r="D12" s="16" t="n">
        <v>115.19</v>
      </c>
      <c r="E12" s="17" t="n">
        <v>119</v>
      </c>
      <c r="F12" s="18" t="n">
        <v>17363600</v>
      </c>
      <c r="G12" s="13" t="n">
        <v>29.62</v>
      </c>
      <c r="I12" s="7" t="n">
        <f aca="false">(B12 - B11) / B11</f>
        <v>0.0543408654285975</v>
      </c>
      <c r="J12" s="7" t="n">
        <f aca="false">(C12 - C11) / C11</f>
        <v>0.0351255717614567</v>
      </c>
      <c r="K12" s="7" t="n">
        <f aca="false">(D12 - D11) / D11</f>
        <v>0.0604860983244337</v>
      </c>
      <c r="L12" s="7" t="n">
        <f aca="false">(E12 - E11) / E11</f>
        <v>0.027545117001986</v>
      </c>
      <c r="M12" s="7" t="n">
        <f aca="false">(B12-E11)/E11</f>
        <v>-0.00483550643295054</v>
      </c>
      <c r="N12" s="8" t="n">
        <f aca="false">(C12-B12)/B12</f>
        <v>0.0406941431670282</v>
      </c>
      <c r="O12" s="8" t="n">
        <f aca="false">(B12-D12)/B12</f>
        <v>0.000520607375271169</v>
      </c>
      <c r="P12" s="8" t="n">
        <f aca="false">(E12 - B12) / E12</f>
        <v>0.0315126050420168</v>
      </c>
      <c r="Q12" s="8" t="n">
        <f aca="false">(C12 - D12) / E12</f>
        <v>0.0399159663865546</v>
      </c>
      <c r="R12" s="9" t="n">
        <f aca="false">ABS(E12 - B12) / (C12 -D12)</f>
        <v>0.789473684210526</v>
      </c>
      <c r="S12" s="27" t="inlineStr">
        <f aca="true">IF(ROW(A12) - 1 &gt;= $S$2, AVERAGE(N12:OFFSET(N12, 1 - $S$2, 0)), "")</f>
        <is>
          <t/>
        </is>
      </c>
      <c r="T12" s="27" t="inlineStr">
        <f aca="true">IF(ROW(B12) - 1 &gt;= $S$2, AVERAGE(O12:OFFSET(O12, 1 - $S$2, 0)), "")</f>
        <is>
          <t/>
        </is>
      </c>
      <c r="U12" s="27" t="inlineStr">
        <f aca="true">IF(ROW(C12) - 1 &gt;= $S$2, AVERAGE(P12:OFFSET(P12, 1 - $S$2, 0)), "")</f>
        <is>
          <t/>
        </is>
      </c>
      <c r="V12" s="27" t="inlineStr">
        <f aca="true">IF(ROW(D12) - 1 &gt;= $S$2, AVERAGE(Q12:OFFSET(Q12, 1 - $S$2, 0)), "")</f>
        <is>
          <t/>
        </is>
      </c>
      <c r="W12" s="28" t="inlineStr">
        <f aca="true">IF(ROW(A12) - 1 = $W$2, AVERAGE(N12:OFFSET(N12, 1- $W$2, 0)), IF(ROW(A12) - 1 &gt; $W$2, ((N12 - W11) * $W$3) + W11, ""))</f>
        <is>
          <t/>
        </is>
      </c>
      <c r="X12" s="28" t="inlineStr">
        <f aca="true">IF(ROW(B12) - 1 = $W$2, AVERAGE(O12:OFFSET(O12, 1- $W$2, 0)), IF(ROW(B12) - 1 &gt; $W$2, ((O12 - X11) * $W$3) + X11, ""))</f>
        <is>
          <t/>
        </is>
      </c>
      <c r="Y12" s="28" t="inlineStr">
        <f aca="true">IF(ROW(C12) - 1 = $W$2, AVERAGE(P12:OFFSET(P12, 1- $W$2, 0)), IF(ROW(C12) - 1 &gt; $W$2, ((P12 - Y11) * $W$3) + Y11, ""))</f>
        <is>
          <t/>
        </is>
      </c>
      <c r="Z12" s="28" t="inlineStr">
        <f aca="true">IF(ROW(D12) - 1 = $W$2, AVERAGE(Q12:OFFSET(Q12, 1- $W$2, 0)), IF(ROW(D12) - 1 &gt; $W$2, ((Q12 - Z11) * $W$3) + Z11, ""))</f>
        <is>
          <t/>
        </is>
      </c>
      <c r="AA12" s="12" t="n">
        <f aca="true">IF(ROW(A12) - 1 &gt;= $AA$2,MMULT($BB$1:OFFSET($BB$1, 0, $AA$2 - 1),N12:OFFSET(N12,1 - $AA$2, 0)) / $AA$3,"")</f>
        <v>0.0326097410175739</v>
      </c>
      <c r="AB12" s="12" t="n">
        <f aca="true">IF(ROW(A12) - 1 &gt;= $AA$2,MMULT($BB$1:OFFSET($BB$1, 0, $AA$2 - 1),O12:OFFSET(O12,1 - $AA$2, 0)) / $AA$3,"")</f>
        <v>0.0172909717435907</v>
      </c>
      <c r="AC12" s="12" t="n">
        <f aca="true">IF(ROW(A12) - 2 &gt;= $AA$2,MMULT($BB$1:OFFSET($BB$1, 0, $AA$2 - 1),P12:OFFSET(P12,1 - $AA$2, 0)) / $AA$3,"")</f>
        <v>0.0149556574549826</v>
      </c>
      <c r="AD12" s="12" t="n">
        <f aca="true">IF(ROW(A12) - 2 &gt;= $AA$2,MMULT($BB$1:OFFSET($BB$1, 0, $AA$2 - 1),Q12:OFFSET(Q12,1 - $AA$2, 0)) / $AA$3,"")</f>
        <v>0.0489507466547273</v>
      </c>
      <c r="AE12" s="10" t="str">
        <f aca="true">IF(ROW(A12) - 1 &gt; $AE$2,MMULT($BB$2:OFFSET($BB$2, 0, $AE$2 - 1), N12:OFFSET(N12,1 - $AE$2, 0)) / $AE$3,"")</f>
        <v/>
      </c>
      <c r="AF12" s="10" t="str">
        <f aca="true">IF(ROW(B12) - 1 &gt; $AE$2,MMULT($BB$2:OFFSET($BB$2, 0, $AE$2 - 1), O12:OFFSET(O12,1 - $AE$2, 0)) / $AE$3,"")</f>
        <v/>
      </c>
      <c r="AG12" s="10" t="str">
        <f aca="true">IF(ROW(C12) - 2 &gt; $AE$2,MMULT($BB$2:OFFSET($BB$2, 0, $AE$2 - 1), P12:OFFSET(P12,1 - $AE$2, 0)) / $AE$3,"")</f>
        <v/>
      </c>
      <c r="AH12" s="10" t="str">
        <f aca="true">IF(ROW(D12) - 2 &gt; $AE$2,MMULT($BB$2:OFFSET($BB$2, 0, $AE$2 - 1), Q12:OFFSET(Q12,1 - $AE$2, 0)) / $AE$3,"")</f>
        <v/>
      </c>
    </row>
    <row collapsed="false" customFormat="false" customHeight="false" hidden="false" ht="15.7" outlineLevel="0" r="13">
      <c r="A13" s="25" t="n">
        <v>36572</v>
      </c>
      <c r="B13" s="14" t="n">
        <v>117.75</v>
      </c>
      <c r="C13" s="15" t="n">
        <v>118.12</v>
      </c>
      <c r="D13" s="16" t="n">
        <v>112.12</v>
      </c>
      <c r="E13" s="17" t="n">
        <v>114.12</v>
      </c>
      <c r="F13" s="18" t="n">
        <v>13525200</v>
      </c>
      <c r="G13" s="13" t="n">
        <v>28.41</v>
      </c>
      <c r="I13" s="7" t="n">
        <f aca="false">(B13 - B12) / B12</f>
        <v>0.0216919739696312</v>
      </c>
      <c r="J13" s="7" t="n">
        <f aca="false">(C13 - C12) / C12</f>
        <v>-0.0151742537935634</v>
      </c>
      <c r="K13" s="7" t="n">
        <f aca="false">(D13 - D12) / D12</f>
        <v>-0.0266516190641548</v>
      </c>
      <c r="L13" s="7" t="n">
        <f aca="false">(E13 - E12) / E12</f>
        <v>-0.0410084033613445</v>
      </c>
      <c r="M13" s="7" t="n">
        <f aca="false">(B13-E12)/E12</f>
        <v>-0.0105042016806723</v>
      </c>
      <c r="N13" s="8" t="n">
        <f aca="false">(C13-B13)/B13</f>
        <v>0.0031422505307856</v>
      </c>
      <c r="O13" s="8" t="n">
        <f aca="false">(B13-D13)/B13</f>
        <v>0.0478131634819533</v>
      </c>
      <c r="P13" s="8" t="n">
        <f aca="false">(E13 - B13) / E13</f>
        <v>-0.0318086225026288</v>
      </c>
      <c r="Q13" s="8" t="n">
        <f aca="false">(C13 - D13) / E13</f>
        <v>0.0525762355415352</v>
      </c>
      <c r="R13" s="9" t="n">
        <f aca="false">ABS(E13 - B13) / (C13 -D13)</f>
        <v>0.604999999999999</v>
      </c>
      <c r="S13" s="27" t="inlineStr">
        <f aca="true">IF(ROW(A13) - 1 &gt;= $S$2, AVERAGE(N13:OFFSET(N13, 1 - $S$2, 0)), "")</f>
        <is>
          <t/>
        </is>
      </c>
      <c r="T13" s="27" t="inlineStr">
        <f aca="true">IF(ROW(B13) - 1 &gt;= $S$2, AVERAGE(O13:OFFSET(O13, 1 - $S$2, 0)), "")</f>
        <is>
          <t/>
        </is>
      </c>
      <c r="U13" s="27" t="inlineStr">
        <f aca="true">IF(ROW(C13) - 1 &gt;= $S$2, AVERAGE(P13:OFFSET(P13, 1 - $S$2, 0)), "")</f>
        <is>
          <t/>
        </is>
      </c>
      <c r="V13" s="27" t="inlineStr">
        <f aca="true">IF(ROW(D13) - 1 &gt;= $S$2, AVERAGE(Q13:OFFSET(Q13, 1 - $S$2, 0)), "")</f>
        <is>
          <t/>
        </is>
      </c>
      <c r="W13" s="28" t="inlineStr">
        <f aca="true">IF(ROW(A13) - 1 = $W$2, AVERAGE(N13:OFFSET(N13, 1- $W$2, 0)), IF(ROW(A13) - 1 &gt; $W$2, ((N13 - W12) * $W$3) + W12, ""))</f>
        <is>
          <t/>
        </is>
      </c>
      <c r="X13" s="28" t="inlineStr">
        <f aca="true">IF(ROW(B13) - 1 = $W$2, AVERAGE(O13:OFFSET(O13, 1- $W$2, 0)), IF(ROW(B13) - 1 &gt; $W$2, ((O13 - X12) * $W$3) + X12, ""))</f>
        <is>
          <t/>
        </is>
      </c>
      <c r="Y13" s="28" t="inlineStr">
        <f aca="true">IF(ROW(C13) - 1 = $W$2, AVERAGE(P13:OFFSET(P13, 1- $W$2, 0)), IF(ROW(C13) - 1 &gt; $W$2, ((P13 - Y12) * $W$3) + Y12, ""))</f>
        <is>
          <t/>
        </is>
      </c>
      <c r="Z13" s="28" t="inlineStr">
        <f aca="true">IF(ROW(D13) - 1 = $W$2, AVERAGE(Q13:OFFSET(Q13, 1- $W$2, 0)), IF(ROW(D13) - 1 &gt; $W$2, ((Q13 - Z12) * $W$3) + Z12, ""))</f>
        <is>
          <t/>
        </is>
      </c>
      <c r="AA13" s="12" t="n">
        <f aca="true">IF(ROW(A13) - 1 &gt;= $AA$2,MMULT($BB$1:OFFSET($BB$1, 0, $AA$2 - 1),N13:OFFSET(N13,1 - $AA$2, 0)) / $AA$3,"")</f>
        <v>0.0272192150525388</v>
      </c>
      <c r="AB13" s="12" t="n">
        <f aca="true">IF(ROW(A13) - 1 &gt;= $AA$2,MMULT($BB$1:OFFSET($BB$1, 0, $AA$2 - 1),O13:OFFSET(O13,1 - $AA$2, 0)) / $AA$3,"")</f>
        <v>0.0227417444743176</v>
      </c>
      <c r="AC13" s="12" t="n">
        <f aca="true">IF(ROW(A13) - 2 &gt;= $AA$2,MMULT($BB$1:OFFSET($BB$1, 0, $AA$2 - 1),P13:OFFSET(P13,1 - $AA$2, 0)) / $AA$3,"")</f>
        <v>0.00657608204565396</v>
      </c>
      <c r="AD13" s="12" t="n">
        <f aca="true">IF(ROW(A13) - 2 &gt;= $AA$2,MMULT($BB$1:OFFSET($BB$1, 0, $AA$2 - 1),Q13:OFFSET(Q13,1 - $AA$2, 0)) / $AA$3,"")</f>
        <v>0.0494735283536411</v>
      </c>
      <c r="AE13" s="10" t="n">
        <f aca="true">IF(ROW(A13) - 1 &gt; $AE$2,MMULT($BB$2:OFFSET($BB$2, 0, $AE$2 - 1), N13:OFFSET(N13,1 - $AE$2, 0)) / $AE$3,"")</f>
        <v>0.0298812772338263</v>
      </c>
      <c r="AF13" s="10" t="n">
        <f aca="true">IF(ROW(B13) - 1 &gt; $AE$2,MMULT($BB$2:OFFSET($BB$2, 0, $AE$2 - 1), O13:OFFSET(O13,1 - $AE$2, 0)) / $AE$3,"")</f>
        <v>0.0199131006833417</v>
      </c>
      <c r="AG13" s="10" t="str">
        <f aca="true">IF(ROW(C13) - 2 &gt; $AE$2,MMULT($BB$2:OFFSET($BB$2, 0, $AE$2 - 1), P13:OFFSET(P13,1 - $AE$2, 0)) / $AE$3,"")</f>
        <v/>
      </c>
      <c r="AH13" s="10" t="str">
        <f aca="true">IF(ROW(D13) - 2 &gt; $AE$2,MMULT($BB$2:OFFSET($BB$2, 0, $AE$2 - 1), Q13:OFFSET(Q13,1 - $AE$2, 0)) / $AE$3,"")</f>
        <v/>
      </c>
    </row>
    <row collapsed="false" customFormat="false" customHeight="false" hidden="false" ht="15.7" outlineLevel="0" r="14">
      <c r="A14" s="25" t="n">
        <v>36573</v>
      </c>
      <c r="B14" s="14" t="n">
        <v>115.19</v>
      </c>
      <c r="C14" s="15" t="n">
        <v>115.5</v>
      </c>
      <c r="D14" s="16" t="n">
        <v>113.12</v>
      </c>
      <c r="E14" s="17" t="n">
        <v>114.87</v>
      </c>
      <c r="F14" s="18" t="n">
        <v>10350000</v>
      </c>
      <c r="G14" s="13" t="n">
        <v>28.59</v>
      </c>
      <c r="I14" s="7" t="n">
        <f aca="false">(B14 - B13) / B13</f>
        <v>-0.0217409766454353</v>
      </c>
      <c r="J14" s="7" t="n">
        <f aca="false">(C14 - C13) / C13</f>
        <v>-0.0221808330511345</v>
      </c>
      <c r="K14" s="7" t="n">
        <f aca="false">(D14 - D13) / D13</f>
        <v>0.00891901534070639</v>
      </c>
      <c r="L14" s="7" t="n">
        <f aca="false">(E14 - E13) / E13</f>
        <v>0.0065720294426919</v>
      </c>
      <c r="M14" s="7" t="n">
        <f aca="false">(B14-E13)/E13</f>
        <v>0.00937609533824039</v>
      </c>
      <c r="N14" s="8" t="n">
        <f aca="false">(C14-B14)/B14</f>
        <v>0.00269120583383976</v>
      </c>
      <c r="O14" s="8" t="n">
        <f aca="false">(B14-D14)/B14</f>
        <v>0.0179703099227363</v>
      </c>
      <c r="P14" s="8" t="n">
        <f aca="false">(E14 - B14) / E14</f>
        <v>-0.00278575781318006</v>
      </c>
      <c r="Q14" s="8" t="n">
        <f aca="false">(C14 - D14) / E14</f>
        <v>0.0207190737355271</v>
      </c>
      <c r="R14" s="9" t="n">
        <f aca="false">ABS(E14 - B14) / (C14 -D14)</f>
        <v>0.134453781512602</v>
      </c>
      <c r="S14" s="27" t="inlineStr">
        <f aca="true">IF(ROW(A14) - 1 &gt;= $S$2, AVERAGE(N14:OFFSET(N14, 1 - $S$2, 0)), "")</f>
        <is>
          <t/>
        </is>
      </c>
      <c r="T14" s="27" t="inlineStr">
        <f aca="true">IF(ROW(B14) - 1 &gt;= $S$2, AVERAGE(O14:OFFSET(O14, 1 - $S$2, 0)), "")</f>
        <is>
          <t/>
        </is>
      </c>
      <c r="U14" s="27" t="inlineStr">
        <f aca="true">IF(ROW(C14) - 1 &gt;= $S$2, AVERAGE(P14:OFFSET(P14, 1 - $S$2, 0)), "")</f>
        <is>
          <t/>
        </is>
      </c>
      <c r="V14" s="27" t="inlineStr">
        <f aca="true">IF(ROW(D14) - 1 &gt;= $S$2, AVERAGE(Q14:OFFSET(Q14, 1 - $S$2, 0)), "")</f>
        <is>
          <t/>
        </is>
      </c>
      <c r="W14" s="28" t="inlineStr">
        <f aca="true">IF(ROW(A14) - 1 = $W$2, AVERAGE(N14:OFFSET(N14, 1- $W$2, 0)), IF(ROW(A14) - 1 &gt; $W$2, ((N14 - W13) * $W$3) + W13, ""))</f>
        <is>
          <t/>
        </is>
      </c>
      <c r="X14" s="28" t="inlineStr">
        <f aca="true">IF(ROW(B14) - 1 = $W$2, AVERAGE(O14:OFFSET(O14, 1- $W$2, 0)), IF(ROW(B14) - 1 &gt; $W$2, ((O14 - X13) * $W$3) + X13, ""))</f>
        <is>
          <t/>
        </is>
      </c>
      <c r="Y14" s="28" t="inlineStr">
        <f aca="true">IF(ROW(C14) - 1 = $W$2, AVERAGE(P14:OFFSET(P14, 1- $W$2, 0)), IF(ROW(C14) - 1 &gt; $W$2, ((P14 - Y13) * $W$3) + Y13, ""))</f>
        <is>
          <t/>
        </is>
      </c>
      <c r="Z14" s="28" t="inlineStr">
        <f aca="true">IF(ROW(D14) - 1 = $W$2, AVERAGE(Q14:OFFSET(Q14, 1- $W$2, 0)), IF(ROW(D14) - 1 &gt; $W$2, ((Q14 - Z13) * $W$3) + Z13, ""))</f>
        <is>
          <t/>
        </is>
      </c>
      <c r="AA14" s="12" t="n">
        <f aca="true">IF(ROW(A14) - 1 &gt;= $AA$2,MMULT($BB$1:OFFSET($BB$1, 0, $AA$2 - 1),N14:OFFSET(N14,1 - $AA$2, 0)) / $AA$3,"")</f>
        <v>0.0219367857672871</v>
      </c>
      <c r="AB14" s="12" t="n">
        <f aca="true">IF(ROW(A14) - 1 &gt;= $AA$2,MMULT($BB$1:OFFSET($BB$1, 0, $AA$2 - 1),O14:OFFSET(O14,1 - $AA$2, 0)) / $AA$3,"")</f>
        <v>0.0225739561977415</v>
      </c>
      <c r="AC14" s="12" t="n">
        <f aca="true">IF(ROW(A14) - 2 &gt;= $AA$2,MMULT($BB$1:OFFSET($BB$1, 0, $AA$2 - 1),P14:OFFSET(P14,1 - $AA$2, 0)) / $AA$3,"")</f>
        <v>0.00369475443773095</v>
      </c>
      <c r="AD14" s="12" t="n">
        <f aca="true">IF(ROW(A14) - 2 &gt;= $AA$2,MMULT($BB$1:OFFSET($BB$1, 0, $AA$2 - 1),Q14:OFFSET(Q14,1 - $AA$2, 0)) / $AA$3,"")</f>
        <v>0.044190287582548</v>
      </c>
      <c r="AE14" s="10" t="n">
        <f aca="true">IF(ROW(A14) - 1 &gt; $AE$2,MMULT($BB$2:OFFSET($BB$2, 0, $AE$2 - 1), N14:OFFSET(N14,1 - $AE$2, 0)) / $AE$3,"")</f>
        <v>0.0272664631290831</v>
      </c>
      <c r="AF14" s="10" t="n">
        <f aca="true">IF(ROW(B14) - 1 &gt; $AE$2,MMULT($BB$2:OFFSET($BB$2, 0, $AE$2 - 1), O14:OFFSET(O14,1 - $AE$2, 0)) / $AE$3,"")</f>
        <v>0.0212045111446566</v>
      </c>
      <c r="AG14" s="10" t="n">
        <f aca="true">IF(ROW(C14) - 2 &gt; $AE$2,MMULT($BB$2:OFFSET($BB$2, 0, $AE$2 - 1), P14:OFFSET(P14,1 - $AE$2, 0)) / $AE$3,"")</f>
        <v>0.00803749075116561</v>
      </c>
      <c r="AH14" s="10" t="n">
        <f aca="true">IF(ROW(D14) - 2 &gt; $AE$2,MMULT($BB$2:OFFSET($BB$2, 0, $AE$2 - 1), Q14:OFFSET(Q14,1 - $AE$2, 0)) / $AE$3,"")</f>
        <v>0.0478692575828379</v>
      </c>
    </row>
    <row collapsed="false" customFormat="false" customHeight="false" hidden="false" ht="15.7" outlineLevel="0" r="15">
      <c r="A15" s="25" t="n">
        <v>36574</v>
      </c>
      <c r="B15" s="14" t="n">
        <v>114.62</v>
      </c>
      <c r="C15" s="15" t="n">
        <v>115.37</v>
      </c>
      <c r="D15" s="16" t="n">
        <v>110.87</v>
      </c>
      <c r="E15" s="17" t="n">
        <v>111.25</v>
      </c>
      <c r="F15" s="18" t="n">
        <v>8346800</v>
      </c>
      <c r="G15" s="13" t="n">
        <v>27.69</v>
      </c>
      <c r="I15" s="7" t="n">
        <f aca="false">(B15 - B14) / B14</f>
        <v>-0.0049483462106085</v>
      </c>
      <c r="J15" s="7" t="n">
        <f aca="false">(C15 - C14) / C14</f>
        <v>-0.00112554112554109</v>
      </c>
      <c r="K15" s="7" t="n">
        <f aca="false">(D15 - D14) / D14</f>
        <v>-0.0198903818953324</v>
      </c>
      <c r="L15" s="7" t="n">
        <f aca="false">(E15 - E14) / E14</f>
        <v>-0.0315138852616001</v>
      </c>
      <c r="M15" s="7" t="n">
        <f aca="false">(B15-E14)/E14</f>
        <v>-0.00217637329154697</v>
      </c>
      <c r="N15" s="8" t="n">
        <f aca="false">(C15-B15)/B15</f>
        <v>0.00654336067004013</v>
      </c>
      <c r="O15" s="8" t="n">
        <f aca="false">(B15-D15)/B15</f>
        <v>0.0327168033502007</v>
      </c>
      <c r="P15" s="8" t="n">
        <f aca="false">(E15 - B15) / E15</f>
        <v>-0.0302921348314607</v>
      </c>
      <c r="Q15" s="8" t="n">
        <f aca="false">(C15 - D15) / E15</f>
        <v>0.0404494382022472</v>
      </c>
      <c r="R15" s="9" t="n">
        <f aca="false">ABS(E15 - B15) / (C15 -D15)</f>
        <v>0.74888888888889</v>
      </c>
      <c r="S15" s="27" t="inlineStr">
        <f aca="true">IF(ROW(A15) - 1 &gt;= $S$2, AVERAGE(N15:OFFSET(N15, 1 - $S$2, 0)), "")</f>
        <is>
          <t/>
        </is>
      </c>
      <c r="T15" s="27" t="inlineStr">
        <f aca="true">IF(ROW(B15) - 1 &gt;= $S$2, AVERAGE(O15:OFFSET(O15, 1 - $S$2, 0)), "")</f>
        <is>
          <t/>
        </is>
      </c>
      <c r="U15" s="27" t="inlineStr">
        <f aca="true">IF(ROW(C15) - 1 &gt;= $S$2, AVERAGE(P15:OFFSET(P15, 1 - $S$2, 0)), "")</f>
        <is>
          <t/>
        </is>
      </c>
      <c r="V15" s="27" t="inlineStr">
        <f aca="true">IF(ROW(D15) - 1 &gt;= $S$2, AVERAGE(Q15:OFFSET(Q15, 1 - $S$2, 0)), "")</f>
        <is>
          <t/>
        </is>
      </c>
      <c r="W15" s="28" t="inlineStr">
        <f aca="true">IF(ROW(A15) - 1 = $W$2, AVERAGE(N15:OFFSET(N15, 1- $W$2, 0)), IF(ROW(A15) - 1 &gt; $W$2, ((N15 - W14) * $W$3) + W14, ""))</f>
        <is>
          <t/>
        </is>
      </c>
      <c r="X15" s="28" t="inlineStr">
        <f aca="true">IF(ROW(B15) - 1 = $W$2, AVERAGE(O15:OFFSET(O15, 1- $W$2, 0)), IF(ROW(B15) - 1 &gt; $W$2, ((O15 - X14) * $W$3) + X14, ""))</f>
        <is>
          <t/>
        </is>
      </c>
      <c r="Y15" s="28" t="inlineStr">
        <f aca="true">IF(ROW(C15) - 1 = $W$2, AVERAGE(P15:OFFSET(P15, 1- $W$2, 0)), IF(ROW(C15) - 1 &gt; $W$2, ((P15 - Y14) * $W$3) + Y14, ""))</f>
        <is>
          <t/>
        </is>
      </c>
      <c r="Z15" s="28" t="inlineStr">
        <f aca="true">IF(ROW(D15) - 1 = $W$2, AVERAGE(Q15:OFFSET(Q15, 1- $W$2, 0)), IF(ROW(D15) - 1 &gt; $W$2, ((Q15 - Z14) * $W$3) + Z14, ""))</f>
        <is>
          <t/>
        </is>
      </c>
      <c r="AA15" s="12" t="n">
        <f aca="true">IF(ROW(A15) - 1 &gt;= $AA$2,MMULT($BB$1:OFFSET($BB$1, 0, $AA$2 - 1),N15:OFFSET(N15,1 - $AA$2, 0)) / $AA$3,"")</f>
        <v>0.0180199670273451</v>
      </c>
      <c r="AB15" s="12" t="n">
        <f aca="true">IF(ROW(A15) - 1 &gt;= $AA$2,MMULT($BB$1:OFFSET($BB$1, 0, $AA$2 - 1),O15:OFFSET(O15,1 - $AA$2, 0)) / $AA$3,"")</f>
        <v>0.0247714910138942</v>
      </c>
      <c r="AC15" s="12" t="n">
        <f aca="true">IF(ROW(A15) - 2 &gt;= $AA$2,MMULT($BB$1:OFFSET($BB$1, 0, $AA$2 - 1),P15:OFFSET(P15,1 - $AA$2, 0)) / $AA$3,"")</f>
        <v>-0.00360910402752455</v>
      </c>
      <c r="AD15" s="12" t="n">
        <f aca="true">IF(ROW(A15) - 2 &gt;= $AA$2,MMULT($BB$1:OFFSET($BB$1, 0, $AA$2 - 1),Q15:OFFSET(Q15,1 - $AA$2, 0)) / $AA$3,"")</f>
        <v>0.0428216466518208</v>
      </c>
      <c r="AE15" s="10" t="n">
        <f aca="true">IF(ROW(A15) - 1 &gt; $AE$2,MMULT($BB$2:OFFSET($BB$2, 0, $AE$2 - 1), N15:OFFSET(N15,1 - $AE$2, 0)) / $AE$3,"")</f>
        <v>0.0247189233367924</v>
      </c>
      <c r="AF15" s="10" t="n">
        <f aca="true">IF(ROW(B15) - 1 &gt; $AE$2,MMULT($BB$2:OFFSET($BB$2, 0, $AE$2 - 1), O15:OFFSET(O15,1 - $AE$2, 0)) / $AE$3,"")</f>
        <v>0.0230259960818798</v>
      </c>
      <c r="AG15" s="10" t="n">
        <f aca="true">IF(ROW(C15) - 2 &gt; $AE$2,MMULT($BB$2:OFFSET($BB$2, 0, $AE$2 - 1), P15:OFFSET(P15,1 - $AE$2, 0)) / $AE$3,"")</f>
        <v>0.0041042752413641</v>
      </c>
      <c r="AH15" s="10" t="n">
        <f aca="true">IF(ROW(D15) - 2 &gt; $AE$2,MMULT($BB$2:OFFSET($BB$2, 0, $AE$2 - 1), Q15:OFFSET(Q15,1 - $AE$2, 0)) / $AE$3,"")</f>
        <v>0.047356564146694</v>
      </c>
    </row>
    <row collapsed="false" customFormat="false" customHeight="false" hidden="false" ht="15.7" outlineLevel="0" r="16">
      <c r="A16" s="25" t="n">
        <v>36578</v>
      </c>
      <c r="B16" s="14" t="n">
        <v>110.12</v>
      </c>
      <c r="C16" s="15" t="n">
        <v>116.94</v>
      </c>
      <c r="D16" s="16" t="n">
        <v>106.69</v>
      </c>
      <c r="E16" s="17" t="n">
        <v>113.81</v>
      </c>
      <c r="F16" s="18" t="n">
        <v>15083200</v>
      </c>
      <c r="G16" s="13" t="n">
        <v>28.33</v>
      </c>
      <c r="I16" s="7" t="n">
        <f aca="false">(B16 - B15) / B15</f>
        <v>-0.0392601640202408</v>
      </c>
      <c r="J16" s="7" t="n">
        <f aca="false">(C16 - C15) / C15</f>
        <v>0.0136083903961168</v>
      </c>
      <c r="K16" s="7" t="n">
        <f aca="false">(D16 - D15) / D15</f>
        <v>-0.037701812934067</v>
      </c>
      <c r="L16" s="7" t="n">
        <f aca="false">(E16 - E15) / E15</f>
        <v>0.0230112359550562</v>
      </c>
      <c r="M16" s="7" t="n">
        <f aca="false">(B16-E15)/E15</f>
        <v>-0.0101573033707865</v>
      </c>
      <c r="N16" s="8" t="n">
        <f aca="false">(C16-B16)/B16</f>
        <v>0.0619324373410824</v>
      </c>
      <c r="O16" s="8" t="n">
        <f aca="false">(B16-D16)/B16</f>
        <v>0.0311478387213949</v>
      </c>
      <c r="P16" s="8" t="n">
        <f aca="false">(E16 - B16) / E16</f>
        <v>0.0324224584834373</v>
      </c>
      <c r="Q16" s="8" t="n">
        <f aca="false">(C16 - D16) / E16</f>
        <v>0.0900623846762147</v>
      </c>
      <c r="R16" s="9" t="n">
        <f aca="false">ABS(E16 - B16) / (C16 -D16)</f>
        <v>0.36</v>
      </c>
      <c r="S16" s="27" t="inlineStr">
        <f aca="true">IF(ROW(A16) - 1 &gt;= $S$2, AVERAGE(N16:OFFSET(N16, 1 - $S$2, 0)), "")</f>
        <is>
          <t/>
        </is>
      </c>
      <c r="T16" s="27" t="inlineStr">
        <f aca="true">IF(ROW(B16) - 1 &gt;= $S$2, AVERAGE(O16:OFFSET(O16, 1 - $S$2, 0)), "")</f>
        <is>
          <t/>
        </is>
      </c>
      <c r="U16" s="27" t="inlineStr">
        <f aca="true">IF(ROW(C16) - 1 &gt;= $S$2, AVERAGE(P16:OFFSET(P16, 1 - $S$2, 0)), "")</f>
        <is>
          <t/>
        </is>
      </c>
      <c r="V16" s="27" t="inlineStr">
        <f aca="true">IF(ROW(D16) - 1 &gt;= $S$2, AVERAGE(Q16:OFFSET(Q16, 1 - $S$2, 0)), "")</f>
        <is>
          <t/>
        </is>
      </c>
      <c r="W16" s="28" t="inlineStr">
        <f aca="true">IF(ROW(A16) - 1 = $W$2, AVERAGE(N16:OFFSET(N16, 1- $W$2, 0)), IF(ROW(A16) - 1 &gt; $W$2, ((N16 - W15) * $W$3) + W15, ""))</f>
        <is>
          <t/>
        </is>
      </c>
      <c r="X16" s="28" t="inlineStr">
        <f aca="true">IF(ROW(B16) - 1 = $W$2, AVERAGE(O16:OFFSET(O16, 1- $W$2, 0)), IF(ROW(B16) - 1 &gt; $W$2, ((O16 - X15) * $W$3) + X15, ""))</f>
        <is>
          <t/>
        </is>
      </c>
      <c r="Y16" s="28" t="inlineStr">
        <f aca="true">IF(ROW(C16) - 1 = $W$2, AVERAGE(P16:OFFSET(P16, 1- $W$2, 0)), IF(ROW(C16) - 1 &gt; $W$2, ((P16 - Y15) * $W$3) + Y15, ""))</f>
        <is>
          <t/>
        </is>
      </c>
      <c r="Z16" s="28" t="inlineStr">
        <f aca="true">IF(ROW(D16) - 1 = $W$2, AVERAGE(Q16:OFFSET(Q16, 1- $W$2, 0)), IF(ROW(D16) - 1 &gt; $W$2, ((Q16 - Z15) * $W$3) + Z15, ""))</f>
        <is>
          <t/>
        </is>
      </c>
      <c r="AA16" s="12" t="n">
        <f aca="true">IF(ROW(A16) - 1 &gt;= $AA$2,MMULT($BB$1:OFFSET($BB$1, 0, $AA$2 - 1),N16:OFFSET(N16,1 - $AA$2, 0)) / $AA$3,"")</f>
        <v>0.025114971434295</v>
      </c>
      <c r="AB16" s="12" t="n">
        <f aca="true">IF(ROW(A16) - 1 &gt;= $AA$2,MMULT($BB$1:OFFSET($BB$1, 0, $AA$2 - 1),O16:OFFSET(O16,1 - $AA$2, 0)) / $AA$3,"")</f>
        <v>0.0261448849138889</v>
      </c>
      <c r="AC16" s="12" t="n">
        <f aca="true">IF(ROW(A16) - 2 &gt;= $AA$2,MMULT($BB$1:OFFSET($BB$1, 0, $AA$2 - 1),P16:OFFSET(P16,1 - $AA$2, 0)) / $AA$3,"")</f>
        <v>0.00172395860854782</v>
      </c>
      <c r="AD16" s="12" t="n">
        <f aca="true">IF(ROW(A16) - 2 &gt;= $AA$2,MMULT($BB$1:OFFSET($BB$1, 0, $AA$2 - 1),Q16:OFFSET(Q16,1 - $AA$2, 0)) / $AA$3,"")</f>
        <v>0.0508121711867573</v>
      </c>
      <c r="AE16" s="10" t="n">
        <f aca="true">IF(ROW(A16) - 1 &gt; $AE$2,MMULT($BB$2:OFFSET($BB$2, 0, $AE$2 - 1), N16:OFFSET(N16,1 - $AE$2, 0)) / $AE$3,"")</f>
        <v>0.0247383115284584</v>
      </c>
      <c r="AF16" s="10" t="n">
        <f aca="true">IF(ROW(B16) - 1 &gt; $AE$2,MMULT($BB$2:OFFSET($BB$2, 0, $AE$2 - 1), O16:OFFSET(O16,1 - $AE$2, 0)) / $AE$3,"")</f>
        <v>0.0231036024852555</v>
      </c>
      <c r="AG16" s="10" t="n">
        <f aca="true">IF(ROW(C16) - 2 &gt; $AE$2,MMULT($BB$2:OFFSET($BB$2, 0, $AE$2 - 1), P16:OFFSET(P16,1 - $AE$2, 0)) / $AE$3,"")</f>
        <v>0.00436618451185651</v>
      </c>
      <c r="AH16" s="10" t="n">
        <f aca="true">IF(ROW(D16) - 2 &gt; $AE$2,MMULT($BB$2:OFFSET($BB$2, 0, $AE$2 - 1), Q16:OFFSET(Q16,1 - $AE$2, 0)) / $AE$3,"")</f>
        <v>0.0474223924321103</v>
      </c>
    </row>
    <row collapsed="false" customFormat="false" customHeight="false" hidden="false" ht="15.7" outlineLevel="0" r="17">
      <c r="A17" s="25" t="n">
        <v>36579</v>
      </c>
      <c r="B17" s="14" t="n">
        <v>113.23</v>
      </c>
      <c r="C17" s="15" t="n">
        <v>119</v>
      </c>
      <c r="D17" s="16" t="n">
        <v>111</v>
      </c>
      <c r="E17" s="17" t="n">
        <v>116.25</v>
      </c>
      <c r="F17" s="18" t="n">
        <v>16905600</v>
      </c>
      <c r="G17" s="13" t="n">
        <v>28.94</v>
      </c>
      <c r="I17" s="7" t="n">
        <f aca="false">(B17 - B16) / B16</f>
        <v>0.028241917907737</v>
      </c>
      <c r="J17" s="7" t="n">
        <f aca="false">(C17 - C16) / C16</f>
        <v>0.0176158713870361</v>
      </c>
      <c r="K17" s="7" t="n">
        <f aca="false">(D17 - D16) / D16</f>
        <v>0.0403974130658919</v>
      </c>
      <c r="L17" s="7" t="n">
        <f aca="false">(E17 - E16) / E16</f>
        <v>0.0214392408399965</v>
      </c>
      <c r="M17" s="7" t="n">
        <f aca="false">(B17-E16)/E16</f>
        <v>-0.00509621298655653</v>
      </c>
      <c r="N17" s="8" t="n">
        <f aca="false">(C17-B17)/B17</f>
        <v>0.0509582266183873</v>
      </c>
      <c r="O17" s="8" t="n">
        <f aca="false">(B17-D17)/B17</f>
        <v>0.0196944272719244</v>
      </c>
      <c r="P17" s="8" t="n">
        <f aca="false">(E17 - B17) / E17</f>
        <v>0.0259784946236559</v>
      </c>
      <c r="Q17" s="8" t="n">
        <f aca="false">(C17 - D17) / E17</f>
        <v>0.0688172043010753</v>
      </c>
      <c r="R17" s="9" t="n">
        <f aca="false">ABS(E17 - B17) / (C17 -D17)</f>
        <v>0.377499999999999</v>
      </c>
      <c r="S17" s="27" t="inlineStr">
        <f aca="true">IF(ROW(A17) - 1 &gt;= $S$2, AVERAGE(N17:OFFSET(N17, 1 - $S$2, 0)), "")</f>
        <is>
          <t/>
        </is>
      </c>
      <c r="T17" s="27" t="inlineStr">
        <f aca="true">IF(ROW(B17) - 1 &gt;= $S$2, AVERAGE(O17:OFFSET(O17, 1 - $S$2, 0)), "")</f>
        <is>
          <t/>
        </is>
      </c>
      <c r="U17" s="27" t="inlineStr">
        <f aca="true">IF(ROW(C17) - 1 &gt;= $S$2, AVERAGE(P17:OFFSET(P17, 1 - $S$2, 0)), "")</f>
        <is>
          <t/>
        </is>
      </c>
      <c r="V17" s="27" t="inlineStr">
        <f aca="true">IF(ROW(D17) - 1 &gt;= $S$2, AVERAGE(Q17:OFFSET(Q17, 1 - $S$2, 0)), "")</f>
        <is>
          <t/>
        </is>
      </c>
      <c r="W17" s="28" t="inlineStr">
        <f aca="true">IF(ROW(A17) - 1 = $W$2, AVERAGE(N17:OFFSET(N17, 1- $W$2, 0)), IF(ROW(A17) - 1 &gt; $W$2, ((N17 - W16) * $W$3) + W16, ""))</f>
        <is>
          <t/>
        </is>
      </c>
      <c r="X17" s="28" t="inlineStr">
        <f aca="true">IF(ROW(B17) - 1 = $W$2, AVERAGE(O17:OFFSET(O17, 1- $W$2, 0)), IF(ROW(B17) - 1 &gt; $W$2, ((O17 - X16) * $W$3) + X16, ""))</f>
        <is>
          <t/>
        </is>
      </c>
      <c r="Y17" s="28" t="inlineStr">
        <f aca="true">IF(ROW(C17) - 1 = $W$2, AVERAGE(P17:OFFSET(P17, 1- $W$2, 0)), IF(ROW(C17) - 1 &gt; $W$2, ((P17 - Y16) * $W$3) + Y16, ""))</f>
        <is>
          <t/>
        </is>
      </c>
      <c r="Z17" s="28" t="inlineStr">
        <f aca="true">IF(ROW(D17) - 1 = $W$2, AVERAGE(Q17:OFFSET(Q17, 1- $W$2, 0)), IF(ROW(D17) - 1 &gt; $W$2, ((Q17 - Z16) * $W$3) + Z16, ""))</f>
        <is>
          <t/>
        </is>
      </c>
      <c r="AA17" s="12" t="n">
        <f aca="true">IF(ROW(A17) - 1 &gt;= $AA$2,MMULT($BB$1:OFFSET($BB$1, 0, $AA$2 - 1),N17:OFFSET(N17,1 - $AA$2, 0)) / $AA$3,"")</f>
        <v>0.030140809037651</v>
      </c>
      <c r="AB17" s="12" t="n">
        <f aca="true">IF(ROW(A17) - 1 &gt;= $AA$2,MMULT($BB$1:OFFSET($BB$1, 0, $AA$2 - 1),O17:OFFSET(O17,1 - $AA$2, 0)) / $AA$3,"")</f>
        <v>0.0252163173749378</v>
      </c>
      <c r="AC17" s="12" t="n">
        <f aca="true">IF(ROW(A17) - 2 &gt;= $AA$2,MMULT($BB$1:OFFSET($BB$1, 0, $AA$2 - 1),P17:OFFSET(P17,1 - $AA$2, 0)) / $AA$3,"")</f>
        <v>0.00626189096341452</v>
      </c>
      <c r="AD17" s="12" t="n">
        <f aca="true">IF(ROW(A17) - 2 &gt;= $AA$2,MMULT($BB$1:OFFSET($BB$1, 0, $AA$2 - 1),Q17:OFFSET(Q17,1 - $AA$2, 0)) / $AA$3,"")</f>
        <v>0.0546270994116093</v>
      </c>
      <c r="AE17" s="10" t="n">
        <f aca="true">IF(ROW(A17) - 1 &gt; $AE$2,MMULT($BB$2:OFFSET($BB$2, 0, $AE$2 - 1), N17:OFFSET(N17,1 - $AE$2, 0)) / $AE$3,"")</f>
        <v>0.0244586852321883</v>
      </c>
      <c r="AF17" s="10" t="n">
        <f aca="true">IF(ROW(B17) - 1 &gt; $AE$2,MMULT($BB$2:OFFSET($BB$2, 0, $AE$2 - 1), O17:OFFSET(O17,1 - $AE$2, 0)) / $AE$3,"")</f>
        <v>0.0234631111391278</v>
      </c>
      <c r="AG17" s="10" t="n">
        <f aca="true">IF(ROW(C17) - 2 &gt; $AE$2,MMULT($BB$2:OFFSET($BB$2, 0, $AE$2 - 1), P17:OFFSET(P17,1 - $AE$2, 0)) / $AE$3,"")</f>
        <v>0.00327582320758416</v>
      </c>
      <c r="AH17" s="10" t="n">
        <f aca="true">IF(ROW(D17) - 2 &gt; $AE$2,MMULT($BB$2:OFFSET($BB$2, 0, $AE$2 - 1), Q17:OFFSET(Q17,1 - $AE$2, 0)) / $AE$3,"")</f>
        <v>0.0475628374145652</v>
      </c>
    </row>
    <row collapsed="false" customFormat="false" customHeight="false" hidden="false" ht="15.7" outlineLevel="0" r="18">
      <c r="A18" s="25" t="n">
        <v>36580</v>
      </c>
      <c r="B18" s="14" t="n">
        <v>117.31</v>
      </c>
      <c r="C18" s="15" t="n">
        <v>119.12</v>
      </c>
      <c r="D18" s="16" t="n">
        <v>111.75</v>
      </c>
      <c r="E18" s="17" t="n">
        <v>115.2</v>
      </c>
      <c r="F18" s="18" t="n">
        <v>13446400</v>
      </c>
      <c r="G18" s="13" t="n">
        <v>28.68</v>
      </c>
      <c r="I18" s="7" t="n">
        <f aca="false">(B18 - B17) / B17</f>
        <v>0.036032853484059</v>
      </c>
      <c r="J18" s="7" t="n">
        <f aca="false">(C18 - C17) / C17</f>
        <v>0.00100840336134458</v>
      </c>
      <c r="K18" s="7" t="n">
        <f aca="false">(D18 - D17) / D17</f>
        <v>0.00675675675675676</v>
      </c>
      <c r="L18" s="7" t="n">
        <f aca="false">(E18 - E17) / E17</f>
        <v>-0.0090322580645161</v>
      </c>
      <c r="M18" s="7" t="n">
        <f aca="false">(B18-E17)/E17</f>
        <v>0.00911827956989249</v>
      </c>
      <c r="N18" s="8" t="n">
        <f aca="false">(C18-B18)/B18</f>
        <v>0.0154292046713835</v>
      </c>
      <c r="O18" s="8" t="n">
        <f aca="false">(B18-D18)/B18</f>
        <v>0.0473957889352997</v>
      </c>
      <c r="P18" s="8" t="n">
        <f aca="false">(E18 - B18) / E18</f>
        <v>-0.0183159722222222</v>
      </c>
      <c r="Q18" s="8" t="n">
        <f aca="false">(C18 - D18) / E18</f>
        <v>0.0639756944444445</v>
      </c>
      <c r="R18" s="9" t="n">
        <f aca="false">ABS(E18 - B18) / (C18 -D18)</f>
        <v>0.28629579375848</v>
      </c>
      <c r="S18" s="27" t="inlineStr">
        <f aca="true">IF(ROW(A18) - 1 &gt;= $S$2, AVERAGE(N18:OFFSET(N18, 1 - $S$2, 0)), "")</f>
        <is>
          <t/>
        </is>
      </c>
      <c r="T18" s="27" t="inlineStr">
        <f aca="true">IF(ROW(B18) - 1 &gt;= $S$2, AVERAGE(O18:OFFSET(O18, 1 - $S$2, 0)), "")</f>
        <is>
          <t/>
        </is>
      </c>
      <c r="U18" s="27" t="inlineStr">
        <f aca="true">IF(ROW(C18) - 1 &gt;= $S$2, AVERAGE(P18:OFFSET(P18, 1 - $S$2, 0)), "")</f>
        <is>
          <t/>
        </is>
      </c>
      <c r="V18" s="27" t="inlineStr">
        <f aca="true">IF(ROW(D18) - 1 &gt;= $S$2, AVERAGE(Q18:OFFSET(Q18, 1 - $S$2, 0)), "")</f>
        <is>
          <t/>
        </is>
      </c>
      <c r="W18" s="28" t="inlineStr">
        <f aca="true">IF(ROW(A18) - 1 = $W$2, AVERAGE(N18:OFFSET(N18, 1- $W$2, 0)), IF(ROW(A18) - 1 &gt; $W$2, ((N18 - W17) * $W$3) + W17, ""))</f>
        <is>
          <t/>
        </is>
      </c>
      <c r="X18" s="28" t="inlineStr">
        <f aca="true">IF(ROW(B18) - 1 = $W$2, AVERAGE(O18:OFFSET(O18, 1- $W$2, 0)), IF(ROW(B18) - 1 &gt; $W$2, ((O18 - X17) * $W$3) + X17, ""))</f>
        <is>
          <t/>
        </is>
      </c>
      <c r="Y18" s="28" t="inlineStr">
        <f aca="true">IF(ROW(C18) - 1 = $W$2, AVERAGE(P18:OFFSET(P18, 1- $W$2, 0)), IF(ROW(C18) - 1 &gt; $W$2, ((P18 - Y17) * $W$3) + Y17, ""))</f>
        <is>
          <t/>
        </is>
      </c>
      <c r="Z18" s="28" t="inlineStr">
        <f aca="true">IF(ROW(D18) - 1 = $W$2, AVERAGE(Q18:OFFSET(Q18, 1- $W$2, 0)), IF(ROW(D18) - 1 &gt; $W$2, ((Q18 - Z17) * $W$3) + Z17, ""))</f>
        <is>
          <t/>
        </is>
      </c>
      <c r="AA18" s="12" t="n">
        <f aca="true">IF(ROW(A18) - 1 &gt;= $AA$2,MMULT($BB$1:OFFSET($BB$1, 0, $AA$2 - 1),N18:OFFSET(N18,1 - $AA$2, 0)) / $AA$3,"")</f>
        <v>0.0281184292799096</v>
      </c>
      <c r="AB18" s="12" t="n">
        <f aca="true">IF(ROW(A18) - 1 &gt;= $AA$2,MMULT($BB$1:OFFSET($BB$1, 0, $AA$2 - 1),O18:OFFSET(O18,1 - $AA$2, 0)) / $AA$3,"")</f>
        <v>0.0294048770428842</v>
      </c>
      <c r="AC18" s="12" t="n">
        <f aca="true">IF(ROW(A18) - 2 &gt;= $AA$2,MMULT($BB$1:OFFSET($BB$1, 0, $AA$2 - 1),P18:OFFSET(P18,1 - $AA$2, 0)) / $AA$3,"")</f>
        <v>0.00241165269959298</v>
      </c>
      <c r="AD18" s="12" t="n">
        <f aca="true">IF(ROW(A18) - 2 &gt;= $AA$2,MMULT($BB$1:OFFSET($BB$1, 0, $AA$2 - 1),Q18:OFFSET(Q18,1 - $AA$2, 0)) / $AA$3,"")</f>
        <v>0.0570813630701332</v>
      </c>
      <c r="AE18" s="10" t="n">
        <f aca="true">IF(ROW(A18) - 1 &gt; $AE$2,MMULT($BB$2:OFFSET($BB$2, 0, $AE$2 - 1), N18:OFFSET(N18,1 - $AE$2, 0)) / $AE$3,"")</f>
        <v>0.0239543725111321</v>
      </c>
      <c r="AF18" s="10" t="n">
        <f aca="true">IF(ROW(B18) - 1 &gt; $AE$2,MMULT($BB$2:OFFSET($BB$2, 0, $AE$2 - 1), O18:OFFSET(O18,1 - $AE$2, 0)) / $AE$3,"")</f>
        <v>0.0256400822446343</v>
      </c>
      <c r="AG18" s="10" t="n">
        <f aca="true">IF(ROW(C18) - 2 &gt; $AE$2,MMULT($BB$2:OFFSET($BB$2, 0, $AE$2 - 1), P18:OFFSET(P18,1 - $AE$2, 0)) / $AE$3,"")</f>
        <v>0.00140181605077524</v>
      </c>
      <c r="AH18" s="10" t="n">
        <f aca="true">IF(ROW(D18) - 2 &gt; $AE$2,MMULT($BB$2:OFFSET($BB$2, 0, $AE$2 - 1), Q18:OFFSET(Q18,1 - $AE$2, 0)) / $AE$3,"")</f>
        <v>0.049286619981584</v>
      </c>
    </row>
    <row collapsed="false" customFormat="false" customHeight="false" hidden="false" ht="15.7" outlineLevel="0" r="19">
      <c r="A19" s="25" t="n">
        <v>36581</v>
      </c>
      <c r="B19" s="14" t="n">
        <v>114.81</v>
      </c>
      <c r="C19" s="15" t="n">
        <v>117</v>
      </c>
      <c r="D19" s="16" t="n">
        <v>110.12</v>
      </c>
      <c r="E19" s="17" t="n">
        <v>110.37</v>
      </c>
      <c r="F19" s="18" t="n">
        <v>8908000</v>
      </c>
      <c r="G19" s="13" t="n">
        <v>27.47</v>
      </c>
      <c r="I19" s="7" t="n">
        <f aca="false">(B19 - B18) / B18</f>
        <v>-0.0213110561759441</v>
      </c>
      <c r="J19" s="7" t="n">
        <f aca="false">(C19 - C18) / C18</f>
        <v>-0.0177971793149765</v>
      </c>
      <c r="K19" s="7" t="n">
        <f aca="false">(D19 - D18) / D18</f>
        <v>-0.0145861297539149</v>
      </c>
      <c r="L19" s="7" t="n">
        <f aca="false">(E19 - E18) / E18</f>
        <v>-0.0419270833333333</v>
      </c>
      <c r="M19" s="7" t="n">
        <f aca="false">(B19-E18)/E18</f>
        <v>-0.00338541666666667</v>
      </c>
      <c r="N19" s="8" t="n">
        <f aca="false">(C19-B19)/B19</f>
        <v>0.019074993467468</v>
      </c>
      <c r="O19" s="8" t="n">
        <f aca="false">(B19-D19)/B19</f>
        <v>0.0408501001654908</v>
      </c>
      <c r="P19" s="8" t="n">
        <f aca="false">(E19 - B19) / E19</f>
        <v>-0.0402283229138353</v>
      </c>
      <c r="Q19" s="8" t="n">
        <f aca="false">(C19 - D19) / E19</f>
        <v>0.0623357796502672</v>
      </c>
      <c r="R19" s="9" t="n">
        <f aca="false">ABS(E19 - B19) / (C19 -D19)</f>
        <v>0.645348837209302</v>
      </c>
      <c r="S19" s="27" t="inlineStr">
        <f aca="true">IF(ROW(A19) - 1 &gt;= $S$2, AVERAGE(N19:OFFSET(N19, 1 - $S$2, 0)), "")</f>
        <is>
          <t/>
        </is>
      </c>
      <c r="T19" s="27" t="inlineStr">
        <f aca="true">IF(ROW(B19) - 1 &gt;= $S$2, AVERAGE(O19:OFFSET(O19, 1 - $S$2, 0)), "")</f>
        <is>
          <t/>
        </is>
      </c>
      <c r="U19" s="27" t="inlineStr">
        <f aca="true">IF(ROW(C19) - 1 &gt;= $S$2, AVERAGE(P19:OFFSET(P19, 1 - $S$2, 0)), "")</f>
        <is>
          <t/>
        </is>
      </c>
      <c r="V19" s="27" t="inlineStr">
        <f aca="true">IF(ROW(D19) - 1 &gt;= $S$2, AVERAGE(Q19:OFFSET(Q19, 1 - $S$2, 0)), "")</f>
        <is>
          <t/>
        </is>
      </c>
      <c r="W19" s="28" t="inlineStr">
        <f aca="true">IF(ROW(A19) - 1 = $W$2, AVERAGE(N19:OFFSET(N19, 1- $W$2, 0)), IF(ROW(A19) - 1 &gt; $W$2, ((N19 - W18) * $W$3) + W18, ""))</f>
        <is>
          <t/>
        </is>
      </c>
      <c r="X19" s="28" t="inlineStr">
        <f aca="true">IF(ROW(B19) - 1 = $W$2, AVERAGE(O19:OFFSET(O19, 1- $W$2, 0)), IF(ROW(B19) - 1 &gt; $W$2, ((O19 - X18) * $W$3) + X18, ""))</f>
        <is>
          <t/>
        </is>
      </c>
      <c r="Y19" s="28" t="inlineStr">
        <f aca="true">IF(ROW(C19) - 1 = $W$2, AVERAGE(P19:OFFSET(P19, 1- $W$2, 0)), IF(ROW(C19) - 1 &gt; $W$2, ((P19 - Y18) * $W$3) + Y18, ""))</f>
        <is>
          <t/>
        </is>
      </c>
      <c r="Z19" s="28" t="inlineStr">
        <f aca="true">IF(ROW(D19) - 1 = $W$2, AVERAGE(Q19:OFFSET(Q19, 1- $W$2, 0)), IF(ROW(D19) - 1 &gt; $W$2, ((Q19 - Z18) * $W$3) + Z18, ""))</f>
        <is>
          <t/>
        </is>
      </c>
      <c r="AA19" s="12" t="n">
        <f aca="true">IF(ROW(A19) - 1 &gt;= $AA$2,MMULT($BB$1:OFFSET($BB$1, 0, $AA$2 - 1),N19:OFFSET(N19,1 - $AA$2, 0)) / $AA$3,"")</f>
        <v>0.0269563549959906</v>
      </c>
      <c r="AB19" s="12" t="n">
        <f aca="true">IF(ROW(A19) - 1 &gt;= $AA$2,MMULT($BB$1:OFFSET($BB$1, 0, $AA$2 - 1),O19:OFFSET(O19,1 - $AA$2, 0)) / $AA$3,"")</f>
        <v>0.0318092306984351</v>
      </c>
      <c r="AC19" s="12" t="n">
        <f aca="true">IF(ROW(A19) - 2 &gt;= $AA$2,MMULT($BB$1:OFFSET($BB$1, 0, $AA$2 - 1),P19:OFFSET(P19,1 - $AA$2, 0)) / $AA$3,"")</f>
        <v>-0.00533179758166902</v>
      </c>
      <c r="AD19" s="12" t="n">
        <f aca="true">IF(ROW(A19) - 2 &gt;= $AA$2,MMULT($BB$1:OFFSET($BB$1, 0, $AA$2 - 1),Q19:OFFSET(Q19,1 - $AA$2, 0)) / $AA$3,"")</f>
        <v>0.0588298236661402</v>
      </c>
      <c r="AE19" s="10" t="n">
        <f aca="true">IF(ROW(A19) - 1 &gt; $AE$2,MMULT($BB$2:OFFSET($BB$2, 0, $AE$2 - 1), N19:OFFSET(N19,1 - $AE$2, 0)) / $AE$3,"")</f>
        <v>0.0243219204465749</v>
      </c>
      <c r="AF19" s="10" t="n">
        <f aca="true">IF(ROW(B19) - 1 &gt; $AE$2,MMULT($BB$2:OFFSET($BB$2, 0, $AE$2 - 1), O19:OFFSET(O19,1 - $AE$2, 0)) / $AE$3,"")</f>
        <v>0.0269655694673389</v>
      </c>
      <c r="AG19" s="10" t="n">
        <f aca="true">IF(ROW(C19) - 2 &gt; $AE$2,MMULT($BB$2:OFFSET($BB$2, 0, $AE$2 - 1), P19:OFFSET(P19,1 - $AE$2, 0)) / $AE$3,"")</f>
        <v>0.000387883925799814</v>
      </c>
      <c r="AH19" s="10" t="n">
        <f aca="true">IF(ROW(D19) - 2 &gt; $AE$2,MMULT($BB$2:OFFSET($BB$2, 0, $AE$2 - 1), Q19:OFFSET(Q19,1 - $AE$2, 0)) / $AE$3,"")</f>
        <v>0.0509987097787842</v>
      </c>
    </row>
    <row collapsed="false" customFormat="false" customHeight="false" hidden="false" ht="15.7" outlineLevel="0" r="20">
      <c r="A20" s="25" t="n">
        <v>36584</v>
      </c>
      <c r="B20" s="14" t="n">
        <v>110.12</v>
      </c>
      <c r="C20" s="15" t="n">
        <v>115</v>
      </c>
      <c r="D20" s="16" t="n">
        <v>108.37</v>
      </c>
      <c r="E20" s="17" t="n">
        <v>113.25</v>
      </c>
      <c r="F20" s="18" t="n">
        <v>11729200</v>
      </c>
      <c r="G20" s="13" t="n">
        <v>28.19</v>
      </c>
      <c r="I20" s="7" t="n">
        <f aca="false">(B20 - B19) / B19</f>
        <v>-0.0408501001654908</v>
      </c>
      <c r="J20" s="7" t="n">
        <f aca="false">(C20 - C19) / C19</f>
        <v>-0.0170940170940171</v>
      </c>
      <c r="K20" s="7" t="n">
        <f aca="false">(D20 - D19) / D19</f>
        <v>-0.0158917544496912</v>
      </c>
      <c r="L20" s="7" t="n">
        <f aca="false">(E20 - E19) / E19</f>
        <v>0.0260940472954607</v>
      </c>
      <c r="M20" s="7" t="n">
        <f aca="false">(B20-E19)/E19</f>
        <v>-0.00226510827217541</v>
      </c>
      <c r="N20" s="8" t="n">
        <f aca="false">(C20-B20)/B20</f>
        <v>0.0443152924082818</v>
      </c>
      <c r="O20" s="8" t="n">
        <f aca="false">(B20-D20)/B20</f>
        <v>0.0158917544496912</v>
      </c>
      <c r="P20" s="8" t="n">
        <f aca="false">(E20 - B20) / E20</f>
        <v>0.0276379690949227</v>
      </c>
      <c r="Q20" s="8" t="n">
        <f aca="false">(C20 - D20) / E20</f>
        <v>0.0585430463576159</v>
      </c>
      <c r="R20" s="9" t="n">
        <f aca="false">ABS(E20 - B20) / (C20 -D20)</f>
        <v>0.47209653092006</v>
      </c>
      <c r="S20" s="27" t="inlineStr">
        <f aca="true">IF(ROW(A20) - 1 &gt;= $S$2, AVERAGE(N20:OFFSET(N20, 1 - $S$2, 0)), "")</f>
        <is>
          <t/>
        </is>
      </c>
      <c r="T20" s="27" t="inlineStr">
        <f aca="true">IF(ROW(B20) - 1 &gt;= $S$2, AVERAGE(O20:OFFSET(O20, 1 - $S$2, 0)), "")</f>
        <is>
          <t/>
        </is>
      </c>
      <c r="U20" s="27" t="inlineStr">
        <f aca="true">IF(ROW(C20) - 1 &gt;= $S$2, AVERAGE(P20:OFFSET(P20, 1 - $S$2, 0)), "")</f>
        <is>
          <t/>
        </is>
      </c>
      <c r="V20" s="27" t="inlineStr">
        <f aca="true">IF(ROW(D20) - 1 &gt;= $S$2, AVERAGE(Q20:OFFSET(Q20, 1 - $S$2, 0)), "")</f>
        <is>
          <t/>
        </is>
      </c>
      <c r="W20" s="28" t="inlineStr">
        <f aca="true">IF(ROW(A20) - 1 = $W$2, AVERAGE(N20:OFFSET(N20, 1- $W$2, 0)), IF(ROW(A20) - 1 &gt; $W$2, ((N20 - W19) * $W$3) + W19, ""))</f>
        <is>
          <t/>
        </is>
      </c>
      <c r="X20" s="28" t="inlineStr">
        <f aca="true">IF(ROW(B20) - 1 = $W$2, AVERAGE(O20:OFFSET(O20, 1- $W$2, 0)), IF(ROW(B20) - 1 &gt; $W$2, ((O20 - X19) * $W$3) + X19, ""))</f>
        <is>
          <t/>
        </is>
      </c>
      <c r="Y20" s="28" t="inlineStr">
        <f aca="true">IF(ROW(C20) - 1 = $W$2, AVERAGE(P20:OFFSET(P20, 1- $W$2, 0)), IF(ROW(C20) - 1 &gt; $W$2, ((P20 - Y19) * $W$3) + Y19, ""))</f>
        <is>
          <t/>
        </is>
      </c>
      <c r="Z20" s="28" t="inlineStr">
        <f aca="true">IF(ROW(D20) - 1 = $W$2, AVERAGE(Q20:OFFSET(Q20, 1- $W$2, 0)), IF(ROW(D20) - 1 &gt; $W$2, ((Q20 - Z19) * $W$3) + Z19, ""))</f>
        <is>
          <t/>
        </is>
      </c>
      <c r="AA20" s="12" t="n">
        <f aca="true">IF(ROW(A20) - 1 &gt;= $AA$2,MMULT($BB$1:OFFSET($BB$1, 0, $AA$2 - 1),N20:OFFSET(N20,1 - $AA$2, 0)) / $AA$3,"")</f>
        <v>0.0301976942774483</v>
      </c>
      <c r="AB20" s="12" t="n">
        <f aca="true">IF(ROW(A20) - 1 &gt;= $AA$2,MMULT($BB$1:OFFSET($BB$1, 0, $AA$2 - 1),O20:OFFSET(O20,1 - $AA$2, 0)) / $AA$3,"")</f>
        <v>0.0293952920925586</v>
      </c>
      <c r="AC20" s="12" t="n">
        <f aca="true">IF(ROW(A20) - 2 &gt;= $AA$2,MMULT($BB$1:OFFSET($BB$1, 0, $AA$2 - 1),P20:OFFSET(P20,1 - $AA$2, 0)) / $AA$3,"")</f>
        <v>9.64231151483673E-005</v>
      </c>
      <c r="AD20" s="12" t="n">
        <f aca="true">IF(ROW(A20) - 2 &gt;= $AA$2,MMULT($BB$1:OFFSET($BB$1, 0, $AA$2 - 1),Q20:OFFSET(Q20,1 - $AA$2, 0)) / $AA$3,"")</f>
        <v>0.0593752625116522</v>
      </c>
      <c r="AE20" s="10" t="n">
        <f aca="true">IF(ROW(A20) - 1 &gt; $AE$2,MMULT($BB$2:OFFSET($BB$2, 0, $AE$2 - 1), N20:OFFSET(N20,1 - $AE$2, 0)) / $AE$3,"")</f>
        <v>0.0265011627851113</v>
      </c>
      <c r="AF20" s="10" t="n">
        <f aca="true">IF(ROW(B20) - 1 &gt; $AE$2,MMULT($BB$2:OFFSET($BB$2, 0, $AE$2 - 1), O20:OFFSET(O20,1 - $AE$2, 0)) / $AE$3,"")</f>
        <v>0.028143070038817</v>
      </c>
      <c r="AG20" s="10" t="n">
        <f aca="true">IF(ROW(C20) - 2 &gt; $AE$2,MMULT($BB$2:OFFSET($BB$2, 0, $AE$2 - 1), P20:OFFSET(P20,1 - $AE$2, 0)) / $AE$3,"")</f>
        <v>-7.35382420654485E-005</v>
      </c>
      <c r="AH20" s="10" t="n">
        <f aca="true">IF(ROW(D20) - 2 &gt; $AE$2,MMULT($BB$2:OFFSET($BB$2, 0, $AE$2 - 1), Q20:OFFSET(Q20,1 - $AE$2, 0)) / $AE$3,"")</f>
        <v>0.0543402599324942</v>
      </c>
    </row>
    <row collapsed="false" customFormat="false" customHeight="false" hidden="false" ht="15.7" outlineLevel="0" r="21">
      <c r="A21" s="25" t="n">
        <v>36585</v>
      </c>
      <c r="B21" s="14" t="n">
        <v>113.56</v>
      </c>
      <c r="C21" s="15" t="n">
        <v>117.25</v>
      </c>
      <c r="D21" s="16" t="n">
        <v>112.56</v>
      </c>
      <c r="E21" s="17" t="n">
        <v>114.62</v>
      </c>
      <c r="F21" s="18" t="n">
        <v>13186800</v>
      </c>
      <c r="G21" s="13" t="n">
        <v>28.53</v>
      </c>
      <c r="I21" s="7" t="n">
        <f aca="false">(B21 - B20) / B20</f>
        <v>0.0312386487468216</v>
      </c>
      <c r="J21" s="7" t="n">
        <f aca="false">(C21 - C20) / C20</f>
        <v>0.0195652173913043</v>
      </c>
      <c r="K21" s="7" t="n">
        <f aca="false">(D21 - D20) / D20</f>
        <v>0.0386638368552182</v>
      </c>
      <c r="L21" s="7" t="n">
        <f aca="false">(E21 - E20) / E20</f>
        <v>0.0120971302428256</v>
      </c>
      <c r="M21" s="7" t="n">
        <f aca="false">(B21-E20)/E20</f>
        <v>0.00273730684326713</v>
      </c>
      <c r="N21" s="8" t="n">
        <f aca="false">(C21-B21)/B21</f>
        <v>0.0324938358576963</v>
      </c>
      <c r="O21" s="8" t="n">
        <f aca="false">(B21-D21)/B21</f>
        <v>0.00880591757661148</v>
      </c>
      <c r="P21" s="8" t="n">
        <f aca="false">(E21 - B21) / E21</f>
        <v>0.00924794974699007</v>
      </c>
      <c r="Q21" s="8" t="n">
        <f aca="false">(C21 - D21) / E21</f>
        <v>0.0409178153899843</v>
      </c>
      <c r="R21" s="9" t="n">
        <f aca="false">ABS(E21 - B21) / (C21 -D21)</f>
        <v>0.226012793176973</v>
      </c>
      <c r="S21" s="27" t="inlineStr">
        <f aca="true">IF(ROW(A21) - 1 &gt;= $S$2, AVERAGE(N21:OFFSET(N21, 1 - $S$2, 0)), "")</f>
        <is>
          <t/>
        </is>
      </c>
      <c r="T21" s="27" t="inlineStr">
        <f aca="true">IF(ROW(B21) - 1 &gt;= $S$2, AVERAGE(O21:OFFSET(O21, 1 - $S$2, 0)), "")</f>
        <is>
          <t/>
        </is>
      </c>
      <c r="U21" s="27" t="inlineStr">
        <f aca="true">IF(ROW(C21) - 1 &gt;= $S$2, AVERAGE(P21:OFFSET(P21, 1 - $S$2, 0)), "")</f>
        <is>
          <t/>
        </is>
      </c>
      <c r="V21" s="27" t="inlineStr">
        <f aca="true">IF(ROW(D21) - 1 &gt;= $S$2, AVERAGE(Q21:OFFSET(Q21, 1 - $S$2, 0)), "")</f>
        <is>
          <t/>
        </is>
      </c>
      <c r="W21" s="28" t="inlineStr">
        <f aca="true">IF(ROW(A21) - 1 = $W$2, AVERAGE(N21:OFFSET(N21, 1- $W$2, 0)), IF(ROW(A21) - 1 &gt; $W$2, ((N21 - W20) * $W$3) + W20, ""))</f>
        <is>
          <t/>
        </is>
      </c>
      <c r="X21" s="28" t="inlineStr">
        <f aca="true">IF(ROW(B21) - 1 = $W$2, AVERAGE(O21:OFFSET(O21, 1- $W$2, 0)), IF(ROW(B21) - 1 &gt; $W$2, ((O21 - X20) * $W$3) + X20, ""))</f>
        <is>
          <t/>
        </is>
      </c>
      <c r="Y21" s="28" t="inlineStr">
        <f aca="true">IF(ROW(C21) - 1 = $W$2, AVERAGE(P21:OFFSET(P21, 1- $W$2, 0)), IF(ROW(C21) - 1 &gt; $W$2, ((P21 - Y20) * $W$3) + Y20, ""))</f>
        <is>
          <t/>
        </is>
      </c>
      <c r="Z21" s="28" t="inlineStr">
        <f aca="true">IF(ROW(D21) - 1 = $W$2, AVERAGE(Q21:OFFSET(Q21, 1- $W$2, 0)), IF(ROW(D21) - 1 &gt; $W$2, ((Q21 - Z20) * $W$3) + Z20, ""))</f>
        <is>
          <t/>
        </is>
      </c>
      <c r="AA21" s="12" t="n">
        <f aca="true">IF(ROW(A21) - 1 &gt;= $AA$2,MMULT($BB$1:OFFSET($BB$1, 0, $AA$2 - 1),N21:OFFSET(N21,1 - $AA$2, 0)) / $AA$3,"")</f>
        <v>0.0305639567548535</v>
      </c>
      <c r="AB21" s="12" t="n">
        <f aca="true">IF(ROW(A21) - 1 &gt;= $AA$2,MMULT($BB$1:OFFSET($BB$1, 0, $AA$2 - 1),O21:OFFSET(O21,1 - $AA$2, 0)) / $AA$3,"")</f>
        <v>0.0262634022623831</v>
      </c>
      <c r="AC21" s="12" t="n">
        <f aca="true">IF(ROW(A21) - 2 &gt;= $AA$2,MMULT($BB$1:OFFSET($BB$1, 0, $AA$2 - 1),P21:OFFSET(P21,1 - $AA$2, 0)) / $AA$3,"")</f>
        <v>0.000864284325244824</v>
      </c>
      <c r="AD21" s="12" t="n">
        <f aca="true">IF(ROW(A21) - 2 &gt;= $AA$2,MMULT($BB$1:OFFSET($BB$1, 0, $AA$2 - 1),Q21:OFFSET(Q21,1 - $AA$2, 0)) / $AA$3,"")</f>
        <v>0.0566330950928065</v>
      </c>
      <c r="AE21" s="10" t="n">
        <f aca="true">IF(ROW(A21) - 1 &gt; $AE$2,MMULT($BB$2:OFFSET($BB$2, 0, $AE$2 - 1), N21:OFFSET(N21,1 - $AE$2, 0)) / $AE$3,"")</f>
        <v>0.0294655958089995</v>
      </c>
      <c r="AF21" s="10" t="n">
        <f aca="true">IF(ROW(B21) - 1 &gt; $AE$2,MMULT($BB$2:OFFSET($BB$2, 0, $AE$2 - 1), O21:OFFSET(O21,1 - $AE$2, 0)) / $AE$3,"")</f>
        <v>0.0284538982164393</v>
      </c>
      <c r="AG21" s="10" t="n">
        <f aca="true">IF(ROW(C21) - 2 &gt; $AE$2,MMULT($BB$2:OFFSET($BB$2, 0, $AE$2 - 1), P21:OFFSET(P21,1 - $AE$2, 0)) / $AE$3,"")</f>
        <v>0.00155900848459326</v>
      </c>
      <c r="AH21" s="10" t="n">
        <f aca="true">IF(ROW(D21) - 2 &gt; $AE$2,MMULT($BB$2:OFFSET($BB$2, 0, $AE$2 - 1), Q21:OFFSET(Q21,1 - $AE$2, 0)) / $AE$3,"")</f>
        <v>0.0575183616218999</v>
      </c>
    </row>
    <row collapsed="false" customFormat="false" customHeight="false" hidden="false" ht="15.7" outlineLevel="0" r="22">
      <c r="A22" s="25" t="n">
        <v>36586</v>
      </c>
      <c r="B22" s="14" t="n">
        <v>118.56</v>
      </c>
      <c r="C22" s="15" t="n">
        <v>132.06</v>
      </c>
      <c r="D22" s="16" t="n">
        <v>118.5</v>
      </c>
      <c r="E22" s="17" t="n">
        <v>130.31</v>
      </c>
      <c r="F22" s="18" t="n">
        <v>38478000</v>
      </c>
      <c r="G22" s="13" t="n">
        <v>32.44</v>
      </c>
      <c r="I22" s="7" t="n">
        <f aca="false">(B22 - B21) / B21</f>
        <v>0.0440295878830574</v>
      </c>
      <c r="J22" s="7" t="n">
        <f aca="false">(C22 - C21) / C21</f>
        <v>0.126311300639659</v>
      </c>
      <c r="K22" s="7" t="n">
        <f aca="false">(D22 - D21) / D21</f>
        <v>0.052771855010661</v>
      </c>
      <c r="L22" s="7" t="n">
        <f aca="false">(E22 - E21) / E21</f>
        <v>0.13688710521724</v>
      </c>
      <c r="M22" s="7" t="n">
        <f aca="false">(B22-E21)/E21</f>
        <v>0.0343744547199441</v>
      </c>
      <c r="N22" s="8" t="n">
        <f aca="false">(C22-B22)/B22</f>
        <v>0.113866396761134</v>
      </c>
      <c r="O22" s="8" t="n">
        <f aca="false">(B22-D22)/B22</f>
        <v>0.000506072874493946</v>
      </c>
      <c r="P22" s="8" t="n">
        <f aca="false">(E22 - B22) / E22</f>
        <v>0.0901695955797713</v>
      </c>
      <c r="Q22" s="8" t="n">
        <f aca="false">(C22 - D22) / E22</f>
        <v>0.104059550303123</v>
      </c>
      <c r="R22" s="9" t="n">
        <f aca="false">ABS(E22 - B22) / (C22 -D22)</f>
        <v>0.866519174041298</v>
      </c>
      <c r="S22" s="27" t="inlineStr">
        <f aca="true">IF(ROW(A22) - 1 &gt;= $S$2, AVERAGE(N22:OFFSET(N22, 1 - $S$2, 0)), "")</f>
        <is>
          <t/>
        </is>
      </c>
      <c r="T22" s="27" t="inlineStr">
        <f aca="true">IF(ROW(B22) - 1 &gt;= $S$2, AVERAGE(O22:OFFSET(O22, 1 - $S$2, 0)), "")</f>
        <is>
          <t/>
        </is>
      </c>
      <c r="U22" s="27" t="inlineStr">
        <f aca="true">IF(ROW(C22) - 1 &gt;= $S$2, AVERAGE(P22:OFFSET(P22, 1 - $S$2, 0)), "")</f>
        <is>
          <t/>
        </is>
      </c>
      <c r="V22" s="27" t="inlineStr">
        <f aca="true">IF(ROW(D22) - 1 &gt;= $S$2, AVERAGE(Q22:OFFSET(Q22, 1 - $S$2, 0)), "")</f>
        <is>
          <t/>
        </is>
      </c>
      <c r="W22" s="28" t="inlineStr">
        <f aca="true">IF(ROW(A22) - 1 = $W$2, AVERAGE(N22:OFFSET(N22, 1- $W$2, 0)), IF(ROW(A22) - 1 &gt; $W$2, ((N22 - W21) * $W$3) + W21, ""))</f>
        <is>
          <t/>
        </is>
      </c>
      <c r="X22" s="28" t="inlineStr">
        <f aca="true">IF(ROW(B22) - 1 = $W$2, AVERAGE(O22:OFFSET(O22, 1- $W$2, 0)), IF(ROW(B22) - 1 &gt; $W$2, ((O22 - X21) * $W$3) + X21, ""))</f>
        <is>
          <t/>
        </is>
      </c>
      <c r="Y22" s="28" t="inlineStr">
        <f aca="true">IF(ROW(C22) - 1 = $W$2, AVERAGE(P22:OFFSET(P22, 1- $W$2, 0)), IF(ROW(C22) - 1 &gt; $W$2, ((P22 - Y21) * $W$3) + Y21, ""))</f>
        <is>
          <t/>
        </is>
      </c>
      <c r="Z22" s="28" t="inlineStr">
        <f aca="true">IF(ROW(D22) - 1 = $W$2, AVERAGE(Q22:OFFSET(Q22, 1- $W$2, 0)), IF(ROW(D22) - 1 &gt; $W$2, ((Q22 - Z21) * $W$3) + Z21, ""))</f>
        <is>
          <t/>
        </is>
      </c>
      <c r="AA22" s="12" t="n">
        <f aca="true">IF(ROW(A22) - 1 &gt;= $AA$2,MMULT($BB$1:OFFSET($BB$1, 0, $AA$2 - 1),N22:OFFSET(N22,1 - $AA$2, 0)) / $AA$3,"")</f>
        <v>0.046225575246587</v>
      </c>
      <c r="AB22" s="12" t="n">
        <f aca="true">IF(ROW(A22) - 1 &gt;= $AA$2,MMULT($BB$1:OFFSET($BB$1, 0, $AA$2 - 1),O22:OFFSET(O22,1 - $AA$2, 0)) / $AA$3,"")</f>
        <v>0.0215771116713716</v>
      </c>
      <c r="AC22" s="12" t="n">
        <f aca="true">IF(ROW(A22) - 2 &gt;= $AA$2,MMULT($BB$1:OFFSET($BB$1, 0, $AA$2 - 1),P22:OFFSET(P22,1 - $AA$2, 0)) / $AA$3,"")</f>
        <v>0.0171975077632451</v>
      </c>
      <c r="AD22" s="12" t="n">
        <f aca="true">IF(ROW(A22) - 2 &gt;= $AA$2,MMULT($BB$1:OFFSET($BB$1, 0, $AA$2 - 1),Q22:OFFSET(Q22,1 - $AA$2, 0)) / $AA$3,"")</f>
        <v>0.0657655108081841</v>
      </c>
      <c r="AE22" s="10" t="n">
        <f aca="true">IF(ROW(A22) - 1 &gt; $AE$2,MMULT($BB$2:OFFSET($BB$2, 0, $AE$2 - 1), N22:OFFSET(N22,1 - $AE$2, 0)) / $AE$3,"")</f>
        <v>0.0322745331598382</v>
      </c>
      <c r="AF22" s="10" t="n">
        <f aca="true">IF(ROW(B22) - 1 &gt; $AE$2,MMULT($BB$2:OFFSET($BB$2, 0, $AE$2 - 1), O22:OFFSET(O22,1 - $AE$2, 0)) / $AE$3,"")</f>
        <v>0.0283612042072767</v>
      </c>
      <c r="AG22" s="10" t="n">
        <f aca="true">IF(ROW(C22) - 2 &gt; $AE$2,MMULT($BB$2:OFFSET($BB$2, 0, $AE$2 - 1), P22:OFFSET(P22,1 - $AE$2, 0)) / $AE$3,"")</f>
        <v>0.00265108491729348</v>
      </c>
      <c r="AH22" s="10" t="n">
        <f aca="true">IF(ROW(D22) - 2 &gt; $AE$2,MMULT($BB$2:OFFSET($BB$2, 0, $AE$2 - 1), Q22:OFFSET(Q22,1 - $AE$2, 0)) / $AE$3,"")</f>
        <v>0.060082901990332</v>
      </c>
    </row>
    <row collapsed="false" customFormat="false" customHeight="false" hidden="false" ht="15.7" outlineLevel="0" r="23">
      <c r="A23" s="25" t="n">
        <v>36587</v>
      </c>
      <c r="B23" s="14" t="n">
        <v>127</v>
      </c>
      <c r="C23" s="15" t="n">
        <v>127.94</v>
      </c>
      <c r="D23" s="16" t="n">
        <v>120.69</v>
      </c>
      <c r="E23" s="17" t="n">
        <v>122</v>
      </c>
      <c r="F23" s="18" t="n">
        <v>11136800</v>
      </c>
      <c r="G23" s="13" t="n">
        <v>30.37</v>
      </c>
      <c r="I23" s="7" t="n">
        <f aca="false">(B23 - B22) / B22</f>
        <v>0.0711875843454791</v>
      </c>
      <c r="J23" s="7" t="n">
        <f aca="false">(C23 - C22) / C22</f>
        <v>-0.031197940330153</v>
      </c>
      <c r="K23" s="7" t="n">
        <f aca="false">(D23 - D22) / D22</f>
        <v>0.0184810126582278</v>
      </c>
      <c r="L23" s="7" t="n">
        <f aca="false">(E23 - E22) / E22</f>
        <v>-0.0637710075972681</v>
      </c>
      <c r="M23" s="7" t="n">
        <f aca="false">(B23-E22)/E22</f>
        <v>-0.025400966925025</v>
      </c>
      <c r="N23" s="8" t="n">
        <f aca="false">(C23-B23)/B23</f>
        <v>0.00740157480314959</v>
      </c>
      <c r="O23" s="8" t="n">
        <f aca="false">(B23-D23)/B23</f>
        <v>0.0496850393700788</v>
      </c>
      <c r="P23" s="8" t="n">
        <f aca="false">(E23 - B23) / E23</f>
        <v>-0.040983606557377</v>
      </c>
      <c r="Q23" s="8" t="n">
        <f aca="false">(C23 - D23) / E23</f>
        <v>0.0594262295081967</v>
      </c>
      <c r="R23" s="9" t="n">
        <f aca="false">ABS(E23 - B23) / (C23 -D23)</f>
        <v>0.689655172413793</v>
      </c>
      <c r="S23" s="27" t="inlineStr">
        <f aca="true">IF(ROW(A23) - 1 &gt;= $S$2, AVERAGE(N23:OFFSET(N23, 1 - $S$2, 0)), "")</f>
        <is>
          <t/>
        </is>
      </c>
      <c r="T23" s="27" t="inlineStr">
        <f aca="true">IF(ROW(B23) - 1 &gt;= $S$2, AVERAGE(O23:OFFSET(O23, 1 - $S$2, 0)), "")</f>
        <is>
          <t/>
        </is>
      </c>
      <c r="U23" s="27" t="inlineStr">
        <f aca="true">IF(ROW(C23) - 1 &gt;= $S$2, AVERAGE(P23:OFFSET(P23, 1 - $S$2, 0)), "")</f>
        <is>
          <t/>
        </is>
      </c>
      <c r="V23" s="27" t="inlineStr">
        <f aca="true">IF(ROW(D23) - 1 &gt;= $S$2, AVERAGE(Q23:OFFSET(Q23, 1 - $S$2, 0)), "")</f>
        <is>
          <t/>
        </is>
      </c>
      <c r="W23" s="28" t="inlineStr">
        <f aca="true">IF(ROW(A23) - 1 = $W$2, AVERAGE(N23:OFFSET(N23, 1- $W$2, 0)), IF(ROW(A23) - 1 &gt; $W$2, ((N23 - W22) * $W$3) + W22, ""))</f>
        <is>
          <t/>
        </is>
      </c>
      <c r="X23" s="28" t="inlineStr">
        <f aca="true">IF(ROW(B23) - 1 = $W$2, AVERAGE(O23:OFFSET(O23, 1- $W$2, 0)), IF(ROW(B23) - 1 &gt; $W$2, ((O23 - X22) * $W$3) + X22, ""))</f>
        <is>
          <t/>
        </is>
      </c>
      <c r="Y23" s="28" t="inlineStr">
        <f aca="true">IF(ROW(C23) - 1 = $W$2, AVERAGE(P23:OFFSET(P23, 1- $W$2, 0)), IF(ROW(C23) - 1 &gt; $W$2, ((P23 - Y22) * $W$3) + Y22, ""))</f>
        <is>
          <t/>
        </is>
      </c>
      <c r="Z23" s="28" t="inlineStr">
        <f aca="true">IF(ROW(D23) - 1 = $W$2, AVERAGE(Q23:OFFSET(Q23, 1- $W$2, 0)), IF(ROW(D23) - 1 &gt; $W$2, ((Q23 - Z22) * $W$3) + Z22, ""))</f>
        <is>
          <t/>
        </is>
      </c>
      <c r="AA23" s="12" t="n">
        <f aca="true">IF(ROW(A23) - 1 &gt;= $AA$2,MMULT($BB$1:OFFSET($BB$1, 0, $AA$2 - 1),N23:OFFSET(N23,1 - $AA$2, 0)) / $AA$3,"")</f>
        <v>0.0411995487715215</v>
      </c>
      <c r="AB23" s="12" t="n">
        <f aca="true">IF(ROW(A23) - 1 &gt;= $AA$2,MMULT($BB$1:OFFSET($BB$1, 0, $AA$2 - 1),O23:OFFSET(O23,1 - $AA$2, 0)) / $AA$3,"")</f>
        <v>0.025832715615935</v>
      </c>
      <c r="AC23" s="12" t="n">
        <f aca="true">IF(ROW(A23) - 2 &gt;= $AA$2,MMULT($BB$1:OFFSET($BB$1, 0, $AA$2 - 1),P23:OFFSET(P23,1 - $AA$2, 0)) / $AA$3,"")</f>
        <v>0.00861820371198658</v>
      </c>
      <c r="AD23" s="12" t="n">
        <f aca="true">IF(ROW(A23) - 2 &gt;= $AA$2,MMULT($BB$1:OFFSET($BB$1, 0, $AA$2 - 1),Q23:OFFSET(Q23,1 - $AA$2, 0)) / $AA$3,"")</f>
        <v>0.0656165303078192</v>
      </c>
      <c r="AE23" s="10" t="n">
        <f aca="true">IF(ROW(A23) - 1 &gt; $AE$2,MMULT($BB$2:OFFSET($BB$2, 0, $AE$2 - 1), N23:OFFSET(N23,1 - $AE$2, 0)) / $AE$3,"")</f>
        <v>0.0341250796545035</v>
      </c>
      <c r="AF23" s="10" t="n">
        <f aca="true">IF(ROW(B23) - 1 &gt; $AE$2,MMULT($BB$2:OFFSET($BB$2, 0, $AE$2 - 1), O23:OFFSET(O23,1 - $AE$2, 0)) / $AE$3,"")</f>
        <v>0.0287298576308374</v>
      </c>
      <c r="AG23" s="10" t="n">
        <f aca="true">IF(ROW(C23) - 2 &gt; $AE$2,MMULT($BB$2:OFFSET($BB$2, 0, $AE$2 - 1), P23:OFFSET(P23,1 - $AE$2, 0)) / $AE$3,"")</f>
        <v>0.00272054518747151</v>
      </c>
      <c r="AH23" s="10" t="n">
        <f aca="true">IF(ROW(D23) - 2 &gt; $AE$2,MMULT($BB$2:OFFSET($BB$2, 0, $AE$2 - 1), Q23:OFFSET(Q23,1 - $AE$2, 0)) / $AE$3,"")</f>
        <v>0.0622139523461786</v>
      </c>
    </row>
    <row collapsed="false" customFormat="false" customHeight="false" hidden="false" ht="15.7" outlineLevel="0" r="24">
      <c r="A24" s="25" t="n">
        <v>36588</v>
      </c>
      <c r="B24" s="14" t="n">
        <v>124.87</v>
      </c>
      <c r="C24" s="15" t="n">
        <v>128.23</v>
      </c>
      <c r="D24" s="16" t="n">
        <v>120</v>
      </c>
      <c r="E24" s="17" t="n">
        <v>128</v>
      </c>
      <c r="F24" s="18" t="n">
        <v>11565200</v>
      </c>
      <c r="G24" s="13" t="n">
        <v>31.86</v>
      </c>
      <c r="I24" s="7" t="n">
        <f aca="false">(B24 - B23) / B23</f>
        <v>-0.0167716535433071</v>
      </c>
      <c r="J24" s="7" t="n">
        <f aca="false">(C24 - C23) / C23</f>
        <v>0.00226668750977014</v>
      </c>
      <c r="K24" s="7" t="n">
        <f aca="false">(D24 - D23) / D23</f>
        <v>-0.00571712652249563</v>
      </c>
      <c r="L24" s="7" t="n">
        <f aca="false">(E24 - E23) / E23</f>
        <v>0.0491803278688525</v>
      </c>
      <c r="M24" s="7" t="n">
        <f aca="false">(B24-E23)/E23</f>
        <v>0.0235245901639345</v>
      </c>
      <c r="N24" s="8" t="n">
        <f aca="false">(C24-B24)/B24</f>
        <v>0.0269079843036757</v>
      </c>
      <c r="O24" s="8" t="n">
        <f aca="false">(B24-D24)/B24</f>
        <v>0.0390005605830064</v>
      </c>
      <c r="P24" s="8" t="n">
        <f aca="false">(E24 - B24) / E24</f>
        <v>0.024453125</v>
      </c>
      <c r="Q24" s="8" t="n">
        <f aca="false">(C24 - D24) / E24</f>
        <v>0.0642968749999999</v>
      </c>
      <c r="R24" s="9" t="n">
        <f aca="false">ABS(E24 - B24) / (C24 -D24)</f>
        <v>0.380315917375456</v>
      </c>
      <c r="S24" s="27" t="inlineStr">
        <f aca="true">IF(ROW(A24) - 1 &gt;= $S$2, AVERAGE(N24:OFFSET(N24, 1 - $S$2, 0)), "")</f>
        <is>
          <t/>
        </is>
      </c>
      <c r="T24" s="27" t="inlineStr">
        <f aca="true">IF(ROW(B24) - 1 &gt;= $S$2, AVERAGE(O24:OFFSET(O24, 1 - $S$2, 0)), "")</f>
        <is>
          <t/>
        </is>
      </c>
      <c r="U24" s="27" t="inlineStr">
        <f aca="true">IF(ROW(C24) - 1 &gt;= $S$2, AVERAGE(P24:OFFSET(P24, 1 - $S$2, 0)), "")</f>
        <is>
          <t/>
        </is>
      </c>
      <c r="V24" s="27" t="inlineStr">
        <f aca="true">IF(ROW(D24) - 1 &gt;= $S$2, AVERAGE(Q24:OFFSET(Q24, 1 - $S$2, 0)), "")</f>
        <is>
          <t/>
        </is>
      </c>
      <c r="W24" s="28" t="inlineStr">
        <f aca="true">IF(ROW(A24) - 1 = $W$2, AVERAGE(N24:OFFSET(N24, 1- $W$2, 0)), IF(ROW(A24) - 1 &gt; $W$2, ((N24 - W23) * $W$3) + W23, ""))</f>
        <is>
          <t/>
        </is>
      </c>
      <c r="X24" s="28" t="inlineStr">
        <f aca="true">IF(ROW(B24) - 1 = $W$2, AVERAGE(O24:OFFSET(O24, 1- $W$2, 0)), IF(ROW(B24) - 1 &gt; $W$2, ((O24 - X23) * $W$3) + X23, ""))</f>
        <is>
          <t/>
        </is>
      </c>
      <c r="Y24" s="28" t="inlineStr">
        <f aca="true">IF(ROW(C24) - 1 = $W$2, AVERAGE(P24:OFFSET(P24, 1- $W$2, 0)), IF(ROW(C24) - 1 &gt; $W$2, ((P24 - Y23) * $W$3) + Y23, ""))</f>
        <is>
          <t/>
        </is>
      </c>
      <c r="Z24" s="28" t="inlineStr">
        <f aca="true">IF(ROW(D24) - 1 = $W$2, AVERAGE(Q24:OFFSET(Q24, 1- $W$2, 0)), IF(ROW(D24) - 1 &gt; $W$2, ((Q24 - Z23) * $W$3) + Z23, ""))</f>
        <is>
          <t/>
        </is>
      </c>
      <c r="AA24" s="12" t="n">
        <f aca="true">IF(ROW(A24) - 1 &gt;= $AA$2,MMULT($BB$1:OFFSET($BB$1, 0, $AA$2 - 1),N24:OFFSET(N24,1 - $AA$2, 0)) / $AA$3,"")</f>
        <v>0.0396426999461451</v>
      </c>
      <c r="AB24" s="12" t="n">
        <f aca="true">IF(ROW(A24) - 1 &gt;= $AA$2,MMULT($BB$1:OFFSET($BB$1, 0, $AA$2 - 1),O24:OFFSET(O24,1 - $AA$2, 0)) / $AA$3,"")</f>
        <v>0.0281116529467012</v>
      </c>
      <c r="AC24" s="12" t="n">
        <f aca="true">IF(ROW(A24) - 2 &gt;= $AA$2,MMULT($BB$1:OFFSET($BB$1, 0, $AA$2 - 1),P24:OFFSET(P24,1 - $AA$2, 0)) / $AA$3,"")</f>
        <v>0.0121033051085193</v>
      </c>
      <c r="AD24" s="12" t="n">
        <f aca="true">IF(ROW(A24) - 2 &gt;= $AA$2,MMULT($BB$1:OFFSET($BB$1, 0, $AA$2 - 1),Q24:OFFSET(Q24,1 - $AA$2, 0)) / $AA$3,"")</f>
        <v>0.0662285763702065</v>
      </c>
      <c r="AE24" s="10" t="n">
        <f aca="true">IF(ROW(A24) - 1 &gt; $AE$2,MMULT($BB$2:OFFSET($BB$2, 0, $AE$2 - 1), N24:OFFSET(N24,1 - $AE$2, 0)) / $AE$3,"")</f>
        <v>0.0369962849860559</v>
      </c>
      <c r="AF24" s="10" t="n">
        <f aca="true">IF(ROW(B24) - 1 &gt; $AE$2,MMULT($BB$2:OFFSET($BB$2, 0, $AE$2 - 1), O24:OFFSET(O24,1 - $AE$2, 0)) / $AE$3,"")</f>
        <v>0.027563221890167</v>
      </c>
      <c r="AG24" s="10" t="n">
        <f aca="true">IF(ROW(C24) - 2 &gt; $AE$2,MMULT($BB$2:OFFSET($BB$2, 0, $AE$2 - 1), P24:OFFSET(P24,1 - $AE$2, 0)) / $AE$3,"")</f>
        <v>0.00536216308227347</v>
      </c>
      <c r="AH24" s="10" t="n">
        <f aca="true">IF(ROW(D24) - 2 &gt; $AE$2,MMULT($BB$2:OFFSET($BB$2, 0, $AE$2 - 1), Q24:OFFSET(Q24,1 - $AE$2, 0)) / $AE$3,"")</f>
        <v>0.0636855986047381</v>
      </c>
    </row>
    <row collapsed="false" customFormat="false" customHeight="false" hidden="false" ht="15.7" outlineLevel="0" r="25">
      <c r="A25" s="25" t="n">
        <v>36591</v>
      </c>
      <c r="B25" s="14" t="n">
        <v>126</v>
      </c>
      <c r="C25" s="15" t="n">
        <v>129.13</v>
      </c>
      <c r="D25" s="16" t="n">
        <v>125</v>
      </c>
      <c r="E25" s="17" t="n">
        <v>125.69</v>
      </c>
      <c r="F25" s="18" t="n">
        <v>7520000</v>
      </c>
      <c r="G25" s="13" t="n">
        <v>31.29</v>
      </c>
      <c r="I25" s="7" t="n">
        <f aca="false">(B25 - B24) / B24</f>
        <v>0.00904941138784332</v>
      </c>
      <c r="J25" s="7" t="n">
        <f aca="false">(C25 - C24) / C24</f>
        <v>0.00701863838415352</v>
      </c>
      <c r="K25" s="7" t="n">
        <f aca="false">(D25 - D24) / D24</f>
        <v>0.0416666666666667</v>
      </c>
      <c r="L25" s="7" t="n">
        <f aca="false">(E25 - E24) / E24</f>
        <v>-0.018046875</v>
      </c>
      <c r="M25" s="7" t="n">
        <f aca="false">(B25-E24)/E24</f>
        <v>-0.015625</v>
      </c>
      <c r="N25" s="8" t="n">
        <f aca="false">(C25-B25)/B25</f>
        <v>0.0248412698412698</v>
      </c>
      <c r="O25" s="8" t="n">
        <f aca="false">(B25-D25)/B25</f>
        <v>0.00793650793650794</v>
      </c>
      <c r="P25" s="8" t="n">
        <f aca="false">(E25 - B25) / E25</f>
        <v>-0.00246638555175433</v>
      </c>
      <c r="Q25" s="8" t="n">
        <f aca="false">(C25 - D25) / E25</f>
        <v>0.0328586204153075</v>
      </c>
      <c r="R25" s="9" t="n">
        <f aca="false">ABS(E25 - B25) / (C25 -D25)</f>
        <v>0.075060532687652</v>
      </c>
      <c r="S25" s="27" t="inlineStr">
        <f aca="true">IF(ROW(A25) - 1 &gt;= $S$2, AVERAGE(N25:OFFSET(N25, 1 - $S$2, 0)), "")</f>
        <is>
          <t/>
        </is>
      </c>
      <c r="T25" s="27" t="inlineStr">
        <f aca="true">IF(ROW(B25) - 1 &gt;= $S$2, AVERAGE(O25:OFFSET(O25, 1 - $S$2, 0)), "")</f>
        <is>
          <t/>
        </is>
      </c>
      <c r="U25" s="27" t="inlineStr">
        <f aca="true">IF(ROW(C25) - 1 &gt;= $S$2, AVERAGE(P25:OFFSET(P25, 1 - $S$2, 0)), "")</f>
        <is>
          <t/>
        </is>
      </c>
      <c r="V25" s="27" t="inlineStr">
        <f aca="true">IF(ROW(D25) - 1 &gt;= $S$2, AVERAGE(Q25:OFFSET(Q25, 1 - $S$2, 0)), "")</f>
        <is>
          <t/>
        </is>
      </c>
      <c r="W25" s="28" t="inlineStr">
        <f aca="true">IF(ROW(A25) - 1 = $W$2, AVERAGE(N25:OFFSET(N25, 1- $W$2, 0)), IF(ROW(A25) - 1 &gt; $W$2, ((N25 - W24) * $W$3) + W24, ""))</f>
        <is>
          <t/>
        </is>
      </c>
      <c r="X25" s="28" t="inlineStr">
        <f aca="true">IF(ROW(B25) - 1 = $W$2, AVERAGE(O25:OFFSET(O25, 1- $W$2, 0)), IF(ROW(B25) - 1 &gt; $W$2, ((O25 - X24) * $W$3) + X24, ""))</f>
        <is>
          <t/>
        </is>
      </c>
      <c r="Y25" s="28" t="inlineStr">
        <f aca="true">IF(ROW(C25) - 1 = $W$2, AVERAGE(P25:OFFSET(P25, 1- $W$2, 0)), IF(ROW(C25) - 1 &gt; $W$2, ((P25 - Y24) * $W$3) + Y24, ""))</f>
        <is>
          <t/>
        </is>
      </c>
      <c r="Z25" s="28" t="inlineStr">
        <f aca="true">IF(ROW(D25) - 1 = $W$2, AVERAGE(Q25:OFFSET(Q25, 1- $W$2, 0)), IF(ROW(D25) - 1 &gt; $W$2, ((Q25 - Z24) * $W$3) + Z24, ""))</f>
        <is>
          <t/>
        </is>
      </c>
      <c r="AA25" s="12" t="n">
        <f aca="true">IF(ROW(A25) - 1 &gt;= $AA$2,MMULT($BB$1:OFFSET($BB$1, 0, $AA$2 - 1),N25:OFFSET(N25,1 - $AA$2, 0)) / $AA$3,"")</f>
        <v>0.0372697797917887</v>
      </c>
      <c r="AB25" s="12" t="n">
        <f aca="true">IF(ROW(A25) - 1 &gt;= $AA$2,MMULT($BB$1:OFFSET($BB$1, 0, $AA$2 - 1),O25:OFFSET(O25,1 - $AA$2, 0)) / $AA$3,"")</f>
        <v>0.0243602125115537</v>
      </c>
      <c r="AC25" s="12" t="n">
        <f aca="true">IF(ROW(A25) - 2 &gt;= $AA$2,MMULT($BB$1:OFFSET($BB$1, 0, $AA$2 - 1),P25:OFFSET(P25,1 - $AA$2, 0)) / $AA$3,"")</f>
        <v>0.0101986976263115</v>
      </c>
      <c r="AD25" s="12" t="n">
        <f aca="true">IF(ROW(A25) - 2 &gt;= $AA$2,MMULT($BB$1:OFFSET($BB$1, 0, $AA$2 - 1),Q25:OFFSET(Q25,1 - $AA$2, 0)) / $AA$3,"")</f>
        <v>0.0603322524851139</v>
      </c>
      <c r="AE25" s="10" t="n">
        <f aca="true">IF(ROW(A25) - 1 &gt; $AE$2,MMULT($BB$2:OFFSET($BB$2, 0, $AE$2 - 1), N25:OFFSET(N25,1 - $AE$2, 0)) / $AE$3,"")</f>
        <v>0.0395850884686394</v>
      </c>
      <c r="AF25" s="10" t="n">
        <f aca="true">IF(ROW(B25) - 1 &gt; $AE$2,MMULT($BB$2:OFFSET($BB$2, 0, $AE$2 - 1), O25:OFFSET(O25,1 - $AE$2, 0)) / $AE$3,"")</f>
        <v>0.0256757381241487</v>
      </c>
      <c r="AG25" s="10" t="n">
        <f aca="true">IF(ROW(C25) - 2 &gt; $AE$2,MMULT($BB$2:OFFSET($BB$2, 0, $AE$2 - 1), P25:OFFSET(P25,1 - $AE$2, 0)) / $AE$3,"")</f>
        <v>0.00928660424855563</v>
      </c>
      <c r="AH25" s="10" t="n">
        <f aca="true">IF(ROW(D25) - 2 &gt; $AE$2,MMULT($BB$2:OFFSET($BB$2, 0, $AE$2 - 1), Q25:OFFSET(Q25,1 - $AE$2, 0)) / $AE$3,"")</f>
        <v>0.064067336437084</v>
      </c>
    </row>
    <row collapsed="false" customFormat="false" customHeight="false" hidden="false" ht="15.7" outlineLevel="0" r="26">
      <c r="A26" s="25" t="n">
        <v>36592</v>
      </c>
      <c r="B26" s="14" t="n">
        <v>126.44</v>
      </c>
      <c r="C26" s="15" t="n">
        <v>127.44</v>
      </c>
      <c r="D26" s="16" t="n">
        <v>121.12</v>
      </c>
      <c r="E26" s="17" t="n">
        <v>122.87</v>
      </c>
      <c r="F26" s="18" t="n">
        <v>9767600</v>
      </c>
      <c r="G26" s="13" t="n">
        <v>30.59</v>
      </c>
      <c r="I26" s="7" t="n">
        <f aca="false">(B26 - B25) / B25</f>
        <v>0.00349206349206347</v>
      </c>
      <c r="J26" s="7" t="n">
        <f aca="false">(C26 - C25) / C25</f>
        <v>-0.0130875861534887</v>
      </c>
      <c r="K26" s="7" t="n">
        <f aca="false">(D26 - D25) / D25</f>
        <v>-0.03104</v>
      </c>
      <c r="L26" s="7" t="n">
        <f aca="false">(E26 - E25) / E25</f>
        <v>-0.0224361524385392</v>
      </c>
      <c r="M26" s="7" t="n">
        <f aca="false">(B26-E25)/E25</f>
        <v>0.00596706181876044</v>
      </c>
      <c r="N26" s="8" t="n">
        <f aca="false">(C26-B26)/B26</f>
        <v>0.0079088895919013</v>
      </c>
      <c r="O26" s="8" t="n">
        <f aca="false">(B26-D26)/B26</f>
        <v>0.0420752926289148</v>
      </c>
      <c r="P26" s="8" t="n">
        <f aca="false">(E26 - B26) / E26</f>
        <v>-0.0290550988850003</v>
      </c>
      <c r="Q26" s="8" t="n">
        <f aca="false">(C26 - D26) / E26</f>
        <v>0.0514364775779278</v>
      </c>
      <c r="R26" s="9" t="n">
        <f aca="false">ABS(E26 - B26) / (C26 -D26)</f>
        <v>0.564873417721519</v>
      </c>
      <c r="S26" s="27" t="inlineStr">
        <f aca="true">IF(ROW(A26) - 1 &gt;= $S$2, AVERAGE(N26:OFFSET(N26, 1 - $S$2, 0)), "")</f>
        <is>
          <t/>
        </is>
      </c>
      <c r="T26" s="27" t="inlineStr">
        <f aca="true">IF(ROW(B26) - 1 &gt;= $S$2, AVERAGE(O26:OFFSET(O26, 1 - $S$2, 0)), "")</f>
        <is>
          <t/>
        </is>
      </c>
      <c r="U26" s="27" t="inlineStr">
        <f aca="true">IF(ROW(C26) - 1 &gt;= $S$2, AVERAGE(P26:OFFSET(P26, 1 - $S$2, 0)), "")</f>
        <is>
          <t/>
        </is>
      </c>
      <c r="V26" s="27" t="inlineStr">
        <f aca="true">IF(ROW(D26) - 1 &gt;= $S$2, AVERAGE(Q26:OFFSET(Q26, 1 - $S$2, 0)), "")</f>
        <is>
          <t/>
        </is>
      </c>
      <c r="W26" s="28" t="inlineStr">
        <f aca="true">IF(ROW(A26) - 1 = $W$2, AVERAGE(N26:OFFSET(N26, 1- $W$2, 0)), IF(ROW(A26) - 1 &gt; $W$2, ((N26 - W25) * $W$3) + W25, ""))</f>
        <is>
          <t/>
        </is>
      </c>
      <c r="X26" s="28" t="inlineStr">
        <f aca="true">IF(ROW(B26) - 1 = $W$2, AVERAGE(O26:OFFSET(O26, 1- $W$2, 0)), IF(ROW(B26) - 1 &gt; $W$2, ((O26 - X25) * $W$3) + X25, ""))</f>
        <is>
          <t/>
        </is>
      </c>
      <c r="Y26" s="28" t="inlineStr">
        <f aca="true">IF(ROW(C26) - 1 = $W$2, AVERAGE(P26:OFFSET(P26, 1- $W$2, 0)), IF(ROW(C26) - 1 &gt; $W$2, ((P26 - Y25) * $W$3) + Y25, ""))</f>
        <is>
          <t/>
        </is>
      </c>
      <c r="Z26" s="28" t="inlineStr">
        <f aca="true">IF(ROW(D26) - 1 = $W$2, AVERAGE(Q26:OFFSET(Q26, 1- $W$2, 0)), IF(ROW(D26) - 1 &gt; $W$2, ((Q26 - Z25) * $W$3) + Z25, ""))</f>
        <is>
          <t/>
        </is>
      </c>
      <c r="AA26" s="12" t="n">
        <f aca="true">IF(ROW(A26) - 1 &gt;= $AA$2,MMULT($BB$1:OFFSET($BB$1, 0, $AA$2 - 1),N26:OFFSET(N26,1 - $AA$2, 0)) / $AA$3,"")</f>
        <v>0.0314855557889793</v>
      </c>
      <c r="AB26" s="12" t="n">
        <f aca="true">IF(ROW(A26) - 1 &gt;= $AA$2,MMULT($BB$1:OFFSET($BB$1, 0, $AA$2 - 1),O26:OFFSET(O26,1 - $AA$2, 0)) / $AA$3,"")</f>
        <v>0.0272663746643655</v>
      </c>
      <c r="AC26" s="12" t="n">
        <f aca="true">IF(ROW(A26) - 2 &gt;= $AA$2,MMULT($BB$1:OFFSET($BB$1, 0, $AA$2 - 1),P26:OFFSET(P26,1 - $AA$2, 0)) / $AA$3,"")</f>
        <v>0.00295385591479168</v>
      </c>
      <c r="AD26" s="12" t="n">
        <f aca="true">IF(ROW(A26) - 2 &gt;= $AA$2,MMULT($BB$1:OFFSET($BB$1, 0, $AA$2 - 1),Q26:OFFSET(Q26,1 - $AA$2, 0)) / $AA$3,"")</f>
        <v>0.0579517356802602</v>
      </c>
      <c r="AE26" s="10" t="n">
        <f aca="true">IF(ROW(A26) - 1 &gt; $AE$2,MMULT($BB$2:OFFSET($BB$2, 0, $AE$2 - 1), N26:OFFSET(N26,1 - $AE$2, 0)) / $AE$3,"")</f>
        <v>0.0400063783570334</v>
      </c>
      <c r="AF26" s="10" t="n">
        <f aca="true">IF(ROW(B26) - 1 &gt; $AE$2,MMULT($BB$2:OFFSET($BB$2, 0, $AE$2 - 1), O26:OFFSET(O26,1 - $AE$2, 0)) / $AE$3,"")</f>
        <v>0.0245733125151379</v>
      </c>
      <c r="AG26" s="10" t="n">
        <f aca="true">IF(ROW(C26) - 2 &gt; $AE$2,MMULT($BB$2:OFFSET($BB$2, 0, $AE$2 - 1), P26:OFFSET(P26,1 - $AE$2, 0)) / $AE$3,"")</f>
        <v>0.010791134445726</v>
      </c>
      <c r="AH26" s="10" t="n">
        <f aca="true">IF(ROW(D26) - 2 &gt; $AE$2,MMULT($BB$2:OFFSET($BB$2, 0, $AE$2 - 1), Q26:OFFSET(Q26,1 - $AE$2, 0)) / $AE$3,"")</f>
        <v>0.0632010036749361</v>
      </c>
    </row>
    <row collapsed="false" customFormat="false" customHeight="false" hidden="false" ht="15.7" outlineLevel="0" r="27">
      <c r="A27" s="25" t="n">
        <v>36593</v>
      </c>
      <c r="B27" s="14" t="n">
        <v>122.87</v>
      </c>
      <c r="C27" s="15" t="n">
        <v>123.94</v>
      </c>
      <c r="D27" s="16" t="n">
        <v>118.56</v>
      </c>
      <c r="E27" s="17" t="n">
        <v>122</v>
      </c>
      <c r="F27" s="18" t="n">
        <v>9690800</v>
      </c>
      <c r="G27" s="13" t="n">
        <v>30.37</v>
      </c>
      <c r="I27" s="7" t="n">
        <f aca="false">(B27 - B26) / B26</f>
        <v>-0.0282347358430876</v>
      </c>
      <c r="J27" s="7" t="n">
        <f aca="false">(C27 - C26) / C26</f>
        <v>-0.0274639045825486</v>
      </c>
      <c r="K27" s="7" t="n">
        <f aca="false">(D27 - D26) / D26</f>
        <v>-0.0211360634081902</v>
      </c>
      <c r="L27" s="7" t="n">
        <f aca="false">(E27 - E26) / E26</f>
        <v>-0.00708065435012619</v>
      </c>
      <c r="M27" s="7" t="n">
        <f aca="false">(B27-E26)/E26</f>
        <v>0</v>
      </c>
      <c r="N27" s="8" t="n">
        <f aca="false">(C27-B27)/B27</f>
        <v>0.008708390982339</v>
      </c>
      <c r="O27" s="8" t="n">
        <f aca="false">(B27-D27)/B27</f>
        <v>0.0350777244241882</v>
      </c>
      <c r="P27" s="8" t="n">
        <f aca="false">(E27 - B27) / E27</f>
        <v>-0.00713114754098364</v>
      </c>
      <c r="Q27" s="8" t="n">
        <f aca="false">(C27 - D27) / E27</f>
        <v>0.0440983606557377</v>
      </c>
      <c r="R27" s="9" t="n">
        <f aca="false">ABS(E27 - B27) / (C27 -D27)</f>
        <v>0.161710037174722</v>
      </c>
      <c r="S27" s="27" t="inlineStr">
        <f aca="true">IF(ROW(A27) - 1 &gt;= $S$2, AVERAGE(N27:OFFSET(N27, 1 - $S$2, 0)), "")</f>
        <is>
          <t/>
        </is>
      </c>
      <c r="T27" s="27" t="inlineStr">
        <f aca="true">IF(ROW(B27) - 1 &gt;= $S$2, AVERAGE(O27:OFFSET(O27, 1 - $S$2, 0)), "")</f>
        <is>
          <t/>
        </is>
      </c>
      <c r="U27" s="27" t="inlineStr">
        <f aca="true">IF(ROW(C27) - 1 &gt;= $S$2, AVERAGE(P27:OFFSET(P27, 1 - $S$2, 0)), "")</f>
        <is>
          <t/>
        </is>
      </c>
      <c r="V27" s="27" t="inlineStr">
        <f aca="true">IF(ROW(D27) - 1 &gt;= $S$2, AVERAGE(Q27:OFFSET(Q27, 1 - $S$2, 0)), "")</f>
        <is>
          <t/>
        </is>
      </c>
      <c r="W27" s="28" t="inlineStr">
        <f aca="true">IF(ROW(A27) - 1 = $W$2, AVERAGE(N27:OFFSET(N27, 1- $W$2, 0)), IF(ROW(A27) - 1 &gt; $W$2, ((N27 - W26) * $W$3) + W26, ""))</f>
        <is>
          <t/>
        </is>
      </c>
      <c r="X27" s="28" t="inlineStr">
        <f aca="true">IF(ROW(B27) - 1 = $W$2, AVERAGE(O27:OFFSET(O27, 1- $W$2, 0)), IF(ROW(B27) - 1 &gt; $W$2, ((O27 - X26) * $W$3) + X26, ""))</f>
        <is>
          <t/>
        </is>
      </c>
      <c r="Y27" s="28" t="inlineStr">
        <f aca="true">IF(ROW(C27) - 1 = $W$2, AVERAGE(P27:OFFSET(P27, 1- $W$2, 0)), IF(ROW(C27) - 1 &gt; $W$2, ((P27 - Y26) * $W$3) + Y26, ""))</f>
        <is>
          <t/>
        </is>
      </c>
      <c r="Z27" s="28" t="inlineStr">
        <f aca="true">IF(ROW(D27) - 1 = $W$2, AVERAGE(Q27:OFFSET(Q27, 1- $W$2, 0)), IF(ROW(D27) - 1 &gt; $W$2, ((Q27 - Z26) * $W$3) + Z26, ""))</f>
        <is>
          <t/>
        </is>
      </c>
      <c r="AA27" s="12" t="n">
        <f aca="true">IF(ROW(A27) - 1 &gt;= $AA$2,MMULT($BB$1:OFFSET($BB$1, 0, $AA$2 - 1),N27:OFFSET(N27,1 - $AA$2, 0)) / $AA$3,"")</f>
        <v>0.0268289419980528</v>
      </c>
      <c r="AB27" s="12" t="n">
        <f aca="true">IF(ROW(A27) - 1 &gt;= $AA$2,MMULT($BB$1:OFFSET($BB$1, 0, $AA$2 - 1),O27:OFFSET(O27,1 - $AA$2, 0)) / $AA$3,"")</f>
        <v>0.0287015707089085</v>
      </c>
      <c r="AC27" s="12" t="n">
        <f aca="true">IF(ROW(A27) - 2 &gt;= $AA$2,MMULT($BB$1:OFFSET($BB$1, 0, $AA$2 - 1),P27:OFFSET(P27,1 - $AA$2, 0)) / $AA$3,"")</f>
        <v>0.000812960945246464</v>
      </c>
      <c r="AD27" s="12" t="n">
        <f aca="true">IF(ROW(A27) - 2 &gt;= $AA$2,MMULT($BB$1:OFFSET($BB$1, 0, $AA$2 - 1),Q27:OFFSET(Q27,1 - $AA$2, 0)) / $AA$3,"")</f>
        <v>0.0549393050186136</v>
      </c>
      <c r="AE27" s="10" t="n">
        <f aca="true">IF(ROW(A27) - 1 &gt; $AE$2,MMULT($BB$2:OFFSET($BB$2, 0, $AE$2 - 1), N27:OFFSET(N27,1 - $AE$2, 0)) / $AE$3,"")</f>
        <v>0.0390461149103436</v>
      </c>
      <c r="AF27" s="10" t="n">
        <f aca="true">IF(ROW(B27) - 1 &gt; $AE$2,MMULT($BB$2:OFFSET($BB$2, 0, $AE$2 - 1), O27:OFFSET(O27,1 - $AE$2, 0)) / $AE$3,"")</f>
        <v>0.0248648505900484</v>
      </c>
      <c r="AG27" s="10" t="n">
        <f aca="true">IF(ROW(C27) - 2 &gt; $AE$2,MMULT($BB$2:OFFSET($BB$2, 0, $AE$2 - 1), P27:OFFSET(P27,1 - $AE$2, 0)) / $AE$3,"")</f>
        <v>0.0107423540354956</v>
      </c>
      <c r="AH27" s="10" t="n">
        <f aca="true">IF(ROW(D27) - 2 &gt; $AE$2,MMULT($BB$2:OFFSET($BB$2, 0, $AE$2 - 1), Q27:OFFSET(Q27,1 - $AE$2, 0)) / $AE$3,"")</f>
        <v>0.0624100089149553</v>
      </c>
    </row>
    <row collapsed="false" customFormat="false" customHeight="false" hidden="false" ht="15.7" outlineLevel="0" r="28">
      <c r="A28" s="25" t="n">
        <v>36594</v>
      </c>
      <c r="B28" s="14" t="n">
        <v>120.87</v>
      </c>
      <c r="C28" s="15" t="n">
        <v>125</v>
      </c>
      <c r="D28" s="16" t="n">
        <v>118.25</v>
      </c>
      <c r="E28" s="17" t="n">
        <v>122.25</v>
      </c>
      <c r="F28" s="18" t="n">
        <v>9884400</v>
      </c>
      <c r="G28" s="13" t="n">
        <v>30.43</v>
      </c>
      <c r="I28" s="7" t="n">
        <f aca="false">(B28 - B27) / B27</f>
        <v>-0.0162773663221291</v>
      </c>
      <c r="J28" s="7" t="n">
        <f aca="false">(C28 - C27) / C27</f>
        <v>0.00855252541552366</v>
      </c>
      <c r="K28" s="7" t="n">
        <f aca="false">(D28 - D27) / D27</f>
        <v>-0.00261470985155198</v>
      </c>
      <c r="L28" s="7" t="n">
        <f aca="false">(E28 - E27) / E27</f>
        <v>0.00204918032786885</v>
      </c>
      <c r="M28" s="7" t="n">
        <f aca="false">(B28-E27)/E27</f>
        <v>-0.00926229508196718</v>
      </c>
      <c r="N28" s="8" t="n">
        <f aca="false">(C28-B28)/B28</f>
        <v>0.0341689418383387</v>
      </c>
      <c r="O28" s="8" t="n">
        <f aca="false">(B28-D28)/B28</f>
        <v>0.0216761810209316</v>
      </c>
      <c r="P28" s="8" t="n">
        <f aca="false">(E28 - B28) / E28</f>
        <v>0.0112883435582822</v>
      </c>
      <c r="Q28" s="8" t="n">
        <f aca="false">(C28 - D28) / E28</f>
        <v>0.0552147239263804</v>
      </c>
      <c r="R28" s="9" t="n">
        <f aca="false">ABS(E28 - B28) / (C28 -D28)</f>
        <v>0.204444444444444</v>
      </c>
      <c r="S28" s="27" t="inlineStr">
        <f aca="true">IF(ROW(A28) - 1 &gt;= $S$2, AVERAGE(N28:OFFSET(N28, 1 - $S$2, 0)), "")</f>
        <is>
          <t/>
        </is>
      </c>
      <c r="T28" s="27" t="inlineStr">
        <f aca="true">IF(ROW(B28) - 1 &gt;= $S$2, AVERAGE(O28:OFFSET(O28, 1 - $S$2, 0)), "")</f>
        <is>
          <t/>
        </is>
      </c>
      <c r="U28" s="27" t="inlineStr">
        <f aca="true">IF(ROW(C28) - 1 &gt;= $S$2, AVERAGE(P28:OFFSET(P28, 1 - $S$2, 0)), "")</f>
        <is>
          <t/>
        </is>
      </c>
      <c r="V28" s="27" t="inlineStr">
        <f aca="true">IF(ROW(D28) - 1 &gt;= $S$2, AVERAGE(Q28:OFFSET(Q28, 1 - $S$2, 0)), "")</f>
        <is>
          <t/>
        </is>
      </c>
      <c r="W28" s="28" t="inlineStr">
        <f aca="true">IF(ROW(A28) - 1 = $W$2, AVERAGE(N28:OFFSET(N28, 1- $W$2, 0)), IF(ROW(A28) - 1 &gt; $W$2, ((N28 - W27) * $W$3) + W27, ""))</f>
        <is>
          <t/>
        </is>
      </c>
      <c r="X28" s="28" t="inlineStr">
        <f aca="true">IF(ROW(B28) - 1 = $W$2, AVERAGE(O28:OFFSET(O28, 1- $W$2, 0)), IF(ROW(B28) - 1 &gt; $W$2, ((O28 - X27) * $W$3) + X27, ""))</f>
        <is>
          <t/>
        </is>
      </c>
      <c r="Y28" s="28" t="inlineStr">
        <f aca="true">IF(ROW(C28) - 1 = $W$2, AVERAGE(P28:OFFSET(P28, 1- $W$2, 0)), IF(ROW(C28) - 1 &gt; $W$2, ((P28 - Y27) * $W$3) + Y27, ""))</f>
        <is>
          <t/>
        </is>
      </c>
      <c r="Z28" s="28" t="inlineStr">
        <f aca="true">IF(ROW(D28) - 1 = $W$2, AVERAGE(Q28:OFFSET(Q28, 1- $W$2, 0)), IF(ROW(D28) - 1 &gt; $W$2, ((Q28 - Z27) * $W$3) + Z27, ""))</f>
        <is>
          <t/>
        </is>
      </c>
      <c r="AA28" s="12" t="n">
        <f aca="true">IF(ROW(A28) - 1 &gt;= $AA$2,MMULT($BB$1:OFFSET($BB$1, 0, $AA$2 - 1),N28:OFFSET(N28,1 - $AA$2, 0)) / $AA$3,"")</f>
        <v>0.0275696981015999</v>
      </c>
      <c r="AB28" s="12" t="n">
        <f aca="true">IF(ROW(A28) - 1 &gt;= $AA$2,MMULT($BB$1:OFFSET($BB$1, 0, $AA$2 - 1),O28:OFFSET(O28,1 - $AA$2, 0)) / $AA$3,"")</f>
        <v>0.0274204261864545</v>
      </c>
      <c r="AC28" s="12" t="n">
        <f aca="true">IF(ROW(A28) - 2 &gt;= $AA$2,MMULT($BB$1:OFFSET($BB$1, 0, $AA$2 - 1),P28:OFFSET(P28,1 - $AA$2, 0)) / $AA$3,"")</f>
        <v>0.00262305785128847</v>
      </c>
      <c r="AD28" s="12" t="n">
        <f aca="true">IF(ROW(A28) - 2 &gt;= $AA$2,MMULT($BB$1:OFFSET($BB$1, 0, $AA$2 - 1),Q28:OFFSET(Q28,1 - $AA$2, 0)) / $AA$3,"")</f>
        <v>0.0543974648360899</v>
      </c>
      <c r="AE28" s="10" t="n">
        <f aca="true">IF(ROW(A28) - 1 &gt; $AE$2,MMULT($BB$2:OFFSET($BB$2, 0, $AE$2 - 1), N28:OFFSET(N28,1 - $AE$2, 0)) / $AE$3,"")</f>
        <v>0.0344294232874637</v>
      </c>
      <c r="AF28" s="10" t="n">
        <f aca="true">IF(ROW(B28) - 1 &gt; $AE$2,MMULT($BB$2:OFFSET($BB$2, 0, $AE$2 - 1), O28:OFFSET(O28,1 - $AE$2, 0)) / $AE$3,"")</f>
        <v>0.0265956073869961</v>
      </c>
      <c r="AG28" s="10" t="n">
        <f aca="true">IF(ROW(C28) - 2 &gt; $AE$2,MMULT($BB$2:OFFSET($BB$2, 0, $AE$2 - 1), P28:OFFSET(P28,1 - $AE$2, 0)) / $AE$3,"")</f>
        <v>0.00689834059421462</v>
      </c>
      <c r="AH28" s="10" t="n">
        <f aca="true">IF(ROW(D28) - 2 &gt; $AE$2,MMULT($BB$2:OFFSET($BB$2, 0, $AE$2 - 1), Q28:OFFSET(Q28,1 - $AE$2, 0)) / $AE$3,"")</f>
        <v>0.0598734032659841</v>
      </c>
    </row>
    <row collapsed="false" customFormat="false" customHeight="false" hidden="false" ht="15.7" outlineLevel="0" r="29">
      <c r="A29" s="25" t="n">
        <v>36595</v>
      </c>
      <c r="B29" s="14" t="n">
        <v>121.69</v>
      </c>
      <c r="C29" s="15" t="n">
        <v>127.94</v>
      </c>
      <c r="D29" s="16" t="n">
        <v>121</v>
      </c>
      <c r="E29" s="17" t="n">
        <v>125.75</v>
      </c>
      <c r="F29" s="18" t="n">
        <v>8900800</v>
      </c>
      <c r="G29" s="13" t="n">
        <v>31.3</v>
      </c>
      <c r="I29" s="7" t="n">
        <f aca="false">(B29 - B28) / B28</f>
        <v>0.00678414825845945</v>
      </c>
      <c r="J29" s="7" t="n">
        <f aca="false">(C29 - C28) / C28</f>
        <v>0.02352</v>
      </c>
      <c r="K29" s="7" t="n">
        <f aca="false">(D29 - D28) / D28</f>
        <v>0.0232558139534884</v>
      </c>
      <c r="L29" s="7" t="n">
        <f aca="false">(E29 - E28) / E28</f>
        <v>0.0286298568507157</v>
      </c>
      <c r="M29" s="7" t="n">
        <f aca="false">(B29-E28)/E28</f>
        <v>-0.00458077709611454</v>
      </c>
      <c r="N29" s="8" t="n">
        <f aca="false">(C29-B29)/B29</f>
        <v>0.0513600131481634</v>
      </c>
      <c r="O29" s="8" t="n">
        <f aca="false">(B29-D29)/B29</f>
        <v>0.00567014545155722</v>
      </c>
      <c r="P29" s="8" t="n">
        <f aca="false">(E29 - B29) / E29</f>
        <v>0.032286282306163</v>
      </c>
      <c r="Q29" s="8" t="n">
        <f aca="false">(C29 - D29) / E29</f>
        <v>0.0551888667992048</v>
      </c>
      <c r="R29" s="9" t="n">
        <f aca="false">ABS(E29 - B29) / (C29 -D29)</f>
        <v>0.585014409221902</v>
      </c>
      <c r="S29" s="27" t="inlineStr">
        <f aca="true">IF(ROW(A29) - 1 &gt;= $S$2, AVERAGE(N29:OFFSET(N29, 1 - $S$2, 0)), "")</f>
        <is>
          <t/>
        </is>
      </c>
      <c r="T29" s="27" t="inlineStr">
        <f aca="true">IF(ROW(B29) - 1 &gt;= $S$2, AVERAGE(O29:OFFSET(O29, 1 - $S$2, 0)), "")</f>
        <is>
          <t/>
        </is>
      </c>
      <c r="U29" s="27" t="inlineStr">
        <f aca="true">IF(ROW(C29) - 1 &gt;= $S$2, AVERAGE(P29:OFFSET(P29, 1 - $S$2, 0)), "")</f>
        <is>
          <t/>
        </is>
      </c>
      <c r="V29" s="27" t="inlineStr">
        <f aca="true">IF(ROW(D29) - 1 &gt;= $S$2, AVERAGE(Q29:OFFSET(Q29, 1 - $S$2, 0)), "")</f>
        <is>
          <t/>
        </is>
      </c>
      <c r="W29" s="28" t="inlineStr">
        <f aca="true">IF(ROW(A29) - 1 = $W$2, AVERAGE(N29:OFFSET(N29, 1- $W$2, 0)), IF(ROW(A29) - 1 &gt; $W$2, ((N29 - W28) * $W$3) + W28, ""))</f>
        <is>
          <t/>
        </is>
      </c>
      <c r="X29" s="28" t="inlineStr">
        <f aca="true">IF(ROW(B29) - 1 = $W$2, AVERAGE(O29:OFFSET(O29, 1- $W$2, 0)), IF(ROW(B29) - 1 &gt; $W$2, ((O29 - X28) * $W$3) + X28, ""))</f>
        <is>
          <t/>
        </is>
      </c>
      <c r="Y29" s="28" t="inlineStr">
        <f aca="true">IF(ROW(C29) - 1 = $W$2, AVERAGE(P29:OFFSET(P29, 1- $W$2, 0)), IF(ROW(C29) - 1 &gt; $W$2, ((P29 - Y28) * $W$3) + Y28, ""))</f>
        <is>
          <t/>
        </is>
      </c>
      <c r="Z29" s="28" t="inlineStr">
        <f aca="true">IF(ROW(D29) - 1 = $W$2, AVERAGE(Q29:OFFSET(Q29, 1- $W$2, 0)), IF(ROW(D29) - 1 &gt; $W$2, ((Q29 - Z28) * $W$3) + Z28, ""))</f>
        <is>
          <t/>
        </is>
      </c>
      <c r="AA29" s="12" t="n">
        <f aca="true">IF(ROW(A29) - 1 &gt;= $AA$2,MMULT($BB$1:OFFSET($BB$1, 0, $AA$2 - 1),N29:OFFSET(N29,1 - $AA$2, 0)) / $AA$3,"")</f>
        <v>0.0310953810402613</v>
      </c>
      <c r="AB29" s="12" t="n">
        <f aca="true">IF(ROW(A29) - 1 &gt;= $AA$2,MMULT($BB$1:OFFSET($BB$1, 0, $AA$2 - 1),O29:OFFSET(O29,1 - $AA$2, 0)) / $AA$3,"")</f>
        <v>0.0236967226134665</v>
      </c>
      <c r="AC29" s="12" t="n">
        <f aca="true">IF(ROW(A29) - 2 &gt;= $AA$2,MMULT($BB$1:OFFSET($BB$1, 0, $AA$2 - 1),P29:OFFSET(P29,1 - $AA$2, 0)) / $AA$3,"")</f>
        <v>0.00771270151548147</v>
      </c>
      <c r="AD29" s="12" t="n">
        <f aca="true">IF(ROW(A29) - 2 &gt;= $AA$2,MMULT($BB$1:OFFSET($BB$1, 0, $AA$2 - 1),Q29:OFFSET(Q29,1 - $AA$2, 0)) / $AA$3,"")</f>
        <v>0.0540102137307719</v>
      </c>
      <c r="AE29" s="10" t="n">
        <f aca="true">IF(ROW(A29) - 1 &gt; $AE$2,MMULT($BB$2:OFFSET($BB$2, 0, $AE$2 - 1), N29:OFFSET(N29,1 - $AE$2, 0)) / $AE$3,"")</f>
        <v>0.0322437063912575</v>
      </c>
      <c r="AF29" s="10" t="n">
        <f aca="true">IF(ROW(B29) - 1 &gt; $AE$2,MMULT($BB$2:OFFSET($BB$2, 0, $AE$2 - 1), O29:OFFSET(O29,1 - $AE$2, 0)) / $AE$3,"")</f>
        <v>0.0262706556834805</v>
      </c>
      <c r="AG29" s="10" t="n">
        <f aca="true">IF(ROW(C29) - 2 &gt; $AE$2,MMULT($BB$2:OFFSET($BB$2, 0, $AE$2 - 1), P29:OFFSET(P29,1 - $AE$2, 0)) / $AE$3,"")</f>
        <v>0.00694966020972732</v>
      </c>
      <c r="AH29" s="10" t="n">
        <f aca="true">IF(ROW(D29) - 2 &gt; $AE$2,MMULT($BB$2:OFFSET($BB$2, 0, $AE$2 - 1), Q29:OFFSET(Q29,1 - $AE$2, 0)) / $AE$3,"")</f>
        <v>0.0574799535082321</v>
      </c>
    </row>
    <row collapsed="false" customFormat="false" customHeight="false" hidden="false" ht="15.7" outlineLevel="0" r="30">
      <c r="A30" s="25" t="n">
        <v>36598</v>
      </c>
      <c r="B30" s="14" t="n">
        <v>122.12</v>
      </c>
      <c r="C30" s="15" t="n">
        <v>126.5</v>
      </c>
      <c r="D30" s="16" t="n">
        <v>119.5</v>
      </c>
      <c r="E30" s="17" t="n">
        <v>121.31</v>
      </c>
      <c r="F30" s="18" t="n">
        <v>10864400</v>
      </c>
      <c r="G30" s="13" t="n">
        <v>30.2</v>
      </c>
      <c r="I30" s="7" t="n">
        <f aca="false">(B30 - B29) / B29</f>
        <v>0.0035335689045937</v>
      </c>
      <c r="J30" s="7" t="n">
        <f aca="false">(C30 - C29) / C29</f>
        <v>-0.0112552759105831</v>
      </c>
      <c r="K30" s="7" t="n">
        <f aca="false">(D30 - D29) / D29</f>
        <v>-0.012396694214876</v>
      </c>
      <c r="L30" s="7" t="n">
        <f aca="false">(E30 - E29) / E29</f>
        <v>-0.0353081510934393</v>
      </c>
      <c r="M30" s="7" t="n">
        <f aca="false">(B30-E29)/E29</f>
        <v>-0.0288667992047713</v>
      </c>
      <c r="N30" s="8" t="n">
        <f aca="false">(C30-B30)/B30</f>
        <v>0.0358663609564363</v>
      </c>
      <c r="O30" s="8" t="n">
        <f aca="false">(B30-D30)/B30</f>
        <v>0.0214543072387816</v>
      </c>
      <c r="P30" s="8" t="n">
        <f aca="false">(E30 - B30) / E30</f>
        <v>-0.00667710823510018</v>
      </c>
      <c r="Q30" s="8" t="n">
        <f aca="false">(C30 - D30) / E30</f>
        <v>0.0577034045008656</v>
      </c>
      <c r="R30" s="9" t="n">
        <f aca="false">ABS(E30 - B30) / (C30 -D30)</f>
        <v>0.115714285714286</v>
      </c>
      <c r="S30" s="27" t="inlineStr">
        <f aca="true">IF(ROW(A30) - 1 &gt;= $S$2, AVERAGE(N30:OFFSET(N30, 1 - $S$2, 0)), "")</f>
        <is>
          <t/>
        </is>
      </c>
      <c r="T30" s="27" t="inlineStr">
        <f aca="true">IF(ROW(B30) - 1 &gt;= $S$2, AVERAGE(O30:OFFSET(O30, 1 - $S$2, 0)), "")</f>
        <is>
          <t/>
        </is>
      </c>
      <c r="U30" s="27" t="inlineStr">
        <f aca="true">IF(ROW(C30) - 1 &gt;= $S$2, AVERAGE(P30:OFFSET(P30, 1 - $S$2, 0)), "")</f>
        <is>
          <t/>
        </is>
      </c>
      <c r="V30" s="27" t="inlineStr">
        <f aca="true">IF(ROW(D30) - 1 &gt;= $S$2, AVERAGE(Q30:OFFSET(Q30, 1 - $S$2, 0)), "")</f>
        <is>
          <t/>
        </is>
      </c>
      <c r="W30" s="28" t="inlineStr">
        <f aca="true">IF(ROW(A30) - 1 = $W$2, AVERAGE(N30:OFFSET(N30, 1- $W$2, 0)), IF(ROW(A30) - 1 &gt; $W$2, ((N30 - W29) * $W$3) + W29, ""))</f>
        <is>
          <t/>
        </is>
      </c>
      <c r="X30" s="28" t="inlineStr">
        <f aca="true">IF(ROW(B30) - 1 = $W$2, AVERAGE(O30:OFFSET(O30, 1- $W$2, 0)), IF(ROW(B30) - 1 &gt; $W$2, ((O30 - X29) * $W$3) + X29, ""))</f>
        <is>
          <t/>
        </is>
      </c>
      <c r="Y30" s="28" t="inlineStr">
        <f aca="true">IF(ROW(C30) - 1 = $W$2, AVERAGE(P30:OFFSET(P30, 1- $W$2, 0)), IF(ROW(C30) - 1 &gt; $W$2, ((P30 - Y29) * $W$3) + Y29, ""))</f>
        <is>
          <t/>
        </is>
      </c>
      <c r="Z30" s="28" t="inlineStr">
        <f aca="true">IF(ROW(D30) - 1 = $W$2, AVERAGE(Q30:OFFSET(Q30, 1- $W$2, 0)), IF(ROW(D30) - 1 &gt; $W$2, ((Q30 - Z29) * $W$3) + Z29, ""))</f>
        <is>
          <t/>
        </is>
      </c>
      <c r="AA30" s="12" t="n">
        <f aca="true">IF(ROW(A30) - 1 &gt;= $AA$2,MMULT($BB$1:OFFSET($BB$1, 0, $AA$2 - 1),N30:OFFSET(N30,1 - $AA$2, 0)) / $AA$3,"")</f>
        <v>0.0312170359498689</v>
      </c>
      <c r="AB30" s="12" t="n">
        <f aca="true">IF(ROW(A30) - 1 &gt;= $AA$2,MMULT($BB$1:OFFSET($BB$1, 0, $AA$2 - 1),O30:OFFSET(O30,1 - $AA$2, 0)) / $AA$3,"")</f>
        <v>0.0234825021784089</v>
      </c>
      <c r="AC30" s="12" t="n">
        <f aca="true">IF(ROW(A30) - 2 &gt;= $AA$2,MMULT($BB$1:OFFSET($BB$1, 0, $AA$2 - 1),P30:OFFSET(P30,1 - $AA$2, 0)) / $AA$3,"")</f>
        <v>0.00439964498635391</v>
      </c>
      <c r="AD30" s="12" t="n">
        <f aca="true">IF(ROW(A30) - 2 &gt;= $AA$2,MMULT($BB$1:OFFSET($BB$1, 0, $AA$2 - 1),Q30:OFFSET(Q30,1 - $AA$2, 0)) / $AA$3,"")</f>
        <v>0.0542100951685024</v>
      </c>
      <c r="AE30" s="10" t="n">
        <f aca="true">IF(ROW(A30) - 1 &gt; $AE$2,MMULT($BB$2:OFFSET($BB$2, 0, $AE$2 - 1), N30:OFFSET(N30,1 - $AE$2, 0)) / $AE$3,"")</f>
        <v>0.0299879783011753</v>
      </c>
      <c r="AF30" s="10" t="n">
        <f aca="true">IF(ROW(B30) - 1 &gt; $AE$2,MMULT($BB$2:OFFSET($BB$2, 0, $AE$2 - 1), O30:OFFSET(O30,1 - $AE$2, 0)) / $AE$3,"")</f>
        <v>0.0256915088413002</v>
      </c>
      <c r="AG30" s="10" t="n">
        <f aca="true">IF(ROW(C30) - 2 &gt; $AE$2,MMULT($BB$2:OFFSET($BB$2, 0, $AE$2 - 1), P30:OFFSET(P30,1 - $AE$2, 0)) / $AE$3,"")</f>
        <v>0.00494822064586996</v>
      </c>
      <c r="AH30" s="10" t="n">
        <f aca="true">IF(ROW(D30) - 2 &gt; $AE$2,MMULT($BB$2:OFFSET($BB$2, 0, $AE$2 - 1), Q30:OFFSET(Q30,1 - $AE$2, 0)) / $AE$3,"")</f>
        <v>0.054894430110072</v>
      </c>
    </row>
    <row collapsed="false" customFormat="false" customHeight="false" hidden="false" ht="15.7" outlineLevel="0" r="31">
      <c r="A31" s="25" t="n">
        <v>36599</v>
      </c>
      <c r="B31" s="14" t="n">
        <v>121.22</v>
      </c>
      <c r="C31" s="15" t="n">
        <v>124.25</v>
      </c>
      <c r="D31" s="16" t="n">
        <v>114</v>
      </c>
      <c r="E31" s="17" t="n">
        <v>114.25</v>
      </c>
      <c r="F31" s="18" t="n">
        <v>15321200</v>
      </c>
      <c r="G31" s="13" t="n">
        <v>28.44</v>
      </c>
      <c r="I31" s="7" t="n">
        <f aca="false">(B31 - B30) / B30</f>
        <v>-0.00736980019652805</v>
      </c>
      <c r="J31" s="7" t="n">
        <f aca="false">(C31 - C30) / C30</f>
        <v>-0.0177865612648221</v>
      </c>
      <c r="K31" s="7" t="n">
        <f aca="false">(D31 - D30) / D30</f>
        <v>-0.0460251046025105</v>
      </c>
      <c r="L31" s="7" t="n">
        <f aca="false">(E31 - E30) / E30</f>
        <v>-0.058198005110873</v>
      </c>
      <c r="M31" s="7" t="n">
        <f aca="false">(B31-E30)/E30</f>
        <v>-0.000741900915011157</v>
      </c>
      <c r="N31" s="8" t="n">
        <f aca="false">(C31-B31)/B31</f>
        <v>0.0249958752681076</v>
      </c>
      <c r="O31" s="8" t="n">
        <f aca="false">(B31-D31)/B31</f>
        <v>0.0595611285266458</v>
      </c>
      <c r="P31" s="8" t="n">
        <f aca="false">(E31 - B31) / E31</f>
        <v>-0.0610065645514223</v>
      </c>
      <c r="Q31" s="8" t="n">
        <f aca="false">(C31 - D31) / E31</f>
        <v>0.0897155361050328</v>
      </c>
      <c r="R31" s="9" t="n">
        <f aca="false">ABS(E31 - B31) / (C31 -D31)</f>
        <v>0.68</v>
      </c>
      <c r="S31" s="27" t="inlineStr">
        <f aca="true">IF(ROW(A31) - 1 &gt;= $S$2, AVERAGE(N31:OFFSET(N31, 1 - $S$2, 0)), "")</f>
        <is>
          <t/>
        </is>
      </c>
      <c r="T31" s="27" t="inlineStr">
        <f aca="true">IF(ROW(B31) - 1 &gt;= $S$2, AVERAGE(O31:OFFSET(O31, 1 - $S$2, 0)), "")</f>
        <is>
          <t/>
        </is>
      </c>
      <c r="U31" s="27" t="inlineStr">
        <f aca="true">IF(ROW(C31) - 1 &gt;= $S$2, AVERAGE(P31:OFFSET(P31, 1 - $S$2, 0)), "")</f>
        <is>
          <t/>
        </is>
      </c>
      <c r="V31" s="27" t="inlineStr">
        <f aca="true">IF(ROW(D31) - 1 &gt;= $S$2, AVERAGE(Q31:OFFSET(Q31, 1 - $S$2, 0)), "")</f>
        <is>
          <t/>
        </is>
      </c>
      <c r="W31" s="28" t="inlineStr">
        <f aca="true">IF(ROW(A31) - 1 = $W$2, AVERAGE(N31:OFFSET(N31, 1- $W$2, 0)), IF(ROW(A31) - 1 &gt; $W$2, ((N31 - W30) * $W$3) + W30, ""))</f>
        <is>
          <t/>
        </is>
      </c>
      <c r="X31" s="28" t="inlineStr">
        <f aca="true">IF(ROW(B31) - 1 = $W$2, AVERAGE(O31:OFFSET(O31, 1- $W$2, 0)), IF(ROW(B31) - 1 &gt; $W$2, ((O31 - X30) * $W$3) + X30, ""))</f>
        <is>
          <t/>
        </is>
      </c>
      <c r="Y31" s="28" t="inlineStr">
        <f aca="true">IF(ROW(C31) - 1 = $W$2, AVERAGE(P31:OFFSET(P31, 1- $W$2, 0)), IF(ROW(C31) - 1 &gt; $W$2, ((P31 - Y30) * $W$3) + Y30, ""))</f>
        <is>
          <t/>
        </is>
      </c>
      <c r="Z31" s="28" t="inlineStr">
        <f aca="true">IF(ROW(D31) - 1 = $W$2, AVERAGE(Q31:OFFSET(Q31, 1- $W$2, 0)), IF(ROW(D31) - 1 &gt; $W$2, ((Q31 - Z30) * $W$3) + Z30, ""))</f>
        <is>
          <t/>
        </is>
      </c>
      <c r="AA31" s="12" t="n">
        <f aca="true">IF(ROW(A31) - 1 &gt;= $AA$2,MMULT($BB$1:OFFSET($BB$1, 0, $AA$2 - 1),N31:OFFSET(N31,1 - $AA$2, 0)) / $AA$3,"")</f>
        <v>0.029515855851632</v>
      </c>
      <c r="AB31" s="12" t="n">
        <f aca="true">IF(ROW(A31) - 1 &gt;= $AA$2,MMULT($BB$1:OFFSET($BB$1, 0, $AA$2 - 1),O31:OFFSET(O31,1 - $AA$2, 0)) / $AA$3,"")</f>
        <v>0.0300956573813432</v>
      </c>
      <c r="AC31" s="12" t="n">
        <f aca="true">IF(ROW(A31) - 2 &gt;= $AA$2,MMULT($BB$1:OFFSET($BB$1, 0, $AA$2 - 1),P31:OFFSET(P31,1 - $AA$2, 0)) / $AA$3,"")</f>
        <v>-0.00816758401246816</v>
      </c>
      <c r="AD31" s="12" t="n">
        <f aca="true">IF(ROW(A31) - 2 &gt;= $AA$2,MMULT($BB$1:OFFSET($BB$1, 0, $AA$2 - 1),Q31:OFFSET(Q31,1 - $AA$2, 0)) / $AA$3,"")</f>
        <v>0.0602456303862042</v>
      </c>
      <c r="AE31" s="10" t="n">
        <f aca="true">IF(ROW(A31) - 1 &gt; $AE$2,MMULT($BB$2:OFFSET($BB$2, 0, $AE$2 - 1), N31:OFFSET(N31,1 - $AE$2, 0)) / $AE$3,"")</f>
        <v>0.0275763704625664</v>
      </c>
      <c r="AF31" s="10" t="n">
        <f aca="true">IF(ROW(B31) - 1 &gt; $AE$2,MMULT($BB$2:OFFSET($BB$2, 0, $AE$2 - 1), O31:OFFSET(O31,1 - $AE$2, 0)) / $AE$3,"")</f>
        <v>0.0274606456885399</v>
      </c>
      <c r="AG31" s="10" t="n">
        <f aca="true">IF(ROW(C31) - 2 &gt; $AE$2,MMULT($BB$2:OFFSET($BB$2, 0, $AE$2 - 1), P31:OFFSET(P31,1 - $AE$2, 0)) / $AE$3,"")</f>
        <v>0.000271722294186238</v>
      </c>
      <c r="AH31" s="10" t="n">
        <f aca="true">IF(ROW(D31) - 2 &gt; $AE$2,MMULT($BB$2:OFFSET($BB$2, 0, $AE$2 - 1), Q31:OFFSET(Q31,1 - $AE$2, 0)) / $AE$3,"")</f>
        <v>0.0547070754598198</v>
      </c>
    </row>
    <row collapsed="false" customFormat="false" customHeight="false" hidden="false" ht="15.7" outlineLevel="0" r="32">
      <c r="A32" s="25" t="n">
        <v>36600</v>
      </c>
      <c r="B32" s="14" t="n">
        <v>115.62</v>
      </c>
      <c r="C32" s="15" t="n">
        <v>120.25</v>
      </c>
      <c r="D32" s="16" t="n">
        <v>114.12</v>
      </c>
      <c r="E32" s="17" t="n">
        <v>116.25</v>
      </c>
      <c r="F32" s="18" t="n">
        <v>15845200</v>
      </c>
      <c r="G32" s="13" t="n">
        <v>28.94</v>
      </c>
      <c r="I32" s="7" t="n">
        <f aca="false">(B32 - B31) / B31</f>
        <v>-0.0461969971951823</v>
      </c>
      <c r="J32" s="7" t="n">
        <f aca="false">(C32 - C31) / C31</f>
        <v>-0.0321931589537223</v>
      </c>
      <c r="K32" s="7" t="n">
        <f aca="false">(D32 - D31) / D31</f>
        <v>0.00105263157894741</v>
      </c>
      <c r="L32" s="7" t="n">
        <f aca="false">(E32 - E31) / E31</f>
        <v>0.0175054704595186</v>
      </c>
      <c r="M32" s="7" t="n">
        <f aca="false">(B32-E31)/E31</f>
        <v>0.0119912472647703</v>
      </c>
      <c r="N32" s="8" t="n">
        <f aca="false">(C32-B32)/B32</f>
        <v>0.0400449749178342</v>
      </c>
      <c r="O32" s="8" t="n">
        <f aca="false">(B32-D32)/B32</f>
        <v>0.0129735339906591</v>
      </c>
      <c r="P32" s="8" t="n">
        <f aca="false">(E32 - B32) / E32</f>
        <v>0.00541935483870964</v>
      </c>
      <c r="Q32" s="8" t="n">
        <f aca="false">(C32 - D32) / E32</f>
        <v>0.0527311827956989</v>
      </c>
      <c r="R32" s="9" t="n">
        <f aca="false">ABS(E32 - B32) / (C32 -D32)</f>
        <v>0.102773246329526</v>
      </c>
      <c r="S32" s="27" t="inlineStr">
        <f aca="true">IF(ROW(A32) - 1 &gt;= $S$2, AVERAGE(N32:OFFSET(N32, 1 - $S$2, 0)), "")</f>
        <is>
          <t/>
        </is>
      </c>
      <c r="T32" s="27" t="inlineStr">
        <f aca="true">IF(ROW(B32) - 1 &gt;= $S$2, AVERAGE(O32:OFFSET(O32, 1 - $S$2, 0)), "")</f>
        <is>
          <t/>
        </is>
      </c>
      <c r="U32" s="27" t="inlineStr">
        <f aca="true">IF(ROW(C32) - 1 &gt;= $S$2, AVERAGE(P32:OFFSET(P32, 1 - $S$2, 0)), "")</f>
        <is>
          <t/>
        </is>
      </c>
      <c r="V32" s="27" t="inlineStr">
        <f aca="true">IF(ROW(D32) - 1 &gt;= $S$2, AVERAGE(Q32:OFFSET(Q32, 1 - $S$2, 0)), "")</f>
        <is>
          <t/>
        </is>
      </c>
      <c r="W32" s="28" t="inlineStr">
        <f aca="true">IF(ROW(A32) - 1 = $W$2, AVERAGE(N32:OFFSET(N32, 1- $W$2, 0)), IF(ROW(A32) - 1 &gt; $W$2, ((N32 - W31) * $W$3) + W31, ""))</f>
        <is>
          <t/>
        </is>
      </c>
      <c r="X32" s="28" t="inlineStr">
        <f aca="true">IF(ROW(B32) - 1 = $W$2, AVERAGE(O32:OFFSET(O32, 1- $W$2, 0)), IF(ROW(B32) - 1 &gt; $W$2, ((O32 - X31) * $W$3) + X31, ""))</f>
        <is>
          <t/>
        </is>
      </c>
      <c r="Y32" s="28" t="inlineStr">
        <f aca="true">IF(ROW(C32) - 1 = $W$2, AVERAGE(P32:OFFSET(P32, 1- $W$2, 0)), IF(ROW(C32) - 1 &gt; $W$2, ((P32 - Y31) * $W$3) + Y31, ""))</f>
        <is>
          <t/>
        </is>
      </c>
      <c r="Z32" s="28" t="inlineStr">
        <f aca="true">IF(ROW(D32) - 1 = $W$2, AVERAGE(Q32:OFFSET(Q32, 1- $W$2, 0)), IF(ROW(D32) - 1 &gt; $W$2, ((Q32 - Z31) * $W$3) + Z31, ""))</f>
        <is>
          <t/>
        </is>
      </c>
      <c r="AA32" s="12" t="n">
        <f aca="true">IF(ROW(A32) - 1 &gt;= $AA$2,MMULT($BB$1:OFFSET($BB$1, 0, $AA$2 - 1),N32:OFFSET(N32,1 - $AA$2, 0)) / $AA$3,"")</f>
        <v>0.0306872022458834</v>
      </c>
      <c r="AB32" s="12" t="n">
        <f aca="true">IF(ROW(A32) - 1 &gt;= $AA$2,MMULT($BB$1:OFFSET($BB$1, 0, $AA$2 - 1),O32:OFFSET(O32,1 - $AA$2, 0)) / $AA$3,"")</f>
        <v>0.0273155188331884</v>
      </c>
      <c r="AC32" s="12" t="n">
        <f aca="true">IF(ROW(A32) - 2 &gt;= $AA$2,MMULT($BB$1:OFFSET($BB$1, 0, $AA$2 - 1),P32:OFFSET(P32,1 - $AA$2, 0)) / $AA$3,"")</f>
        <v>-0.00738001831674966</v>
      </c>
      <c r="AD32" s="12" t="n">
        <f aca="true">IF(ROW(A32) - 2 &gt;= $AA$2,MMULT($BB$1:OFFSET($BB$1, 0, $AA$2 - 1),Q32:OFFSET(Q32,1 - $AA$2, 0)) / $AA$3,"")</f>
        <v>0.0586695064437535</v>
      </c>
      <c r="AE32" s="10" t="n">
        <f aca="true">IF(ROW(A32) - 1 &gt; $AE$2,MMULT($BB$2:OFFSET($BB$2, 0, $AE$2 - 1), N32:OFFSET(N32,1 - $AE$2, 0)) / $AE$3,"")</f>
        <v>0.0270687206279107</v>
      </c>
      <c r="AF32" s="10" t="n">
        <f aca="true">IF(ROW(B32) - 1 &gt; $AE$2,MMULT($BB$2:OFFSET($BB$2, 0, $AE$2 - 1), O32:OFFSET(O32,1 - $AE$2, 0)) / $AE$3,"")</f>
        <v>0.0276940798464052</v>
      </c>
      <c r="AG32" s="10" t="n">
        <f aca="true">IF(ROW(C32) - 2 &gt; $AE$2,MMULT($BB$2:OFFSET($BB$2, 0, $AE$2 - 1), P32:OFFSET(P32,1 - $AE$2, 0)) / $AE$3,"")</f>
        <v>-0.00187234489906323</v>
      </c>
      <c r="AH32" s="10" t="n">
        <f aca="true">IF(ROW(D32) - 2 &gt; $AE$2,MMULT($BB$2:OFFSET($BB$2, 0, $AE$2 - 1), Q32:OFFSET(Q32,1 - $AE$2, 0)) / $AE$3,"")</f>
        <v>0.0547530895317193</v>
      </c>
    </row>
    <row collapsed="false" customFormat="false" customHeight="false" hidden="false" ht="15.7" outlineLevel="0" r="33">
      <c r="A33" s="25" t="n">
        <v>36601</v>
      </c>
      <c r="B33" s="14" t="n">
        <v>117.31</v>
      </c>
      <c r="C33" s="15" t="n">
        <v>122</v>
      </c>
      <c r="D33" s="16" t="n">
        <v>114.5</v>
      </c>
      <c r="E33" s="17" t="n">
        <v>121.56</v>
      </c>
      <c r="F33" s="18" t="n">
        <v>13516800</v>
      </c>
      <c r="G33" s="13" t="n">
        <v>30.26</v>
      </c>
      <c r="I33" s="7" t="n">
        <f aca="false">(B33 - B32) / B32</f>
        <v>0.0146168482961425</v>
      </c>
      <c r="J33" s="7" t="n">
        <f aca="false">(C33 - C32) / C32</f>
        <v>0.0145530145530146</v>
      </c>
      <c r="K33" s="7" t="n">
        <f aca="false">(D33 - D32) / D32</f>
        <v>0.00332982825096386</v>
      </c>
      <c r="L33" s="7" t="n">
        <f aca="false">(E33 - E32) / E32</f>
        <v>0.0456774193548387</v>
      </c>
      <c r="M33" s="7" t="n">
        <f aca="false">(B33-E32)/E32</f>
        <v>0.00911827956989249</v>
      </c>
      <c r="N33" s="8" t="n">
        <f aca="false">(C33-B33)/B33</f>
        <v>0.0399795413860711</v>
      </c>
      <c r="O33" s="8" t="n">
        <f aca="false">(B33-D33)/B33</f>
        <v>0.0239536271417612</v>
      </c>
      <c r="P33" s="8" t="n">
        <f aca="false">(E33 - B33) / E33</f>
        <v>0.0349621586048042</v>
      </c>
      <c r="Q33" s="8" t="n">
        <f aca="false">(C33 - D33) / E33</f>
        <v>0.0616979269496545</v>
      </c>
      <c r="R33" s="9" t="n">
        <f aca="false">ABS(E33 - B33) / (C33 -D33)</f>
        <v>0.566666666666667</v>
      </c>
      <c r="S33" s="27" t="inlineStr">
        <f aca="true">IF(ROW(A33) - 1 &gt;= $S$2, AVERAGE(N33:OFFSET(N33, 1 - $S$2, 0)), "")</f>
        <is>
          <t/>
        </is>
      </c>
      <c r="T33" s="27" t="inlineStr">
        <f aca="true">IF(ROW(B33) - 1 &gt;= $S$2, AVERAGE(O33:OFFSET(O33, 1 - $S$2, 0)), "")</f>
        <is>
          <t/>
        </is>
      </c>
      <c r="U33" s="27" t="inlineStr">
        <f aca="true">IF(ROW(C33) - 1 &gt;= $S$2, AVERAGE(P33:OFFSET(P33, 1 - $S$2, 0)), "")</f>
        <is>
          <t/>
        </is>
      </c>
      <c r="V33" s="27" t="inlineStr">
        <f aca="true">IF(ROW(D33) - 1 &gt;= $S$2, AVERAGE(Q33:OFFSET(Q33, 1 - $S$2, 0)), "")</f>
        <is>
          <t/>
        </is>
      </c>
      <c r="W33" s="28" t="inlineStr">
        <f aca="true">IF(ROW(A33) - 1 = $W$2, AVERAGE(N33:OFFSET(N33, 1- $W$2, 0)), IF(ROW(A33) - 1 &gt; $W$2, ((N33 - W32) * $W$3) + W32, ""))</f>
        <is>
          <t/>
        </is>
      </c>
      <c r="X33" s="28" t="inlineStr">
        <f aca="true">IF(ROW(B33) - 1 = $W$2, AVERAGE(O33:OFFSET(O33, 1- $W$2, 0)), IF(ROW(B33) - 1 &gt; $W$2, ((O33 - X32) * $W$3) + X32, ""))</f>
        <is>
          <t/>
        </is>
      </c>
      <c r="Y33" s="28" t="inlineStr">
        <f aca="true">IF(ROW(C33) - 1 = $W$2, AVERAGE(P33:OFFSET(P33, 1- $W$2, 0)), IF(ROW(C33) - 1 &gt; $W$2, ((P33 - Y32) * $W$3) + Y32, ""))</f>
        <is>
          <t/>
        </is>
      </c>
      <c r="Z33" s="28" t="inlineStr">
        <f aca="true">IF(ROW(D33) - 1 = $W$2, AVERAGE(Q33:OFFSET(Q33, 1- $W$2, 0)), IF(ROW(D33) - 1 &gt; $W$2, ((Q33 - Z32) * $W$3) + Z32, ""))</f>
        <is>
          <t/>
        </is>
      </c>
      <c r="AA33" s="12" t="n">
        <f aca="true">IF(ROW(A33) - 1 &gt;= $AA$2,MMULT($BB$1:OFFSET($BB$1, 0, $AA$2 - 1),N33:OFFSET(N33,1 - $AA$2, 0)) / $AA$3,"")</f>
        <v>0.0331888593042378</v>
      </c>
      <c r="AB33" s="12" t="n">
        <f aca="true">IF(ROW(A33) - 1 &gt;= $AA$2,MMULT($BB$1:OFFSET($BB$1, 0, $AA$2 - 1),O33:OFFSET(O33,1 - $AA$2, 0)) / $AA$3,"")</f>
        <v>0.0263050797467582</v>
      </c>
      <c r="AC33" s="12" t="n">
        <f aca="true">IF(ROW(A33) - 2 &gt;= $AA$2,MMULT($BB$1:OFFSET($BB$1, 0, $AA$2 - 1),P33:OFFSET(P33,1 - $AA$2, 0)) / $AA$3,"")</f>
        <v>0.000319879713550799</v>
      </c>
      <c r="AD33" s="12" t="n">
        <f aca="true">IF(ROW(A33) - 2 &gt;= $AA$2,MMULT($BB$1:OFFSET($BB$1, 0, $AA$2 - 1),Q33:OFFSET(Q33,1 - $AA$2, 0)) / $AA$3,"")</f>
        <v>0.0596569426657934</v>
      </c>
      <c r="AE33" s="10" t="n">
        <f aca="true">IF(ROW(A33) - 1 &gt; $AE$2,MMULT($BB$2:OFFSET($BB$2, 0, $AE$2 - 1), N33:OFFSET(N33,1 - $AE$2, 0)) / $AE$3,"")</f>
        <v>0.0280904206621185</v>
      </c>
      <c r="AF33" s="10" t="n">
        <f aca="true">IF(ROW(B33) - 1 &gt; $AE$2,MMULT($BB$2:OFFSET($BB$2, 0, $AE$2 - 1), O33:OFFSET(O33,1 - $AE$2, 0)) / $AE$3,"")</f>
        <v>0.0268887388895482</v>
      </c>
      <c r="AG33" s="10" t="n">
        <f aca="true">IF(ROW(C33) - 2 &gt; $AE$2,MMULT($BB$2:OFFSET($BB$2, 0, $AE$2 - 1), P33:OFFSET(P33,1 - $AE$2, 0)) / $AE$3,"")</f>
        <v>-0.0023921786635971</v>
      </c>
      <c r="AH33" s="10" t="n">
        <f aca="true">IF(ROW(D33) - 2 &gt; $AE$2,MMULT($BB$2:OFFSET($BB$2, 0, $AE$2 - 1), Q33:OFFSET(Q33,1 - $AE$2, 0)) / $AE$3,"")</f>
        <v>0.0551996319655122</v>
      </c>
    </row>
    <row collapsed="false" customFormat="false" customHeight="false" hidden="false" ht="15.7" outlineLevel="0" r="34">
      <c r="A34" s="25" t="n">
        <v>36602</v>
      </c>
      <c r="B34" s="14" t="n">
        <v>120.12</v>
      </c>
      <c r="C34" s="15" t="n">
        <v>125</v>
      </c>
      <c r="D34" s="16" t="n">
        <v>119.62</v>
      </c>
      <c r="E34" s="17" t="n">
        <v>125</v>
      </c>
      <c r="F34" s="18" t="n">
        <v>10902400</v>
      </c>
      <c r="G34" s="13" t="n">
        <v>31.12</v>
      </c>
      <c r="I34" s="7" t="n">
        <f aca="false">(B34 - B33) / B33</f>
        <v>0.0239536271417612</v>
      </c>
      <c r="J34" s="7" t="n">
        <f aca="false">(C34 - C33) / C33</f>
        <v>0.0245901639344262</v>
      </c>
      <c r="K34" s="7" t="n">
        <f aca="false">(D34 - D33) / D33</f>
        <v>0.0447161572052402</v>
      </c>
      <c r="L34" s="7" t="n">
        <f aca="false">(E34 - E33) / E33</f>
        <v>0.0282987824942415</v>
      </c>
      <c r="M34" s="7" t="n">
        <f aca="false">(B34-E33)/E33</f>
        <v>-0.0118460019743336</v>
      </c>
      <c r="N34" s="8" t="n">
        <f aca="false">(C34-B34)/B34</f>
        <v>0.0406260406260406</v>
      </c>
      <c r="O34" s="8" t="n">
        <f aca="false">(B34-D34)/B34</f>
        <v>0.00416250416250416</v>
      </c>
      <c r="P34" s="8" t="n">
        <f aca="false">(E34 - B34) / E34</f>
        <v>0.03904</v>
      </c>
      <c r="Q34" s="8" t="n">
        <f aca="false">(C34 - D34) / E34</f>
        <v>0.04304</v>
      </c>
      <c r="R34" s="9" t="n">
        <f aca="false">ABS(E34 - B34) / (C34 -D34)</f>
        <v>0.907063197026022</v>
      </c>
      <c r="S34" s="27" t="inlineStr">
        <f aca="true">IF(ROW(A34) - 1 &gt;= $S$2, AVERAGE(N34:OFFSET(N34, 1 - $S$2, 0)), "")</f>
        <is>
          <t/>
        </is>
      </c>
      <c r="T34" s="27" t="inlineStr">
        <f aca="true">IF(ROW(B34) - 1 &gt;= $S$2, AVERAGE(O34:OFFSET(O34, 1 - $S$2, 0)), "")</f>
        <is>
          <t/>
        </is>
      </c>
      <c r="U34" s="27" t="inlineStr">
        <f aca="true">IF(ROW(C34) - 1 &gt;= $S$2, AVERAGE(P34:OFFSET(P34, 1 - $S$2, 0)), "")</f>
        <is>
          <t/>
        </is>
      </c>
      <c r="V34" s="27" t="inlineStr">
        <f aca="true">IF(ROW(D34) - 1 &gt;= $S$2, AVERAGE(Q34:OFFSET(Q34, 1 - $S$2, 0)), "")</f>
        <is>
          <t/>
        </is>
      </c>
      <c r="W34" s="28" t="inlineStr">
        <f aca="true">IF(ROW(A34) - 1 = $W$2, AVERAGE(N34:OFFSET(N34, 1- $W$2, 0)), IF(ROW(A34) - 1 &gt; $W$2, ((N34 - W33) * $W$3) + W33, ""))</f>
        <is>
          <t/>
        </is>
      </c>
      <c r="X34" s="28" t="inlineStr">
        <f aca="true">IF(ROW(B34) - 1 = $W$2, AVERAGE(O34:OFFSET(O34, 1- $W$2, 0)), IF(ROW(B34) - 1 &gt; $W$2, ((O34 - X33) * $W$3) + X33, ""))</f>
        <is>
          <t/>
        </is>
      </c>
      <c r="Y34" s="28" t="inlineStr">
        <f aca="true">IF(ROW(C34) - 1 = $W$2, AVERAGE(P34:OFFSET(P34, 1- $W$2, 0)), IF(ROW(C34) - 1 &gt; $W$2, ((P34 - Y33) * $W$3) + Y33, ""))</f>
        <is>
          <t/>
        </is>
      </c>
      <c r="Z34" s="28" t="inlineStr">
        <f aca="true">IF(ROW(D34) - 1 = $W$2, AVERAGE(Q34:OFFSET(Q34, 1- $W$2, 0)), IF(ROW(D34) - 1 &gt; $W$2, ((Q34 - Z33) * $W$3) + Z33, ""))</f>
        <is>
          <t/>
        </is>
      </c>
      <c r="AA34" s="12" t="n">
        <f aca="true">IF(ROW(A34) - 1 &gt;= $AA$2,MMULT($BB$1:OFFSET($BB$1, 0, $AA$2 - 1),N34:OFFSET(N34,1 - $AA$2, 0)) / $AA$3,"")</f>
        <v>0.0352157350138064</v>
      </c>
      <c r="AB34" s="12" t="n">
        <f aca="true">IF(ROW(A34) - 1 &gt;= $AA$2,MMULT($BB$1:OFFSET($BB$1, 0, $AA$2 - 1),O34:OFFSET(O34,1 - $AA$2, 0)) / $AA$3,"")</f>
        <v>0.0221640985227962</v>
      </c>
      <c r="AC34" s="12" t="n">
        <f aca="true">IF(ROW(A34) - 2 &gt;= $AA$2,MMULT($BB$1:OFFSET($BB$1, 0, $AA$2 - 1),P34:OFFSET(P34,1 - $AA$2, 0)) / $AA$3,"")</f>
        <v>0.00738037135821082</v>
      </c>
      <c r="AD34" s="12" t="n">
        <f aca="true">IF(ROW(A34) - 2 &gt;= $AA$2,MMULT($BB$1:OFFSET($BB$1, 0, $AA$2 - 1),Q34:OFFSET(Q34,1 - $AA$2, 0)) / $AA$3,"")</f>
        <v>0.0572107249435059</v>
      </c>
      <c r="AE34" s="10" t="n">
        <f aca="true">IF(ROW(A34) - 1 &gt; $AE$2,MMULT($BB$2:OFFSET($BB$2, 0, $AE$2 - 1), N34:OFFSET(N34,1 - $AE$2, 0)) / $AE$3,"")</f>
        <v>0.0315053027438402</v>
      </c>
      <c r="AF34" s="10" t="n">
        <f aca="true">IF(ROW(B34) - 1 &gt; $AE$2,MMULT($BB$2:OFFSET($BB$2, 0, $AE$2 - 1), O34:OFFSET(O34,1 - $AE$2, 0)) / $AE$3,"")</f>
        <v>0.0250088483492227</v>
      </c>
      <c r="AG34" s="10" t="n">
        <f aca="true">IF(ROW(C34) - 2 &gt; $AE$2,MMULT($BB$2:OFFSET($BB$2, 0, $AE$2 - 1), P34:OFFSET(P34,1 - $AE$2, 0)) / $AE$3,"")</f>
        <v>5.001280695811E-005</v>
      </c>
      <c r="AH34" s="10" t="n">
        <f aca="true">IF(ROW(D34) - 2 &gt; $AE$2,MMULT($BB$2:OFFSET($BB$2, 0, $AE$2 - 1), Q34:OFFSET(Q34,1 - $AE$2, 0)) / $AE$3,"")</f>
        <v>0.0566647883562595</v>
      </c>
    </row>
    <row collapsed="false" customFormat="false" customHeight="false" hidden="false" ht="15.7" outlineLevel="0" r="35">
      <c r="A35" s="25" t="n">
        <v>36605</v>
      </c>
      <c r="B35" s="14" t="n">
        <v>123.5</v>
      </c>
      <c r="C35" s="15" t="n">
        <v>126.25</v>
      </c>
      <c r="D35" s="16" t="n">
        <v>122.37</v>
      </c>
      <c r="E35" s="17" t="n">
        <v>123</v>
      </c>
      <c r="F35" s="18" t="n">
        <v>7316400</v>
      </c>
      <c r="G35" s="13" t="n">
        <v>30.62</v>
      </c>
      <c r="I35" s="7" t="n">
        <f aca="false">(B35 - B34) / B34</f>
        <v>0.0281385281385281</v>
      </c>
      <c r="J35" s="7" t="n">
        <f aca="false">(C35 - C34) / C34</f>
        <v>0.01</v>
      </c>
      <c r="K35" s="7" t="n">
        <f aca="false">(D35 - D34) / D34</f>
        <v>0.0229894666443738</v>
      </c>
      <c r="L35" s="7" t="n">
        <f aca="false">(E35 - E34) / E34</f>
        <v>-0.016</v>
      </c>
      <c r="M35" s="7" t="n">
        <f aca="false">(B35-E34)/E34</f>
        <v>-0.012</v>
      </c>
      <c r="N35" s="8" t="n">
        <f aca="false">(C35-B35)/B35</f>
        <v>0.0222672064777328</v>
      </c>
      <c r="O35" s="8" t="n">
        <f aca="false">(B35-D35)/B35</f>
        <v>0.00914979757085017</v>
      </c>
      <c r="P35" s="8" t="n">
        <f aca="false">(E35 - B35) / E35</f>
        <v>-0.0040650406504065</v>
      </c>
      <c r="Q35" s="8" t="n">
        <f aca="false">(C35 - D35) / E35</f>
        <v>0.0315447154471544</v>
      </c>
      <c r="R35" s="9" t="n">
        <f aca="false">ABS(E35 - B35) / (C35 -D35)</f>
        <v>0.128865979381443</v>
      </c>
      <c r="S35" s="27" t="inlineStr">
        <f aca="true">IF(ROW(A35) - 1 &gt;= $S$2, AVERAGE(N35:OFFSET(N35, 1 - $S$2, 0)), "")</f>
        <is>
          <t/>
        </is>
      </c>
      <c r="T35" s="27" t="inlineStr">
        <f aca="true">IF(ROW(B35) - 1 &gt;= $S$2, AVERAGE(O35:OFFSET(O35, 1 - $S$2, 0)), "")</f>
        <is>
          <t/>
        </is>
      </c>
      <c r="U35" s="27" t="inlineStr">
        <f aca="true">IF(ROW(C35) - 1 &gt;= $S$2, AVERAGE(P35:OFFSET(P35, 1 - $S$2, 0)), "")</f>
        <is>
          <t/>
        </is>
      </c>
      <c r="V35" s="27" t="inlineStr">
        <f aca="true">IF(ROW(D35) - 1 &gt;= $S$2, AVERAGE(Q35:OFFSET(Q35, 1 - $S$2, 0)), "")</f>
        <is>
          <t/>
        </is>
      </c>
      <c r="W35" s="28" t="inlineStr">
        <f aca="true">IF(ROW(A35) - 1 = $W$2, AVERAGE(N35:OFFSET(N35, 1- $W$2, 0)), IF(ROW(A35) - 1 &gt; $W$2, ((N35 - W34) * $W$3) + W34, ""))</f>
        <is>
          <t/>
        </is>
      </c>
      <c r="X35" s="28" t="inlineStr">
        <f aca="true">IF(ROW(B35) - 1 = $W$2, AVERAGE(O35:OFFSET(O35, 1- $W$2, 0)), IF(ROW(B35) - 1 &gt; $W$2, ((O35 - X34) * $W$3) + X34, ""))</f>
        <is>
          <t/>
        </is>
      </c>
      <c r="Y35" s="28" t="inlineStr">
        <f aca="true">IF(ROW(C35) - 1 = $W$2, AVERAGE(P35:OFFSET(P35, 1- $W$2, 0)), IF(ROW(C35) - 1 &gt; $W$2, ((P35 - Y34) * $W$3) + Y34, ""))</f>
        <is>
          <t/>
        </is>
      </c>
      <c r="Z35" s="28" t="inlineStr">
        <f aca="true">IF(ROW(D35) - 1 = $W$2, AVERAGE(Q35:OFFSET(Q35, 1- $W$2, 0)), IF(ROW(D35) - 1 &gt; $W$2, ((Q35 - Z34) * $W$3) + Z34, ""))</f>
        <is>
          <t/>
        </is>
      </c>
      <c r="AA35" s="12" t="n">
        <f aca="true">IF(ROW(A35) - 1 &gt;= $AA$2,MMULT($BB$1:OFFSET($BB$1, 0, $AA$2 - 1),N35:OFFSET(N35,1 - $AA$2, 0)) / $AA$3,"")</f>
        <v>0.0336552216723669</v>
      </c>
      <c r="AB35" s="12" t="n">
        <f aca="true">IF(ROW(A35) - 1 &gt;= $AA$2,MMULT($BB$1:OFFSET($BB$1, 0, $AA$2 - 1),O35:OFFSET(O35,1 - $AA$2, 0)) / $AA$3,"")</f>
        <v>0.0195633171261789</v>
      </c>
      <c r="AC35" s="12" t="n">
        <f aca="true">IF(ROW(A35) - 2 &gt;= $AA$2,MMULT($BB$1:OFFSET($BB$1, 0, $AA$2 - 1),P35:OFFSET(P35,1 - $AA$2, 0)) / $AA$3,"")</f>
        <v>0.00633836697552422</v>
      </c>
      <c r="AD35" s="12" t="n">
        <f aca="true">IF(ROW(A35) - 2 &gt;= $AA$2,MMULT($BB$1:OFFSET($BB$1, 0, $AA$2 - 1),Q35:OFFSET(Q35,1 - $AA$2, 0)) / $AA$3,"")</f>
        <v>0.0530609441207011</v>
      </c>
      <c r="AE35" s="10" t="n">
        <f aca="true">IF(ROW(A35) - 1 &gt; $AE$2,MMULT($BB$2:OFFSET($BB$2, 0, $AE$2 - 1), N35:OFFSET(N35,1 - $AE$2, 0)) / $AE$3,"")</f>
        <v>0.0328909835751328</v>
      </c>
      <c r="AF35" s="10" t="n">
        <f aca="true">IF(ROW(B35) - 1 &gt; $AE$2,MMULT($BB$2:OFFSET($BB$2, 0, $AE$2 - 1), O35:OFFSET(O35,1 - $AE$2, 0)) / $AE$3,"")</f>
        <v>0.024448250754392</v>
      </c>
      <c r="AG35" s="10" t="n">
        <f aca="true">IF(ROW(C35) - 2 &gt; $AE$2,MMULT($BB$2:OFFSET($BB$2, 0, $AE$2 - 1), P35:OFFSET(P35,1 - $AE$2, 0)) / $AE$3,"")</f>
        <v>-0.000552829384156391</v>
      </c>
      <c r="AH35" s="10" t="n">
        <f aca="true">IF(ROW(D35) - 2 &gt; $AE$2,MMULT($BB$2:OFFSET($BB$2, 0, $AE$2 - 1), Q35:OFFSET(Q35,1 - $AE$2, 0)) / $AE$3,"")</f>
        <v>0.0575908672846998</v>
      </c>
    </row>
    <row collapsed="false" customFormat="false" customHeight="false" hidden="false" ht="15.7" outlineLevel="0" r="36">
      <c r="A36" s="25" t="n">
        <v>36606</v>
      </c>
      <c r="B36" s="14" t="n">
        <v>122.56</v>
      </c>
      <c r="C36" s="15" t="n">
        <v>136.75</v>
      </c>
      <c r="D36" s="16" t="n">
        <v>121.62</v>
      </c>
      <c r="E36" s="17" t="n">
        <v>134.94</v>
      </c>
      <c r="F36" s="18" t="n">
        <v>18729200</v>
      </c>
      <c r="G36" s="13" t="n">
        <v>33.59</v>
      </c>
      <c r="I36" s="7" t="n">
        <f aca="false">(B36 - B35) / B35</f>
        <v>-0.00761133603238865</v>
      </c>
      <c r="J36" s="7" t="n">
        <f aca="false">(C36 - C35) / C35</f>
        <v>0.0831683168316832</v>
      </c>
      <c r="K36" s="7" t="n">
        <f aca="false">(D36 - D35) / D35</f>
        <v>-0.00612895317479774</v>
      </c>
      <c r="L36" s="7" t="n">
        <f aca="false">(E36 - E35) / E35</f>
        <v>0.0970731707317073</v>
      </c>
      <c r="M36" s="7" t="n">
        <f aca="false">(B36-E35)/E35</f>
        <v>-0.0035772357723577</v>
      </c>
      <c r="N36" s="8" t="n">
        <f aca="false">(C36-B36)/B36</f>
        <v>0.115780026109661</v>
      </c>
      <c r="O36" s="8" t="n">
        <f aca="false">(B36-D36)/B36</f>
        <v>0.00766971279373366</v>
      </c>
      <c r="P36" s="8" t="n">
        <f aca="false">(E36 - B36) / E36</f>
        <v>0.091744479027716</v>
      </c>
      <c r="Q36" s="8" t="n">
        <f aca="false">(C36 - D36) / E36</f>
        <v>0.112123906921595</v>
      </c>
      <c r="R36" s="9" t="n">
        <f aca="false">ABS(E36 - B36) / (C36 -D36)</f>
        <v>0.818241903502974</v>
      </c>
      <c r="S36" s="27" t="inlineStr">
        <f aca="true">IF(ROW(A36) - 1 &gt;= $S$2, AVERAGE(N36:OFFSET(N36, 1 - $S$2, 0)), "")</f>
        <is>
          <t/>
        </is>
      </c>
      <c r="T36" s="27" t="inlineStr">
        <f aca="true">IF(ROW(B36) - 1 &gt;= $S$2, AVERAGE(O36:OFFSET(O36, 1 - $S$2, 0)), "")</f>
        <is>
          <t/>
        </is>
      </c>
      <c r="U36" s="27" t="inlineStr">
        <f aca="true">IF(ROW(C36) - 1 &gt;= $S$2, AVERAGE(P36:OFFSET(P36, 1 - $S$2, 0)), "")</f>
        <is>
          <t/>
        </is>
      </c>
      <c r="V36" s="27" t="inlineStr">
        <f aca="true">IF(ROW(D36) - 1 &gt;= $S$2, AVERAGE(Q36:OFFSET(Q36, 1 - $S$2, 0)), "")</f>
        <is>
          <t/>
        </is>
      </c>
      <c r="W36" s="28" t="inlineStr">
        <f aca="true">IF(ROW(A36) - 1 = $W$2, AVERAGE(N36:OFFSET(N36, 1- $W$2, 0)), IF(ROW(A36) - 1 &gt; $W$2, ((N36 - W35) * $W$3) + W35, ""))</f>
        <is>
          <t/>
        </is>
      </c>
      <c r="X36" s="28" t="inlineStr">
        <f aca="true">IF(ROW(B36) - 1 = $W$2, AVERAGE(O36:OFFSET(O36, 1- $W$2, 0)), IF(ROW(B36) - 1 &gt; $W$2, ((O36 - X35) * $W$3) + X35, ""))</f>
        <is>
          <t/>
        </is>
      </c>
      <c r="Y36" s="28" t="inlineStr">
        <f aca="true">IF(ROW(C36) - 1 = $W$2, AVERAGE(P36:OFFSET(P36, 1- $W$2, 0)), IF(ROW(C36) - 1 &gt; $W$2, ((P36 - Y35) * $W$3) + Y35, ""))</f>
        <is>
          <t/>
        </is>
      </c>
      <c r="Z36" s="28" t="inlineStr">
        <f aca="true">IF(ROW(D36) - 1 = $W$2, AVERAGE(Q36:OFFSET(Q36, 1- $W$2, 0)), IF(ROW(D36) - 1 &gt; $W$2, ((Q36 - Z35) * $W$3) + Z35, ""))</f>
        <is>
          <t/>
        </is>
      </c>
      <c r="AA36" s="12" t="n">
        <f aca="true">IF(ROW(A36) - 1 &gt;= $AA$2,MMULT($BB$1:OFFSET($BB$1, 0, $AA$2 - 1),N36:OFFSET(N36,1 - $AA$2, 0)) / $AA$3,"")</f>
        <v>0.0491438403251603</v>
      </c>
      <c r="AB36" s="12" t="n">
        <f aca="true">IF(ROW(A36) - 1 &gt;= $AA$2,MMULT($BB$1:OFFSET($BB$1, 0, $AA$2 - 1),O36:OFFSET(O36,1 - $AA$2, 0)) / $AA$3,"")</f>
        <v>0.016671369594916</v>
      </c>
      <c r="AC36" s="12" t="n">
        <f aca="true">IF(ROW(A36) - 2 &gt;= $AA$2,MMULT($BB$1:OFFSET($BB$1, 0, $AA$2 - 1),P36:OFFSET(P36,1 - $AA$2, 0)) / $AA$3,"")</f>
        <v>0.0227453417179263</v>
      </c>
      <c r="AD36" s="12" t="n">
        <f aca="true">IF(ROW(A36) - 2 &gt;= $AA$2,MMULT($BB$1:OFFSET($BB$1, 0, $AA$2 - 1),Q36:OFFSET(Q36,1 - $AA$2, 0)) / $AA$3,"")</f>
        <v>0.0635858145653973</v>
      </c>
      <c r="AE36" s="10" t="n">
        <f aca="true">IF(ROW(A36) - 1 &gt; $AE$2,MMULT($BB$2:OFFSET($BB$2, 0, $AE$2 - 1), N36:OFFSET(N36,1 - $AE$2, 0)) / $AE$3,"")</f>
        <v>0.0362476446425494</v>
      </c>
      <c r="AF36" s="10" t="n">
        <f aca="true">IF(ROW(B36) - 1 &gt; $AE$2,MMULT($BB$2:OFFSET($BB$2, 0, $AE$2 - 1), O36:OFFSET(O36,1 - $AE$2, 0)) / $AE$3,"")</f>
        <v>0.0239921436845384</v>
      </c>
      <c r="AG36" s="10" t="n">
        <f aca="true">IF(ROW(C36) - 2 &gt; $AE$2,MMULT($BB$2:OFFSET($BB$2, 0, $AE$2 - 1), P36:OFFSET(P36,1 - $AE$2, 0)) / $AE$3,"")</f>
        <v>0.00244299010522678</v>
      </c>
      <c r="AH36" s="10" t="n">
        <f aca="true">IF(ROW(D36) - 2 &gt; $AE$2,MMULT($BB$2:OFFSET($BB$2, 0, $AE$2 - 1), Q36:OFFSET(Q36,1 - $AE$2, 0)) / $AE$3,"")</f>
        <v>0.0602117787942473</v>
      </c>
    </row>
    <row collapsed="false" customFormat="false" customHeight="false" hidden="false" ht="15.7" outlineLevel="0" r="37">
      <c r="A37" s="25" t="n">
        <v>36607</v>
      </c>
      <c r="B37" s="14" t="n">
        <v>132.78</v>
      </c>
      <c r="C37" s="15" t="n">
        <v>144.38</v>
      </c>
      <c r="D37" s="16" t="n">
        <v>131.56</v>
      </c>
      <c r="E37" s="17" t="n">
        <v>144.19</v>
      </c>
      <c r="F37" s="18" t="n">
        <v>20288800</v>
      </c>
      <c r="G37" s="13" t="n">
        <v>35.89</v>
      </c>
      <c r="I37" s="7" t="n">
        <f aca="false">(B37 - B36) / B36</f>
        <v>0.08338772845953</v>
      </c>
      <c r="J37" s="7" t="n">
        <f aca="false">(C37 - C36) / C36</f>
        <v>0.0557952468007312</v>
      </c>
      <c r="K37" s="7" t="n">
        <f aca="false">(D37 - D36) / D36</f>
        <v>0.0817299786219372</v>
      </c>
      <c r="L37" s="7" t="n">
        <f aca="false">(E37 - E36) / E36</f>
        <v>0.0685489847339558</v>
      </c>
      <c r="M37" s="7" t="n">
        <f aca="false">(B37-E36)/E36</f>
        <v>-0.0160071142730102</v>
      </c>
      <c r="N37" s="8" t="n">
        <f aca="false">(C37-B37)/B37</f>
        <v>0.0873625546015966</v>
      </c>
      <c r="O37" s="8" t="n">
        <f aca="false">(B37-D37)/B37</f>
        <v>0.00918813074258171</v>
      </c>
      <c r="P37" s="8" t="n">
        <f aca="false">(E37 - B37) / E37</f>
        <v>0.079131701227547</v>
      </c>
      <c r="Q37" s="8" t="n">
        <f aca="false">(C37 - D37) / E37</f>
        <v>0.0889104653582079</v>
      </c>
      <c r="R37" s="9" t="n">
        <f aca="false">ABS(E37 - B37) / (C37 -D37)</f>
        <v>0.890015600624025</v>
      </c>
      <c r="S37" s="27" t="inlineStr">
        <f aca="true">IF(ROW(A37) - 1 &gt;= $S$2, AVERAGE(N37:OFFSET(N37, 1 - $S$2, 0)), "")</f>
        <is>
          <t/>
        </is>
      </c>
      <c r="T37" s="27" t="inlineStr">
        <f aca="true">IF(ROW(B37) - 1 &gt;= $S$2, AVERAGE(O37:OFFSET(O37, 1 - $S$2, 0)), "")</f>
        <is>
          <t/>
        </is>
      </c>
      <c r="U37" s="27" t="inlineStr">
        <f aca="true">IF(ROW(C37) - 1 &gt;= $S$2, AVERAGE(P37:OFFSET(P37, 1 - $S$2, 0)), "")</f>
        <is>
          <t/>
        </is>
      </c>
      <c r="V37" s="27" t="inlineStr">
        <f aca="true">IF(ROW(D37) - 1 &gt;= $S$2, AVERAGE(Q37:OFFSET(Q37, 1 - $S$2, 0)), "")</f>
        <is>
          <t/>
        </is>
      </c>
      <c r="W37" s="28" t="inlineStr">
        <f aca="true">IF(ROW(A37) - 1 = $W$2, AVERAGE(N37:OFFSET(N37, 1- $W$2, 0)), IF(ROW(A37) - 1 &gt; $W$2, ((N37 - W36) * $W$3) + W36, ""))</f>
        <is>
          <t/>
        </is>
      </c>
      <c r="X37" s="28" t="inlineStr">
        <f aca="true">IF(ROW(B37) - 1 = $W$2, AVERAGE(O37:OFFSET(O37, 1- $W$2, 0)), IF(ROW(B37) - 1 &gt; $W$2, ((O37 - X36) * $W$3) + X36, ""))</f>
        <is>
          <t/>
        </is>
      </c>
      <c r="Y37" s="28" t="inlineStr">
        <f aca="true">IF(ROW(C37) - 1 = $W$2, AVERAGE(P37:OFFSET(P37, 1- $W$2, 0)), IF(ROW(C37) - 1 &gt; $W$2, ((P37 - Y36) * $W$3) + Y36, ""))</f>
        <is>
          <t/>
        </is>
      </c>
      <c r="Z37" s="28" t="inlineStr">
        <f aca="true">IF(ROW(D37) - 1 = $W$2, AVERAGE(Q37:OFFSET(Q37, 1- $W$2, 0)), IF(ROW(D37) - 1 &gt; $W$2, ((Q37 - Z36) * $W$3) + Z36, ""))</f>
        <is>
          <t/>
        </is>
      </c>
      <c r="AA37" s="12" t="n">
        <f aca="true">IF(ROW(A37) - 1 &gt;= $AA$2,MMULT($BB$1:OFFSET($BB$1, 0, $AA$2 - 1),N37:OFFSET(N37,1 - $AA$2, 0)) / $AA$3,"")</f>
        <v>0.0575043525852556</v>
      </c>
      <c r="AB37" s="12" t="n">
        <f aca="true">IF(ROW(A37) - 1 &gt;= $AA$2,MMULT($BB$1:OFFSET($BB$1, 0, $AA$2 - 1),O37:OFFSET(O37,1 - $AA$2, 0)) / $AA$3,"")</f>
        <v>0.0146810540513561</v>
      </c>
      <c r="AC37" s="12" t="n">
        <f aca="true">IF(ROW(A37) - 2 &gt;= $AA$2,MMULT($BB$1:OFFSET($BB$1, 0, $AA$2 - 1),P37:OFFSET(P37,1 - $AA$2, 0)) / $AA$3,"")</f>
        <v>0.0346627281709755</v>
      </c>
      <c r="AD37" s="12" t="n">
        <f aca="true">IF(ROW(A37) - 2 &gt;= $AA$2,MMULT($BB$1:OFFSET($BB$1, 0, $AA$2 - 1),Q37:OFFSET(Q37,1 - $AA$2, 0)) / $AA$3,"")</f>
        <v>0.0687866514650474</v>
      </c>
      <c r="AE37" s="10" t="n">
        <f aca="true">IF(ROW(A37) - 1 &gt; $AE$2,MMULT($BB$2:OFFSET($BB$2, 0, $AE$2 - 1), N37:OFFSET(N37,1 - $AE$2, 0)) / $AE$3,"")</f>
        <v>0.0413324188740397</v>
      </c>
      <c r="AF37" s="10" t="n">
        <f aca="true">IF(ROW(B37) - 1 &gt; $AE$2,MMULT($BB$2:OFFSET($BB$2, 0, $AE$2 - 1), O37:OFFSET(O37,1 - $AE$2, 0)) / $AE$3,"")</f>
        <v>0.0207027694376237</v>
      </c>
      <c r="AG37" s="10" t="n">
        <f aca="true">IF(ROW(C37) - 2 &gt; $AE$2,MMULT($BB$2:OFFSET($BB$2, 0, $AE$2 - 1), P37:OFFSET(P37,1 - $AE$2, 0)) / $AE$3,"")</f>
        <v>0.0109576552829054</v>
      </c>
      <c r="AH37" s="10" t="n">
        <f aca="true">IF(ROW(D37) - 2 &gt; $AE$2,MMULT($BB$2:OFFSET($BB$2, 0, $AE$2 - 1), Q37:OFFSET(Q37,1 - $AE$2, 0)) / $AE$3,"")</f>
        <v>0.0612309684583351</v>
      </c>
    </row>
    <row collapsed="false" customFormat="false" customHeight="false" hidden="false" ht="15.7" outlineLevel="0" r="38">
      <c r="A38" s="25" t="n">
        <v>36608</v>
      </c>
      <c r="B38" s="14" t="n">
        <v>142</v>
      </c>
      <c r="C38" s="15" t="n">
        <v>150.38</v>
      </c>
      <c r="D38" s="16" t="n">
        <v>140</v>
      </c>
      <c r="E38" s="17" t="n">
        <v>141.31</v>
      </c>
      <c r="F38" s="18" t="n">
        <v>20098000</v>
      </c>
      <c r="G38" s="13" t="n">
        <v>35.18</v>
      </c>
      <c r="I38" s="7" t="n">
        <f aca="false">(B38 - B37) / B37</f>
        <v>0.0694381683988552</v>
      </c>
      <c r="J38" s="7" t="n">
        <f aca="false">(C38 - C37) / C37</f>
        <v>0.0415570023548968</v>
      </c>
      <c r="K38" s="7" t="n">
        <f aca="false">(D38 - D37) / D37</f>
        <v>0.0641532380662815</v>
      </c>
      <c r="L38" s="7" t="n">
        <f aca="false">(E38 - E37) / E37</f>
        <v>-0.0199736458839032</v>
      </c>
      <c r="M38" s="7" t="n">
        <f aca="false">(B38-E37)/E37</f>
        <v>-0.015188293224218</v>
      </c>
      <c r="N38" s="8" t="n">
        <f aca="false">(C38-B38)/B38</f>
        <v>0.0590140845070422</v>
      </c>
      <c r="O38" s="8" t="n">
        <f aca="false">(B38-D38)/B38</f>
        <v>0.0140845070422535</v>
      </c>
      <c r="P38" s="8" t="n">
        <f aca="false">(E38 - B38) / E38</f>
        <v>-0.00488288160781259</v>
      </c>
      <c r="Q38" s="8" t="n">
        <f aca="false">(C38 - D38) / E38</f>
        <v>0.0734555233175288</v>
      </c>
      <c r="R38" s="9" t="n">
        <f aca="false">ABS(E38 - B38) / (C38 -D38)</f>
        <v>0.0664739884393062</v>
      </c>
      <c r="S38" s="27" t="inlineStr">
        <f aca="true">IF(ROW(A38) - 1 &gt;= $S$2, AVERAGE(N38:OFFSET(N38, 1 - $S$2, 0)), "")</f>
        <is>
          <t/>
        </is>
      </c>
      <c r="T38" s="27" t="inlineStr">
        <f aca="true">IF(ROW(B38) - 1 &gt;= $S$2, AVERAGE(O38:OFFSET(O38, 1 - $S$2, 0)), "")</f>
        <is>
          <t/>
        </is>
      </c>
      <c r="U38" s="27" t="inlineStr">
        <f aca="true">IF(ROW(C38) - 1 &gt;= $S$2, AVERAGE(P38:OFFSET(P38, 1 - $S$2, 0)), "")</f>
        <is>
          <t/>
        </is>
      </c>
      <c r="V38" s="27" t="inlineStr">
        <f aca="true">IF(ROW(D38) - 1 &gt;= $S$2, AVERAGE(Q38:OFFSET(Q38, 1 - $S$2, 0)), "")</f>
        <is>
          <t/>
        </is>
      </c>
      <c r="W38" s="28" t="inlineStr">
        <f aca="true">IF(ROW(A38) - 1 = $W$2, AVERAGE(N38:OFFSET(N38, 1- $W$2, 0)), IF(ROW(A38) - 1 &gt; $W$2, ((N38 - W37) * $W$3) + W37, ""))</f>
        <is>
          <t/>
        </is>
      </c>
      <c r="X38" s="28" t="inlineStr">
        <f aca="true">IF(ROW(B38) - 1 = $W$2, AVERAGE(O38:OFFSET(O38, 1- $W$2, 0)), IF(ROW(B38) - 1 &gt; $W$2, ((O38 - X37) * $W$3) + X37, ""))</f>
        <is>
          <t/>
        </is>
      </c>
      <c r="Y38" s="28" t="inlineStr">
        <f aca="true">IF(ROW(C38) - 1 = $W$2, AVERAGE(P38:OFFSET(P38, 1- $W$2, 0)), IF(ROW(C38) - 1 &gt; $W$2, ((P38 - Y37) * $W$3) + Y37, ""))</f>
        <is>
          <t/>
        </is>
      </c>
      <c r="Z38" s="28" t="inlineStr">
        <f aca="true">IF(ROW(D38) - 1 = $W$2, AVERAGE(Q38:OFFSET(Q38, 1- $W$2, 0)), IF(ROW(D38) - 1 &gt; $W$2, ((Q38 - Z37) * $W$3) + Z37, ""))</f>
        <is>
          <t/>
        </is>
      </c>
      <c r="AA38" s="12" t="n">
        <f aca="true">IF(ROW(A38) - 1 &gt;= $AA$2,MMULT($BB$1:OFFSET($BB$1, 0, $AA$2 - 1),N38:OFFSET(N38,1 - $AA$2, 0)) / $AA$3,"")</f>
        <v>0.0592805218532636</v>
      </c>
      <c r="AB38" s="12" t="n">
        <f aca="true">IF(ROW(A38) - 1 &gt;= $AA$2,MMULT($BB$1:OFFSET($BB$1, 0, $AA$2 - 1),O38:OFFSET(O38,1 - $AA$2, 0)) / $AA$3,"")</f>
        <v>0.0140517086292203</v>
      </c>
      <c r="AC38" s="12" t="n">
        <f aca="true">IF(ROW(A38) - 2 &gt;= $AA$2,MMULT($BB$1:OFFSET($BB$1, 0, $AA$2 - 1),P38:OFFSET(P38,1 - $AA$2, 0)) / $AA$3,"")</f>
        <v>0.0297363204945315</v>
      </c>
      <c r="AD38" s="12" t="n">
        <f aca="true">IF(ROW(A38) - 2 &gt;= $AA$2,MMULT($BB$1:OFFSET($BB$1, 0, $AA$2 - 1),Q38:OFFSET(Q38,1 - $AA$2, 0)) / $AA$3,"")</f>
        <v>0.0703627333627109</v>
      </c>
      <c r="AE38" s="10" t="n">
        <f aca="true">IF(ROW(A38) - 1 &gt; $AE$2,MMULT($BB$2:OFFSET($BB$2, 0, $AE$2 - 1), N38:OFFSET(N38,1 - $AE$2, 0)) / $AE$3,"")</f>
        <v>0.0460514437795098</v>
      </c>
      <c r="AF38" s="10" t="n">
        <f aca="true">IF(ROW(B38) - 1 &gt; $AE$2,MMULT($BB$2:OFFSET($BB$2, 0, $AE$2 - 1), O38:OFFSET(O38,1 - $AE$2, 0)) / $AE$3,"")</f>
        <v>0.0182526377376493</v>
      </c>
      <c r="AG38" s="10" t="n">
        <f aca="true">IF(ROW(C38) - 2 &gt; $AE$2,MMULT($BB$2:OFFSET($BB$2, 0, $AE$2 - 1), P38:OFFSET(P38,1 - $AE$2, 0)) / $AE$3,"")</f>
        <v>0.018228523511411</v>
      </c>
      <c r="AH38" s="10" t="n">
        <f aca="true">IF(ROW(D38) - 2 &gt; $AE$2,MMULT($BB$2:OFFSET($BB$2, 0, $AE$2 - 1), Q38:OFFSET(Q38,1 - $AE$2, 0)) / $AE$3,"")</f>
        <v>0.0627898702142024</v>
      </c>
    </row>
    <row collapsed="false" customFormat="false" customHeight="false" hidden="false" ht="15.7" outlineLevel="0" r="39">
      <c r="A39" s="25" t="n">
        <v>36609</v>
      </c>
      <c r="B39" s="14" t="n">
        <v>142.44</v>
      </c>
      <c r="C39" s="15" t="n">
        <v>143.94</v>
      </c>
      <c r="D39" s="16" t="n">
        <v>135.5</v>
      </c>
      <c r="E39" s="17" t="n">
        <v>138.69</v>
      </c>
      <c r="F39" s="18" t="n">
        <v>15962000</v>
      </c>
      <c r="G39" s="13" t="n">
        <v>34.52</v>
      </c>
      <c r="I39" s="7" t="n">
        <f aca="false">(B39 - B38) / B38</f>
        <v>0.00309859154929576</v>
      </c>
      <c r="J39" s="7" t="n">
        <f aca="false">(C39 - C38) / C38</f>
        <v>-0.0428248437292193</v>
      </c>
      <c r="K39" s="7" t="n">
        <f aca="false">(D39 - D38) / D38</f>
        <v>-0.0321428571428571</v>
      </c>
      <c r="L39" s="7" t="n">
        <f aca="false">(E39 - E38) / E38</f>
        <v>-0.0185407968296653</v>
      </c>
      <c r="M39" s="7" t="n">
        <f aca="false">(B39-E38)/E38</f>
        <v>0.00799660321279453</v>
      </c>
      <c r="N39" s="8" t="n">
        <f aca="false">(C39-B39)/B39</f>
        <v>0.010530749789385</v>
      </c>
      <c r="O39" s="8" t="n">
        <f aca="false">(B39-D39)/B39</f>
        <v>0.0487222690255546</v>
      </c>
      <c r="P39" s="8" t="n">
        <f aca="false">(E39 - B39) / E39</f>
        <v>-0.027038719446247</v>
      </c>
      <c r="Q39" s="8" t="n">
        <f aca="false">(C39 - D39) / E39</f>
        <v>0.06085514456702</v>
      </c>
      <c r="R39" s="9" t="n">
        <f aca="false">ABS(E39 - B39) / (C39 -D39)</f>
        <v>0.444312796208531</v>
      </c>
      <c r="S39" s="27" t="inlineStr">
        <f aca="true">IF(ROW(A39) - 1 &gt;= $S$2, AVERAGE(N39:OFFSET(N39, 1 - $S$2, 0)), "")</f>
        <is>
          <t/>
        </is>
      </c>
      <c r="T39" s="27" t="inlineStr">
        <f aca="true">IF(ROW(B39) - 1 &gt;= $S$2, AVERAGE(O39:OFFSET(O39, 1 - $S$2, 0)), "")</f>
        <is>
          <t/>
        </is>
      </c>
      <c r="U39" s="27" t="inlineStr">
        <f aca="true">IF(ROW(C39) - 1 &gt;= $S$2, AVERAGE(P39:OFFSET(P39, 1 - $S$2, 0)), "")</f>
        <is>
          <t/>
        </is>
      </c>
      <c r="V39" s="27" t="inlineStr">
        <f aca="true">IF(ROW(D39) - 1 &gt;= $S$2, AVERAGE(Q39:OFFSET(Q39, 1 - $S$2, 0)), "")</f>
        <is>
          <t/>
        </is>
      </c>
      <c r="W39" s="28" t="inlineStr">
        <f aca="true">IF(ROW(A39) - 1 = $W$2, AVERAGE(N39:OFFSET(N39, 1- $W$2, 0)), IF(ROW(A39) - 1 &gt; $W$2, ((N39 - W38) * $W$3) + W38, ""))</f>
        <is>
          <t/>
        </is>
      </c>
      <c r="X39" s="28" t="inlineStr">
        <f aca="true">IF(ROW(B39) - 1 = $W$2, AVERAGE(O39:OFFSET(O39, 1- $W$2, 0)), IF(ROW(B39) - 1 &gt; $W$2, ((O39 - X38) * $W$3) + X38, ""))</f>
        <is>
          <t/>
        </is>
      </c>
      <c r="Y39" s="28" t="inlineStr">
        <f aca="true">IF(ROW(C39) - 1 = $W$2, AVERAGE(P39:OFFSET(P39, 1- $W$2, 0)), IF(ROW(C39) - 1 &gt; $W$2, ((P39 - Y38) * $W$3) + Y38, ""))</f>
        <is>
          <t/>
        </is>
      </c>
      <c r="Z39" s="28" t="inlineStr">
        <f aca="true">IF(ROW(D39) - 1 = $W$2, AVERAGE(Q39:OFFSET(Q39, 1- $W$2, 0)), IF(ROW(D39) - 1 &gt; $W$2, ((Q39 - Z38) * $W$3) + Z38, ""))</f>
        <is>
          <t/>
        </is>
      </c>
      <c r="AA39" s="12" t="n">
        <f aca="true">IF(ROW(A39) - 1 &gt;= $AA$2,MMULT($BB$1:OFFSET($BB$1, 0, $AA$2 - 1),N39:OFFSET(N39,1 - $AA$2, 0)) / $AA$3,"")</f>
        <v>0.0517898094877212</v>
      </c>
      <c r="AB39" s="12" t="n">
        <f aca="true">IF(ROW(A39) - 1 &gt;= $AA$2,MMULT($BB$1:OFFSET($BB$1, 0, $AA$2 - 1),O39:OFFSET(O39,1 - $AA$2, 0)) / $AA$3,"")</f>
        <v>0.0198581685491152</v>
      </c>
      <c r="AC39" s="12" t="n">
        <f aca="true">IF(ROW(A39) - 2 &gt;= $AA$2,MMULT($BB$1:OFFSET($BB$1, 0, $AA$2 - 1),P39:OFFSET(P39,1 - $AA$2, 0)) / $AA$3,"")</f>
        <v>0.0210756009413921</v>
      </c>
      <c r="AD39" s="12" t="n">
        <f aca="true">IF(ROW(A39) - 2 &gt;= $AA$2,MMULT($BB$1:OFFSET($BB$1, 0, $AA$2 - 1),Q39:OFFSET(Q39,1 - $AA$2, 0)) / $AA$3,"")</f>
        <v>0.0693161864077156</v>
      </c>
      <c r="AE39" s="10" t="n">
        <f aca="true">IF(ROW(A39) - 1 &gt; $AE$2,MMULT($BB$2:OFFSET($BB$2, 0, $AE$2 - 1), N39:OFFSET(N39,1 - $AE$2, 0)) / $AE$3,"")</f>
        <v>0.0490838036294128</v>
      </c>
      <c r="AF39" s="10" t="n">
        <f aca="true">IF(ROW(B39) - 1 &gt; $AE$2,MMULT($BB$2:OFFSET($BB$2, 0, $AE$2 - 1), O39:OFFSET(O39,1 - $AE$2, 0)) / $AE$3,"")</f>
        <v>0.0167995265700699</v>
      </c>
      <c r="AG39" s="10" t="n">
        <f aca="true">IF(ROW(C39) - 2 &gt; $AE$2,MMULT($BB$2:OFFSET($BB$2, 0, $AE$2 - 1), P39:OFFSET(P39,1 - $AE$2, 0)) / $AE$3,"")</f>
        <v>0.0226078866233376</v>
      </c>
      <c r="AH39" s="10" t="n">
        <f aca="true">IF(ROW(D39) - 2 &gt; $AE$2,MMULT($BB$2:OFFSET($BB$2, 0, $AE$2 - 1), Q39:OFFSET(Q39,1 - $AE$2, 0)) / $AE$3,"")</f>
        <v>0.0638364845068321</v>
      </c>
    </row>
    <row collapsed="false" customFormat="false" customHeight="false" hidden="false" ht="15.7" outlineLevel="0" r="40">
      <c r="A40" s="25" t="n">
        <v>36612</v>
      </c>
      <c r="B40" s="14" t="n">
        <v>137.63</v>
      </c>
      <c r="C40" s="15" t="n">
        <v>144.75</v>
      </c>
      <c r="D40" s="16" t="n">
        <v>136.88</v>
      </c>
      <c r="E40" s="17" t="n">
        <v>139.56</v>
      </c>
      <c r="F40" s="18" t="n">
        <v>9976800</v>
      </c>
      <c r="G40" s="13" t="n">
        <v>34.74</v>
      </c>
      <c r="I40" s="7" t="n">
        <f aca="false">(B40 - B39) / B39</f>
        <v>-0.0337686043246279</v>
      </c>
      <c r="J40" s="7" t="n">
        <f aca="false">(C40 - C39) / C39</f>
        <v>0.00562734472696959</v>
      </c>
      <c r="K40" s="7" t="n">
        <f aca="false">(D40 - D39) / D39</f>
        <v>0.0101845018450184</v>
      </c>
      <c r="L40" s="7" t="n">
        <f aca="false">(E40 - E39) / E39</f>
        <v>0.00627298291152934</v>
      </c>
      <c r="M40" s="7" t="n">
        <f aca="false">(B40-E39)/E39</f>
        <v>-0.00764294469680584</v>
      </c>
      <c r="N40" s="8" t="n">
        <f aca="false">(C40-B40)/B40</f>
        <v>0.0517329070696796</v>
      </c>
      <c r="O40" s="8" t="n">
        <f aca="false">(B40-D40)/B40</f>
        <v>0.00544939330087917</v>
      </c>
      <c r="P40" s="8" t="n">
        <f aca="false">(E40 - B40) / E40</f>
        <v>0.0138291774147321</v>
      </c>
      <c r="Q40" s="8" t="n">
        <f aca="false">(C40 - D40) / E40</f>
        <v>0.0563915161937518</v>
      </c>
      <c r="R40" s="9" t="n">
        <f aca="false">ABS(E40 - B40) / (C40 -D40)</f>
        <v>0.245235069885642</v>
      </c>
      <c r="S40" s="27" t="inlineStr">
        <f aca="true">IF(ROW(A40) - 1 &gt;= $S$2, AVERAGE(N40:OFFSET(N40, 1 - $S$2, 0)), "")</f>
        <is>
          <t/>
        </is>
      </c>
      <c r="T40" s="27" t="inlineStr">
        <f aca="true">IF(ROW(B40) - 1 &gt;= $S$2, AVERAGE(O40:OFFSET(O40, 1 - $S$2, 0)), "")</f>
        <is>
          <t/>
        </is>
      </c>
      <c r="U40" s="27" t="inlineStr">
        <f aca="true">IF(ROW(C40) - 1 &gt;= $S$2, AVERAGE(P40:OFFSET(P40, 1 - $S$2, 0)), "")</f>
        <is>
          <t/>
        </is>
      </c>
      <c r="V40" s="27" t="inlineStr">
        <f aca="true">IF(ROW(D40) - 1 &gt;= $S$2, AVERAGE(Q40:OFFSET(Q40, 1 - $S$2, 0)), "")</f>
        <is>
          <t/>
        </is>
      </c>
      <c r="W40" s="28" t="inlineStr">
        <f aca="true">IF(ROW(A40) - 1 = $W$2, AVERAGE(N40:OFFSET(N40, 1- $W$2, 0)), IF(ROW(A40) - 1 &gt; $W$2, ((N40 - W39) * $W$3) + W39, ""))</f>
        <is>
          <t/>
        </is>
      </c>
      <c r="X40" s="28" t="inlineStr">
        <f aca="true">IF(ROW(B40) - 1 = $W$2, AVERAGE(O40:OFFSET(O40, 1- $W$2, 0)), IF(ROW(B40) - 1 &gt; $W$2, ((O40 - X39) * $W$3) + X39, ""))</f>
        <is>
          <t/>
        </is>
      </c>
      <c r="Y40" s="28" t="inlineStr">
        <f aca="true">IF(ROW(C40) - 1 = $W$2, AVERAGE(P40:OFFSET(P40, 1- $W$2, 0)), IF(ROW(C40) - 1 &gt; $W$2, ((P40 - Y39) * $W$3) + Y39, ""))</f>
        <is>
          <t/>
        </is>
      </c>
      <c r="Z40" s="28" t="inlineStr">
        <f aca="true">IF(ROW(D40) - 1 = $W$2, AVERAGE(Q40:OFFSET(Q40, 1- $W$2, 0)), IF(ROW(D40) - 1 &gt; $W$2, ((Q40 - Z39) * $W$3) + Z39, ""))</f>
        <is>
          <t/>
        </is>
      </c>
      <c r="AA40" s="12" t="n">
        <f aca="true">IF(ROW(A40) - 1 &gt;= $AA$2,MMULT($BB$1:OFFSET($BB$1, 0, $AA$2 - 1),N40:OFFSET(N40,1 - $AA$2, 0)) / $AA$3,"")</f>
        <v>0.0525327486887555</v>
      </c>
      <c r="AB40" s="12" t="n">
        <f aca="true">IF(ROW(A40) - 1 &gt;= $AA$2,MMULT($BB$1:OFFSET($BB$1, 0, $AA$2 - 1),O40:OFFSET(O40,1 - $AA$2, 0)) / $AA$3,"")</f>
        <v>0.0170140669995418</v>
      </c>
      <c r="AC40" s="12" t="n">
        <f aca="true">IF(ROW(A40) - 2 &gt;= $AA$2,MMULT($BB$1:OFFSET($BB$1, 0, $AA$2 - 1),P40:OFFSET(P40,1 - $AA$2, 0)) / $AA$3,"")</f>
        <v>0.0209240444857472</v>
      </c>
      <c r="AD40" s="12" t="n">
        <f aca="true">IF(ROW(A40) - 2 &gt;= $AA$2,MMULT($BB$1:OFFSET($BB$1, 0, $AA$2 - 1),Q40:OFFSET(Q40,1 - $AA$2, 0)) / $AA$3,"")</f>
        <v>0.0673550474254385</v>
      </c>
      <c r="AE40" s="10" t="n">
        <f aca="true">IF(ROW(A40) - 1 &gt; $AE$2,MMULT($BB$2:OFFSET($BB$2, 0, $AE$2 - 1), N40:OFFSET(N40,1 - $AE$2, 0)) / $AE$3,"")</f>
        <v>0.0522453236919807</v>
      </c>
      <c r="AF40" s="10" t="n">
        <f aca="true">IF(ROW(B40) - 1 &gt; $AE$2,MMULT($BB$2:OFFSET($BB$2, 0, $AE$2 - 1), O40:OFFSET(O40,1 - $AE$2, 0)) / $AE$3,"")</f>
        <v>0.0158686533468461</v>
      </c>
      <c r="AG40" s="10" t="n">
        <f aca="true">IF(ROW(C40) - 2 &gt; $AE$2,MMULT($BB$2:OFFSET($BB$2, 0, $AE$2 - 1), P40:OFFSET(P40,1 - $AE$2, 0)) / $AE$3,"")</f>
        <v>0.0255160697622925</v>
      </c>
      <c r="AH40" s="10" t="n">
        <f aca="true">IF(ROW(D40) - 2 &gt; $AE$2,MMULT($BB$2:OFFSET($BB$2, 0, $AE$2 - 1), Q40:OFFSET(Q40,1 - $AE$2, 0)) / $AE$3,"")</f>
        <v>0.065592161025021</v>
      </c>
    </row>
    <row collapsed="false" customFormat="false" customHeight="false" hidden="false" ht="15.7" outlineLevel="0" r="41">
      <c r="A41" s="25" t="n">
        <v>36613</v>
      </c>
      <c r="B41" s="14" t="n">
        <v>137.25</v>
      </c>
      <c r="C41" s="15" t="n">
        <v>142</v>
      </c>
      <c r="D41" s="16" t="n">
        <v>137.13</v>
      </c>
      <c r="E41" s="17" t="n">
        <v>139.13</v>
      </c>
      <c r="F41" s="18" t="n">
        <v>7253600</v>
      </c>
      <c r="G41" s="13" t="n">
        <v>34.63</v>
      </c>
      <c r="I41" s="7" t="n">
        <f aca="false">(B41 - B40) / B40</f>
        <v>-0.00276102593911208</v>
      </c>
      <c r="J41" s="7" t="n">
        <f aca="false">(C41 - C40) / C40</f>
        <v>-0.0189982728842832</v>
      </c>
      <c r="K41" s="7" t="n">
        <f aca="false">(D41 - D40) / D40</f>
        <v>0.00182641729982466</v>
      </c>
      <c r="L41" s="7" t="n">
        <f aca="false">(E41 - E40) / E40</f>
        <v>-0.00308111206649475</v>
      </c>
      <c r="M41" s="7" t="n">
        <f aca="false">(B41-E40)/E40</f>
        <v>-0.0165520206362855</v>
      </c>
      <c r="N41" s="8" t="n">
        <f aca="false">(C41-B41)/B41</f>
        <v>0.034608378870674</v>
      </c>
      <c r="O41" s="8" t="n">
        <f aca="false">(B41-D41)/B41</f>
        <v>0.000874316939890744</v>
      </c>
      <c r="P41" s="8" t="n">
        <f aca="false">(E41 - B41) / E41</f>
        <v>0.0135125422266944</v>
      </c>
      <c r="Q41" s="8" t="n">
        <f aca="false">(C41 - D41) / E41</f>
        <v>0.0350032343851075</v>
      </c>
      <c r="R41" s="9" t="n">
        <f aca="false">ABS(E41 - B41) / (C41 -D41)</f>
        <v>0.386036960985625</v>
      </c>
      <c r="S41" s="27" t="inlineStr">
        <f aca="true">IF(ROW(A41) - 1 &gt;= $S$2, AVERAGE(N41:OFFSET(N41, 1 - $S$2, 0)), "")</f>
        <is>
          <t/>
        </is>
      </c>
      <c r="T41" s="27" t="inlineStr">
        <f aca="true">IF(ROW(B41) - 1 &gt;= $S$2, AVERAGE(O41:OFFSET(O41, 1 - $S$2, 0)), "")</f>
        <is>
          <t/>
        </is>
      </c>
      <c r="U41" s="27" t="inlineStr">
        <f aca="true">IF(ROW(C41) - 1 &gt;= $S$2, AVERAGE(P41:OFFSET(P41, 1 - $S$2, 0)), "")</f>
        <is>
          <t/>
        </is>
      </c>
      <c r="V41" s="27" t="inlineStr">
        <f aca="true">IF(ROW(D41) - 1 &gt;= $S$2, AVERAGE(Q41:OFFSET(Q41, 1 - $S$2, 0)), "")</f>
        <is>
          <t/>
        </is>
      </c>
      <c r="W41" s="28" t="inlineStr">
        <f aca="true">IF(ROW(A41) - 1 = $W$2, AVERAGE(N41:OFFSET(N41, 1- $W$2, 0)), IF(ROW(A41) - 1 &gt; $W$2, ((N41 - W40) * $W$3) + W40, ""))</f>
        <is>
          <t/>
        </is>
      </c>
      <c r="X41" s="28" t="inlineStr">
        <f aca="true">IF(ROW(B41) - 1 = $W$2, AVERAGE(O41:OFFSET(O41, 1- $W$2, 0)), IF(ROW(B41) - 1 &gt; $W$2, ((O41 - X40) * $W$3) + X40, ""))</f>
        <is>
          <t/>
        </is>
      </c>
      <c r="Y41" s="28" t="inlineStr">
        <f aca="true">IF(ROW(C41) - 1 = $W$2, AVERAGE(P41:OFFSET(P41, 1- $W$2, 0)), IF(ROW(C41) - 1 &gt; $W$2, ((P41 - Y40) * $W$3) + Y40, ""))</f>
        <is>
          <t/>
        </is>
      </c>
      <c r="Z41" s="28" t="inlineStr">
        <f aca="true">IF(ROW(D41) - 1 = $W$2, AVERAGE(Q41:OFFSET(Q41, 1- $W$2, 0)), IF(ROW(D41) - 1 &gt; $W$2, ((Q41 - Z40) * $W$3) + Z40, ""))</f>
        <is>
          <t/>
        </is>
      </c>
      <c r="AA41" s="12" t="n">
        <f aca="true">IF(ROW(A41) - 1 &gt;= $AA$2,MMULT($BB$1:OFFSET($BB$1, 0, $AA$2 - 1),N41:OFFSET(N41,1 - $AA$2, 0)) / $AA$3,"")</f>
        <v>0.0498736546515481</v>
      </c>
      <c r="AB41" s="12" t="n">
        <f aca="true">IF(ROW(A41) - 1 &gt;= $AA$2,MMULT($BB$1:OFFSET($BB$1, 0, $AA$2 - 1),O41:OFFSET(O41,1 - $AA$2, 0)) / $AA$3,"")</f>
        <v>0.0136291318195688</v>
      </c>
      <c r="AC41" s="12" t="n">
        <f aca="true">IF(ROW(A41) - 2 &gt;= $AA$2,MMULT($BB$1:OFFSET($BB$1, 0, $AA$2 - 1),P41:OFFSET(P41,1 - $AA$2, 0)) / $AA$3,"")</f>
        <v>0.020342076438644</v>
      </c>
      <c r="AD41" s="12" t="n">
        <f aca="true">IF(ROW(A41) - 2 &gt;= $AA$2,MMULT($BB$1:OFFSET($BB$1, 0, $AA$2 - 1),Q41:OFFSET(Q41,1 - $AA$2, 0)) / $AA$3,"")</f>
        <v>0.0615289824471736</v>
      </c>
      <c r="AE41" s="10" t="n">
        <f aca="true">IF(ROW(A41) - 1 &gt; $AE$2,MMULT($BB$2:OFFSET($BB$2, 0, $AE$2 - 1), N41:OFFSET(N41,1 - $AE$2, 0)) / $AE$3,"")</f>
        <v>0.05655778761742</v>
      </c>
      <c r="AF41" s="10" t="n">
        <f aca="true">IF(ROW(B41) - 1 &gt; $AE$2,MMULT($BB$2:OFFSET($BB$2, 0, $AE$2 - 1), O41:OFFSET(O41,1 - $AE$2, 0)) / $AE$3,"")</f>
        <v>0.0146112486583376</v>
      </c>
      <c r="AG41" s="10" t="n">
        <f aca="true">IF(ROW(C41) - 2 &gt; $AE$2,MMULT($BB$2:OFFSET($BB$2, 0, $AE$2 - 1), P41:OFFSET(P41,1 - $AE$2, 0)) / $AE$3,"")</f>
        <v>0.0299222780632937</v>
      </c>
      <c r="AH41" s="10" t="n">
        <f aca="true">IF(ROW(D41) - 2 &gt; $AE$2,MMULT($BB$2:OFFSET($BB$2, 0, $AE$2 - 1), Q41:OFFSET(Q41,1 - $AE$2, 0)) / $AE$3,"")</f>
        <v>0.06810068949571</v>
      </c>
    </row>
    <row collapsed="false" customFormat="false" customHeight="false" hidden="false" ht="15.7" outlineLevel="0" r="42">
      <c r="A42" s="25" t="n">
        <v>36614</v>
      </c>
      <c r="B42" s="14" t="n">
        <v>139.38</v>
      </c>
      <c r="C42" s="15" t="n">
        <v>139.44</v>
      </c>
      <c r="D42" s="16" t="n">
        <v>133.83</v>
      </c>
      <c r="E42" s="17" t="n">
        <v>135.94</v>
      </c>
      <c r="F42" s="18" t="n">
        <v>8568800</v>
      </c>
      <c r="G42" s="13" t="n">
        <v>33.84</v>
      </c>
      <c r="I42" s="7" t="n">
        <f aca="false">(B42 - B41) / B41</f>
        <v>0.0155191256830601</v>
      </c>
      <c r="J42" s="7" t="n">
        <f aca="false">(C42 - C41) / C41</f>
        <v>-0.0180281690140845</v>
      </c>
      <c r="K42" s="7" t="n">
        <f aca="false">(D42 - D41) / D41</f>
        <v>-0.0240647560708815</v>
      </c>
      <c r="L42" s="7" t="n">
        <f aca="false">(E42 - E41) / E41</f>
        <v>-0.0229281966506145</v>
      </c>
      <c r="M42" s="7" t="n">
        <f aca="false">(B42-E41)/E41</f>
        <v>0.00179688061525192</v>
      </c>
      <c r="N42" s="8" t="n">
        <f aca="false">(C42-B42)/B42</f>
        <v>0.000430477830391751</v>
      </c>
      <c r="O42" s="8" t="n">
        <f aca="false">(B42-D42)/B42</f>
        <v>0.0398191993112353</v>
      </c>
      <c r="P42" s="8" t="n">
        <f aca="false">(E42 - B42) / E42</f>
        <v>-0.025305281741945</v>
      </c>
      <c r="Q42" s="8" t="n">
        <f aca="false">(C42 - D42) / E42</f>
        <v>0.0412682065617183</v>
      </c>
      <c r="R42" s="9" t="n">
        <f aca="false">ABS(E42 - B42) / (C42 -D42)</f>
        <v>0.613190730837791</v>
      </c>
      <c r="S42" s="27" t="inlineStr">
        <f aca="true">IF(ROW(A42) - 1 &gt;= $S$2, AVERAGE(N42:OFFSET(N42, 1 - $S$2, 0)), "")</f>
        <is>
          <t/>
        </is>
      </c>
      <c r="T42" s="27" t="inlineStr">
        <f aca="true">IF(ROW(B42) - 1 &gt;= $S$2, AVERAGE(O42:OFFSET(O42, 1 - $S$2, 0)), "")</f>
        <is>
          <t/>
        </is>
      </c>
      <c r="U42" s="27" t="inlineStr">
        <f aca="true">IF(ROW(C42) - 1 &gt;= $S$2, AVERAGE(P42:OFFSET(P42, 1 - $S$2, 0)), "")</f>
        <is>
          <t/>
        </is>
      </c>
      <c r="V42" s="27" t="inlineStr">
        <f aca="true">IF(ROW(D42) - 1 &gt;= $S$2, AVERAGE(Q42:OFFSET(Q42, 1 - $S$2, 0)), "")</f>
        <is>
          <t/>
        </is>
      </c>
      <c r="W42" s="28" t="inlineStr">
        <f aca="true">IF(ROW(A42) - 1 = $W$2, AVERAGE(N42:OFFSET(N42, 1- $W$2, 0)), IF(ROW(A42) - 1 &gt; $W$2, ((N42 - W41) * $W$3) + W41, ""))</f>
        <is>
          <t/>
        </is>
      </c>
      <c r="X42" s="28" t="inlineStr">
        <f aca="true">IF(ROW(B42) - 1 = $W$2, AVERAGE(O42:OFFSET(O42, 1- $W$2, 0)), IF(ROW(B42) - 1 &gt; $W$2, ((O42 - X41) * $W$3) + X41, ""))</f>
        <is>
          <t/>
        </is>
      </c>
      <c r="Y42" s="28" t="inlineStr">
        <f aca="true">IF(ROW(C42) - 1 = $W$2, AVERAGE(P42:OFFSET(P42, 1- $W$2, 0)), IF(ROW(C42) - 1 &gt; $W$2, ((P42 - Y41) * $W$3) + Y41, ""))</f>
        <is>
          <t/>
        </is>
      </c>
      <c r="Z42" s="28" t="inlineStr">
        <f aca="true">IF(ROW(D42) - 1 = $W$2, AVERAGE(Q42:OFFSET(Q42, 1- $W$2, 0)), IF(ROW(D42) - 1 &gt; $W$2, ((Q42 - Z41) * $W$3) + Z41, ""))</f>
        <is>
          <t/>
        </is>
      </c>
      <c r="AA42" s="12" t="n">
        <f aca="true">IF(ROW(A42) - 1 &gt;= $AA$2,MMULT($BB$1:OFFSET($BB$1, 0, $AA$2 - 1),N42:OFFSET(N42,1 - $AA$2, 0)) / $AA$3,"")</f>
        <v>0.0408256239960608</v>
      </c>
      <c r="AB42" s="12" t="n">
        <f aca="true">IF(ROW(A42) - 1 &gt;= $AA$2,MMULT($BB$1:OFFSET($BB$1, 0, $AA$2 - 1),O42:OFFSET(O42,1 - $AA$2, 0)) / $AA$3,"")</f>
        <v>0.0183921172814176</v>
      </c>
      <c r="AC42" s="12" t="n">
        <f aca="true">IF(ROW(A42) - 2 &gt;= $AA$2,MMULT($BB$1:OFFSET($BB$1, 0, $AA$2 - 1),P42:OFFSET(P42,1 - $AA$2, 0)) / $AA$3,"")</f>
        <v>0.0113474293649134</v>
      </c>
      <c r="AD42" s="12" t="n">
        <f aca="true">IF(ROW(A42) - 2 &gt;= $AA$2,MMULT($BB$1:OFFSET($BB$1, 0, $AA$2 - 1),Q42:OFFSET(Q42,1 - $AA$2, 0)) / $AA$3,"")</f>
        <v>0.0578367724413821</v>
      </c>
      <c r="AE42" s="10" t="n">
        <f aca="true">IF(ROW(A42) - 1 &gt; $AE$2,MMULT($BB$2:OFFSET($BB$2, 0, $AE$2 - 1), N42:OFFSET(N42,1 - $AE$2, 0)) / $AE$3,"")</f>
        <v>0.0554462733919567</v>
      </c>
      <c r="AF42" s="10" t="n">
        <f aca="true">IF(ROW(B42) - 1 &gt; $AE$2,MMULT($BB$2:OFFSET($BB$2, 0, $AE$2 - 1), O42:OFFSET(O42,1 - $AE$2, 0)) / $AE$3,"")</f>
        <v>0.0146297906632332</v>
      </c>
      <c r="AG42" s="10" t="n">
        <f aca="true">IF(ROW(C42) - 2 &gt; $AE$2,MMULT($BB$2:OFFSET($BB$2, 0, $AE$2 - 1), P42:OFFSET(P42,1 - $AE$2, 0)) / $AE$3,"")</f>
        <v>0.0283431711411706</v>
      </c>
      <c r="AH42" s="10" t="n">
        <f aca="true">IF(ROW(D42) - 2 &gt; $AE$2,MMULT($BB$2:OFFSET($BB$2, 0, $AE$2 - 1), Q42:OFFSET(Q42,1 - $AE$2, 0)) / $AE$3,"")</f>
        <v>0.0671293234447155</v>
      </c>
    </row>
    <row collapsed="false" customFormat="false" customHeight="false" hidden="false" ht="15.7" outlineLevel="0" r="43">
      <c r="A43" s="25" t="n">
        <v>36615</v>
      </c>
      <c r="B43" s="14" t="n">
        <v>133.56</v>
      </c>
      <c r="C43" s="15" t="n">
        <v>137.69</v>
      </c>
      <c r="D43" s="16" t="n">
        <v>125.44</v>
      </c>
      <c r="E43" s="17" t="n">
        <v>125.75</v>
      </c>
      <c r="F43" s="18" t="n">
        <v>14800000</v>
      </c>
      <c r="G43" s="13" t="n">
        <v>31.3</v>
      </c>
      <c r="I43" s="7" t="n">
        <f aca="false">(B43 - B42) / B42</f>
        <v>-0.0417563495479982</v>
      </c>
      <c r="J43" s="7" t="n">
        <f aca="false">(C43 - C42) / C42</f>
        <v>-0.0125502008032129</v>
      </c>
      <c r="K43" s="7" t="n">
        <f aca="false">(D43 - D42) / D42</f>
        <v>-0.0626914742583876</v>
      </c>
      <c r="L43" s="7" t="n">
        <f aca="false">(E43 - E42) / E42</f>
        <v>-0.0749595409739591</v>
      </c>
      <c r="M43" s="7" t="n">
        <f aca="false">(B43-E42)/E42</f>
        <v>-0.0175077239958805</v>
      </c>
      <c r="N43" s="8" t="n">
        <f aca="false">(C43-B43)/B43</f>
        <v>0.0309224318658281</v>
      </c>
      <c r="O43" s="8" t="n">
        <f aca="false">(B43-D43)/B43</f>
        <v>0.0607966457023061</v>
      </c>
      <c r="P43" s="8" t="n">
        <f aca="false">(E43 - B43) / E43</f>
        <v>-0.0621073558648112</v>
      </c>
      <c r="Q43" s="8" t="n">
        <f aca="false">(C43 - D43) / E43</f>
        <v>0.0974155069582505</v>
      </c>
      <c r="R43" s="9" t="n">
        <f aca="false">ABS(E43 - B43) / (C43 -D43)</f>
        <v>0.637551020408163</v>
      </c>
    </row>
    <row collapsed="false" customFormat="false" customHeight="false" hidden="false" ht="15.7" outlineLevel="0" r="44">
      <c r="A44" s="25" t="n">
        <v>36616</v>
      </c>
      <c r="B44" s="14" t="n">
        <v>127.44</v>
      </c>
      <c r="C44" s="15" t="n">
        <v>137.25</v>
      </c>
      <c r="D44" s="16" t="n">
        <v>126</v>
      </c>
      <c r="E44" s="17" t="n">
        <v>135.81</v>
      </c>
      <c r="F44" s="18" t="n">
        <v>14457600</v>
      </c>
      <c r="G44" s="13" t="n">
        <v>33.81</v>
      </c>
      <c r="I44" s="7" t="n">
        <f aca="false">(B44 - B43) / B43</f>
        <v>-0.045822102425876</v>
      </c>
      <c r="J44" s="7" t="n">
        <f aca="false">(C44 - C43) / C43</f>
        <v>-0.00319558428353546</v>
      </c>
      <c r="K44" s="7" t="n">
        <f aca="false">(D44 - D43) / D43</f>
        <v>0.00446428571428573</v>
      </c>
      <c r="L44" s="7" t="n">
        <f aca="false">(E44 - E43) / E43</f>
        <v>0.08</v>
      </c>
      <c r="M44" s="7" t="n">
        <f aca="false">(B44-E43)/E43</f>
        <v>0.0134393638170974</v>
      </c>
      <c r="N44" s="8" t="n">
        <f aca="false">(C44-B44)/B44</f>
        <v>0.0769774011299435</v>
      </c>
      <c r="O44" s="8" t="n">
        <f aca="false">(B44-D44)/B44</f>
        <v>0.0112994350282486</v>
      </c>
      <c r="P44" s="8" t="n">
        <f aca="false">(E44 - B44) / E44</f>
        <v>0.0616302186878728</v>
      </c>
      <c r="Q44" s="8" t="n">
        <f aca="false">(C44 - D44) / E44</f>
        <v>0.0828363154406892</v>
      </c>
      <c r="R44" s="9" t="n">
        <f aca="false">ABS(E44 - B44) / (C44 -D44)</f>
        <v>0.744</v>
      </c>
    </row>
    <row collapsed="false" customFormat="false" customHeight="false" hidden="false" ht="15.7" outlineLevel="0" r="45">
      <c r="A45" s="25" t="n">
        <v>36619</v>
      </c>
      <c r="B45" s="14" t="n">
        <v>135.5</v>
      </c>
      <c r="C45" s="15" t="n">
        <v>139.5</v>
      </c>
      <c r="D45" s="16" t="n">
        <v>129.44</v>
      </c>
      <c r="E45" s="17" t="n">
        <v>133.31</v>
      </c>
      <c r="F45" s="18" t="n">
        <v>11742400</v>
      </c>
      <c r="G45" s="13" t="n">
        <v>33.19</v>
      </c>
      <c r="I45" s="7" t="n">
        <f aca="false">(B45 - B44) / B44</f>
        <v>0.0632454488386692</v>
      </c>
      <c r="J45" s="7" t="n">
        <f aca="false">(C45 - C44) / C44</f>
        <v>0.0163934426229508</v>
      </c>
      <c r="K45" s="7" t="n">
        <f aca="false">(D45 - D44) / D44</f>
        <v>0.0273015873015873</v>
      </c>
      <c r="L45" s="7" t="n">
        <f aca="false">(E45 - E44) / E44</f>
        <v>-0.0184080700979309</v>
      </c>
      <c r="M45" s="7" t="n">
        <f aca="false">(B45-E44)/E44</f>
        <v>-0.00228260069214345</v>
      </c>
      <c r="N45" s="8" t="n">
        <f aca="false">(C45-B45)/B45</f>
        <v>0.029520295202952</v>
      </c>
      <c r="O45" s="8" t="n">
        <f aca="false">(B45-D45)/B45</f>
        <v>0.0447232472324723</v>
      </c>
      <c r="P45" s="8" t="n">
        <f aca="false">(E45 - B45) / E45</f>
        <v>-0.0164278748781037</v>
      </c>
      <c r="Q45" s="8" t="n">
        <f aca="false">(C45 - D45) / E45</f>
        <v>0.0754632060610607</v>
      </c>
      <c r="R45" s="9" t="n">
        <f aca="false">ABS(E45 - B45) / (C45 -D45)</f>
        <v>0.217693836978131</v>
      </c>
    </row>
    <row collapsed="false" customFormat="false" customHeight="false" hidden="false" ht="15.7" outlineLevel="0" r="46">
      <c r="A46" s="25" t="n">
        <v>36620</v>
      </c>
      <c r="B46" s="14" t="n">
        <v>132.63</v>
      </c>
      <c r="C46" s="15" t="n">
        <v>133</v>
      </c>
      <c r="D46" s="16" t="n">
        <v>116.75</v>
      </c>
      <c r="E46" s="17" t="n">
        <v>127.31</v>
      </c>
      <c r="F46" s="18" t="n">
        <v>23596400</v>
      </c>
      <c r="G46" s="13" t="n">
        <v>31.69</v>
      </c>
      <c r="I46" s="7" t="n">
        <f aca="false">(B46 - B45) / B45</f>
        <v>-0.0211808118081181</v>
      </c>
      <c r="J46" s="7" t="n">
        <f aca="false">(C46 - C45) / C45</f>
        <v>-0.046594982078853</v>
      </c>
      <c r="K46" s="7" t="n">
        <f aca="false">(D46 - D45) / D45</f>
        <v>-0.0980377008652657</v>
      </c>
      <c r="L46" s="7" t="n">
        <f aca="false">(E46 - E45) / E45</f>
        <v>-0.0450078763783662</v>
      </c>
      <c r="M46" s="7" t="n">
        <f aca="false">(B46-E45)/E45</f>
        <v>-0.00510089265621489</v>
      </c>
      <c r="N46" s="8" t="n">
        <f aca="false">(C46-B46)/B46</f>
        <v>0.00278971575058437</v>
      </c>
      <c r="O46" s="8" t="n">
        <f aca="false">(B46-D46)/B46</f>
        <v>0.11973158410616</v>
      </c>
      <c r="P46" s="8" t="n">
        <f aca="false">(E46 - B46) / E46</f>
        <v>-0.0417877621553687</v>
      </c>
      <c r="Q46" s="8" t="n">
        <f aca="false">(C46 - D46) / E46</f>
        <v>0.127641190794125</v>
      </c>
      <c r="R46" s="9" t="n">
        <f aca="false">ABS(E46 - B46) / (C46 -D46)</f>
        <v>0.327384615384615</v>
      </c>
    </row>
    <row collapsed="false" customFormat="false" customHeight="false" hidden="false" ht="15.7" outlineLevel="0" r="47">
      <c r="A47" s="25" t="n">
        <v>36621</v>
      </c>
      <c r="B47" s="14" t="n">
        <v>126.47</v>
      </c>
      <c r="C47" s="15" t="n">
        <v>132.88</v>
      </c>
      <c r="D47" s="16" t="n">
        <v>124</v>
      </c>
      <c r="E47" s="17" t="n">
        <v>130.38</v>
      </c>
      <c r="F47" s="18" t="n">
        <v>16359200</v>
      </c>
      <c r="G47" s="13" t="n">
        <v>32.46</v>
      </c>
      <c r="I47" s="7" t="n">
        <f aca="false">(B47 - B46) / B46</f>
        <v>-0.0464449973610797</v>
      </c>
      <c r="J47" s="7" t="n">
        <f aca="false">(C47 - C46) / C46</f>
        <v>-0.000902255639097779</v>
      </c>
      <c r="K47" s="7" t="n">
        <f aca="false">(D47 - D46) / D46</f>
        <v>0.0620985010706638</v>
      </c>
      <c r="L47" s="7" t="n">
        <f aca="false">(E47 - E46) / E46</f>
        <v>0.0241143665069515</v>
      </c>
      <c r="M47" s="7" t="n">
        <f aca="false">(B47-E46)/E46</f>
        <v>-0.00659806770874247</v>
      </c>
      <c r="N47" s="8" t="n">
        <f aca="false">(C47-B47)/B47</f>
        <v>0.0506839566695659</v>
      </c>
      <c r="O47" s="8" t="n">
        <f aca="false">(B47-D47)/B47</f>
        <v>0.019530323396853</v>
      </c>
      <c r="P47" s="8" t="n">
        <f aca="false">(E47 - B47) / E47</f>
        <v>0.0299892621567725</v>
      </c>
      <c r="Q47" s="8" t="n">
        <f aca="false">(C47 - D47) / E47</f>
        <v>0.068108605614358</v>
      </c>
      <c r="R47" s="9" t="n">
        <f aca="false">ABS(E47 - B47) / (C47 -D47)</f>
        <v>0.440315315315315</v>
      </c>
    </row>
    <row collapsed="false" customFormat="false" customHeight="false" hidden="false" ht="15.7" outlineLevel="0" r="48">
      <c r="A48" s="25" t="n">
        <v>36622</v>
      </c>
      <c r="B48" s="14" t="n">
        <v>130.63</v>
      </c>
      <c r="C48" s="15" t="n">
        <v>134.5</v>
      </c>
      <c r="D48" s="16" t="n">
        <v>123.25</v>
      </c>
      <c r="E48" s="17" t="n">
        <v>125.19</v>
      </c>
      <c r="F48" s="18" t="n">
        <v>9290800</v>
      </c>
      <c r="G48" s="13" t="n">
        <v>31.16</v>
      </c>
      <c r="I48" s="7" t="n">
        <f aca="false">(B48 - B47) / B47</f>
        <v>0.0328931762473313</v>
      </c>
      <c r="J48" s="7" t="n">
        <f aca="false">(C48 - C47) / C47</f>
        <v>0.0121914509331728</v>
      </c>
      <c r="K48" s="7" t="n">
        <f aca="false">(D48 - D47) / D47</f>
        <v>-0.00604838709677419</v>
      </c>
      <c r="L48" s="7" t="n">
        <f aca="false">(E48 - E47) / E47</f>
        <v>-0.0398067188219052</v>
      </c>
      <c r="M48" s="7" t="n">
        <f aca="false">(B48-E47)/E47</f>
        <v>0.00191747200490873</v>
      </c>
      <c r="N48" s="8" t="n">
        <f aca="false">(C48-B48)/B48</f>
        <v>0.0296256602618082</v>
      </c>
      <c r="O48" s="8" t="n">
        <f aca="false">(B48-D48)/B48</f>
        <v>0.0564954451504248</v>
      </c>
      <c r="P48" s="8" t="n">
        <f aca="false">(E48 - B48) / E48</f>
        <v>-0.0434539499960061</v>
      </c>
      <c r="Q48" s="8" t="n">
        <f aca="false">(C48 - D48) / E48</f>
        <v>0.089863407620417</v>
      </c>
      <c r="R48" s="9" t="n">
        <f aca="false">ABS(E48 - B48) / (C48 -D48)</f>
        <v>0.483555555555555</v>
      </c>
    </row>
    <row collapsed="false" customFormat="false" customHeight="false" hidden="false" ht="15.7" outlineLevel="0" r="49">
      <c r="A49" s="25" t="n">
        <v>36623</v>
      </c>
      <c r="B49" s="14" t="n">
        <v>127.25</v>
      </c>
      <c r="C49" s="15" t="n">
        <v>131.88</v>
      </c>
      <c r="D49" s="16" t="n">
        <v>125.5</v>
      </c>
      <c r="E49" s="17" t="n">
        <v>131.75</v>
      </c>
      <c r="F49" s="18" t="n">
        <v>8668800</v>
      </c>
      <c r="G49" s="13" t="n">
        <v>32.8</v>
      </c>
      <c r="I49" s="7" t="n">
        <f aca="false">(B49 - B48) / B48</f>
        <v>-0.0258746076705198</v>
      </c>
      <c r="J49" s="7" t="n">
        <f aca="false">(C49 - C48) / C48</f>
        <v>-0.0194795539033458</v>
      </c>
      <c r="K49" s="7" t="n">
        <f aca="false">(D49 - D48) / D48</f>
        <v>0.0182555780933063</v>
      </c>
      <c r="L49" s="7" t="n">
        <f aca="false">(E49 - E48) / E48</f>
        <v>0.052400351465772</v>
      </c>
      <c r="M49" s="7" t="n">
        <f aca="false">(B49-E48)/E48</f>
        <v>0.0164549884176053</v>
      </c>
      <c r="N49" s="8" t="n">
        <f aca="false">(C49-B49)/B49</f>
        <v>0.0363850687622789</v>
      </c>
      <c r="O49" s="8" t="n">
        <f aca="false">(B49-D49)/B49</f>
        <v>0.0137524557956778</v>
      </c>
      <c r="P49" s="8" t="n">
        <f aca="false">(E49 - B49) / E49</f>
        <v>0.0341555977229602</v>
      </c>
      <c r="Q49" s="8" t="n">
        <f aca="false">(C49 - D49) / E49</f>
        <v>0.0484250474383301</v>
      </c>
      <c r="R49" s="9" t="n">
        <f aca="false">ABS(E49 - B49) / (C49 -D49)</f>
        <v>0.705329153605016</v>
      </c>
    </row>
    <row collapsed="false" customFormat="false" customHeight="false" hidden="false" ht="15.7" outlineLevel="0" r="50">
      <c r="A50" s="25" t="n">
        <v>36626</v>
      </c>
      <c r="B50" s="14" t="n">
        <v>131.69</v>
      </c>
      <c r="C50" s="15" t="n">
        <v>132.75</v>
      </c>
      <c r="D50" s="16" t="n">
        <v>124.75</v>
      </c>
      <c r="E50" s="17" t="n">
        <v>125</v>
      </c>
      <c r="F50" s="18" t="n">
        <v>7592400</v>
      </c>
      <c r="G50" s="13" t="n">
        <v>31.12</v>
      </c>
      <c r="I50" s="7" t="n">
        <f aca="false">(B50 - B49) / B49</f>
        <v>0.0348919449901768</v>
      </c>
      <c r="J50" s="7" t="n">
        <f aca="false">(C50 - C49) / C49</f>
        <v>0.00659690627843498</v>
      </c>
      <c r="K50" s="7" t="n">
        <f aca="false">(D50 - D49) / D49</f>
        <v>-0.00597609561752988</v>
      </c>
      <c r="L50" s="7" t="n">
        <f aca="false">(E50 - E49) / E49</f>
        <v>-0.0512333965844402</v>
      </c>
      <c r="M50" s="7" t="n">
        <f aca="false">(B50-E49)/E49</f>
        <v>-0.000455407969639486</v>
      </c>
      <c r="N50" s="8" t="n">
        <f aca="false">(C50-B50)/B50</f>
        <v>0.00804920646973956</v>
      </c>
      <c r="O50" s="8" t="n">
        <f aca="false">(B50-D50)/B50</f>
        <v>0.0526995216037664</v>
      </c>
      <c r="P50" s="8" t="n">
        <f aca="false">(E50 - B50) / E50</f>
        <v>-0.05352</v>
      </c>
      <c r="Q50" s="8" t="n">
        <f aca="false">(C50 - D50) / E50</f>
        <v>0.064</v>
      </c>
      <c r="R50" s="9" t="n">
        <f aca="false">ABS(E50 - B50) / (C50 -D50)</f>
        <v>0.83625</v>
      </c>
    </row>
    <row collapsed="false" customFormat="false" customHeight="false" hidden="false" ht="15.7" outlineLevel="0" r="51">
      <c r="A51" s="25" t="n">
        <v>36627</v>
      </c>
      <c r="B51" s="14" t="n">
        <v>123.5</v>
      </c>
      <c r="C51" s="15" t="n">
        <v>124.87</v>
      </c>
      <c r="D51" s="16" t="n">
        <v>118.06</v>
      </c>
      <c r="E51" s="17" t="n">
        <v>119.44</v>
      </c>
      <c r="F51" s="18" t="n">
        <v>19368000</v>
      </c>
      <c r="G51" s="13" t="n">
        <v>29.73</v>
      </c>
      <c r="I51" s="7" t="n">
        <f aca="false">(B51 - B50) / B50</f>
        <v>-0.0621915103652517</v>
      </c>
      <c r="J51" s="7" t="n">
        <f aca="false">(C51 - C50) / C50</f>
        <v>-0.0593596986817325</v>
      </c>
      <c r="K51" s="7" t="n">
        <f aca="false">(D51 - D50) / D50</f>
        <v>-0.053627254509018</v>
      </c>
      <c r="L51" s="7" t="n">
        <f aca="false">(E51 - E50) / E50</f>
        <v>-0.04448</v>
      </c>
      <c r="M51" s="7" t="n">
        <f aca="false">(B51-E50)/E50</f>
        <v>-0.012</v>
      </c>
      <c r="N51" s="8" t="n">
        <f aca="false">(C51-B51)/B51</f>
        <v>0.0110931174089069</v>
      </c>
      <c r="O51" s="8" t="n">
        <f aca="false">(B51-D51)/B51</f>
        <v>0.0440485829959514</v>
      </c>
      <c r="P51" s="8" t="n">
        <f aca="false">(E51 - B51) / E51</f>
        <v>-0.0339919624916276</v>
      </c>
      <c r="Q51" s="8" t="n">
        <f aca="false">(C51 - D51) / E51</f>
        <v>0.0570160750167448</v>
      </c>
      <c r="R51" s="9" t="n">
        <f aca="false">ABS(E51 - B51) / (C51 -D51)</f>
        <v>0.596182085168869</v>
      </c>
    </row>
    <row collapsed="false" customFormat="false" customHeight="false" hidden="false" ht="15.7" outlineLevel="0" r="52">
      <c r="A52" s="25" t="n">
        <v>36628</v>
      </c>
      <c r="B52" s="14" t="n">
        <v>119</v>
      </c>
      <c r="C52" s="15" t="n">
        <v>119</v>
      </c>
      <c r="D52" s="16" t="n">
        <v>104.87</v>
      </c>
      <c r="E52" s="17" t="n">
        <v>109.25</v>
      </c>
      <c r="F52" s="18" t="n">
        <v>33618800</v>
      </c>
      <c r="G52" s="13" t="n">
        <v>27.2</v>
      </c>
      <c r="I52" s="7" t="n">
        <f aca="false">(B52 - B51) / B51</f>
        <v>-0.0364372469635627</v>
      </c>
      <c r="J52" s="7" t="n">
        <f aca="false">(C52 - C51) / C51</f>
        <v>-0.0470088892448146</v>
      </c>
      <c r="K52" s="7" t="n">
        <f aca="false">(D52 - D51) / D51</f>
        <v>-0.111722852786719</v>
      </c>
      <c r="L52" s="7" t="n">
        <f aca="false">(E52 - E51) / E51</f>
        <v>-0.0853148024112525</v>
      </c>
      <c r="M52" s="7" t="n">
        <f aca="false">(B52-E51)/E51</f>
        <v>-0.00368385800401874</v>
      </c>
      <c r="N52" s="8" t="n">
        <f aca="false">(C52-B52)/B52</f>
        <v>0</v>
      </c>
      <c r="O52" s="8" t="n">
        <f aca="false">(B52-D52)/B52</f>
        <v>0.118739495798319</v>
      </c>
      <c r="P52" s="8" t="n">
        <f aca="false">(E52 - B52) / E52</f>
        <v>-0.0892448512585812</v>
      </c>
      <c r="Q52" s="8" t="n">
        <f aca="false">(C52 - D52) / E52</f>
        <v>0.129336384439359</v>
      </c>
      <c r="R52" s="9" t="n">
        <f aca="false">ABS(E52 - B52) / (C52 -D52)</f>
        <v>0.690021231422505</v>
      </c>
    </row>
    <row collapsed="false" customFormat="false" customHeight="false" hidden="false" ht="15.7" outlineLevel="0" r="53">
      <c r="A53" s="25" t="n">
        <v>36629</v>
      </c>
      <c r="B53" s="14" t="n">
        <v>111.5</v>
      </c>
      <c r="C53" s="15" t="n">
        <v>120</v>
      </c>
      <c r="D53" s="16" t="n">
        <v>108.5</v>
      </c>
      <c r="E53" s="17" t="n">
        <v>113.81</v>
      </c>
      <c r="F53" s="18" t="n">
        <v>18923600</v>
      </c>
      <c r="G53" s="13" t="n">
        <v>28.33</v>
      </c>
      <c r="I53" s="7" t="n">
        <f aca="false">(B53 - B52) / B52</f>
        <v>-0.0630252100840336</v>
      </c>
      <c r="J53" s="7" t="n">
        <f aca="false">(C53 - C52) / C52</f>
        <v>0.00840336134453782</v>
      </c>
      <c r="K53" s="7" t="n">
        <f aca="false">(D53 - D52) / D52</f>
        <v>0.0346142843520549</v>
      </c>
      <c r="L53" s="7" t="n">
        <f aca="false">(E53 - E52) / E52</f>
        <v>0.0417391304347826</v>
      </c>
      <c r="M53" s="7" t="n">
        <f aca="false">(B53-E52)/E52</f>
        <v>0.0205949656750572</v>
      </c>
      <c r="N53" s="8" t="n">
        <f aca="false">(C53-B53)/B53</f>
        <v>0.0762331838565022</v>
      </c>
      <c r="O53" s="8" t="n">
        <f aca="false">(B53-D53)/B53</f>
        <v>0.0269058295964126</v>
      </c>
      <c r="P53" s="8" t="n">
        <f aca="false">(E53 - B53) / E53</f>
        <v>0.0202969862050787</v>
      </c>
      <c r="Q53" s="8" t="n">
        <f aca="false">(C53 - D53) / E53</f>
        <v>0.101045602319656</v>
      </c>
      <c r="R53" s="9" t="n">
        <f aca="false">ABS(E53 - B53) / (C53 -D53)</f>
        <v>0.200869565217391</v>
      </c>
    </row>
    <row collapsed="false" customFormat="false" customHeight="false" hidden="false" ht="15.7" outlineLevel="0" r="54">
      <c r="A54" s="25" t="n">
        <v>36630</v>
      </c>
      <c r="B54" s="14" t="n">
        <v>109.31</v>
      </c>
      <c r="C54" s="15" t="n">
        <v>118</v>
      </c>
      <c r="D54" s="16" t="n">
        <v>109</v>
      </c>
      <c r="E54" s="17" t="n">
        <v>111.87</v>
      </c>
      <c r="F54" s="18" t="n">
        <v>23845600</v>
      </c>
      <c r="G54" s="13" t="n">
        <v>27.85</v>
      </c>
      <c r="I54" s="7" t="n">
        <f aca="false">(B54 - B53) / B53</f>
        <v>-0.0196412556053811</v>
      </c>
      <c r="J54" s="7" t="n">
        <f aca="false">(C54 - C53) / C53</f>
        <v>-0.0166666666666667</v>
      </c>
      <c r="K54" s="7" t="n">
        <f aca="false">(D54 - D53) / D53</f>
        <v>0.00460829493087558</v>
      </c>
      <c r="L54" s="7" t="n">
        <f aca="false">(E54 - E53) / E53</f>
        <v>-0.0170459537826201</v>
      </c>
      <c r="M54" s="7" t="n">
        <f aca="false">(B54-E53)/E53</f>
        <v>-0.039539583516387</v>
      </c>
      <c r="N54" s="8" t="n">
        <f aca="false">(C54-B54)/B54</f>
        <v>0.0794986734973927</v>
      </c>
      <c r="O54" s="8" t="n">
        <f aca="false">(B54-D54)/B54</f>
        <v>0.00283597109139148</v>
      </c>
      <c r="P54" s="8" t="n">
        <f aca="false">(E54 - B54) / E54</f>
        <v>0.0228837042996335</v>
      </c>
      <c r="Q54" s="8" t="n">
        <f aca="false">(C54 - D54) / E54</f>
        <v>0.080450522928399</v>
      </c>
      <c r="R54" s="9" t="n">
        <f aca="false">ABS(E54 - B54) / (C54 -D54)</f>
        <v>0.284444444444445</v>
      </c>
    </row>
    <row collapsed="false" customFormat="false" customHeight="false" hidden="false" ht="15.7" outlineLevel="0" r="55">
      <c r="A55" s="25" t="n">
        <v>36633</v>
      </c>
      <c r="B55" s="14" t="n">
        <v>109.5</v>
      </c>
      <c r="C55" s="15" t="n">
        <v>123.94</v>
      </c>
      <c r="D55" s="16" t="n">
        <v>109.06</v>
      </c>
      <c r="E55" s="17" t="n">
        <v>123.87</v>
      </c>
      <c r="F55" s="18" t="n">
        <v>14642400</v>
      </c>
      <c r="G55" s="13" t="n">
        <v>30.84</v>
      </c>
      <c r="I55" s="7" t="n">
        <f aca="false">(B55 - B54) / B54</f>
        <v>0.00173817583020765</v>
      </c>
      <c r="J55" s="7" t="n">
        <f aca="false">(C55 - C54) / C54</f>
        <v>0.0503389830508474</v>
      </c>
      <c r="K55" s="7" t="n">
        <f aca="false">(D55 - D54) / D54</f>
        <v>0.000550458715596351</v>
      </c>
      <c r="L55" s="7" t="n">
        <f aca="false">(E55 - E54) / E54</f>
        <v>0.107267363904532</v>
      </c>
      <c r="M55" s="7" t="n">
        <f aca="false">(B55-E54)/E54</f>
        <v>-0.0211853043711451</v>
      </c>
      <c r="N55" s="8" t="n">
        <f aca="false">(C55-B55)/B55</f>
        <v>0.131872146118721</v>
      </c>
      <c r="O55" s="8" t="n">
        <f aca="false">(B55-D55)/B55</f>
        <v>0.00401826484018263</v>
      </c>
      <c r="P55" s="8" t="n">
        <f aca="false">(E55 - B55) / E55</f>
        <v>0.116008718818116</v>
      </c>
      <c r="Q55" s="8" t="n">
        <f aca="false">(C55 - D55) / E55</f>
        <v>0.120125938483894</v>
      </c>
      <c r="R55" s="9" t="n">
        <f aca="false">ABS(E55 - B55) / (C55 -D55)</f>
        <v>0.965725806451614</v>
      </c>
    </row>
    <row collapsed="false" customFormat="false" customHeight="false" hidden="false" ht="15.7" outlineLevel="0" r="56">
      <c r="A56" s="25" t="n">
        <v>36634</v>
      </c>
      <c r="B56" s="14" t="n">
        <v>123.5</v>
      </c>
      <c r="C56" s="15" t="n">
        <v>126.87</v>
      </c>
      <c r="D56" s="16" t="n">
        <v>119.37</v>
      </c>
      <c r="E56" s="17" t="n">
        <v>126.87</v>
      </c>
      <c r="F56" s="18" t="n">
        <v>13962400</v>
      </c>
      <c r="G56" s="13" t="n">
        <v>31.58</v>
      </c>
      <c r="I56" s="7" t="n">
        <f aca="false">(B56 - B55) / B55</f>
        <v>0.127853881278539</v>
      </c>
      <c r="J56" s="7" t="n">
        <f aca="false">(C56 - C55) / C55</f>
        <v>0.0236404711957399</v>
      </c>
      <c r="K56" s="7" t="n">
        <f aca="false">(D56 - D55) / D55</f>
        <v>0.0945351182835137</v>
      </c>
      <c r="L56" s="7" t="n">
        <f aca="false">(E56 - E55) / E55</f>
        <v>0.0242189392104626</v>
      </c>
      <c r="M56" s="7" t="n">
        <f aca="false">(B56-E55)/E55</f>
        <v>-0.00298700250262375</v>
      </c>
      <c r="N56" s="8" t="n">
        <f aca="false">(C56-B56)/B56</f>
        <v>0.0272874493927126</v>
      </c>
      <c r="O56" s="8" t="n">
        <f aca="false">(B56-D56)/B56</f>
        <v>0.0334412955465587</v>
      </c>
      <c r="P56" s="8" t="n">
        <f aca="false">(E56 - B56) / E56</f>
        <v>0.0265626231575629</v>
      </c>
      <c r="Q56" s="8" t="n">
        <f aca="false">(C56 - D56) / E56</f>
        <v>0.0591156301726176</v>
      </c>
      <c r="R56" s="9" t="n">
        <f aca="false">ABS(E56 - B56) / (C56 -D56)</f>
        <v>0.449333333333334</v>
      </c>
    </row>
    <row collapsed="false" customFormat="false" customHeight="false" hidden="false" ht="15.7" outlineLevel="0" r="57">
      <c r="A57" s="25" t="n">
        <v>36635</v>
      </c>
      <c r="B57" s="14" t="n">
        <v>126.19</v>
      </c>
      <c r="C57" s="15" t="n">
        <v>130.25</v>
      </c>
      <c r="D57" s="16" t="n">
        <v>119.75</v>
      </c>
      <c r="E57" s="17" t="n">
        <v>121.12</v>
      </c>
      <c r="F57" s="18" t="n">
        <v>18586400</v>
      </c>
      <c r="G57" s="13" t="n">
        <v>30.15</v>
      </c>
      <c r="I57" s="7" t="n">
        <f aca="false">(B57 - B56) / B56</f>
        <v>0.0217813765182186</v>
      </c>
      <c r="J57" s="7" t="n">
        <f aca="false">(C57 - C56) / C56</f>
        <v>0.026641443997793</v>
      </c>
      <c r="K57" s="7" t="n">
        <f aca="false">(D57 - D56) / D56</f>
        <v>0.00318337940856158</v>
      </c>
      <c r="L57" s="7" t="n">
        <f aca="false">(E57 - E56) / E56</f>
        <v>-0.0453219831323402</v>
      </c>
      <c r="M57" s="7" t="n">
        <f aca="false">(B57-E56)/E56</f>
        <v>-0.00535981713565072</v>
      </c>
      <c r="N57" s="8" t="n">
        <f aca="false">(C57-B57)/B57</f>
        <v>0.0321737063158729</v>
      </c>
      <c r="O57" s="8" t="n">
        <f aca="false">(B57-D57)/B57</f>
        <v>0.0510341548458673</v>
      </c>
      <c r="P57" s="8" t="n">
        <f aca="false">(E57 - B57) / E57</f>
        <v>-0.0418593130779392</v>
      </c>
      <c r="Q57" s="8" t="n">
        <f aca="false">(C57 - D57) / E57</f>
        <v>0.0866908850726552</v>
      </c>
      <c r="R57" s="9" t="n">
        <f aca="false">ABS(E57 - B57) / (C57 -D57)</f>
        <v>0.482857142857142</v>
      </c>
    </row>
    <row collapsed="false" customFormat="false" customHeight="false" hidden="false" ht="15.7" outlineLevel="0" r="58">
      <c r="A58" s="25" t="n">
        <v>36636</v>
      </c>
      <c r="B58" s="14" t="n">
        <v>123.69</v>
      </c>
      <c r="C58" s="15" t="n">
        <v>124.75</v>
      </c>
      <c r="D58" s="16" t="n">
        <v>117.06</v>
      </c>
      <c r="E58" s="17" t="n">
        <v>118.87</v>
      </c>
      <c r="F58" s="18" t="n">
        <v>25806800</v>
      </c>
      <c r="G58" s="13" t="n">
        <v>29.59</v>
      </c>
      <c r="I58" s="7" t="n">
        <f aca="false">(B58 - B57) / B57</f>
        <v>-0.0198113955147001</v>
      </c>
      <c r="J58" s="7" t="n">
        <f aca="false">(C58 - C57) / C57</f>
        <v>-0.0422264875239923</v>
      </c>
      <c r="K58" s="7" t="n">
        <f aca="false">(D58 - D57) / D57</f>
        <v>-0.0224634655532359</v>
      </c>
      <c r="L58" s="7" t="n">
        <f aca="false">(E58 - E57) / E57</f>
        <v>-0.0185766182298547</v>
      </c>
      <c r="M58" s="7" t="n">
        <f aca="false">(B58-E57)/E57</f>
        <v>0.0212186261558784</v>
      </c>
      <c r="N58" s="8" t="n">
        <f aca="false">(C58-B58)/B58</f>
        <v>0.00856981162583881</v>
      </c>
      <c r="O58" s="8" t="n">
        <f aca="false">(B58-D58)/B58</f>
        <v>0.0536017463012369</v>
      </c>
      <c r="P58" s="8" t="n">
        <f aca="false">(E58 - B58) / E58</f>
        <v>-0.0405484983595524</v>
      </c>
      <c r="Q58" s="8" t="n">
        <f aca="false">(C58 - D58) / E58</f>
        <v>0.0646925212416926</v>
      </c>
      <c r="R58" s="9" t="n">
        <f aca="false">ABS(E58 - B58) / (C58 -D58)</f>
        <v>0.626788036410923</v>
      </c>
    </row>
    <row collapsed="false" customFormat="false" customHeight="false" hidden="false" ht="15.7" outlineLevel="0" r="59">
      <c r="A59" s="25" t="n">
        <v>36640</v>
      </c>
      <c r="B59" s="14" t="n">
        <v>115</v>
      </c>
      <c r="C59" s="15" t="n">
        <v>120.5</v>
      </c>
      <c r="D59" s="16" t="n">
        <v>114.75</v>
      </c>
      <c r="E59" s="17" t="n">
        <v>120.5</v>
      </c>
      <c r="F59" s="18" t="n">
        <v>15845600</v>
      </c>
      <c r="G59" s="13" t="n">
        <v>30</v>
      </c>
      <c r="I59" s="7" t="n">
        <f aca="false">(B59 - B58) / B58</f>
        <v>-0.0702562858759803</v>
      </c>
      <c r="J59" s="7" t="n">
        <f aca="false">(C59 - C58) / C58</f>
        <v>-0.0340681362725451</v>
      </c>
      <c r="K59" s="7" t="n">
        <f aca="false">(D59 - D58) / D58</f>
        <v>-0.0197334700153767</v>
      </c>
      <c r="L59" s="7" t="n">
        <f aca="false">(E59 - E58) / E58</f>
        <v>0.0137124589888113</v>
      </c>
      <c r="M59" s="7" t="n">
        <f aca="false">(B59-E58)/E58</f>
        <v>-0.0325565744090183</v>
      </c>
      <c r="N59" s="8" t="n">
        <f aca="false">(C59-B59)/B59</f>
        <v>0.0478260869565217</v>
      </c>
      <c r="O59" s="8" t="n">
        <f aca="false">(B59-D59)/B59</f>
        <v>0.00217391304347826</v>
      </c>
      <c r="P59" s="8" t="n">
        <f aca="false">(E59 - B59) / E59</f>
        <v>0.045643153526971</v>
      </c>
      <c r="Q59" s="8" t="n">
        <f aca="false">(C59 - D59) / E59</f>
        <v>0.0477178423236515</v>
      </c>
      <c r="R59" s="9" t="n">
        <f aca="false">ABS(E59 - B59) / (C59 -D59)</f>
        <v>0.956521739130435</v>
      </c>
    </row>
    <row collapsed="false" customFormat="false" customHeight="false" hidden="false" ht="15.7" outlineLevel="0" r="60">
      <c r="A60" s="25" t="n">
        <v>36641</v>
      </c>
      <c r="B60" s="14" t="n">
        <v>122.12</v>
      </c>
      <c r="C60" s="15" t="n">
        <v>128.75</v>
      </c>
      <c r="D60" s="16" t="n">
        <v>122.06</v>
      </c>
      <c r="E60" s="17" t="n">
        <v>128.31</v>
      </c>
      <c r="F60" s="18" t="n">
        <v>14002400</v>
      </c>
      <c r="G60" s="13" t="n">
        <v>31.94</v>
      </c>
      <c r="I60" s="7" t="n">
        <f aca="false">(B60 - B59) / B59</f>
        <v>0.0619130434782609</v>
      </c>
      <c r="J60" s="7" t="n">
        <f aca="false">(C60 - C59) / C59</f>
        <v>0.0684647302904564</v>
      </c>
      <c r="K60" s="7" t="n">
        <f aca="false">(D60 - D59) / D59</f>
        <v>0.0637037037037037</v>
      </c>
      <c r="L60" s="7" t="n">
        <f aca="false">(E60 - E59) / E59</f>
        <v>0.0648132780082988</v>
      </c>
      <c r="M60" s="7" t="n">
        <f aca="false">(B60-E59)/E59</f>
        <v>0.0134439834024897</v>
      </c>
      <c r="N60" s="8" t="n">
        <f aca="false">(C60-B60)/B60</f>
        <v>0.0542908614477563</v>
      </c>
      <c r="O60" s="8" t="n">
        <f aca="false">(B60-D60)/B60</f>
        <v>0.000491320013101886</v>
      </c>
      <c r="P60" s="8" t="n">
        <f aca="false">(E60 - B60) / E60</f>
        <v>0.0482425376042397</v>
      </c>
      <c r="Q60" s="8" t="n">
        <f aca="false">(C60 - D60) / E60</f>
        <v>0.0521393500116904</v>
      </c>
      <c r="R60" s="9" t="n">
        <f aca="false">ABS(E60 - B60) / (C60 -D60)</f>
        <v>0.92526158445441</v>
      </c>
    </row>
    <row collapsed="false" customFormat="false" customHeight="false" hidden="false" ht="15.7" outlineLevel="0" r="61">
      <c r="A61" s="25" t="n">
        <v>36642</v>
      </c>
      <c r="B61" s="14" t="n">
        <v>126.62</v>
      </c>
      <c r="C61" s="15" t="n">
        <v>128</v>
      </c>
      <c r="D61" s="16" t="n">
        <v>120</v>
      </c>
      <c r="E61" s="17" t="n">
        <v>121.31</v>
      </c>
      <c r="F61" s="18" t="n">
        <v>13117600</v>
      </c>
      <c r="G61" s="13" t="n">
        <v>30.2</v>
      </c>
      <c r="I61" s="7" t="n">
        <f aca="false">(B61 - B60) / B60</f>
        <v>0.03684900098264</v>
      </c>
      <c r="J61" s="7" t="n">
        <f aca="false">(C61 - C60) / C60</f>
        <v>-0.0058252427184466</v>
      </c>
      <c r="K61" s="7" t="n">
        <f aca="false">(D61 - D60) / D60</f>
        <v>-0.0168769457643782</v>
      </c>
      <c r="L61" s="7" t="n">
        <f aca="false">(E61 - E60) / E60</f>
        <v>-0.0545553737043099</v>
      </c>
      <c r="M61" s="7" t="n">
        <f aca="false">(B61-E60)/E60</f>
        <v>-0.0131712259371834</v>
      </c>
      <c r="N61" s="8" t="n">
        <f aca="false">(C61-B61)/B61</f>
        <v>0.0108987521718528</v>
      </c>
      <c r="O61" s="8" t="n">
        <f aca="false">(B61-D61)/B61</f>
        <v>0.0522824198388881</v>
      </c>
      <c r="P61" s="8" t="n">
        <f aca="false">(E61 - B61) / E61</f>
        <v>-0.0437721539856566</v>
      </c>
      <c r="Q61" s="8" t="n">
        <f aca="false">(C61 - D61) / E61</f>
        <v>0.0659467480009892</v>
      </c>
      <c r="R61" s="9" t="n">
        <f aca="false">ABS(E61 - B61) / (C61 -D61)</f>
        <v>0.66375</v>
      </c>
    </row>
    <row collapsed="false" customFormat="false" customHeight="false" hidden="false" ht="15.7" outlineLevel="0" r="62">
      <c r="A62" s="25" t="n">
        <v>36643</v>
      </c>
      <c r="B62" s="14" t="n">
        <v>117.19</v>
      </c>
      <c r="C62" s="15" t="n">
        <v>127</v>
      </c>
      <c r="D62" s="16" t="n">
        <v>116.58</v>
      </c>
      <c r="E62" s="17" t="n">
        <v>126.75</v>
      </c>
      <c r="F62" s="18" t="n">
        <v>11678000</v>
      </c>
      <c r="G62" s="13" t="n">
        <v>31.55</v>
      </c>
      <c r="I62" s="7" t="n">
        <f aca="false">(B62 - B61) / B61</f>
        <v>-0.0744748065076608</v>
      </c>
      <c r="J62" s="7" t="n">
        <f aca="false">(C62 - C61) / C61</f>
        <v>-0.0078125</v>
      </c>
      <c r="K62" s="7" t="n">
        <f aca="false">(D62 - D61) / D61</f>
        <v>-0.0285</v>
      </c>
      <c r="L62" s="7" t="n">
        <f aca="false">(E62 - E61) / E61</f>
        <v>0.0448437886406726</v>
      </c>
      <c r="M62" s="7" t="n">
        <f aca="false">(B62-E61)/E61</f>
        <v>-0.0339625752205095</v>
      </c>
      <c r="N62" s="8" t="n">
        <f aca="false">(C62-B62)/B62</f>
        <v>0.0837102141820975</v>
      </c>
      <c r="O62" s="8" t="n">
        <f aca="false">(B62-D62)/B62</f>
        <v>0.00520522228859117</v>
      </c>
      <c r="P62" s="8" t="n">
        <f aca="false">(E62 - B62) / E62</f>
        <v>0.0754240631163708</v>
      </c>
      <c r="Q62" s="8" t="n">
        <f aca="false">(C62 - D62) / E62</f>
        <v>0.0822090729783038</v>
      </c>
      <c r="R62" s="9" t="n">
        <f aca="false">ABS(E62 - B62) / (C62 -D62)</f>
        <v>0.91746641074856</v>
      </c>
    </row>
    <row collapsed="false" customFormat="false" customHeight="false" hidden="false" ht="15.7" outlineLevel="0" r="63">
      <c r="A63" s="25" t="n">
        <v>36644</v>
      </c>
      <c r="B63" s="14" t="n">
        <v>127.12</v>
      </c>
      <c r="C63" s="15" t="n">
        <v>127.5</v>
      </c>
      <c r="D63" s="16" t="n">
        <v>121.31</v>
      </c>
      <c r="E63" s="17" t="n">
        <v>124.06</v>
      </c>
      <c r="F63" s="18" t="n">
        <v>8932400</v>
      </c>
      <c r="G63" s="13" t="n">
        <v>30.88</v>
      </c>
      <c r="I63" s="7" t="n">
        <f aca="false">(B63 - B62) / B62</f>
        <v>0.0847341923372302</v>
      </c>
      <c r="J63" s="7" t="n">
        <f aca="false">(C63 - C62) / C62</f>
        <v>0.00393700787401575</v>
      </c>
      <c r="K63" s="7" t="n">
        <f aca="false">(D63 - D62) / D62</f>
        <v>0.0405729970835478</v>
      </c>
      <c r="L63" s="7" t="n">
        <f aca="false">(E63 - E62) / E62</f>
        <v>-0.0212228796844181</v>
      </c>
      <c r="M63" s="7" t="n">
        <f aca="false">(B63-E62)/E62</f>
        <v>0.00291913214990142</v>
      </c>
      <c r="N63" s="8" t="n">
        <f aca="false">(C63-B63)/B63</f>
        <v>0.00298930144745119</v>
      </c>
      <c r="O63" s="8" t="n">
        <f aca="false">(B63-D63)/B63</f>
        <v>0.045704845814978</v>
      </c>
      <c r="P63" s="8" t="n">
        <f aca="false">(E63 - B63) / E63</f>
        <v>-0.0246654844430115</v>
      </c>
      <c r="Q63" s="8" t="n">
        <f aca="false">(C63 - D63) / E63</f>
        <v>0.0498952119941963</v>
      </c>
      <c r="R63" s="9" t="n">
        <f aca="false">ABS(E63 - B63) / (C63 -D63)</f>
        <v>0.494345718901455</v>
      </c>
    </row>
    <row collapsed="false" customFormat="false" customHeight="false" hidden="false" ht="15.7" outlineLevel="0" r="64">
      <c r="A64" s="25" t="n">
        <v>36647</v>
      </c>
      <c r="B64" s="14" t="n">
        <v>124.87</v>
      </c>
      <c r="C64" s="15" t="n">
        <v>125.12</v>
      </c>
      <c r="D64" s="16" t="n">
        <v>121.87</v>
      </c>
      <c r="E64" s="17" t="n">
        <v>124.31</v>
      </c>
      <c r="F64" s="18" t="n">
        <v>8100000</v>
      </c>
      <c r="G64" s="13" t="n">
        <v>30.94</v>
      </c>
      <c r="I64" s="7" t="n">
        <f aca="false">(B64 - B63) / B63</f>
        <v>-0.0176998112020138</v>
      </c>
      <c r="J64" s="7" t="n">
        <f aca="false">(C64 - C63) / C63</f>
        <v>-0.0186666666666666</v>
      </c>
      <c r="K64" s="7" t="n">
        <f aca="false">(D64 - D63) / D63</f>
        <v>0.00461627236006926</v>
      </c>
      <c r="L64" s="7" t="n">
        <f aca="false">(E64 - E63) / E63</f>
        <v>0.00201515395776237</v>
      </c>
      <c r="M64" s="7" t="n">
        <f aca="false">(B64-E63)/E63</f>
        <v>0.00652909882315011</v>
      </c>
      <c r="N64" s="8" t="n">
        <f aca="false">(C64-B64)/B64</f>
        <v>0.00200208216545207</v>
      </c>
      <c r="O64" s="8" t="n">
        <f aca="false">(B64-D64)/B64</f>
        <v>0.0240249859854248</v>
      </c>
      <c r="P64" s="8" t="n">
        <f aca="false">(E64 - B64) / E64</f>
        <v>-0.00450486686509534</v>
      </c>
      <c r="Q64" s="8" t="n">
        <f aca="false">(C64 - D64) / E64</f>
        <v>0.0261443166277854</v>
      </c>
      <c r="R64" s="9" t="n">
        <f aca="false">ABS(E64 - B64) / (C64 -D64)</f>
        <v>0.172307692307693</v>
      </c>
    </row>
    <row collapsed="false" customFormat="false" customHeight="false" hidden="false" ht="15.7" outlineLevel="0" r="65">
      <c r="A65" s="25" t="n">
        <v>36648</v>
      </c>
      <c r="B65" s="14" t="n">
        <v>123.25</v>
      </c>
      <c r="C65" s="15" t="n">
        <v>126.25</v>
      </c>
      <c r="D65" s="16" t="n">
        <v>117.5</v>
      </c>
      <c r="E65" s="17" t="n">
        <v>117.87</v>
      </c>
      <c r="F65" s="18" t="n">
        <v>8446400</v>
      </c>
      <c r="G65" s="13" t="n">
        <v>29.34</v>
      </c>
      <c r="I65" s="7" t="n">
        <f aca="false">(B65 - B64) / B64</f>
        <v>-0.0129734924321295</v>
      </c>
      <c r="J65" s="7" t="n">
        <f aca="false">(C65 - C64) / C64</f>
        <v>0.00903132992327362</v>
      </c>
      <c r="K65" s="7" t="n">
        <f aca="false">(D65 - D64) / D64</f>
        <v>-0.0358578813489785</v>
      </c>
      <c r="L65" s="7" t="n">
        <f aca="false">(E65 - E64) / E64</f>
        <v>-0.0518059689485962</v>
      </c>
      <c r="M65" s="7" t="n">
        <f aca="false">(B65-E64)/E64</f>
        <v>-0.00852706942321617</v>
      </c>
      <c r="N65" s="8" t="n">
        <f aca="false">(C65-B65)/B65</f>
        <v>0.024340770791075</v>
      </c>
      <c r="O65" s="8" t="n">
        <f aca="false">(B65-D65)/B65</f>
        <v>0.0466531440162272</v>
      </c>
      <c r="P65" s="8" t="n">
        <f aca="false">(E65 - B65) / E65</f>
        <v>-0.0456435055569695</v>
      </c>
      <c r="Q65" s="8" t="n">
        <f aca="false">(C65 - D65) / E65</f>
        <v>0.0742343259523204</v>
      </c>
      <c r="R65" s="9" t="n">
        <f aca="false">ABS(E65 - B65) / (C65 -D65)</f>
        <v>0.614857142857142</v>
      </c>
    </row>
    <row collapsed="false" customFormat="false" customHeight="false" hidden="false" ht="15.7" outlineLevel="0" r="66">
      <c r="A66" s="25" t="n">
        <v>36649</v>
      </c>
      <c r="B66" s="14" t="n">
        <v>118.94</v>
      </c>
      <c r="C66" s="15" t="n">
        <v>121.25</v>
      </c>
      <c r="D66" s="16" t="n">
        <v>111.62</v>
      </c>
      <c r="E66" s="17" t="n">
        <v>115.06</v>
      </c>
      <c r="F66" s="18" t="n">
        <v>17500000</v>
      </c>
      <c r="G66" s="13" t="n">
        <v>28.64</v>
      </c>
      <c r="I66" s="7" t="n">
        <f aca="false">(B66 - B65) / B65</f>
        <v>-0.0349695740365112</v>
      </c>
      <c r="J66" s="7" t="n">
        <f aca="false">(C66 - C65) / C65</f>
        <v>-0.0396039603960396</v>
      </c>
      <c r="K66" s="7" t="n">
        <f aca="false">(D66 - D65) / D65</f>
        <v>-0.0500425531914893</v>
      </c>
      <c r="L66" s="7" t="n">
        <f aca="false">(E66 - E65) / E65</f>
        <v>-0.0238398235344023</v>
      </c>
      <c r="M66" s="7" t="n">
        <f aca="false">(B66-E65)/E65</f>
        <v>0.00907779757359797</v>
      </c>
      <c r="N66" s="8" t="n">
        <f aca="false">(C66-B66)/B66</f>
        <v>0.0194215570876072</v>
      </c>
      <c r="O66" s="8" t="n">
        <f aca="false">(B66-D66)/B66</f>
        <v>0.0615436354464435</v>
      </c>
      <c r="P66" s="8" t="n">
        <f aca="false">(E66 - B66) / E66</f>
        <v>-0.0337215365896054</v>
      </c>
      <c r="Q66" s="8" t="n">
        <f aca="false">(C66 - D66) / E66</f>
        <v>0.0836954632365722</v>
      </c>
      <c r="R66" s="9" t="n">
        <f aca="false">ABS(E66 - B66) / (C66 -D66)</f>
        <v>0.402907580477674</v>
      </c>
    </row>
    <row collapsed="false" customFormat="false" customHeight="false" hidden="false" ht="15.7" outlineLevel="0" r="67">
      <c r="A67" s="25" t="n">
        <v>36650</v>
      </c>
      <c r="B67" s="14" t="n">
        <v>115.12</v>
      </c>
      <c r="C67" s="15" t="n">
        <v>115.25</v>
      </c>
      <c r="D67" s="16" t="n">
        <v>110.56</v>
      </c>
      <c r="E67" s="17" t="n">
        <v>110.69</v>
      </c>
      <c r="F67" s="18" t="n">
        <v>14284400</v>
      </c>
      <c r="G67" s="13" t="n">
        <v>27.55</v>
      </c>
      <c r="I67" s="7" t="n">
        <f aca="false">(B67 - B66) / B66</f>
        <v>-0.0321170337985538</v>
      </c>
      <c r="J67" s="7" t="n">
        <f aca="false">(C67 - C66) / C66</f>
        <v>-0.0494845360824742</v>
      </c>
      <c r="K67" s="7" t="n">
        <f aca="false">(D67 - D66) / D66</f>
        <v>-0.00949650600250853</v>
      </c>
      <c r="L67" s="7" t="n">
        <f aca="false">(E67 - E66) / E66</f>
        <v>-0.0379801842516948</v>
      </c>
      <c r="M67" s="7" t="n">
        <f aca="false">(B67-E66)/E66</f>
        <v>0.000521467060664021</v>
      </c>
      <c r="N67" s="8" t="n">
        <f aca="false">(C67-B67)/B67</f>
        <v>0.00112925642807501</v>
      </c>
      <c r="O67" s="8" t="n">
        <f aca="false">(B67-D67)/B67</f>
        <v>0.0396108408617095</v>
      </c>
      <c r="P67" s="8" t="n">
        <f aca="false">(E67 - B67) / E67</f>
        <v>-0.040021682175445</v>
      </c>
      <c r="Q67" s="8" t="n">
        <f aca="false">(C67 - D67) / E67</f>
        <v>0.042370584515313</v>
      </c>
      <c r="R67" s="9" t="n">
        <f aca="false">ABS(E67 - B67) / (C67 -D67)</f>
        <v>0.944562899786782</v>
      </c>
    </row>
    <row collapsed="false" customFormat="false" customHeight="false" hidden="false" ht="15.7" outlineLevel="0" r="68">
      <c r="A68" s="25" t="n">
        <v>36651</v>
      </c>
      <c r="B68" s="14" t="n">
        <v>110.81</v>
      </c>
      <c r="C68" s="15" t="n">
        <v>114.75</v>
      </c>
      <c r="D68" s="16" t="n">
        <v>110.72</v>
      </c>
      <c r="E68" s="17" t="n">
        <v>113.12</v>
      </c>
      <c r="F68" s="18" t="n">
        <v>10160000</v>
      </c>
      <c r="G68" s="13" t="n">
        <v>28.16</v>
      </c>
      <c r="I68" s="7" t="n">
        <f aca="false">(B68 - B67) / B67</f>
        <v>-0.0374391938846421</v>
      </c>
      <c r="J68" s="7" t="n">
        <f aca="false">(C68 - C67) / C67</f>
        <v>-0.00433839479392625</v>
      </c>
      <c r="K68" s="7" t="n">
        <f aca="false">(D68 - D67) / D67</f>
        <v>0.00144717800289433</v>
      </c>
      <c r="L68" s="7" t="n">
        <f aca="false">(E68 - E67) / E67</f>
        <v>0.0219532026379981</v>
      </c>
      <c r="M68" s="7" t="n">
        <f aca="false">(B68-E67)/E67</f>
        <v>0.00108410877224686</v>
      </c>
      <c r="N68" s="8" t="n">
        <f aca="false">(C68-B68)/B68</f>
        <v>0.0355563577294468</v>
      </c>
      <c r="O68" s="8" t="n">
        <f aca="false">(B68-D68)/B68</f>
        <v>0.000812201064885871</v>
      </c>
      <c r="P68" s="8" t="n">
        <f aca="false">(E68 - B68) / E68</f>
        <v>0.0204207920792079</v>
      </c>
      <c r="Q68" s="8" t="n">
        <f aca="false">(C68 - D68) / E68</f>
        <v>0.0356258840169731</v>
      </c>
      <c r="R68" s="9" t="n">
        <f aca="false">ABS(E68 - B68) / (C68 -D68)</f>
        <v>0.573200992555832</v>
      </c>
    </row>
    <row collapsed="false" customFormat="false" customHeight="false" hidden="false" ht="15.7" outlineLevel="0" r="69">
      <c r="A69" s="25" t="n">
        <v>36654</v>
      </c>
      <c r="B69" s="14" t="n">
        <v>112.09</v>
      </c>
      <c r="C69" s="15" t="n">
        <v>113.69</v>
      </c>
      <c r="D69" s="16" t="n">
        <v>110</v>
      </c>
      <c r="E69" s="17" t="n">
        <v>110.12</v>
      </c>
      <c r="F69" s="18" t="n">
        <v>6605600</v>
      </c>
      <c r="G69" s="13" t="n">
        <v>27.41</v>
      </c>
      <c r="I69" s="7" t="n">
        <f aca="false">(B69 - B68) / B68</f>
        <v>0.011551304033932</v>
      </c>
      <c r="J69" s="7" t="n">
        <f aca="false">(C69 - C68) / C68</f>
        <v>-0.00923747276688455</v>
      </c>
      <c r="K69" s="7" t="n">
        <f aca="false">(D69 - D68) / D68</f>
        <v>-0.00650289017341039</v>
      </c>
      <c r="L69" s="7" t="n">
        <f aca="false">(E69 - E68) / E68</f>
        <v>-0.0265205091937765</v>
      </c>
      <c r="M69" s="7" t="n">
        <f aca="false">(B69-E68)/E68</f>
        <v>-0.00910537482319661</v>
      </c>
      <c r="N69" s="8" t="n">
        <f aca="false">(C69-B69)/B69</f>
        <v>0.0142742439111428</v>
      </c>
      <c r="O69" s="8" t="n">
        <f aca="false">(B69-D69)/B69</f>
        <v>0.0186457311089304</v>
      </c>
      <c r="P69" s="8" t="n">
        <f aca="false">(E69 - B69) / E69</f>
        <v>-0.017889575009081</v>
      </c>
      <c r="Q69" s="8" t="n">
        <f aca="false">(C69 - D69) / E69</f>
        <v>0.0335088993824918</v>
      </c>
      <c r="R69" s="9" t="n">
        <f aca="false">ABS(E69 - B69) / (C69 -D69)</f>
        <v>0.533875338753388</v>
      </c>
    </row>
    <row collapsed="false" customFormat="false" customHeight="false" hidden="false" ht="15.7" outlineLevel="0" r="70">
      <c r="A70" s="25" t="n">
        <v>36655</v>
      </c>
      <c r="B70" s="14" t="n">
        <v>110.31</v>
      </c>
      <c r="C70" s="15" t="n">
        <v>111.25</v>
      </c>
      <c r="D70" s="16" t="n">
        <v>104.87</v>
      </c>
      <c r="E70" s="17" t="n">
        <v>105.44</v>
      </c>
      <c r="F70" s="18" t="n">
        <v>11685600</v>
      </c>
      <c r="G70" s="13" t="n">
        <v>26.25</v>
      </c>
      <c r="I70" s="7" t="n">
        <f aca="false">(B70 - B69) / B69</f>
        <v>-0.0158800963511464</v>
      </c>
      <c r="J70" s="7" t="n">
        <f aca="false">(C70 - C69) / C69</f>
        <v>-0.0214618699973612</v>
      </c>
      <c r="K70" s="7" t="n">
        <f aca="false">(D70 - D69) / D69</f>
        <v>-0.0466363636363636</v>
      </c>
      <c r="L70" s="7" t="n">
        <f aca="false">(E70 - E69) / E69</f>
        <v>-0.0424990918997458</v>
      </c>
      <c r="M70" s="7" t="n">
        <f aca="false">(B70-E69)/E69</f>
        <v>0.00172539048310931</v>
      </c>
      <c r="N70" s="8" t="n">
        <f aca="false">(C70-B70)/B70</f>
        <v>0.00852143957936722</v>
      </c>
      <c r="O70" s="8" t="n">
        <f aca="false">(B70-D70)/B70</f>
        <v>0.0493155652252742</v>
      </c>
      <c r="P70" s="8" t="n">
        <f aca="false">(E70 - B70) / E70</f>
        <v>-0.0461874051593324</v>
      </c>
      <c r="Q70" s="8" t="n">
        <f aca="false">(C70 - D70) / E70</f>
        <v>0.0605083459787557</v>
      </c>
      <c r="R70" s="9" t="n">
        <f aca="false">ABS(E70 - B70) / (C70 -D70)</f>
        <v>0.76332288401254</v>
      </c>
    </row>
    <row collapsed="false" customFormat="false" customHeight="false" hidden="false" ht="15.7" outlineLevel="0" r="71">
      <c r="A71" s="25" t="n">
        <v>36656</v>
      </c>
      <c r="B71" s="14" t="n">
        <v>104.06</v>
      </c>
      <c r="C71" s="15" t="n">
        <v>105</v>
      </c>
      <c r="D71" s="16" t="n">
        <v>98.75</v>
      </c>
      <c r="E71" s="17" t="n">
        <v>99.31</v>
      </c>
      <c r="F71" s="18" t="n">
        <v>19127600</v>
      </c>
      <c r="G71" s="13" t="n">
        <v>24.72</v>
      </c>
      <c r="I71" s="7" t="n">
        <f aca="false">(B71 - B70) / B70</f>
        <v>-0.0566585078415375</v>
      </c>
      <c r="J71" s="7" t="n">
        <f aca="false">(C71 - C70) / C70</f>
        <v>-0.0561797752808989</v>
      </c>
      <c r="K71" s="7" t="n">
        <f aca="false">(D71 - D70) / D70</f>
        <v>-0.0583579670067703</v>
      </c>
      <c r="L71" s="7" t="n">
        <f aca="false">(E71 - E70) / E70</f>
        <v>-0.0581373292867981</v>
      </c>
      <c r="M71" s="7" t="n">
        <f aca="false">(B71-E70)/E70</f>
        <v>-0.0130880121396054</v>
      </c>
      <c r="N71" s="8" t="n">
        <f aca="false">(C71-B71)/B71</f>
        <v>0.00903325004804918</v>
      </c>
      <c r="O71" s="8" t="n">
        <f aca="false">(B71-D71)/B71</f>
        <v>0.0510282529310014</v>
      </c>
      <c r="P71" s="8" t="n">
        <f aca="false">(E71 - B71) / E71</f>
        <v>-0.0478300271875944</v>
      </c>
      <c r="Q71" s="8" t="n">
        <f aca="false">(C71 - D71) / E71</f>
        <v>0.0629342462994663</v>
      </c>
      <c r="R71" s="9" t="n">
        <f aca="false">ABS(E71 - B71) / (C71 -D71)</f>
        <v>0.76</v>
      </c>
    </row>
    <row collapsed="false" customFormat="false" customHeight="false" hidden="false" ht="15.7" outlineLevel="0" r="72">
      <c r="A72" s="25" t="n">
        <v>36657</v>
      </c>
      <c r="B72" s="14" t="n">
        <v>101.37</v>
      </c>
      <c r="C72" s="15" t="n">
        <v>104.25</v>
      </c>
      <c r="D72" s="16" t="n">
        <v>99</v>
      </c>
      <c r="E72" s="17" t="n">
        <v>102.81</v>
      </c>
      <c r="F72" s="18" t="n">
        <v>17852400</v>
      </c>
      <c r="G72" s="13" t="n">
        <v>25.59</v>
      </c>
      <c r="I72" s="7" t="n">
        <f aca="false">(B72 - B71) / B71</f>
        <v>-0.0258504708821833</v>
      </c>
      <c r="J72" s="7" t="n">
        <f aca="false">(C72 - C71) / C71</f>
        <v>-0.00714285714285714</v>
      </c>
      <c r="K72" s="7" t="n">
        <f aca="false">(D72 - D71) / D71</f>
        <v>0.00253164556962025</v>
      </c>
      <c r="L72" s="7" t="n">
        <f aca="false">(E72 - E71) / E71</f>
        <v>0.0352431779277011</v>
      </c>
      <c r="M72" s="7" t="n">
        <f aca="false">(B72-E71)/E71</f>
        <v>0.0207431275803041</v>
      </c>
      <c r="N72" s="8" t="n">
        <f aca="false">(C72-B72)/B72</f>
        <v>0.0284107724178751</v>
      </c>
      <c r="O72" s="8" t="n">
        <f aca="false">(B72-D72)/B72</f>
        <v>0.0233796981355431</v>
      </c>
      <c r="P72" s="8" t="n">
        <f aca="false">(E72 - B72) / E72</f>
        <v>0.0140064196089874</v>
      </c>
      <c r="Q72" s="8" t="n">
        <f aca="false">(C72 - D72) / E72</f>
        <v>0.0510650714911001</v>
      </c>
      <c r="R72" s="9" t="n">
        <f aca="false">ABS(E72 - B72) / (C72 -D72)</f>
        <v>0.274285714285714</v>
      </c>
    </row>
    <row collapsed="false" customFormat="false" customHeight="false" hidden="false" ht="15.7" outlineLevel="0" r="73">
      <c r="A73" s="25" t="n">
        <v>36658</v>
      </c>
      <c r="B73" s="14" t="n">
        <v>106</v>
      </c>
      <c r="C73" s="15" t="n">
        <v>110.5</v>
      </c>
      <c r="D73" s="16" t="n">
        <v>104.77</v>
      </c>
      <c r="E73" s="17" t="n">
        <v>107.62</v>
      </c>
      <c r="F73" s="18" t="n">
        <v>10962000</v>
      </c>
      <c r="G73" s="13" t="n">
        <v>26.79</v>
      </c>
      <c r="I73" s="7" t="n">
        <f aca="false">(B73 - B72) / B72</f>
        <v>0.0456742626023478</v>
      </c>
      <c r="J73" s="7" t="n">
        <f aca="false">(C73 - C72) / C72</f>
        <v>0.0599520383693046</v>
      </c>
      <c r="K73" s="7" t="n">
        <f aca="false">(D73 - D72) / D72</f>
        <v>0.0582828282828282</v>
      </c>
      <c r="L73" s="7" t="n">
        <f aca="false">(E73 - E72) / E72</f>
        <v>0.0467853321661317</v>
      </c>
      <c r="M73" s="7" t="n">
        <f aca="false">(B73-E72)/E72</f>
        <v>0.0310281101060208</v>
      </c>
      <c r="N73" s="8" t="n">
        <f aca="false">(C73-B73)/B73</f>
        <v>0.0424528301886792</v>
      </c>
      <c r="O73" s="8" t="n">
        <f aca="false">(B73-D73)/B73</f>
        <v>0.0116037735849057</v>
      </c>
      <c r="P73" s="8" t="n">
        <f aca="false">(E73 - B73) / E73</f>
        <v>0.0150529641330608</v>
      </c>
      <c r="Q73" s="8" t="n">
        <f aca="false">(C73 - D73) / E73</f>
        <v>0.0532428916558261</v>
      </c>
      <c r="R73" s="9" t="n">
        <f aca="false">ABS(E73 - B73) / (C73 -D73)</f>
        <v>0.282722513089006</v>
      </c>
    </row>
    <row collapsed="false" customFormat="false" customHeight="false" hidden="false" ht="15.7" outlineLevel="0" r="74">
      <c r="A74" s="25" t="n">
        <v>36661</v>
      </c>
      <c r="B74" s="14" t="n">
        <v>108.06</v>
      </c>
      <c r="C74" s="15" t="n">
        <v>108.06</v>
      </c>
      <c r="D74" s="16" t="n">
        <v>100.12</v>
      </c>
      <c r="E74" s="17" t="n">
        <v>101</v>
      </c>
      <c r="F74" s="18" t="n">
        <v>24252000</v>
      </c>
      <c r="G74" s="13" t="n">
        <v>25.14</v>
      </c>
      <c r="I74" s="7" t="n">
        <f aca="false">(B74 - B73) / B73</f>
        <v>0.019433962264151</v>
      </c>
      <c r="J74" s="7" t="n">
        <f aca="false">(C74 - C73) / C73</f>
        <v>-0.0220814479638009</v>
      </c>
      <c r="K74" s="7" t="n">
        <f aca="false">(D74 - D73) / D73</f>
        <v>-0.0443829340460055</v>
      </c>
      <c r="L74" s="7" t="n">
        <f aca="false">(E74 - E73) / E73</f>
        <v>-0.061512729975841</v>
      </c>
      <c r="M74" s="7" t="n">
        <f aca="false">(B74-E73)/E73</f>
        <v>0.00408845939416463</v>
      </c>
      <c r="N74" s="8" t="n">
        <f aca="false">(C74-B74)/B74</f>
        <v>0</v>
      </c>
      <c r="O74" s="8" t="n">
        <f aca="false">(B74-D74)/B74</f>
        <v>0.073477697575421</v>
      </c>
      <c r="P74" s="8" t="n">
        <f aca="false">(E74 - B74) / E74</f>
        <v>-0.0699009900990099</v>
      </c>
      <c r="Q74" s="8" t="n">
        <f aca="false">(C74 - D74) / E74</f>
        <v>0.0786138613861386</v>
      </c>
      <c r="R74" s="9" t="n">
        <f aca="false">ABS(E74 - B74) / (C74 -D74)</f>
        <v>0.889168765743074</v>
      </c>
    </row>
    <row collapsed="false" customFormat="false" customHeight="false" hidden="false" ht="15.7" outlineLevel="0" r="75">
      <c r="A75" s="25" t="n">
        <v>36662</v>
      </c>
      <c r="B75" s="14" t="n">
        <v>104.52</v>
      </c>
      <c r="C75" s="15" t="n">
        <v>109.06</v>
      </c>
      <c r="D75" s="16" t="n">
        <v>102.75</v>
      </c>
      <c r="E75" s="17" t="n">
        <v>105.69</v>
      </c>
      <c r="F75" s="18" t="n">
        <v>15736400</v>
      </c>
      <c r="G75" s="13" t="n">
        <v>26.31</v>
      </c>
      <c r="I75" s="7" t="n">
        <f aca="false">(B75 - B74) / B74</f>
        <v>-0.0327595780122155</v>
      </c>
      <c r="J75" s="7" t="n">
        <f aca="false">(C75 - C74) / C74</f>
        <v>0.00925411808254673</v>
      </c>
      <c r="K75" s="7" t="n">
        <f aca="false">(D75 - D74) / D74</f>
        <v>0.026268477826608</v>
      </c>
      <c r="L75" s="7" t="n">
        <f aca="false">(E75 - E74) / E74</f>
        <v>0.0464356435643564</v>
      </c>
      <c r="M75" s="7" t="n">
        <f aca="false">(B75-E74)/E74</f>
        <v>0.0348514851485148</v>
      </c>
      <c r="N75" s="8" t="n">
        <f aca="false">(C75-B75)/B75</f>
        <v>0.043436662839648</v>
      </c>
      <c r="O75" s="8" t="n">
        <f aca="false">(B75-D75)/B75</f>
        <v>0.0169345579793341</v>
      </c>
      <c r="P75" s="8" t="n">
        <f aca="false">(E75 - B75) / E75</f>
        <v>0.011070110701107</v>
      </c>
      <c r="Q75" s="8" t="n">
        <f aca="false">(C75 - D75) / E75</f>
        <v>0.0597029047213549</v>
      </c>
      <c r="R75" s="9" t="n">
        <f aca="false">ABS(E75 - B75) / (C75 -D75)</f>
        <v>0.185419968304279</v>
      </c>
    </row>
    <row collapsed="false" customFormat="false" customHeight="false" hidden="false" ht="15.7" outlineLevel="0" r="76">
      <c r="A76" s="25" t="n">
        <v>36663</v>
      </c>
      <c r="B76" s="14" t="n">
        <v>103.62</v>
      </c>
      <c r="C76" s="15" t="n">
        <v>103.69</v>
      </c>
      <c r="D76" s="16" t="n">
        <v>100.37</v>
      </c>
      <c r="E76" s="17" t="n">
        <v>101.37</v>
      </c>
      <c r="F76" s="18" t="n">
        <v>14227600</v>
      </c>
      <c r="G76" s="13" t="n">
        <v>25.23</v>
      </c>
      <c r="I76" s="7" t="n">
        <f aca="false">(B76 - B75) / B75</f>
        <v>-0.00861079219288166</v>
      </c>
      <c r="J76" s="7" t="n">
        <f aca="false">(C76 - C75) / C75</f>
        <v>-0.0492389510361269</v>
      </c>
      <c r="K76" s="7" t="n">
        <f aca="false">(D76 - D75) / D75</f>
        <v>-0.0231630170316301</v>
      </c>
      <c r="L76" s="7" t="n">
        <f aca="false">(E76 - E75) / E75</f>
        <v>-0.0408742548963951</v>
      </c>
      <c r="M76" s="7" t="n">
        <f aca="false">(B76-E75)/E75</f>
        <v>-0.0195855804711893</v>
      </c>
      <c r="N76" s="8" t="n">
        <f aca="false">(C76-B76)/B76</f>
        <v>0.000675545261532457</v>
      </c>
      <c r="O76" s="8" t="n">
        <f aca="false">(B76-D76)/B76</f>
        <v>0.0313646014282957</v>
      </c>
      <c r="P76" s="8" t="n">
        <f aca="false">(E76 - B76) / E76</f>
        <v>-0.0221959159514649</v>
      </c>
      <c r="Q76" s="8" t="n">
        <f aca="false">(C76 - D76) / E76</f>
        <v>0.0327513070928282</v>
      </c>
      <c r="R76" s="9" t="n">
        <f aca="false">ABS(E76 - B76) / (C76 -D76)</f>
        <v>0.677710843373495</v>
      </c>
    </row>
    <row collapsed="false" customFormat="false" customHeight="false" hidden="false" ht="15.7" outlineLevel="0" r="77">
      <c r="A77" s="25" t="n">
        <v>36664</v>
      </c>
      <c r="B77" s="14" t="n">
        <v>103</v>
      </c>
      <c r="C77" s="15" t="n">
        <v>104.94</v>
      </c>
      <c r="D77" s="16" t="n">
        <v>100.62</v>
      </c>
      <c r="E77" s="17" t="n">
        <v>100.75</v>
      </c>
      <c r="F77" s="18" t="n">
        <v>13365600</v>
      </c>
      <c r="G77" s="13" t="n">
        <v>25.08</v>
      </c>
      <c r="I77" s="7" t="n">
        <f aca="false">(B77 - B76) / B76</f>
        <v>-0.00598340088785953</v>
      </c>
      <c r="J77" s="7" t="n">
        <f aca="false">(C77 - C76) / C76</f>
        <v>0.0120551644324429</v>
      </c>
      <c r="K77" s="7" t="n">
        <f aca="false">(D77 - D76) / D76</f>
        <v>0.00249078409883431</v>
      </c>
      <c r="L77" s="7" t="n">
        <f aca="false">(E77 - E76) / E76</f>
        <v>-0.00611620795107038</v>
      </c>
      <c r="M77" s="7" t="n">
        <f aca="false">(B77-E76)/E76</f>
        <v>0.0160797080003945</v>
      </c>
      <c r="N77" s="8" t="n">
        <f aca="false">(C77-B77)/B77</f>
        <v>0.0188349514563107</v>
      </c>
      <c r="O77" s="8" t="n">
        <f aca="false">(B77-D77)/B77</f>
        <v>0.0231067961165048</v>
      </c>
      <c r="P77" s="8" t="n">
        <f aca="false">(E77 - B77) / E77</f>
        <v>-0.0223325062034739</v>
      </c>
      <c r="Q77" s="8" t="n">
        <f aca="false">(C77 - D77) / E77</f>
        <v>0.0428784119106699</v>
      </c>
      <c r="R77" s="9" t="n">
        <f aca="false">ABS(E77 - B77) / (C77 -D77)</f>
        <v>0.520833333333334</v>
      </c>
    </row>
    <row collapsed="false" customFormat="false" customHeight="false" hidden="false" ht="15.7" outlineLevel="0" r="78">
      <c r="A78" s="25" t="n">
        <v>36665</v>
      </c>
      <c r="B78" s="14" t="n">
        <v>99.25</v>
      </c>
      <c r="C78" s="15" t="n">
        <v>99.25</v>
      </c>
      <c r="D78" s="16" t="n">
        <v>93.37</v>
      </c>
      <c r="E78" s="17" t="n">
        <v>94</v>
      </c>
      <c r="F78" s="18" t="n">
        <v>26459200</v>
      </c>
      <c r="G78" s="13" t="n">
        <v>23.4</v>
      </c>
      <c r="I78" s="7" t="n">
        <f aca="false">(B78 - B77) / B77</f>
        <v>-0.0364077669902913</v>
      </c>
      <c r="J78" s="7" t="n">
        <f aca="false">(C78 - C77) / C77</f>
        <v>-0.0542214598818372</v>
      </c>
      <c r="K78" s="7" t="n">
        <f aca="false">(D78 - D77) / D77</f>
        <v>-0.0720532697276883</v>
      </c>
      <c r="L78" s="7" t="n">
        <f aca="false">(E78 - E77) / E77</f>
        <v>-0.0669975186104218</v>
      </c>
      <c r="M78" s="7" t="n">
        <f aca="false">(B78-E77)/E77</f>
        <v>-0.0148883374689826</v>
      </c>
      <c r="N78" s="8" t="n">
        <f aca="false">(C78-B78)/B78</f>
        <v>0</v>
      </c>
      <c r="O78" s="8" t="n">
        <f aca="false">(B78-D78)/B78</f>
        <v>0.0592443324937027</v>
      </c>
      <c r="P78" s="8" t="n">
        <f aca="false">(E78 - B78) / E78</f>
        <v>-0.0558510638297872</v>
      </c>
      <c r="Q78" s="8" t="n">
        <f aca="false">(C78 - D78) / E78</f>
        <v>0.0625531914893617</v>
      </c>
      <c r="R78" s="9" t="n">
        <f aca="false">ABS(E78 - B78) / (C78 -D78)</f>
        <v>0.892857142857144</v>
      </c>
    </row>
    <row collapsed="false" customFormat="false" customHeight="false" hidden="false" ht="15.7" outlineLevel="0" r="79">
      <c r="A79" s="25" t="n">
        <v>36668</v>
      </c>
      <c r="B79" s="14" t="n">
        <v>93.75</v>
      </c>
      <c r="C79" s="15" t="n">
        <v>93.75</v>
      </c>
      <c r="D79" s="16" t="n">
        <v>86</v>
      </c>
      <c r="E79" s="17" t="n">
        <v>89.94</v>
      </c>
      <c r="F79" s="18" t="n">
        <v>26995200</v>
      </c>
      <c r="G79" s="13" t="n">
        <v>22.39</v>
      </c>
      <c r="I79" s="7" t="n">
        <f aca="false">(B79 - B78) / B78</f>
        <v>-0.0554156171284635</v>
      </c>
      <c r="J79" s="7" t="n">
        <f aca="false">(C79 - C78) / C78</f>
        <v>-0.0554156171284635</v>
      </c>
      <c r="K79" s="7" t="n">
        <f aca="false">(D79 - D78) / D78</f>
        <v>-0.0789332762129164</v>
      </c>
      <c r="L79" s="7" t="n">
        <f aca="false">(E79 - E78) / E78</f>
        <v>-0.0431914893617022</v>
      </c>
      <c r="M79" s="7" t="n">
        <f aca="false">(B79-E78)/E78</f>
        <v>-0.00265957446808511</v>
      </c>
      <c r="N79" s="8" t="n">
        <f aca="false">(C79-B79)/B79</f>
        <v>0</v>
      </c>
      <c r="O79" s="8" t="n">
        <f aca="false">(B79-D79)/B79</f>
        <v>0.0826666666666667</v>
      </c>
      <c r="P79" s="8" t="n">
        <f aca="false">(E79 - B79) / E79</f>
        <v>-0.042361574382922</v>
      </c>
      <c r="Q79" s="8" t="n">
        <f aca="false">(C79 - D79) / E79</f>
        <v>0.0861685568156549</v>
      </c>
      <c r="R79" s="9" t="n">
        <f aca="false">ABS(E79 - B79) / (C79 -D79)</f>
        <v>0.491612903225807</v>
      </c>
    </row>
    <row collapsed="false" customFormat="false" customHeight="false" hidden="false" ht="15.7" outlineLevel="0" r="80">
      <c r="A80" s="25" t="n">
        <v>36669</v>
      </c>
      <c r="B80" s="14" t="n">
        <v>90.5</v>
      </c>
      <c r="C80" s="15" t="n">
        <v>93.37</v>
      </c>
      <c r="D80" s="16" t="n">
        <v>85.62</v>
      </c>
      <c r="E80" s="17" t="n">
        <v>85.81</v>
      </c>
      <c r="F80" s="18" t="n">
        <v>18488000</v>
      </c>
      <c r="G80" s="13" t="n">
        <v>21.36</v>
      </c>
      <c r="I80" s="7" t="n">
        <f aca="false">(B80 - B79) / B79</f>
        <v>-0.0346666666666667</v>
      </c>
      <c r="J80" s="7" t="n">
        <f aca="false">(C80 - C79) / C79</f>
        <v>-0.00405333333333329</v>
      </c>
      <c r="K80" s="7" t="n">
        <f aca="false">(D80 - D79) / D79</f>
        <v>-0.00441860465116274</v>
      </c>
      <c r="L80" s="7" t="n">
        <f aca="false">(E80 - E79) / E79</f>
        <v>-0.0459195018901489</v>
      </c>
      <c r="M80" s="7" t="n">
        <f aca="false">(B80-E79)/E79</f>
        <v>0.00622637313764735</v>
      </c>
      <c r="N80" s="8" t="n">
        <f aca="false">(C80-B80)/B80</f>
        <v>0.0317127071823205</v>
      </c>
      <c r="O80" s="8" t="n">
        <f aca="false">(B80-D80)/B80</f>
        <v>0.0539226519337016</v>
      </c>
      <c r="P80" s="8" t="n">
        <f aca="false">(E80 - B80) / E80</f>
        <v>-0.0546556345414287</v>
      </c>
      <c r="Q80" s="8" t="n">
        <f aca="false">(C80 - D80) / E80</f>
        <v>0.0903158140076914</v>
      </c>
      <c r="R80" s="9" t="n">
        <f aca="false">ABS(E80 - B80) / (C80 -D80)</f>
        <v>0.60516129032258</v>
      </c>
    </row>
    <row collapsed="false" customFormat="false" customHeight="false" hidden="false" ht="15.7" outlineLevel="0" r="81">
      <c r="A81" s="25" t="n">
        <v>36670</v>
      </c>
      <c r="B81" s="14" t="n">
        <v>86.19</v>
      </c>
      <c r="C81" s="15" t="n">
        <v>89.75</v>
      </c>
      <c r="D81" s="16" t="n">
        <v>83</v>
      </c>
      <c r="E81" s="17" t="n">
        <v>87.69</v>
      </c>
      <c r="F81" s="18" t="n">
        <v>24248000</v>
      </c>
      <c r="G81" s="13" t="n">
        <v>21.83</v>
      </c>
      <c r="I81" s="7" t="n">
        <f aca="false">(B81 - B80) / B80</f>
        <v>-0.0476243093922652</v>
      </c>
      <c r="J81" s="7" t="n">
        <f aca="false">(C81 - C80) / C80</f>
        <v>-0.0387704830245261</v>
      </c>
      <c r="K81" s="7" t="n">
        <f aca="false">(D81 - D80) / D80</f>
        <v>-0.0306003270263958</v>
      </c>
      <c r="L81" s="7" t="n">
        <f aca="false">(E81 - E80) / E80</f>
        <v>0.0219088684302528</v>
      </c>
      <c r="M81" s="7" t="n">
        <f aca="false">(B81-E80)/E80</f>
        <v>0.00442838829973191</v>
      </c>
      <c r="N81" s="8" t="n">
        <f aca="false">(C81-B81)/B81</f>
        <v>0.0413040956027382</v>
      </c>
      <c r="O81" s="8" t="n">
        <f aca="false">(B81-D81)/B81</f>
        <v>0.0370112542058243</v>
      </c>
      <c r="P81" s="8" t="n">
        <f aca="false">(E81 - B81) / E81</f>
        <v>0.017105713308245</v>
      </c>
      <c r="Q81" s="8" t="n">
        <f aca="false">(C81 - D81) / E81</f>
        <v>0.0769757098871023</v>
      </c>
      <c r="R81" s="9" t="n">
        <f aca="false">ABS(E81 - B81) / (C81 -D81)</f>
        <v>0.222222222222222</v>
      </c>
    </row>
    <row collapsed="false" customFormat="false" customHeight="false" hidden="false" ht="15.7" outlineLevel="0" r="82">
      <c r="A82" s="25" t="n">
        <v>36671</v>
      </c>
      <c r="B82" s="14" t="n">
        <v>88.5</v>
      </c>
      <c r="C82" s="15" t="n">
        <v>92.66</v>
      </c>
      <c r="D82" s="16" t="n">
        <v>86</v>
      </c>
      <c r="E82" s="17" t="n">
        <v>87.27</v>
      </c>
      <c r="F82" s="18" t="n">
        <v>14530800</v>
      </c>
      <c r="G82" s="13" t="n">
        <v>21.72</v>
      </c>
      <c r="I82" s="7" t="n">
        <f aca="false">(B82 - B81) / B81</f>
        <v>0.026801253045597</v>
      </c>
      <c r="J82" s="7" t="n">
        <f aca="false">(C82 - C81) / C81</f>
        <v>0.0324233983286908</v>
      </c>
      <c r="K82" s="7" t="n">
        <f aca="false">(D82 - D81) / D81</f>
        <v>0.036144578313253</v>
      </c>
      <c r="L82" s="7" t="n">
        <f aca="false">(E82 - E81) / E81</f>
        <v>-0.00478959972630861</v>
      </c>
      <c r="M82" s="7" t="n">
        <f aca="false">(B82-E81)/E81</f>
        <v>0.0092370851864523</v>
      </c>
      <c r="N82" s="8" t="n">
        <f aca="false">(C82-B82)/B82</f>
        <v>0.0470056497175141</v>
      </c>
      <c r="O82" s="8" t="n">
        <f aca="false">(B82-D82)/B82</f>
        <v>0.0282485875706215</v>
      </c>
      <c r="P82" s="8" t="n">
        <f aca="false">(E82 - B82) / E82</f>
        <v>-0.0140941904434514</v>
      </c>
      <c r="Q82" s="8" t="n">
        <f aca="false">(C82 - D82) / E82</f>
        <v>0.0763148848401512</v>
      </c>
      <c r="R82" s="9" t="n">
        <f aca="false">ABS(E82 - B82) / (C82 -D82)</f>
        <v>0.184684684684685</v>
      </c>
    </row>
    <row collapsed="false" customFormat="false" customHeight="false" hidden="false" ht="15.7" outlineLevel="0" r="83">
      <c r="A83" s="25" t="n">
        <v>36672</v>
      </c>
      <c r="B83" s="14" t="n">
        <v>88</v>
      </c>
      <c r="C83" s="15" t="n">
        <v>89.87</v>
      </c>
      <c r="D83" s="16" t="n">
        <v>85.25</v>
      </c>
      <c r="E83" s="17" t="n">
        <v>86.37</v>
      </c>
      <c r="F83" s="18" t="n">
        <v>6486400</v>
      </c>
      <c r="G83" s="13" t="n">
        <v>21.5</v>
      </c>
      <c r="I83" s="7" t="n">
        <f aca="false">(B83 - B82) / B82</f>
        <v>-0.00564971751412429</v>
      </c>
      <c r="J83" s="7" t="n">
        <f aca="false">(C83 - C82) / C82</f>
        <v>-0.0301100798618605</v>
      </c>
      <c r="K83" s="7" t="n">
        <f aca="false">(D83 - D82) / D82</f>
        <v>-0.00872093023255814</v>
      </c>
      <c r="L83" s="7" t="n">
        <f aca="false">(E83 - E82) / E82</f>
        <v>-0.010312822275696</v>
      </c>
      <c r="M83" s="7" t="n">
        <f aca="false">(B83-E82)/E82</f>
        <v>0.00836484473473134</v>
      </c>
      <c r="N83" s="8" t="n">
        <f aca="false">(C83-B83)/B83</f>
        <v>0.02125</v>
      </c>
      <c r="O83" s="8" t="n">
        <f aca="false">(B83-D83)/B83</f>
        <v>0.03125</v>
      </c>
      <c r="P83" s="8" t="n">
        <f aca="false">(E83 - B83) / E83</f>
        <v>-0.01887229362047</v>
      </c>
      <c r="Q83" s="8" t="n">
        <f aca="false">(C83 - D83) / E83</f>
        <v>0.0534907954150747</v>
      </c>
      <c r="R83" s="9" t="n">
        <f aca="false">ABS(E83 - B83) / (C83 -D83)</f>
        <v>0.352813852813851</v>
      </c>
    </row>
    <row collapsed="false" customFormat="false" customHeight="false" hidden="false" ht="15.7" outlineLevel="0" r="84">
      <c r="A84" s="25" t="n">
        <v>36676</v>
      </c>
      <c r="B84" s="14" t="n">
        <v>87.62</v>
      </c>
      <c r="C84" s="15" t="n">
        <v>88.12</v>
      </c>
      <c r="D84" s="16" t="n">
        <v>81.75</v>
      </c>
      <c r="E84" s="17" t="n">
        <v>87.56</v>
      </c>
      <c r="F84" s="18" t="n">
        <v>25481200</v>
      </c>
      <c r="G84" s="13" t="n">
        <v>21.8</v>
      </c>
      <c r="I84" s="7" t="n">
        <f aca="false">(B84 - B83) / B83</f>
        <v>-0.00431818181818177</v>
      </c>
      <c r="J84" s="7" t="n">
        <f aca="false">(C84 - C83) / C83</f>
        <v>-0.0194725714921553</v>
      </c>
      <c r="K84" s="7" t="n">
        <f aca="false">(D84 - D83) / D83</f>
        <v>-0.0410557184750733</v>
      </c>
      <c r="L84" s="7" t="n">
        <f aca="false">(E84 - E83) / E83</f>
        <v>0.0137779321523677</v>
      </c>
      <c r="M84" s="7" t="n">
        <f aca="false">(B84-E83)/E83</f>
        <v>0.014472617807109</v>
      </c>
      <c r="N84" s="8" t="n">
        <f aca="false">(C84-B84)/B84</f>
        <v>0.00570645971239443</v>
      </c>
      <c r="O84" s="8" t="n">
        <f aca="false">(B84-D84)/B84</f>
        <v>0.0669938370235107</v>
      </c>
      <c r="P84" s="8" t="n">
        <f aca="false">(E84 - B84) / E84</f>
        <v>-0.000685244403837395</v>
      </c>
      <c r="Q84" s="8" t="n">
        <f aca="false">(C84 - D84) / E84</f>
        <v>0.0727501142074007</v>
      </c>
      <c r="R84" s="9" t="n">
        <f aca="false">ABS(E84 - B84) / (C84 -D84)</f>
        <v>0.00941915227629548</v>
      </c>
    </row>
    <row collapsed="false" customFormat="false" customHeight="false" hidden="false" ht="15.7" outlineLevel="0" r="85">
      <c r="A85" s="25" t="n">
        <v>36677</v>
      </c>
      <c r="B85" s="14" t="n">
        <v>86.87</v>
      </c>
      <c r="C85" s="15" t="n">
        <v>91.25</v>
      </c>
      <c r="D85" s="16" t="n">
        <v>83.81</v>
      </c>
      <c r="E85" s="17" t="n">
        <v>84</v>
      </c>
      <c r="F85" s="18" t="n">
        <v>15483600</v>
      </c>
      <c r="G85" s="13" t="n">
        <v>20.91</v>
      </c>
      <c r="I85" s="7" t="n">
        <f aca="false">(B85 - B84) / B84</f>
        <v>-0.00855968956859165</v>
      </c>
      <c r="J85" s="7" t="n">
        <f aca="false">(C85 - C84) / C84</f>
        <v>0.0355197458011802</v>
      </c>
      <c r="K85" s="7" t="n">
        <f aca="false">(D85 - D84) / D84</f>
        <v>0.0251987767584098</v>
      </c>
      <c r="L85" s="7" t="n">
        <f aca="false">(E85 - E84) / E84</f>
        <v>-0.0406578346276839</v>
      </c>
      <c r="M85" s="7" t="n">
        <f aca="false">(B85-E84)/E84</f>
        <v>-0.00788031064412971</v>
      </c>
      <c r="N85" s="8" t="n">
        <f aca="false">(C85-B85)/B85</f>
        <v>0.0504201680672268</v>
      </c>
      <c r="O85" s="8" t="n">
        <f aca="false">(B85-D85)/B85</f>
        <v>0.0352250489236791</v>
      </c>
      <c r="P85" s="8" t="n">
        <f aca="false">(E85 - B85) / E85</f>
        <v>-0.0341666666666667</v>
      </c>
      <c r="Q85" s="8" t="n">
        <f aca="false">(C85 - D85) / E85</f>
        <v>0.0885714285714285</v>
      </c>
      <c r="R85" s="9" t="n">
        <f aca="false">ABS(E85 - B85) / (C85 -D85)</f>
        <v>0.385752688172044</v>
      </c>
    </row>
    <row collapsed="false" customFormat="false" customHeight="false" hidden="false" ht="15.7" outlineLevel="0" r="86">
      <c r="A86" s="25" t="n">
        <v>36678</v>
      </c>
      <c r="B86" s="14" t="n">
        <v>81.75</v>
      </c>
      <c r="C86" s="15" t="n">
        <v>89.56</v>
      </c>
      <c r="D86" s="16" t="n">
        <v>80.37</v>
      </c>
      <c r="E86" s="17" t="n">
        <v>89.12</v>
      </c>
      <c r="F86" s="18" t="n">
        <v>32280000</v>
      </c>
      <c r="G86" s="13" t="n">
        <v>22.18</v>
      </c>
      <c r="I86" s="7" t="n">
        <f aca="false">(B86 - B85) / B85</f>
        <v>-0.058938643950731</v>
      </c>
      <c r="J86" s="7" t="n">
        <f aca="false">(C86 - C85) / C85</f>
        <v>-0.0185205479452055</v>
      </c>
      <c r="K86" s="7" t="n">
        <f aca="false">(D86 - D85) / D85</f>
        <v>-0.0410452213339697</v>
      </c>
      <c r="L86" s="7" t="n">
        <f aca="false">(E86 - E85) / E85</f>
        <v>0.060952380952381</v>
      </c>
      <c r="M86" s="7" t="n">
        <f aca="false">(B86-E85)/E85</f>
        <v>-0.0267857142857143</v>
      </c>
      <c r="N86" s="8" t="n">
        <f aca="false">(C86-B86)/B86</f>
        <v>0.0955351681957187</v>
      </c>
      <c r="O86" s="8" t="n">
        <f aca="false">(B86-D86)/B86</f>
        <v>0.0168807339449541</v>
      </c>
      <c r="P86" s="8" t="n">
        <f aca="false">(E86 - B86) / E86</f>
        <v>0.082697486535009</v>
      </c>
      <c r="Q86" s="8" t="n">
        <f aca="false">(C86 - D86) / E86</f>
        <v>0.103119389587074</v>
      </c>
      <c r="R86" s="9" t="n">
        <f aca="false">ABS(E86 - B86) / (C86 -D86)</f>
        <v>0.801958650707291</v>
      </c>
    </row>
    <row collapsed="false" customFormat="false" customHeight="false" hidden="false" ht="15.7" outlineLevel="0" r="87">
      <c r="A87" s="25" t="n">
        <v>36679</v>
      </c>
      <c r="B87" s="14" t="n">
        <v>93.75</v>
      </c>
      <c r="C87" s="15" t="n">
        <v>99.75</v>
      </c>
      <c r="D87" s="16" t="n">
        <v>89</v>
      </c>
      <c r="E87" s="17" t="n">
        <v>92.56</v>
      </c>
      <c r="F87" s="18" t="n">
        <v>28336400</v>
      </c>
      <c r="G87" s="13" t="n">
        <v>23.04</v>
      </c>
      <c r="I87" s="7" t="n">
        <f aca="false">(B87 - B86) / B86</f>
        <v>0.146788990825688</v>
      </c>
      <c r="J87" s="7" t="n">
        <f aca="false">(C87 - C86) / C86</f>
        <v>0.113778472532381</v>
      </c>
      <c r="K87" s="7" t="n">
        <f aca="false">(D87 - D86) / D86</f>
        <v>0.107378375015553</v>
      </c>
      <c r="L87" s="7" t="n">
        <f aca="false">(E87 - E86) / E86</f>
        <v>0.0385996409335727</v>
      </c>
      <c r="M87" s="7" t="n">
        <f aca="false">(B87-E86)/E86</f>
        <v>0.0519524236983841</v>
      </c>
      <c r="N87" s="8" t="n">
        <f aca="false">(C87-B87)/B87</f>
        <v>0.064</v>
      </c>
      <c r="O87" s="8" t="n">
        <f aca="false">(B87-D87)/B87</f>
        <v>0.0506666666666667</v>
      </c>
      <c r="P87" s="8" t="n">
        <f aca="false">(E87 - B87) / E87</f>
        <v>-0.0128565254969749</v>
      </c>
      <c r="Q87" s="8" t="n">
        <f aca="false">(C87 - D87) / E87</f>
        <v>0.11614088159032</v>
      </c>
      <c r="R87" s="9" t="n">
        <f aca="false">ABS(E87 - B87) / (C87 -D87)</f>
        <v>0.110697674418604</v>
      </c>
    </row>
    <row collapsed="false" customFormat="false" customHeight="false" hidden="false" ht="15.7" outlineLevel="0" r="88">
      <c r="A88" s="25" t="n">
        <v>36682</v>
      </c>
      <c r="B88" s="14" t="n">
        <v>93.31</v>
      </c>
      <c r="C88" s="15" t="n">
        <v>95.25</v>
      </c>
      <c r="D88" s="16" t="n">
        <v>89.69</v>
      </c>
      <c r="E88" s="17" t="n">
        <v>91.31</v>
      </c>
      <c r="F88" s="18" t="n">
        <v>11582000</v>
      </c>
      <c r="G88" s="13" t="n">
        <v>22.73</v>
      </c>
      <c r="I88" s="7" t="n">
        <f aca="false">(B88 - B87) / B87</f>
        <v>-0.00469333333333331</v>
      </c>
      <c r="J88" s="7" t="n">
        <f aca="false">(C88 - C87) / C87</f>
        <v>-0.0451127819548872</v>
      </c>
      <c r="K88" s="7" t="n">
        <f aca="false">(D88 - D87) / D87</f>
        <v>0.00775280898876402</v>
      </c>
      <c r="L88" s="7" t="n">
        <f aca="false">(E88 - E87) / E87</f>
        <v>-0.013504753673293</v>
      </c>
      <c r="M88" s="7" t="n">
        <f aca="false">(B88-E87)/E87</f>
        <v>0.0081028522039758</v>
      </c>
      <c r="N88" s="8" t="n">
        <f aca="false">(C88-B88)/B88</f>
        <v>0.0207909120137177</v>
      </c>
      <c r="O88" s="8" t="n">
        <f aca="false">(B88-D88)/B88</f>
        <v>0.0387954131389991</v>
      </c>
      <c r="P88" s="8" t="n">
        <f aca="false">(E88 - B88) / E88</f>
        <v>-0.0219034059796298</v>
      </c>
      <c r="Q88" s="8" t="n">
        <f aca="false">(C88 - D88) / E88</f>
        <v>0.060891468623371</v>
      </c>
      <c r="R88" s="9" t="n">
        <f aca="false">ABS(E88 - B88) / (C88 -D88)</f>
        <v>0.359712230215827</v>
      </c>
    </row>
    <row collapsed="false" customFormat="false" customHeight="false" hidden="false" ht="15.7" outlineLevel="0" r="89">
      <c r="A89" s="25" t="n">
        <v>36683</v>
      </c>
      <c r="B89" s="14" t="n">
        <v>91.97</v>
      </c>
      <c r="C89" s="15" t="n">
        <v>96.75</v>
      </c>
      <c r="D89" s="16" t="n">
        <v>90.31</v>
      </c>
      <c r="E89" s="17" t="n">
        <v>92.87</v>
      </c>
      <c r="F89" s="18" t="n">
        <v>18771200</v>
      </c>
      <c r="G89" s="13" t="n">
        <v>23.12</v>
      </c>
      <c r="I89" s="7" t="n">
        <f aca="false">(B89 - B88) / B88</f>
        <v>-0.014360733040403</v>
      </c>
      <c r="J89" s="7" t="n">
        <f aca="false">(C89 - C88) / C88</f>
        <v>0.015748031496063</v>
      </c>
      <c r="K89" s="7" t="n">
        <f aca="false">(D89 - D88) / D88</f>
        <v>0.00691269929758061</v>
      </c>
      <c r="L89" s="7" t="n">
        <f aca="false">(E89 - E88) / E88</f>
        <v>0.0170846566641113</v>
      </c>
      <c r="M89" s="7" t="n">
        <f aca="false">(B89-E88)/E88</f>
        <v>0.00722812397327781</v>
      </c>
      <c r="N89" s="8" t="n">
        <f aca="false">(C89-B89)/B89</f>
        <v>0.0519734696096553</v>
      </c>
      <c r="O89" s="8" t="n">
        <f aca="false">(B89-D89)/B89</f>
        <v>0.0180493639230183</v>
      </c>
      <c r="P89" s="8" t="n">
        <f aca="false">(E89 - B89) / E89</f>
        <v>0.00969096586626473</v>
      </c>
      <c r="Q89" s="8" t="n">
        <f aca="false">(C89 - D89) / E89</f>
        <v>0.0693442446430494</v>
      </c>
      <c r="R89" s="9" t="n">
        <f aca="false">ABS(E89 - B89) / (C89 -D89)</f>
        <v>0.139751552795032</v>
      </c>
    </row>
    <row collapsed="false" customFormat="false" customHeight="false" hidden="false" ht="15.7" outlineLevel="0" r="90">
      <c r="A90" s="25" t="n">
        <v>36684</v>
      </c>
      <c r="B90" s="14" t="n">
        <v>93.62</v>
      </c>
      <c r="C90" s="15" t="n">
        <v>97</v>
      </c>
      <c r="D90" s="16" t="n">
        <v>91.62</v>
      </c>
      <c r="E90" s="17" t="n">
        <v>96.56</v>
      </c>
      <c r="F90" s="18" t="n">
        <v>12056800</v>
      </c>
      <c r="G90" s="13" t="n">
        <v>24.04</v>
      </c>
      <c r="I90" s="7" t="n">
        <f aca="false">(B90 - B89) / B89</f>
        <v>0.0179406328150484</v>
      </c>
      <c r="J90" s="7" t="n">
        <f aca="false">(C90 - C89) / C89</f>
        <v>0.00258397932816537</v>
      </c>
      <c r="K90" s="7" t="n">
        <f aca="false">(D90 - D89) / D89</f>
        <v>0.0145055918502935</v>
      </c>
      <c r="L90" s="7" t="n">
        <f aca="false">(E90 - E89) / E89</f>
        <v>0.0397329600516851</v>
      </c>
      <c r="M90" s="7" t="n">
        <f aca="false">(B90-E89)/E89</f>
        <v>0.00807580488855389</v>
      </c>
      <c r="N90" s="8" t="n">
        <f aca="false">(C90-B90)/B90</f>
        <v>0.0361033967101046</v>
      </c>
      <c r="O90" s="8" t="n">
        <f aca="false">(B90-D90)/B90</f>
        <v>0.021362956633198</v>
      </c>
      <c r="P90" s="8" t="n">
        <f aca="false">(E90 - B90) / E90</f>
        <v>0.0304473902236951</v>
      </c>
      <c r="Q90" s="8" t="n">
        <f aca="false">(C90 - D90) / E90</f>
        <v>0.0557166528583264</v>
      </c>
      <c r="R90" s="9" t="n">
        <f aca="false">ABS(E90 - B90) / (C90 -D90)</f>
        <v>0.546468401486989</v>
      </c>
    </row>
    <row collapsed="false" customFormat="false" customHeight="false" hidden="false" ht="15.7" outlineLevel="0" r="91">
      <c r="A91" s="25" t="n">
        <v>36685</v>
      </c>
      <c r="B91" s="14" t="n">
        <v>97.62</v>
      </c>
      <c r="C91" s="15" t="n">
        <v>98.5</v>
      </c>
      <c r="D91" s="16" t="n">
        <v>93.12</v>
      </c>
      <c r="E91" s="17" t="n">
        <v>94.81</v>
      </c>
      <c r="F91" s="18" t="n">
        <v>8540800</v>
      </c>
      <c r="G91" s="13" t="n">
        <v>23.6</v>
      </c>
      <c r="I91" s="7" t="n">
        <f aca="false">(B91 - B90) / B90</f>
        <v>0.0427259132663961</v>
      </c>
      <c r="J91" s="7" t="n">
        <f aca="false">(C91 - C90) / C90</f>
        <v>0.0154639175257732</v>
      </c>
      <c r="K91" s="7" t="n">
        <f aca="false">(D91 - D90) / D90</f>
        <v>0.0163719711853307</v>
      </c>
      <c r="L91" s="7" t="n">
        <f aca="false">(E91 - E90) / E90</f>
        <v>-0.0181234465617233</v>
      </c>
      <c r="M91" s="7" t="n">
        <f aca="false">(B91-E90)/E90</f>
        <v>0.0109776304888153</v>
      </c>
      <c r="N91" s="8" t="n">
        <f aca="false">(C91-B91)/B91</f>
        <v>0.00901454619954923</v>
      </c>
      <c r="O91" s="8" t="n">
        <f aca="false">(B91-D91)/B91</f>
        <v>0.0460971112476951</v>
      </c>
      <c r="P91" s="8" t="n">
        <f aca="false">(E91 - B91) / E91</f>
        <v>-0.0296382238160532</v>
      </c>
      <c r="Q91" s="8" t="n">
        <f aca="false">(C91 - D91) / E91</f>
        <v>0.0567450690855395</v>
      </c>
      <c r="R91" s="9" t="n">
        <f aca="false">ABS(E91 - B91) / (C91 -D91)</f>
        <v>0.522304832713756</v>
      </c>
    </row>
    <row collapsed="false" customFormat="false" customHeight="false" hidden="false" ht="15.7" outlineLevel="0" r="92">
      <c r="A92" s="25" t="n">
        <v>36686</v>
      </c>
      <c r="B92" s="14" t="n">
        <v>96.75</v>
      </c>
      <c r="C92" s="15" t="n">
        <v>97.94</v>
      </c>
      <c r="D92" s="16" t="n">
        <v>94.37</v>
      </c>
      <c r="E92" s="17" t="n">
        <v>95.75</v>
      </c>
      <c r="F92" s="18" t="n">
        <v>9020000</v>
      </c>
      <c r="G92" s="13" t="n">
        <v>23.84</v>
      </c>
      <c r="I92" s="7" t="n">
        <f aca="false">(B92 - B91) / B91</f>
        <v>-0.00891210817455444</v>
      </c>
      <c r="J92" s="7" t="n">
        <f aca="false">(C92 - C91) / C91</f>
        <v>-0.00568527918781728</v>
      </c>
      <c r="K92" s="7" t="n">
        <f aca="false">(D92 - D91) / D91</f>
        <v>0.0134235395189003</v>
      </c>
      <c r="L92" s="7" t="n">
        <f aca="false">(E92 - E91) / E91</f>
        <v>0.00991456597405334</v>
      </c>
      <c r="M92" s="7" t="n">
        <f aca="false">(B92-E91)/E91</f>
        <v>0.0204619765847484</v>
      </c>
      <c r="N92" s="8" t="n">
        <f aca="false">(C92-B92)/B92</f>
        <v>0.0122997416020672</v>
      </c>
      <c r="O92" s="8" t="n">
        <f aca="false">(B92-D92)/B92</f>
        <v>0.0245994832041343</v>
      </c>
      <c r="P92" s="8" t="n">
        <f aca="false">(E92 - B92) / E92</f>
        <v>-0.010443864229765</v>
      </c>
      <c r="Q92" s="8" t="n">
        <f aca="false">(C92 - D92) / E92</f>
        <v>0.037284595300261</v>
      </c>
      <c r="R92" s="9" t="n">
        <f aca="false">ABS(E92 - B92) / (C92 -D92)</f>
        <v>0.280112044817928</v>
      </c>
    </row>
    <row collapsed="false" customFormat="false" customHeight="false" hidden="false" ht="15.7" outlineLevel="0" r="93">
      <c r="A93" s="25" t="n">
        <v>36689</v>
      </c>
      <c r="B93" s="14" t="n">
        <v>96.37</v>
      </c>
      <c r="C93" s="15" t="n">
        <v>96.44</v>
      </c>
      <c r="D93" s="16" t="n">
        <v>90.87</v>
      </c>
      <c r="E93" s="17" t="n">
        <v>91.19</v>
      </c>
      <c r="F93" s="18" t="n">
        <v>10374400</v>
      </c>
      <c r="G93" s="13" t="n">
        <v>22.7</v>
      </c>
      <c r="I93" s="7" t="n">
        <f aca="false">(B93 - B92) / B92</f>
        <v>-0.00392764857881132</v>
      </c>
      <c r="J93" s="7" t="n">
        <f aca="false">(C93 - C92) / C92</f>
        <v>-0.0153154992852767</v>
      </c>
      <c r="K93" s="7" t="n">
        <f aca="false">(D93 - D92) / D92</f>
        <v>-0.0370880576454382</v>
      </c>
      <c r="L93" s="7" t="n">
        <f aca="false">(E93 - E92) / E92</f>
        <v>-0.0476240208877285</v>
      </c>
      <c r="M93" s="7" t="n">
        <f aca="false">(B93-E92)/E92</f>
        <v>0.00647519582245436</v>
      </c>
      <c r="N93" s="8" t="n">
        <f aca="false">(C93-B93)/B93</f>
        <v>0.000726367126699109</v>
      </c>
      <c r="O93" s="8" t="n">
        <f aca="false">(B93-D93)/B93</f>
        <v>0.0570717028120785</v>
      </c>
      <c r="P93" s="8" t="n">
        <f aca="false">(E93 - B93) / E93</f>
        <v>-0.0568044741747999</v>
      </c>
      <c r="Q93" s="8" t="n">
        <f aca="false">(C93 - D93) / E93</f>
        <v>0.0610812589099681</v>
      </c>
      <c r="R93" s="9" t="n">
        <f aca="false">ABS(E93 - B93) / (C93 -D93)</f>
        <v>0.929982046678638</v>
      </c>
    </row>
    <row collapsed="false" customFormat="false" customHeight="false" hidden="false" ht="15.7" outlineLevel="0" r="94">
      <c r="A94" s="25" t="n">
        <v>36690</v>
      </c>
      <c r="B94" s="14" t="n">
        <v>91.19</v>
      </c>
      <c r="C94" s="15" t="n">
        <v>94.69</v>
      </c>
      <c r="D94" s="16" t="n">
        <v>88.19</v>
      </c>
      <c r="E94" s="17" t="n">
        <v>94.5</v>
      </c>
      <c r="F94" s="18" t="n">
        <v>12570000</v>
      </c>
      <c r="G94" s="13" t="n">
        <v>23.52</v>
      </c>
      <c r="I94" s="7" t="n">
        <f aca="false">(B94 - B93) / B93</f>
        <v>-0.0537511673757394</v>
      </c>
      <c r="J94" s="7" t="n">
        <f aca="false">(C94 - C93) / C93</f>
        <v>-0.0181459975114061</v>
      </c>
      <c r="K94" s="7" t="n">
        <f aca="false">(D94 - D93) / D93</f>
        <v>-0.0294926818531969</v>
      </c>
      <c r="L94" s="7" t="n">
        <f aca="false">(E94 - E93) / E93</f>
        <v>0.036297839675403</v>
      </c>
      <c r="M94" s="7" t="n">
        <f aca="false">(B94-E93)/E93</f>
        <v>0</v>
      </c>
      <c r="N94" s="8" t="n">
        <f aca="false">(C94-B94)/B94</f>
        <v>0.0383814014694594</v>
      </c>
      <c r="O94" s="8" t="n">
        <f aca="false">(B94-D94)/B94</f>
        <v>0.0328983441166795</v>
      </c>
      <c r="P94" s="8" t="n">
        <f aca="false">(E94 - B94) / E94</f>
        <v>0.035026455026455</v>
      </c>
      <c r="Q94" s="8" t="n">
        <f aca="false">(C94 - D94) / E94</f>
        <v>0.0687830687830688</v>
      </c>
      <c r="R94" s="9" t="n">
        <f aca="false">ABS(E94 - B94) / (C94 -D94)</f>
        <v>0.50923076923077</v>
      </c>
    </row>
    <row collapsed="false" customFormat="false" customHeight="false" hidden="false" ht="15.7" outlineLevel="0" r="95">
      <c r="A95" s="25" t="n">
        <v>36691</v>
      </c>
      <c r="B95" s="14" t="n">
        <v>94.69</v>
      </c>
      <c r="C95" s="15" t="n">
        <v>96.25</v>
      </c>
      <c r="D95" s="16" t="n">
        <v>90.12</v>
      </c>
      <c r="E95" s="17" t="n">
        <v>90.44</v>
      </c>
      <c r="F95" s="18" t="n">
        <v>9925200</v>
      </c>
      <c r="G95" s="13" t="n">
        <v>22.51</v>
      </c>
      <c r="I95" s="7" t="n">
        <f aca="false">(B95 - B94) / B94</f>
        <v>0.0383814014694594</v>
      </c>
      <c r="J95" s="7" t="n">
        <f aca="false">(C95 - C94) / C94</f>
        <v>0.0164748125462034</v>
      </c>
      <c r="K95" s="7" t="n">
        <f aca="false">(D95 - D94) / D94</f>
        <v>0.0218845674112712</v>
      </c>
      <c r="L95" s="7" t="n">
        <f aca="false">(E95 - E94) / E94</f>
        <v>-0.042962962962963</v>
      </c>
      <c r="M95" s="7" t="n">
        <f aca="false">(B95-E94)/E94</f>
        <v>0.00201058201058199</v>
      </c>
      <c r="N95" s="8" t="n">
        <f aca="false">(C95-B95)/B95</f>
        <v>0.0164748125462034</v>
      </c>
      <c r="O95" s="8" t="n">
        <f aca="false">(B95-D95)/B95</f>
        <v>0.0482627521385573</v>
      </c>
      <c r="P95" s="8" t="n">
        <f aca="false">(E95 - B95) / E95</f>
        <v>-0.0469924812030075</v>
      </c>
      <c r="Q95" s="8" t="n">
        <f aca="false">(C95 - D95) / E95</f>
        <v>0.0677797434763379</v>
      </c>
      <c r="R95" s="9" t="n">
        <f aca="false">ABS(E95 - B95) / (C95 -D95)</f>
        <v>0.69331158238173</v>
      </c>
    </row>
    <row collapsed="false" customFormat="false" customHeight="false" hidden="false" ht="15.7" outlineLevel="0" r="96">
      <c r="A96" s="25" t="n">
        <v>36692</v>
      </c>
      <c r="B96" s="14" t="n">
        <v>91.25</v>
      </c>
      <c r="C96" s="15" t="n">
        <v>93.37</v>
      </c>
      <c r="D96" s="16" t="n">
        <v>89</v>
      </c>
      <c r="E96" s="17" t="n">
        <v>92.37</v>
      </c>
      <c r="F96" s="18" t="n">
        <v>8898800</v>
      </c>
      <c r="G96" s="13" t="n">
        <v>22.99</v>
      </c>
      <c r="I96" s="7" t="n">
        <f aca="false">(B96 - B95) / B95</f>
        <v>-0.0363290738198331</v>
      </c>
      <c r="J96" s="7" t="n">
        <f aca="false">(C96 - C95) / C95</f>
        <v>-0.0299220779220779</v>
      </c>
      <c r="K96" s="7" t="n">
        <f aca="false">(D96 - D95) / D95</f>
        <v>-0.01242787394585</v>
      </c>
      <c r="L96" s="7" t="n">
        <f aca="false">(E96 - E95) / E95</f>
        <v>0.0213401149933658</v>
      </c>
      <c r="M96" s="7" t="n">
        <f aca="false">(B96-E95)/E95</f>
        <v>0.00895621406457322</v>
      </c>
      <c r="N96" s="8" t="n">
        <f aca="false">(C96-B96)/B96</f>
        <v>0.0232328767123288</v>
      </c>
      <c r="O96" s="8" t="n">
        <f aca="false">(B96-D96)/B96</f>
        <v>0.0246575342465753</v>
      </c>
      <c r="P96" s="8" t="n">
        <f aca="false">(E96 - B96) / E96</f>
        <v>0.0121251488578543</v>
      </c>
      <c r="Q96" s="8" t="n">
        <f aca="false">(C96 - D96) / E96</f>
        <v>0.0473097325971636</v>
      </c>
      <c r="R96" s="9" t="n">
        <f aca="false">ABS(E96 - B96) / (C96 -D96)</f>
        <v>0.25629290617849</v>
      </c>
    </row>
    <row collapsed="false" customFormat="false" customHeight="false" hidden="false" ht="15.7" outlineLevel="0" r="97">
      <c r="A97" s="25" t="n">
        <v>36693</v>
      </c>
      <c r="B97" s="14" t="n">
        <v>93.5</v>
      </c>
      <c r="C97" s="15" t="n">
        <v>93.75</v>
      </c>
      <c r="D97" s="16" t="n">
        <v>89.06</v>
      </c>
      <c r="E97" s="17" t="n">
        <v>91.19</v>
      </c>
      <c r="F97" s="18" t="n">
        <v>10842400</v>
      </c>
      <c r="G97" s="13" t="n">
        <v>22.7</v>
      </c>
      <c r="I97" s="7" t="n">
        <f aca="false">(B97 - B96) / B96</f>
        <v>0.0246575342465753</v>
      </c>
      <c r="J97" s="7" t="n">
        <f aca="false">(C97 - C96) / C96</f>
        <v>0.00406982970975683</v>
      </c>
      <c r="K97" s="7" t="n">
        <f aca="false">(D97 - D96) / D96</f>
        <v>0.000674157303370812</v>
      </c>
      <c r="L97" s="7" t="n">
        <f aca="false">(E97 - E96) / E96</f>
        <v>-0.0127747104038108</v>
      </c>
      <c r="M97" s="7" t="n">
        <f aca="false">(B97-E96)/E96</f>
        <v>0.0122334091155136</v>
      </c>
      <c r="N97" s="8" t="n">
        <f aca="false">(C97-B97)/B97</f>
        <v>0.00267379679144385</v>
      </c>
      <c r="O97" s="8" t="n">
        <f aca="false">(B97-D97)/B97</f>
        <v>0.0474866310160428</v>
      </c>
      <c r="P97" s="8" t="n">
        <f aca="false">(E97 - B97) / E97</f>
        <v>-0.0253317249698432</v>
      </c>
      <c r="Q97" s="8" t="n">
        <f aca="false">(C97 - D97) / E97</f>
        <v>0.0514310779690755</v>
      </c>
      <c r="R97" s="9" t="n">
        <f aca="false">ABS(E97 - B97) / (C97 -D97)</f>
        <v>0.492537313432837</v>
      </c>
    </row>
    <row collapsed="false" customFormat="false" customHeight="false" hidden="false" ht="15.7" outlineLevel="0" r="98">
      <c r="A98" s="25" t="n">
        <v>36696</v>
      </c>
      <c r="B98" s="14" t="n">
        <v>90.56</v>
      </c>
      <c r="C98" s="15" t="n">
        <v>97.87</v>
      </c>
      <c r="D98" s="16" t="n">
        <v>89.81</v>
      </c>
      <c r="E98" s="17" t="n">
        <v>96.62</v>
      </c>
      <c r="F98" s="18" t="n">
        <v>14089200</v>
      </c>
      <c r="G98" s="13" t="n">
        <v>24.05</v>
      </c>
      <c r="I98" s="7" t="n">
        <f aca="false">(B98 - B97) / B97</f>
        <v>-0.0314438502673797</v>
      </c>
      <c r="J98" s="7" t="n">
        <f aca="false">(C98 - C97) / C97</f>
        <v>0.0439466666666667</v>
      </c>
      <c r="K98" s="7" t="n">
        <f aca="false">(D98 - D97) / D97</f>
        <v>0.00842128901863912</v>
      </c>
      <c r="L98" s="7" t="n">
        <f aca="false">(E98 - E97) / E97</f>
        <v>0.0595460028511899</v>
      </c>
      <c r="M98" s="7" t="n">
        <f aca="false">(B98-E97)/E97</f>
        <v>-0.00690865226450264</v>
      </c>
      <c r="N98" s="8" t="n">
        <f aca="false">(C98-B98)/B98</f>
        <v>0.080719964664311</v>
      </c>
      <c r="O98" s="8" t="n">
        <f aca="false">(B98-D98)/B98</f>
        <v>0.00828180212014134</v>
      </c>
      <c r="P98" s="8" t="n">
        <f aca="false">(E98 - B98) / E98</f>
        <v>0.0627199337611261</v>
      </c>
      <c r="Q98" s="8" t="n">
        <f aca="false">(C98 - D98) / E98</f>
        <v>0.0834195818671083</v>
      </c>
      <c r="R98" s="9" t="n">
        <f aca="false">ABS(E98 - B98) / (C98 -D98)</f>
        <v>0.751861042183623</v>
      </c>
    </row>
    <row collapsed="false" customFormat="false" customHeight="false" hidden="false" ht="15.7" outlineLevel="0" r="99">
      <c r="A99" s="25" t="n">
        <v>36697</v>
      </c>
      <c r="B99" s="14" t="n">
        <v>98.5</v>
      </c>
      <c r="C99" s="15" t="n">
        <v>103.94</v>
      </c>
      <c r="D99" s="16" t="n">
        <v>98.37</v>
      </c>
      <c r="E99" s="17" t="n">
        <v>101.25</v>
      </c>
      <c r="F99" s="18" t="n">
        <v>17922000</v>
      </c>
      <c r="G99" s="13" t="n">
        <v>25.2</v>
      </c>
      <c r="I99" s="7" t="n">
        <f aca="false">(B99 - B98) / B98</f>
        <v>0.0876766784452297</v>
      </c>
      <c r="J99" s="7" t="n">
        <f aca="false">(C99 - C98) / C98</f>
        <v>0.0620210483294165</v>
      </c>
      <c r="K99" s="7" t="n">
        <f aca="false">(D99 - D98) / D98</f>
        <v>0.0953123260216012</v>
      </c>
      <c r="L99" s="7" t="n">
        <f aca="false">(E99 - E98) / E98</f>
        <v>0.0479196853653487</v>
      </c>
      <c r="M99" s="7" t="n">
        <f aca="false">(B99-E98)/E98</f>
        <v>0.0194576692196232</v>
      </c>
      <c r="N99" s="8" t="n">
        <f aca="false">(C99-B99)/B99</f>
        <v>0.0552284263959391</v>
      </c>
      <c r="O99" s="8" t="n">
        <f aca="false">(B99-D99)/B99</f>
        <v>0.00131979695431467</v>
      </c>
      <c r="P99" s="8" t="n">
        <f aca="false">(E99 - B99) / E99</f>
        <v>0.0271604938271605</v>
      </c>
      <c r="Q99" s="8" t="n">
        <f aca="false">(C99 - D99) / E99</f>
        <v>0.0550123456790123</v>
      </c>
      <c r="R99" s="9" t="n">
        <f aca="false">ABS(E99 - B99) / (C99 -D99)</f>
        <v>0.493716337522442</v>
      </c>
    </row>
    <row collapsed="false" customFormat="false" customHeight="false" hidden="false" ht="15.7" outlineLevel="0" r="100">
      <c r="A100" s="25" t="n">
        <v>36698</v>
      </c>
      <c r="B100" s="14" t="n">
        <v>50.5</v>
      </c>
      <c r="C100" s="15" t="n">
        <v>56.94</v>
      </c>
      <c r="D100" s="16" t="n">
        <v>50.31</v>
      </c>
      <c r="E100" s="17" t="n">
        <v>55.63</v>
      </c>
      <c r="F100" s="18" t="n">
        <v>17500000</v>
      </c>
      <c r="G100" s="13" t="n">
        <v>27.7</v>
      </c>
      <c r="I100" s="7" t="n">
        <f aca="false">(B100 - B99) / B99</f>
        <v>-0.487309644670051</v>
      </c>
      <c r="J100" s="7" t="n">
        <f aca="false">(C100 - C99) / C99</f>
        <v>-0.452183952280162</v>
      </c>
      <c r="K100" s="7" t="n">
        <f aca="false">(D100 - D99) / D99</f>
        <v>-0.488563586459286</v>
      </c>
      <c r="L100" s="7" t="n">
        <f aca="false">(E100 - E99) / E99</f>
        <v>-0.450567901234568</v>
      </c>
      <c r="M100" s="7" t="n">
        <f aca="false">(B100-E99)/E99</f>
        <v>-0.501234567901235</v>
      </c>
      <c r="N100" s="8" t="n">
        <f aca="false">(C100-B100)/B100</f>
        <v>0.127524752475247</v>
      </c>
      <c r="O100" s="8" t="n">
        <f aca="false">(B100-D100)/B100</f>
        <v>0.00376237623762372</v>
      </c>
      <c r="P100" s="8" t="n">
        <f aca="false">(E100 - B100) / E100</f>
        <v>0.0922164299838217</v>
      </c>
      <c r="Q100" s="8" t="n">
        <f aca="false">(C100 - D100) / E100</f>
        <v>0.119180298400144</v>
      </c>
      <c r="R100" s="9" t="n">
        <f aca="false">ABS(E100 - B100) / (C100 -D100)</f>
        <v>0.773755656108598</v>
      </c>
    </row>
    <row collapsed="false" customFormat="false" customHeight="false" hidden="false" ht="15.7" outlineLevel="0" r="101">
      <c r="A101" s="25" t="n">
        <v>36699</v>
      </c>
      <c r="B101" s="14" t="n">
        <v>55.75</v>
      </c>
      <c r="C101" s="15" t="n">
        <v>57.63</v>
      </c>
      <c r="D101" s="16" t="n">
        <v>53.56</v>
      </c>
      <c r="E101" s="17" t="n">
        <v>53.75</v>
      </c>
      <c r="F101" s="18" t="n">
        <v>16706200</v>
      </c>
      <c r="G101" s="13" t="n">
        <v>26.76</v>
      </c>
      <c r="I101" s="7" t="n">
        <f aca="false">(B101 - B100) / B100</f>
        <v>0.103960396039604</v>
      </c>
      <c r="J101" s="7" t="n">
        <f aca="false">(C101 - C100) / C100</f>
        <v>0.0121180189673341</v>
      </c>
      <c r="K101" s="7" t="n">
        <f aca="false">(D101 - D100) / D100</f>
        <v>0.0645994832041344</v>
      </c>
      <c r="L101" s="7" t="n">
        <f aca="false">(E101 - E100) / E100</f>
        <v>-0.0337947150817904</v>
      </c>
      <c r="M101" s="7" t="n">
        <f aca="false">(B101-E100)/E100</f>
        <v>0.00215710947330572</v>
      </c>
      <c r="N101" s="8" t="n">
        <f aca="false">(C101-B101)/B101</f>
        <v>0.0337219730941705</v>
      </c>
      <c r="O101" s="8" t="n">
        <f aca="false">(B101-D101)/B101</f>
        <v>0.0392825112107623</v>
      </c>
      <c r="P101" s="8" t="n">
        <f aca="false">(E101 - B101) / E101</f>
        <v>-0.0372093023255814</v>
      </c>
      <c r="Q101" s="8" t="n">
        <f aca="false">(C101 - D101) / E101</f>
        <v>0.0757209302325582</v>
      </c>
      <c r="R101" s="9" t="n">
        <f aca="false">ABS(E101 - B101) / (C101 -D101)</f>
        <v>0.491400491400491</v>
      </c>
    </row>
    <row collapsed="false" customFormat="false" customHeight="false" hidden="false" ht="15.7" outlineLevel="0" r="102">
      <c r="A102" s="25" t="n">
        <v>36700</v>
      </c>
      <c r="B102" s="14" t="n">
        <v>53.78</v>
      </c>
      <c r="C102" s="15" t="n">
        <v>54.63</v>
      </c>
      <c r="D102" s="16" t="n">
        <v>50.81</v>
      </c>
      <c r="E102" s="17" t="n">
        <v>51.69</v>
      </c>
      <c r="F102" s="18" t="n">
        <v>7320400</v>
      </c>
      <c r="G102" s="13" t="n">
        <v>25.73</v>
      </c>
      <c r="I102" s="7" t="n">
        <f aca="false">(B102 - B101) / B101</f>
        <v>-0.0353363228699551</v>
      </c>
      <c r="J102" s="7" t="n">
        <f aca="false">(C102 - C101) / C101</f>
        <v>-0.0520562207183759</v>
      </c>
      <c r="K102" s="7" t="n">
        <f aca="false">(D102 - D101) / D101</f>
        <v>-0.05134428678118</v>
      </c>
      <c r="L102" s="7" t="n">
        <f aca="false">(E102 - E101) / E101</f>
        <v>-0.0383255813953489</v>
      </c>
      <c r="M102" s="7" t="n">
        <f aca="false">(B102-E101)/E101</f>
        <v>0.000558139534883742</v>
      </c>
      <c r="N102" s="8" t="n">
        <f aca="false">(C102-B102)/B102</f>
        <v>0.0158051320193381</v>
      </c>
      <c r="O102" s="8" t="n">
        <f aca="false">(B102-D102)/B102</f>
        <v>0.0552249907028635</v>
      </c>
      <c r="P102" s="8" t="n">
        <f aca="false">(E102 - B102) / E102</f>
        <v>-0.0404333526794352</v>
      </c>
      <c r="Q102" s="8" t="n">
        <f aca="false">(C102 - D102) / E102</f>
        <v>0.0739021087250919</v>
      </c>
      <c r="R102" s="9" t="n">
        <f aca="false">ABS(E102 - B102) / (C102 -D102)</f>
        <v>0.547120418848168</v>
      </c>
    </row>
    <row collapsed="false" customFormat="false" customHeight="false" hidden="false" ht="15.7" outlineLevel="0" r="103">
      <c r="A103" s="25" t="n">
        <v>36703</v>
      </c>
      <c r="B103" s="14" t="n">
        <v>52.5</v>
      </c>
      <c r="C103" s="15" t="n">
        <v>54.75</v>
      </c>
      <c r="D103" s="16" t="n">
        <v>52.13</v>
      </c>
      <c r="E103" s="17" t="n">
        <v>54.13</v>
      </c>
      <c r="F103" s="18" t="n">
        <v>6631000</v>
      </c>
      <c r="G103" s="13" t="n">
        <v>26.95</v>
      </c>
      <c r="I103" s="7" t="n">
        <f aca="false">(B103 - B102) / B102</f>
        <v>-0.0238006693938267</v>
      </c>
      <c r="J103" s="7" t="n">
        <f aca="false">(C103 - C102) / C102</f>
        <v>0.00219659527732011</v>
      </c>
      <c r="K103" s="7" t="n">
        <f aca="false">(D103 - D102) / D102</f>
        <v>0.0259791379649675</v>
      </c>
      <c r="L103" s="7" t="n">
        <f aca="false">(E103 - E102) / E102</f>
        <v>0.0472044882956085</v>
      </c>
      <c r="M103" s="7" t="n">
        <f aca="false">(B103-E102)/E102</f>
        <v>0.0156703424260012</v>
      </c>
      <c r="N103" s="8" t="n">
        <f aca="false">(C103-B103)/B103</f>
        <v>0.0428571428571429</v>
      </c>
      <c r="O103" s="8" t="n">
        <f aca="false">(B103-D103)/B103</f>
        <v>0.007047619047619</v>
      </c>
      <c r="P103" s="8" t="n">
        <f aca="false">(E103 - B103) / E103</f>
        <v>0.0301126916682062</v>
      </c>
      <c r="Q103" s="8" t="n">
        <f aca="false">(C103 - D103) / E103</f>
        <v>0.0484019951967485</v>
      </c>
      <c r="R103" s="9" t="n">
        <f aca="false">ABS(E103 - B103) / (C103 -D103)</f>
        <v>0.622137404580154</v>
      </c>
    </row>
    <row collapsed="false" customFormat="false" customHeight="false" hidden="false" ht="15.7" outlineLevel="0" r="104">
      <c r="A104" s="25" t="n">
        <v>36704</v>
      </c>
      <c r="B104" s="14" t="n">
        <v>53.78</v>
      </c>
      <c r="C104" s="15" t="n">
        <v>55.5</v>
      </c>
      <c r="D104" s="16" t="n">
        <v>51.63</v>
      </c>
      <c r="E104" s="17" t="n">
        <v>51.75</v>
      </c>
      <c r="F104" s="18" t="n">
        <v>7270600</v>
      </c>
      <c r="G104" s="13" t="n">
        <v>25.76</v>
      </c>
      <c r="I104" s="7" t="n">
        <f aca="false">(B104 - B103) / B103</f>
        <v>0.0243809523809524</v>
      </c>
      <c r="J104" s="7" t="n">
        <f aca="false">(C104 - C103) / C103</f>
        <v>0.0136986301369863</v>
      </c>
      <c r="K104" s="7" t="n">
        <f aca="false">(D104 - D103) / D103</f>
        <v>-0.00959140610013428</v>
      </c>
      <c r="L104" s="7" t="n">
        <f aca="false">(E104 - E103) / E103</f>
        <v>-0.0439682246443747</v>
      </c>
      <c r="M104" s="7" t="n">
        <f aca="false">(B104-E103)/E103</f>
        <v>-0.00646591538887865</v>
      </c>
      <c r="N104" s="8" t="n">
        <f aca="false">(C104-B104)/B104</f>
        <v>0.0319821494979546</v>
      </c>
      <c r="O104" s="8" t="n">
        <f aca="false">(B104-D104)/B104</f>
        <v>0.0399776868724433</v>
      </c>
      <c r="P104" s="8" t="n">
        <f aca="false">(E104 - B104) / E104</f>
        <v>-0.0392270531400966</v>
      </c>
      <c r="Q104" s="8" t="n">
        <f aca="false">(C104 - D104) / E104</f>
        <v>0.0747826086956521</v>
      </c>
      <c r="R104" s="9" t="n">
        <f aca="false">ABS(E104 - B104) / (C104 -D104)</f>
        <v>0.524547803617572</v>
      </c>
    </row>
    <row collapsed="false" customFormat="false" customHeight="false" hidden="false" ht="15.7" outlineLevel="0" r="105">
      <c r="A105" s="25" t="n">
        <v>36705</v>
      </c>
      <c r="B105" s="14" t="n">
        <v>53.31</v>
      </c>
      <c r="C105" s="15" t="n">
        <v>55.38</v>
      </c>
      <c r="D105" s="16" t="n">
        <v>51.5</v>
      </c>
      <c r="E105" s="17" t="n">
        <v>54.44</v>
      </c>
      <c r="F105" s="18" t="n">
        <v>10235000</v>
      </c>
      <c r="G105" s="13" t="n">
        <v>27.1</v>
      </c>
      <c r="I105" s="7" t="n">
        <f aca="false">(B105 - B104) / B104</f>
        <v>-0.00873930829304572</v>
      </c>
      <c r="J105" s="7" t="n">
        <f aca="false">(C105 - C104) / C104</f>
        <v>-0.00216216216216212</v>
      </c>
      <c r="K105" s="7" t="n">
        <f aca="false">(D105 - D104) / D104</f>
        <v>-0.00251791594034481</v>
      </c>
      <c r="L105" s="7" t="n">
        <f aca="false">(E105 - E104) / E104</f>
        <v>0.0519806763285024</v>
      </c>
      <c r="M105" s="7" t="n">
        <f aca="false">(B105-E104)/E104</f>
        <v>0.0301449275362319</v>
      </c>
      <c r="N105" s="8" t="n">
        <f aca="false">(C105-B105)/B105</f>
        <v>0.0388294879009567</v>
      </c>
      <c r="O105" s="8" t="n">
        <f aca="false">(B105-D105)/B105</f>
        <v>0.0339523541549428</v>
      </c>
      <c r="P105" s="8" t="n">
        <f aca="false">(E105 - B105) / E105</f>
        <v>0.0207567964731814</v>
      </c>
      <c r="Q105" s="8" t="n">
        <f aca="false">(C105 - D105) / E105</f>
        <v>0.071271124173402</v>
      </c>
      <c r="R105" s="9" t="n">
        <f aca="false">ABS(E105 - B105) / (C105 -D105)</f>
        <v>0.29123711340206</v>
      </c>
    </row>
    <row collapsed="false" customFormat="false" customHeight="false" hidden="false" ht="15.7" outlineLevel="0" r="106">
      <c r="A106" s="25" t="n">
        <v>36706</v>
      </c>
      <c r="B106" s="14" t="n">
        <v>53.06</v>
      </c>
      <c r="C106" s="15" t="n">
        <v>53.94</v>
      </c>
      <c r="D106" s="16" t="n">
        <v>51.06</v>
      </c>
      <c r="E106" s="17" t="n">
        <v>51.25</v>
      </c>
      <c r="F106" s="18" t="n">
        <v>7281200</v>
      </c>
      <c r="G106" s="13" t="n">
        <v>25.52</v>
      </c>
      <c r="I106" s="7" t="n">
        <f aca="false">(B106 - B105) / B105</f>
        <v>-0.0046895516788595</v>
      </c>
      <c r="J106" s="7" t="n">
        <f aca="false">(C106 - C105) / C105</f>
        <v>-0.0260021668472374</v>
      </c>
      <c r="K106" s="7" t="n">
        <f aca="false">(D106 - D105) / D105</f>
        <v>-0.00854368932038831</v>
      </c>
      <c r="L106" s="7" t="n">
        <f aca="false">(E106 - E105) / E105</f>
        <v>-0.0585966201322557</v>
      </c>
      <c r="M106" s="7" t="n">
        <f aca="false">(B106-E105)/E105</f>
        <v>-0.0253490080822923</v>
      </c>
      <c r="N106" s="8" t="n">
        <f aca="false">(C106-B106)/B106</f>
        <v>0.016584998115341</v>
      </c>
      <c r="O106" s="8" t="n">
        <f aca="false">(B106-D106)/B106</f>
        <v>0.0376931775348662</v>
      </c>
      <c r="P106" s="8" t="n">
        <f aca="false">(E106 - B106) / E106</f>
        <v>-0.0353170731707318</v>
      </c>
      <c r="Q106" s="8" t="n">
        <f aca="false">(C106 - D106) / E106</f>
        <v>0.0561951219512194</v>
      </c>
      <c r="R106" s="9" t="n">
        <f aca="false">ABS(E106 - B106) / (C106 -D106)</f>
        <v>0.628472222222224</v>
      </c>
    </row>
    <row collapsed="false" customFormat="false" customHeight="false" hidden="false" ht="15.7" outlineLevel="0" r="107">
      <c r="A107" s="25" t="n">
        <v>36707</v>
      </c>
      <c r="B107" s="14" t="n">
        <v>52.81</v>
      </c>
      <c r="C107" s="15" t="n">
        <v>54.94</v>
      </c>
      <c r="D107" s="16" t="n">
        <v>51.69</v>
      </c>
      <c r="E107" s="17" t="n">
        <v>52.38</v>
      </c>
      <c r="F107" s="18" t="n">
        <v>11550000</v>
      </c>
      <c r="G107" s="13" t="n">
        <v>26.08</v>
      </c>
      <c r="I107" s="7" t="n">
        <f aca="false">(B107 - B106) / B106</f>
        <v>-0.00471164719185827</v>
      </c>
      <c r="J107" s="7" t="n">
        <f aca="false">(C107 - C106) / C106</f>
        <v>0.0185391175380052</v>
      </c>
      <c r="K107" s="7" t="n">
        <f aca="false">(D107 - D106) / D106</f>
        <v>0.0123384253819036</v>
      </c>
      <c r="L107" s="7" t="n">
        <f aca="false">(E107 - E106) / E106</f>
        <v>0.0220487804878049</v>
      </c>
      <c r="M107" s="7" t="n">
        <f aca="false">(B107-E106)/E106</f>
        <v>0.0304390243902439</v>
      </c>
      <c r="N107" s="8" t="n">
        <f aca="false">(C107-B107)/B107</f>
        <v>0.0403332702139745</v>
      </c>
      <c r="O107" s="8" t="n">
        <f aca="false">(B107-D107)/B107</f>
        <v>0.0212081045256581</v>
      </c>
      <c r="P107" s="8" t="n">
        <f aca="false">(E107 - B107) / E107</f>
        <v>-0.00820924016800305</v>
      </c>
      <c r="Q107" s="8" t="n">
        <f aca="false">(C107 - D107) / E107</f>
        <v>0.0620465826651394</v>
      </c>
      <c r="R107" s="9" t="n">
        <f aca="false">ABS(E107 - B107) / (C107 -D107)</f>
        <v>0.132307692307692</v>
      </c>
    </row>
    <row collapsed="false" customFormat="false" customHeight="false" hidden="false" ht="15.7" outlineLevel="0" r="108">
      <c r="A108" s="25" t="n">
        <v>36710</v>
      </c>
      <c r="B108" s="14" t="n">
        <v>52.13</v>
      </c>
      <c r="C108" s="15" t="n">
        <v>54.31</v>
      </c>
      <c r="D108" s="16" t="n">
        <v>52.13</v>
      </c>
      <c r="E108" s="17" t="n">
        <v>53.31</v>
      </c>
      <c r="F108" s="18" t="n">
        <v>2535000</v>
      </c>
      <c r="G108" s="13" t="n">
        <v>26.54</v>
      </c>
      <c r="I108" s="7" t="n">
        <f aca="false">(B108 - B107) / B107</f>
        <v>-0.0128763491762924</v>
      </c>
      <c r="J108" s="7" t="n">
        <f aca="false">(C108 - C107) / C107</f>
        <v>-0.0114670549690571</v>
      </c>
      <c r="K108" s="7" t="n">
        <f aca="false">(D108 - D107) / D107</f>
        <v>0.00851228477461801</v>
      </c>
      <c r="L108" s="7" t="n">
        <f aca="false">(E108 - E107) / E107</f>
        <v>0.0177548682703322</v>
      </c>
      <c r="M108" s="7" t="n">
        <f aca="false">(B108-E107)/E107</f>
        <v>-0.00477281405116457</v>
      </c>
      <c r="N108" s="8" t="n">
        <f aca="false">(C108-B108)/B108</f>
        <v>0.0418185305965855</v>
      </c>
      <c r="O108" s="8" t="n">
        <f aca="false">(B108-D108)/B108</f>
        <v>0</v>
      </c>
      <c r="P108" s="8" t="n">
        <f aca="false">(E108 - B108) / E108</f>
        <v>0.0221346839242168</v>
      </c>
      <c r="Q108" s="8" t="n">
        <f aca="false">(C108 - D108) / E108</f>
        <v>0.0408928906396548</v>
      </c>
      <c r="R108" s="9" t="n">
        <f aca="false">ABS(E108 - B108) / (C108 -D108)</f>
        <v>0.541284403669725</v>
      </c>
    </row>
    <row collapsed="false" customFormat="false" customHeight="false" hidden="false" ht="15.7" outlineLevel="0" r="109">
      <c r="A109" s="25" t="n">
        <v>36712</v>
      </c>
      <c r="B109" s="14" t="n">
        <v>53.25</v>
      </c>
      <c r="C109" s="15" t="n">
        <v>55.19</v>
      </c>
      <c r="D109" s="16" t="n">
        <v>50.75</v>
      </c>
      <c r="E109" s="17" t="n">
        <v>51.63</v>
      </c>
      <c r="F109" s="18" t="n">
        <v>9478800</v>
      </c>
      <c r="G109" s="13" t="n">
        <v>25.7</v>
      </c>
      <c r="I109" s="7" t="n">
        <f aca="false">(B109 - B108) / B108</f>
        <v>0.0214847496643007</v>
      </c>
      <c r="J109" s="7" t="n">
        <f aca="false">(C109 - C108) / C108</f>
        <v>0.0162032774811268</v>
      </c>
      <c r="K109" s="7" t="n">
        <f aca="false">(D109 - D108) / D108</f>
        <v>-0.0264722808363707</v>
      </c>
      <c r="L109" s="7" t="n">
        <f aca="false">(E109 - E108) / E108</f>
        <v>-0.0315137872819358</v>
      </c>
      <c r="M109" s="7" t="n">
        <f aca="false">(B109-E108)/E108</f>
        <v>-0.00112549240292632</v>
      </c>
      <c r="N109" s="8" t="n">
        <f aca="false">(C109-B109)/B109</f>
        <v>0.0364319248826291</v>
      </c>
      <c r="O109" s="8" t="n">
        <f aca="false">(B109-D109)/B109</f>
        <v>0.0469483568075117</v>
      </c>
      <c r="P109" s="8" t="n">
        <f aca="false">(E109 - B109) / E109</f>
        <v>-0.031377106333527</v>
      </c>
      <c r="Q109" s="8" t="n">
        <f aca="false">(C109 - D109) / E109</f>
        <v>0.0859965136548518</v>
      </c>
      <c r="R109" s="9" t="n">
        <f aca="false">ABS(E109 - B109) / (C109 -D109)</f>
        <v>0.364864864864864</v>
      </c>
    </row>
    <row collapsed="false" customFormat="false" customHeight="false" hidden="false" ht="15.7" outlineLevel="0" r="110">
      <c r="A110" s="25" t="n">
        <v>36713</v>
      </c>
      <c r="B110" s="14" t="n">
        <v>52.5</v>
      </c>
      <c r="C110" s="15" t="n">
        <v>52.94</v>
      </c>
      <c r="D110" s="16" t="n">
        <v>49.63</v>
      </c>
      <c r="E110" s="17" t="n">
        <v>51.81</v>
      </c>
      <c r="F110" s="18" t="n">
        <v>11063800</v>
      </c>
      <c r="G110" s="13" t="n">
        <v>25.79</v>
      </c>
      <c r="I110" s="7" t="n">
        <f aca="false">(B110 - B109) / B109</f>
        <v>-0.0140845070422535</v>
      </c>
      <c r="J110" s="7" t="n">
        <f aca="false">(C110 - C109) / C109</f>
        <v>-0.0407682551186809</v>
      </c>
      <c r="K110" s="7" t="n">
        <f aca="false">(D110 - D109) / D109</f>
        <v>-0.0220689655172413</v>
      </c>
      <c r="L110" s="7" t="n">
        <f aca="false">(E110 - E109) / E109</f>
        <v>0.00348634514816966</v>
      </c>
      <c r="M110" s="7" t="n">
        <f aca="false">(B110-E109)/E109</f>
        <v>0.0168506682161533</v>
      </c>
      <c r="N110" s="8" t="n">
        <f aca="false">(C110-B110)/B110</f>
        <v>0.00838095238095234</v>
      </c>
      <c r="O110" s="8" t="n">
        <f aca="false">(B110-D110)/B110</f>
        <v>0.0546666666666666</v>
      </c>
      <c r="P110" s="8" t="n">
        <f aca="false">(E110 - B110) / E110</f>
        <v>-0.013317892298784</v>
      </c>
      <c r="Q110" s="8" t="n">
        <f aca="false">(C110 - D110) / E110</f>
        <v>0.0638872804477899</v>
      </c>
      <c r="R110" s="9" t="n">
        <f aca="false">ABS(E110 - B110) / (C110 -D110)</f>
        <v>0.20845921450151</v>
      </c>
    </row>
    <row collapsed="false" customFormat="false" customHeight="false" hidden="false" ht="15.7" outlineLevel="0" r="111">
      <c r="A111" s="25" t="n">
        <v>36714</v>
      </c>
      <c r="B111" s="14" t="n">
        <v>52.59</v>
      </c>
      <c r="C111" s="15" t="n">
        <v>54.81</v>
      </c>
      <c r="D111" s="16" t="n">
        <v>52.13</v>
      </c>
      <c r="E111" s="17" t="n">
        <v>54.44</v>
      </c>
      <c r="F111" s="18" t="n">
        <v>9422600</v>
      </c>
      <c r="G111" s="13" t="n">
        <v>27.1</v>
      </c>
      <c r="I111" s="7" t="n">
        <f aca="false">(B111 - B110) / B110</f>
        <v>0.00171428571428578</v>
      </c>
      <c r="J111" s="7" t="n">
        <f aca="false">(C111 - C110) / C110</f>
        <v>0.0353230071779374</v>
      </c>
      <c r="K111" s="7" t="n">
        <f aca="false">(D111 - D110) / D110</f>
        <v>0.0503727584122507</v>
      </c>
      <c r="L111" s="7" t="n">
        <f aca="false">(E111 - E110) / E110</f>
        <v>0.0507624010808723</v>
      </c>
      <c r="M111" s="7" t="n">
        <f aca="false">(B111-E110)/E110</f>
        <v>0.015055008685582</v>
      </c>
      <c r="N111" s="8" t="n">
        <f aca="false">(C111-B111)/B111</f>
        <v>0.0422133485453508</v>
      </c>
      <c r="O111" s="8" t="n">
        <f aca="false">(B111-D111)/B111</f>
        <v>0.00874691005894658</v>
      </c>
      <c r="P111" s="8" t="n">
        <f aca="false">(E111 - B111) / E111</f>
        <v>0.0339823659074209</v>
      </c>
      <c r="Q111" s="8" t="n">
        <f aca="false">(C111 - D111) / E111</f>
        <v>0.0492285084496694</v>
      </c>
      <c r="R111" s="9" t="n">
        <f aca="false">ABS(E111 - B111) / (C111 -D111)</f>
        <v>0.690298507462684</v>
      </c>
    </row>
    <row collapsed="false" customFormat="false" customHeight="false" hidden="false" ht="15.7" outlineLevel="0" r="112">
      <c r="A112" s="25" t="n">
        <v>36717</v>
      </c>
      <c r="B112" s="14" t="n">
        <v>54.09</v>
      </c>
      <c r="C112" s="15" t="n">
        <v>58.25</v>
      </c>
      <c r="D112" s="16" t="n">
        <v>53.75</v>
      </c>
      <c r="E112" s="17" t="n">
        <v>57.13</v>
      </c>
      <c r="F112" s="18" t="n">
        <v>14211000</v>
      </c>
      <c r="G112" s="13" t="n">
        <v>28.44</v>
      </c>
      <c r="I112" s="7" t="n">
        <f aca="false">(B112 - B111) / B111</f>
        <v>0.0285225328009127</v>
      </c>
      <c r="J112" s="7" t="n">
        <f aca="false">(C112 - C111) / C111</f>
        <v>0.0627622696588213</v>
      </c>
      <c r="K112" s="7" t="n">
        <f aca="false">(D112 - D111) / D111</f>
        <v>0.031076155764435</v>
      </c>
      <c r="L112" s="7" t="n">
        <f aca="false">(E112 - E111) / E111</f>
        <v>0.0494121969140339</v>
      </c>
      <c r="M112" s="7" t="n">
        <f aca="false">(B112-E111)/E111</f>
        <v>-0.00642909625275522</v>
      </c>
      <c r="N112" s="8" t="n">
        <f aca="false">(C112-B112)/B112</f>
        <v>0.0769088556110186</v>
      </c>
      <c r="O112" s="8" t="n">
        <f aca="false">(B112-D112)/B112</f>
        <v>0.00628581992974678</v>
      </c>
      <c r="P112" s="8" t="n">
        <f aca="false">(E112 - B112) / E112</f>
        <v>0.0532119726938561</v>
      </c>
      <c r="Q112" s="8" t="n">
        <f aca="false">(C112 - D112) / E112</f>
        <v>0.078767722737616</v>
      </c>
      <c r="R112" s="9" t="n">
        <f aca="false">ABS(E112 - B112) / (C112 -D112)</f>
        <v>0.675555555555555</v>
      </c>
    </row>
    <row collapsed="false" customFormat="false" customHeight="false" hidden="false" ht="15.7" outlineLevel="0" r="113">
      <c r="A113" s="25" t="n">
        <v>36718</v>
      </c>
      <c r="B113" s="14" t="n">
        <v>57</v>
      </c>
      <c r="C113" s="15" t="n">
        <v>59.25</v>
      </c>
      <c r="D113" s="16" t="n">
        <v>55.44</v>
      </c>
      <c r="E113" s="17" t="n">
        <v>56.94</v>
      </c>
      <c r="F113" s="18" t="n">
        <v>12783200</v>
      </c>
      <c r="G113" s="13" t="n">
        <v>28.35</v>
      </c>
      <c r="I113" s="7" t="n">
        <f aca="false">(B113 - B112) / B112</f>
        <v>0.0537992235163616</v>
      </c>
      <c r="J113" s="7" t="n">
        <f aca="false">(C113 - C112) / C112</f>
        <v>0.0171673819742489</v>
      </c>
      <c r="K113" s="7" t="n">
        <f aca="false">(D113 - D112) / D112</f>
        <v>0.0314418604651162</v>
      </c>
      <c r="L113" s="7" t="n">
        <f aca="false">(E113 - E112) / E112</f>
        <v>-0.00332574829336609</v>
      </c>
      <c r="M113" s="7" t="n">
        <f aca="false">(B113-E112)/E112</f>
        <v>-0.00227551199019784</v>
      </c>
      <c r="N113" s="8" t="n">
        <f aca="false">(C113-B113)/B113</f>
        <v>0.0394736842105263</v>
      </c>
      <c r="O113" s="8" t="n">
        <f aca="false">(B113-D113)/B113</f>
        <v>0.0273684210526316</v>
      </c>
      <c r="P113" s="8" t="n">
        <f aca="false">(E113 - B113) / E113</f>
        <v>-0.00105374077976822</v>
      </c>
      <c r="Q113" s="8" t="n">
        <f aca="false">(C113 - D113) / E113</f>
        <v>0.0669125395152793</v>
      </c>
      <c r="R113" s="9" t="n">
        <f aca="false">ABS(E113 - B113) / (C113 -D113)</f>
        <v>0.0157480314960636</v>
      </c>
    </row>
    <row collapsed="false" customFormat="false" customHeight="false" hidden="false" ht="15.7" outlineLevel="0" r="114">
      <c r="A114" s="25" t="n">
        <v>36719</v>
      </c>
      <c r="B114" s="14" t="n">
        <v>58.13</v>
      </c>
      <c r="C114" s="15" t="n">
        <v>58.94</v>
      </c>
      <c r="D114" s="16" t="n">
        <v>56.38</v>
      </c>
      <c r="E114" s="17" t="n">
        <v>58.88</v>
      </c>
      <c r="F114" s="18" t="n">
        <v>8057600</v>
      </c>
      <c r="G114" s="13" t="n">
        <v>29.31</v>
      </c>
      <c r="I114" s="7" t="n">
        <f aca="false">(B114 - B113) / B113</f>
        <v>0.0198245614035088</v>
      </c>
      <c r="J114" s="7" t="n">
        <f aca="false">(C114 - C113) / C113</f>
        <v>-0.00523206751054856</v>
      </c>
      <c r="K114" s="7" t="n">
        <f aca="false">(D114 - D113) / D113</f>
        <v>0.016955266955267</v>
      </c>
      <c r="L114" s="7" t="n">
        <f aca="false">(E114 - E113) / E113</f>
        <v>0.0340709518791711</v>
      </c>
      <c r="M114" s="7" t="n">
        <f aca="false">(B114-E113)/E113</f>
        <v>0.0208991921320689</v>
      </c>
      <c r="N114" s="8" t="n">
        <f aca="false">(C114-B114)/B114</f>
        <v>0.0139342852227765</v>
      </c>
      <c r="O114" s="8" t="n">
        <f aca="false">(B114-D114)/B114</f>
        <v>0.0301049372097024</v>
      </c>
      <c r="P114" s="8" t="n">
        <f aca="false">(E114 - B114) / E114</f>
        <v>0.0127377717391304</v>
      </c>
      <c r="Q114" s="8" t="n">
        <f aca="false">(C114 - D114) / E114</f>
        <v>0.0434782608695651</v>
      </c>
      <c r="R114" s="9" t="n">
        <f aca="false">ABS(E114 - B114) / (C114 -D114)</f>
        <v>0.292968750000001</v>
      </c>
    </row>
    <row collapsed="false" customFormat="false" customHeight="false" hidden="false" ht="15.7" outlineLevel="0" r="115">
      <c r="A115" s="25" t="n">
        <v>36720</v>
      </c>
      <c r="B115" s="14" t="n">
        <v>58.5</v>
      </c>
      <c r="C115" s="15" t="n">
        <v>60.63</v>
      </c>
      <c r="D115" s="16" t="n">
        <v>54.75</v>
      </c>
      <c r="E115" s="17" t="n">
        <v>56.5</v>
      </c>
      <c r="F115" s="18" t="n">
        <v>15925600</v>
      </c>
      <c r="G115" s="13" t="n">
        <v>28.13</v>
      </c>
      <c r="I115" s="7" t="n">
        <f aca="false">(B115 - B114) / B114</f>
        <v>0.00636504386719418</v>
      </c>
      <c r="J115" s="7" t="n">
        <f aca="false">(C115 - C114) / C114</f>
        <v>0.0286732270105193</v>
      </c>
      <c r="K115" s="7" t="n">
        <f aca="false">(D115 - D114) / D114</f>
        <v>-0.0289109613338064</v>
      </c>
      <c r="L115" s="7" t="n">
        <f aca="false">(E115 - E114) / E114</f>
        <v>-0.040421195652174</v>
      </c>
      <c r="M115" s="7" t="n">
        <f aca="false">(B115-E114)/E114</f>
        <v>-0.00645380434782613</v>
      </c>
      <c r="N115" s="8" t="n">
        <f aca="false">(C115-B115)/B115</f>
        <v>0.0364102564102565</v>
      </c>
      <c r="O115" s="8" t="n">
        <f aca="false">(B115-D115)/B115</f>
        <v>0.0641025641025641</v>
      </c>
      <c r="P115" s="8" t="n">
        <f aca="false">(E115 - B115) / E115</f>
        <v>-0.0353982300884956</v>
      </c>
      <c r="Q115" s="8" t="n">
        <f aca="false">(C115 - D115) / E115</f>
        <v>0.104070796460177</v>
      </c>
      <c r="R115" s="9" t="n">
        <f aca="false">ABS(E115 - B115) / (C115 -D115)</f>
        <v>0.340136054421769</v>
      </c>
    </row>
    <row collapsed="false" customFormat="false" customHeight="false" hidden="false" ht="15.7" outlineLevel="0" r="116">
      <c r="A116" s="25" t="n">
        <v>36721</v>
      </c>
      <c r="B116" s="14" t="n">
        <v>57.13</v>
      </c>
      <c r="C116" s="15" t="n">
        <v>59</v>
      </c>
      <c r="D116" s="16" t="n">
        <v>56.88</v>
      </c>
      <c r="E116" s="17" t="n">
        <v>57.69</v>
      </c>
      <c r="F116" s="18" t="n">
        <v>6804400</v>
      </c>
      <c r="G116" s="13" t="n">
        <v>28.72</v>
      </c>
      <c r="I116" s="7" t="n">
        <f aca="false">(B116 - B115) / B115</f>
        <v>-0.0234188034188034</v>
      </c>
      <c r="J116" s="7" t="n">
        <f aca="false">(C116 - C115) / C115</f>
        <v>-0.0268843806696355</v>
      </c>
      <c r="K116" s="7" t="n">
        <f aca="false">(D116 - D115) / D115</f>
        <v>0.0389041095890411</v>
      </c>
      <c r="L116" s="7" t="n">
        <f aca="false">(E116 - E115) / E115</f>
        <v>0.0210619469026548</v>
      </c>
      <c r="M116" s="7" t="n">
        <f aca="false">(B116-E115)/E115</f>
        <v>0.0111504424778762</v>
      </c>
      <c r="N116" s="8" t="n">
        <f aca="false">(C116-B116)/B116</f>
        <v>0.0327323647820759</v>
      </c>
      <c r="O116" s="8" t="n">
        <f aca="false">(B116-D116)/B116</f>
        <v>0.00437598459653422</v>
      </c>
      <c r="P116" s="8" t="n">
        <f aca="false">(E116 - B116) / E116</f>
        <v>0.00970705494886454</v>
      </c>
      <c r="Q116" s="8" t="n">
        <f aca="false">(C116 - D116) / E116</f>
        <v>0.0367481365921303</v>
      </c>
      <c r="R116" s="9" t="n">
        <f aca="false">ABS(E116 - B116) / (C116 -D116)</f>
        <v>0.264150943396224</v>
      </c>
    </row>
    <row collapsed="false" customFormat="false" customHeight="false" hidden="false" ht="15.7" outlineLevel="0" r="117">
      <c r="A117" s="25" t="n">
        <v>36724</v>
      </c>
      <c r="B117" s="14" t="n">
        <v>58.25</v>
      </c>
      <c r="C117" s="15" t="n">
        <v>58.81</v>
      </c>
      <c r="D117" s="16" t="n">
        <v>57.13</v>
      </c>
      <c r="E117" s="17" t="n">
        <v>58.31</v>
      </c>
      <c r="F117" s="18" t="n">
        <v>9289000</v>
      </c>
      <c r="G117" s="13" t="n">
        <v>29.03</v>
      </c>
      <c r="I117" s="7" t="n">
        <f aca="false">(B117 - B116) / B116</f>
        <v>0.0196044109924733</v>
      </c>
      <c r="J117" s="7" t="n">
        <f aca="false">(C117 - C116) / C116</f>
        <v>-0.00322033898305081</v>
      </c>
      <c r="K117" s="7" t="n">
        <f aca="false">(D117 - D116) / D116</f>
        <v>0.00439521800281294</v>
      </c>
      <c r="L117" s="7" t="n">
        <f aca="false">(E117 - E116) / E116</f>
        <v>0.0107470965505288</v>
      </c>
      <c r="M117" s="7" t="n">
        <f aca="false">(B117-E116)/E116</f>
        <v>0.00970705494886466</v>
      </c>
      <c r="N117" s="8" t="n">
        <f aca="false">(C117-B117)/B117</f>
        <v>0.00961373390557944</v>
      </c>
      <c r="O117" s="8" t="n">
        <f aca="false">(B117-D117)/B117</f>
        <v>0.0192274678111588</v>
      </c>
      <c r="P117" s="8" t="n">
        <f aca="false">(E117 - B117) / E117</f>
        <v>0.00102898302178018</v>
      </c>
      <c r="Q117" s="8" t="n">
        <f aca="false">(C117 - D117) / E117</f>
        <v>0.0288115246098439</v>
      </c>
      <c r="R117" s="9" t="n">
        <f aca="false">ABS(E117 - B117) / (C117 -D117)</f>
        <v>0.0357142857142871</v>
      </c>
    </row>
    <row collapsed="false" customFormat="false" customHeight="false" hidden="false" ht="15.7" outlineLevel="0" r="118">
      <c r="A118" s="25" t="n">
        <v>36725</v>
      </c>
      <c r="B118" s="14" t="n">
        <v>58.5</v>
      </c>
      <c r="C118" s="15" t="n">
        <v>58.88</v>
      </c>
      <c r="D118" s="16" t="n">
        <v>56.88</v>
      </c>
      <c r="E118" s="17" t="n">
        <v>57.25</v>
      </c>
      <c r="F118" s="18" t="n">
        <v>11378200</v>
      </c>
      <c r="G118" s="13" t="n">
        <v>28.5</v>
      </c>
      <c r="I118" s="7" t="n">
        <f aca="false">(B118 - B117) / B117</f>
        <v>0.00429184549356223</v>
      </c>
      <c r="J118" s="7" t="n">
        <f aca="false">(C118 - C117) / C117</f>
        <v>0.00119027376296549</v>
      </c>
      <c r="K118" s="7" t="n">
        <f aca="false">(D118 - D117) / D117</f>
        <v>-0.00437598459653422</v>
      </c>
      <c r="L118" s="7" t="n">
        <f aca="false">(E118 - E117) / E117</f>
        <v>-0.0181787000514492</v>
      </c>
      <c r="M118" s="7" t="n">
        <f aca="false">(B118-E117)/E117</f>
        <v>0.00325844623563707</v>
      </c>
      <c r="N118" s="8" t="n">
        <f aca="false">(C118-B118)/B118</f>
        <v>0.00649572649572654</v>
      </c>
      <c r="O118" s="8" t="n">
        <f aca="false">(B118-D118)/B118</f>
        <v>0.0276923076923076</v>
      </c>
      <c r="P118" s="8" t="n">
        <f aca="false">(E118 - B118) / E118</f>
        <v>-0.0218340611353712</v>
      </c>
      <c r="Q118" s="8" t="n">
        <f aca="false">(C118 - D118) / E118</f>
        <v>0.0349344978165939</v>
      </c>
      <c r="R118" s="9" t="n">
        <f aca="false">ABS(E118 - B118) / (C118 -D118)</f>
        <v>0.625</v>
      </c>
    </row>
    <row collapsed="false" customFormat="false" customHeight="false" hidden="false" ht="15.7" outlineLevel="0" r="119">
      <c r="A119" s="25" t="n">
        <v>36726</v>
      </c>
      <c r="B119" s="14" t="n">
        <v>55.19</v>
      </c>
      <c r="C119" s="15" t="n">
        <v>56.81</v>
      </c>
      <c r="D119" s="16" t="n">
        <v>51.75</v>
      </c>
      <c r="E119" s="17" t="n">
        <v>52.69</v>
      </c>
      <c r="F119" s="18" t="n">
        <v>16359600</v>
      </c>
      <c r="G119" s="13" t="n">
        <v>26.23</v>
      </c>
      <c r="I119" s="7" t="n">
        <f aca="false">(B119 - B118) / B118</f>
        <v>-0.0565811965811966</v>
      </c>
      <c r="J119" s="7" t="n">
        <f aca="false">(C119 - C118) / C118</f>
        <v>-0.03515625</v>
      </c>
      <c r="K119" s="7" t="n">
        <f aca="false">(D119 - D118) / D118</f>
        <v>-0.0901898734177215</v>
      </c>
      <c r="L119" s="7" t="n">
        <f aca="false">(E119 - E118) / E118</f>
        <v>-0.0796506550218341</v>
      </c>
      <c r="M119" s="7" t="n">
        <f aca="false">(B119-E118)/E118</f>
        <v>-0.0359825327510917</v>
      </c>
      <c r="N119" s="8" t="n">
        <f aca="false">(C119-B119)/B119</f>
        <v>0.0293531436854503</v>
      </c>
      <c r="O119" s="8" t="n">
        <f aca="false">(B119-D119)/B119</f>
        <v>0.0623301322703388</v>
      </c>
      <c r="P119" s="8" t="n">
        <f aca="false">(E119 - B119) / E119</f>
        <v>-0.0474473334598596</v>
      </c>
      <c r="Q119" s="8" t="n">
        <f aca="false">(C119 - D119) / E119</f>
        <v>0.0960334029227558</v>
      </c>
      <c r="R119" s="9" t="n">
        <f aca="false">ABS(E119 - B119) / (C119 -D119)</f>
        <v>0.494071146245059</v>
      </c>
    </row>
    <row collapsed="false" customFormat="false" customHeight="false" hidden="false" ht="15.7" outlineLevel="0" r="120">
      <c r="A120" s="25" t="n">
        <v>36727</v>
      </c>
      <c r="B120" s="14" t="n">
        <v>55</v>
      </c>
      <c r="C120" s="15" t="n">
        <v>57.06</v>
      </c>
      <c r="D120" s="16" t="n">
        <v>54.13</v>
      </c>
      <c r="E120" s="17" t="n">
        <v>55.13</v>
      </c>
      <c r="F120" s="18" t="n">
        <v>16631800</v>
      </c>
      <c r="G120" s="13" t="n">
        <v>27.45</v>
      </c>
      <c r="I120" s="7" t="n">
        <f aca="false">(B120 - B119) / B119</f>
        <v>-0.00344265265446635</v>
      </c>
      <c r="J120" s="7" t="n">
        <f aca="false">(C120 - C119) / C119</f>
        <v>0.00440063369125154</v>
      </c>
      <c r="K120" s="7" t="n">
        <f aca="false">(D120 - D119) / D119</f>
        <v>0.0459903381642513</v>
      </c>
      <c r="L120" s="7" t="n">
        <f aca="false">(E120 - E119) / E119</f>
        <v>0.046308597456823</v>
      </c>
      <c r="M120" s="7" t="n">
        <f aca="false">(B120-E119)/E119</f>
        <v>0.0438413361169103</v>
      </c>
      <c r="N120" s="8" t="n">
        <f aca="false">(C120-B120)/B120</f>
        <v>0.0374545454545455</v>
      </c>
      <c r="O120" s="8" t="n">
        <f aca="false">(B120-D120)/B120</f>
        <v>0.0158181818181818</v>
      </c>
      <c r="P120" s="8" t="n">
        <f aca="false">(E120 - B120) / E120</f>
        <v>0.00235806276074737</v>
      </c>
      <c r="Q120" s="8" t="n">
        <f aca="false">(C120 - D120) / E120</f>
        <v>0.053147106838382</v>
      </c>
      <c r="R120" s="9" t="n">
        <f aca="false">ABS(E120 - B120) / (C120 -D120)</f>
        <v>0.0443686006825947</v>
      </c>
    </row>
    <row collapsed="false" customFormat="false" customHeight="false" hidden="false" ht="15.7" outlineLevel="0" r="121">
      <c r="A121" s="25" t="n">
        <v>36728</v>
      </c>
      <c r="B121" s="14" t="n">
        <v>54.36</v>
      </c>
      <c r="C121" s="15" t="n">
        <v>55.63</v>
      </c>
      <c r="D121" s="16" t="n">
        <v>52.94</v>
      </c>
      <c r="E121" s="17" t="n">
        <v>53.56</v>
      </c>
      <c r="F121" s="18" t="n">
        <v>7013200</v>
      </c>
      <c r="G121" s="13" t="n">
        <v>26.67</v>
      </c>
      <c r="I121" s="7" t="n">
        <f aca="false">(B121 - B120) / B120</f>
        <v>-0.0116363636363636</v>
      </c>
      <c r="J121" s="7" t="n">
        <f aca="false">(C121 - C120) / C120</f>
        <v>-0.0250613389414651</v>
      </c>
      <c r="K121" s="7" t="n">
        <f aca="false">(D121 - D120) / D120</f>
        <v>-0.0219841123221874</v>
      </c>
      <c r="L121" s="7" t="n">
        <f aca="false">(E121 - E120) / E120</f>
        <v>-0.0284781425721023</v>
      </c>
      <c r="M121" s="7" t="n">
        <f aca="false">(B121-E120)/E120</f>
        <v>-0.0139669871213496</v>
      </c>
      <c r="N121" s="8" t="n">
        <f aca="false">(C121-B121)/B121</f>
        <v>0.0233627667402502</v>
      </c>
      <c r="O121" s="8" t="n">
        <f aca="false">(B121-D121)/B121</f>
        <v>0.026122148638705</v>
      </c>
      <c r="P121" s="8" t="n">
        <f aca="false">(E121 - B121) / E121</f>
        <v>-0.0149365197908887</v>
      </c>
      <c r="Q121" s="8" t="n">
        <f aca="false">(C121 - D121) / E121</f>
        <v>0.0502240477968634</v>
      </c>
      <c r="R121" s="9" t="n">
        <f aca="false">ABS(E121 - B121) / (C121 -D121)</f>
        <v>0.297397769516727</v>
      </c>
    </row>
    <row collapsed="false" customFormat="false" customHeight="false" hidden="false" ht="15.7" outlineLevel="0" r="122">
      <c r="A122" s="25" t="n">
        <v>36731</v>
      </c>
      <c r="B122" s="14" t="n">
        <v>52.56</v>
      </c>
      <c r="C122" s="15" t="n">
        <v>52.88</v>
      </c>
      <c r="D122" s="16" t="n">
        <v>47.5</v>
      </c>
      <c r="E122" s="17" t="n">
        <v>48.69</v>
      </c>
      <c r="F122" s="18" t="n">
        <v>14720600</v>
      </c>
      <c r="G122" s="13" t="n">
        <v>24.24</v>
      </c>
      <c r="I122" s="7" t="n">
        <f aca="false">(B122 - B121) / B121</f>
        <v>-0.0331125827814569</v>
      </c>
      <c r="J122" s="7" t="n">
        <f aca="false">(C122 - C121) / C121</f>
        <v>-0.0494337587632572</v>
      </c>
      <c r="K122" s="7" t="n">
        <f aca="false">(D122 - D121) / D121</f>
        <v>-0.10275783906309</v>
      </c>
      <c r="L122" s="7" t="n">
        <f aca="false">(E122 - E121) / E121</f>
        <v>-0.0909260642270352</v>
      </c>
      <c r="M122" s="7" t="n">
        <f aca="false">(B122-E121)/E121</f>
        <v>-0.0186706497386109</v>
      </c>
      <c r="N122" s="8" t="n">
        <f aca="false">(C122-B122)/B122</f>
        <v>0.00608828006088281</v>
      </c>
      <c r="O122" s="8" t="n">
        <f aca="false">(B122-D122)/B122</f>
        <v>0.0962709284627093</v>
      </c>
      <c r="P122" s="8" t="n">
        <f aca="false">(E122 - B122) / E122</f>
        <v>-0.0794824399260629</v>
      </c>
      <c r="Q122" s="8" t="n">
        <f aca="false">(C122 - D122) / E122</f>
        <v>0.110494968165948</v>
      </c>
      <c r="R122" s="9" t="n">
        <f aca="false">ABS(E122 - B122) / (C122 -D122)</f>
        <v>0.719330855018588</v>
      </c>
    </row>
    <row collapsed="false" customFormat="false" customHeight="false" hidden="false" ht="15.7" outlineLevel="0" r="123">
      <c r="A123" s="25" t="n">
        <v>36732</v>
      </c>
      <c r="B123" s="14" t="n">
        <v>50.31</v>
      </c>
      <c r="C123" s="15" t="n">
        <v>50.63</v>
      </c>
      <c r="D123" s="16" t="n">
        <v>49.06</v>
      </c>
      <c r="E123" s="17" t="n">
        <v>50.06</v>
      </c>
      <c r="F123" s="18" t="n">
        <v>7567200</v>
      </c>
      <c r="G123" s="13" t="n">
        <v>24.92</v>
      </c>
      <c r="I123" s="7" t="n">
        <f aca="false">(B123 - B122) / B122</f>
        <v>-0.0428082191780822</v>
      </c>
      <c r="J123" s="7" t="n">
        <f aca="false">(C123 - C122) / C122</f>
        <v>-0.0425491679273828</v>
      </c>
      <c r="K123" s="7" t="n">
        <f aca="false">(D123 - D122) / D122</f>
        <v>0.0328421052631579</v>
      </c>
      <c r="L123" s="7" t="n">
        <f aca="false">(E123 - E122) / E122</f>
        <v>0.0281371944957898</v>
      </c>
      <c r="M123" s="7" t="n">
        <f aca="false">(B123-E122)/E122</f>
        <v>0.0332717190388171</v>
      </c>
      <c r="N123" s="8" t="n">
        <f aca="false">(C123-B123)/B123</f>
        <v>0.00636056450009939</v>
      </c>
      <c r="O123" s="8" t="n">
        <f aca="false">(B123-D123)/B123</f>
        <v>0.0248459550785132</v>
      </c>
      <c r="P123" s="8" t="n">
        <f aca="false">(E123 - B123) / E123</f>
        <v>-0.00499400719137036</v>
      </c>
      <c r="Q123" s="8" t="n">
        <f aca="false">(C123 - D123) / E123</f>
        <v>0.0313623651618058</v>
      </c>
      <c r="R123" s="9" t="n">
        <f aca="false">ABS(E123 - B123) / (C123 -D123)</f>
        <v>0.159235668789809</v>
      </c>
    </row>
    <row collapsed="false" customFormat="false" customHeight="false" hidden="false" ht="15.7" outlineLevel="0" r="124">
      <c r="A124" s="25" t="n">
        <v>36733</v>
      </c>
      <c r="B124" s="14" t="n">
        <v>49.84</v>
      </c>
      <c r="C124" s="15" t="n">
        <v>51.25</v>
      </c>
      <c r="D124" s="16" t="n">
        <v>49.25</v>
      </c>
      <c r="E124" s="17" t="n">
        <v>50.06</v>
      </c>
      <c r="F124" s="18" t="n">
        <v>7526200</v>
      </c>
      <c r="G124" s="13" t="n">
        <v>24.92</v>
      </c>
      <c r="I124" s="7" t="n">
        <f aca="false">(B124 - B123) / B123</f>
        <v>-0.00934207910952095</v>
      </c>
      <c r="J124" s="7" t="n">
        <f aca="false">(C124 - C123) / C123</f>
        <v>0.0122457041279873</v>
      </c>
      <c r="K124" s="7" t="n">
        <f aca="false">(D124 - D123) / D123</f>
        <v>0.00387280880554418</v>
      </c>
      <c r="L124" s="7" t="n">
        <f aca="false">(E124 - E123) / E123</f>
        <v>0</v>
      </c>
      <c r="M124" s="7" t="n">
        <f aca="false">(B124-E123)/E123</f>
        <v>-0.00439472632840589</v>
      </c>
      <c r="N124" s="8" t="n">
        <f aca="false">(C124-B124)/B124</f>
        <v>0.028290529695024</v>
      </c>
      <c r="O124" s="8" t="n">
        <f aca="false">(B124-D124)/B124</f>
        <v>0.0118378812199038</v>
      </c>
      <c r="P124" s="8" t="n">
        <f aca="false">(E124 - B124) / E124</f>
        <v>0.00439472632840589</v>
      </c>
      <c r="Q124" s="8" t="n">
        <f aca="false">(C124 - D124) / E124</f>
        <v>0.0399520575309628</v>
      </c>
      <c r="R124" s="9" t="n">
        <f aca="false">ABS(E124 - B124) / (C124 -D124)</f>
        <v>0.109999999999999</v>
      </c>
    </row>
    <row collapsed="false" customFormat="false" customHeight="false" hidden="false" ht="15.7" outlineLevel="0" r="125">
      <c r="A125" s="25" t="n">
        <v>36734</v>
      </c>
      <c r="B125" s="14" t="n">
        <v>50</v>
      </c>
      <c r="C125" s="15" t="n">
        <v>53.25</v>
      </c>
      <c r="D125" s="16" t="n">
        <v>49.88</v>
      </c>
      <c r="E125" s="17" t="n">
        <v>52</v>
      </c>
      <c r="F125" s="18" t="n">
        <v>10543800</v>
      </c>
      <c r="G125" s="13" t="n">
        <v>25.89</v>
      </c>
      <c r="I125" s="7" t="n">
        <f aca="false">(B125 - B124) / B124</f>
        <v>0.00321027287319415</v>
      </c>
      <c r="J125" s="7" t="n">
        <f aca="false">(C125 - C124) / C124</f>
        <v>0.0390243902439024</v>
      </c>
      <c r="K125" s="7" t="n">
        <f aca="false">(D125 - D124) / D124</f>
        <v>0.0127918781725889</v>
      </c>
      <c r="L125" s="7" t="n">
        <f aca="false">(E125 - E124) / E124</f>
        <v>0.0387534958050339</v>
      </c>
      <c r="M125" s="7" t="n">
        <f aca="false">(B125-E124)/E124</f>
        <v>-0.00119856172592893</v>
      </c>
      <c r="N125" s="8" t="n">
        <f aca="false">(C125-B125)/B125</f>
        <v>0.065</v>
      </c>
      <c r="O125" s="8" t="n">
        <f aca="false">(B125-D125)/B125</f>
        <v>0.00239999999999995</v>
      </c>
      <c r="P125" s="8" t="n">
        <f aca="false">(E125 - B125) / E125</f>
        <v>0.0384615384615385</v>
      </c>
      <c r="Q125" s="8" t="n">
        <f aca="false">(C125 - D125) / E125</f>
        <v>0.0648076923076923</v>
      </c>
      <c r="R125" s="9" t="n">
        <f aca="false">ABS(E125 - B125) / (C125 -D125)</f>
        <v>0.593471810089021</v>
      </c>
    </row>
    <row collapsed="false" customFormat="false" customHeight="false" hidden="false" ht="15.7" outlineLevel="0" r="126">
      <c r="A126" s="25" t="n">
        <v>36735</v>
      </c>
      <c r="B126" s="14" t="n">
        <v>52.28</v>
      </c>
      <c r="C126" s="15" t="n">
        <v>52.5</v>
      </c>
      <c r="D126" s="16" t="n">
        <v>46.88</v>
      </c>
      <c r="E126" s="17" t="n">
        <v>48.31</v>
      </c>
      <c r="F126" s="18" t="n">
        <v>8505400</v>
      </c>
      <c r="G126" s="13" t="n">
        <v>24.05</v>
      </c>
      <c r="I126" s="7" t="n">
        <f aca="false">(B126 - B125) / B125</f>
        <v>0.0456</v>
      </c>
      <c r="J126" s="7" t="n">
        <f aca="false">(C126 - C125) / C125</f>
        <v>-0.0140845070422535</v>
      </c>
      <c r="K126" s="7" t="n">
        <f aca="false">(D126 - D125) / D125</f>
        <v>-0.0601443464314354</v>
      </c>
      <c r="L126" s="7" t="n">
        <f aca="false">(E126 - E125) / E125</f>
        <v>-0.0709615384615384</v>
      </c>
      <c r="M126" s="7" t="n">
        <f aca="false">(B126-E125)/E125</f>
        <v>0.00538461538461541</v>
      </c>
      <c r="N126" s="8" t="n">
        <f aca="false">(C126-B126)/B126</f>
        <v>0.0042081101759755</v>
      </c>
      <c r="O126" s="8" t="n">
        <f aca="false">(B126-D126)/B126</f>
        <v>0.103289977046672</v>
      </c>
      <c r="P126" s="8" t="n">
        <f aca="false">(E126 - B126) / E126</f>
        <v>-0.0821776029807493</v>
      </c>
      <c r="Q126" s="8" t="n">
        <f aca="false">(C126 - D126) / E126</f>
        <v>0.11633202235562</v>
      </c>
      <c r="R126" s="9" t="n">
        <f aca="false">ABS(E126 - B126) / (C126 -D126)</f>
        <v>0.706405693950178</v>
      </c>
    </row>
    <row collapsed="false" customFormat="false" customHeight="false" hidden="false" ht="15.7" outlineLevel="0" r="127">
      <c r="A127" s="25" t="n">
        <v>36738</v>
      </c>
      <c r="B127" s="14" t="n">
        <v>49.16</v>
      </c>
      <c r="C127" s="15" t="n">
        <v>51.63</v>
      </c>
      <c r="D127" s="16" t="n">
        <v>48.75</v>
      </c>
      <c r="E127" s="17" t="n">
        <v>50.81</v>
      </c>
      <c r="F127" s="18" t="n">
        <v>5550000</v>
      </c>
      <c r="G127" s="13" t="n">
        <v>25.3</v>
      </c>
      <c r="I127" s="7" t="n">
        <f aca="false">(B127 - B126) / B126</f>
        <v>-0.0596786534047438</v>
      </c>
      <c r="J127" s="7" t="n">
        <f aca="false">(C127 - C126) / C126</f>
        <v>-0.0165714285714285</v>
      </c>
      <c r="K127" s="7" t="n">
        <f aca="false">(D127 - D126) / D126</f>
        <v>0.0398890784982935</v>
      </c>
      <c r="L127" s="7" t="n">
        <f aca="false">(E127 - E126) / E126</f>
        <v>0.0517491202649555</v>
      </c>
      <c r="M127" s="7" t="n">
        <f aca="false">(B127-E126)/E126</f>
        <v>0.0175947008900848</v>
      </c>
      <c r="N127" s="8" t="n">
        <f aca="false">(C127-B127)/B127</f>
        <v>0.0502441008950367</v>
      </c>
      <c r="O127" s="8" t="n">
        <f aca="false">(B127-D127)/B127</f>
        <v>0.00834011391375095</v>
      </c>
      <c r="P127" s="8" t="n">
        <f aca="false">(E127 - B127) / E127</f>
        <v>0.0324739224562095</v>
      </c>
      <c r="Q127" s="8" t="n">
        <f aca="false">(C127 - D127) / E127</f>
        <v>0.0566817555599292</v>
      </c>
      <c r="R127" s="9" t="n">
        <f aca="false">ABS(E127 - B127) / (C127 -D127)</f>
        <v>0.572916666666668</v>
      </c>
    </row>
    <row collapsed="false" customFormat="false" customHeight="false" hidden="false" ht="15.7" outlineLevel="0" r="128">
      <c r="A128" s="25" t="n">
        <v>36739</v>
      </c>
      <c r="B128" s="14" t="n">
        <v>50.31</v>
      </c>
      <c r="C128" s="15" t="n">
        <v>51.16</v>
      </c>
      <c r="D128" s="16" t="n">
        <v>49.25</v>
      </c>
      <c r="E128" s="17" t="n">
        <v>49.31</v>
      </c>
      <c r="F128" s="18" t="n">
        <v>4904600</v>
      </c>
      <c r="G128" s="13" t="n">
        <v>24.55</v>
      </c>
      <c r="I128" s="7" t="n">
        <f aca="false">(B128 - B127) / B127</f>
        <v>0.0233930024410091</v>
      </c>
      <c r="J128" s="7" t="n">
        <f aca="false">(C128 - C127) / C127</f>
        <v>-0.00910323455355425</v>
      </c>
      <c r="K128" s="7" t="n">
        <f aca="false">(D128 - D127) / D127</f>
        <v>0.0102564102564103</v>
      </c>
      <c r="L128" s="7" t="n">
        <f aca="false">(E128 - E127) / E127</f>
        <v>-0.0295217476874631</v>
      </c>
      <c r="M128" s="7" t="n">
        <f aca="false">(B128-E127)/E127</f>
        <v>-0.0098405825624877</v>
      </c>
      <c r="N128" s="8" t="n">
        <f aca="false">(C128-B128)/B128</f>
        <v>0.0168952494533889</v>
      </c>
      <c r="O128" s="8" t="n">
        <f aca="false">(B128-D128)/B128</f>
        <v>0.0210693699065793</v>
      </c>
      <c r="P128" s="8" t="n">
        <f aca="false">(E128 - B128) / E128</f>
        <v>-0.0202798620969377</v>
      </c>
      <c r="Q128" s="8" t="n">
        <f aca="false">(C128 - D128) / E128</f>
        <v>0.038734536605151</v>
      </c>
      <c r="R128" s="9" t="n">
        <f aca="false">ABS(E128 - B128) / (C128 -D128)</f>
        <v>0.523560209424085</v>
      </c>
    </row>
    <row collapsed="false" customFormat="false" customHeight="false" hidden="false" ht="15.7" outlineLevel="0" r="129">
      <c r="A129" s="25" t="n">
        <v>36740</v>
      </c>
      <c r="B129" s="14" t="n">
        <v>49</v>
      </c>
      <c r="C129" s="15" t="n">
        <v>49.94</v>
      </c>
      <c r="D129" s="16" t="n">
        <v>47.19</v>
      </c>
      <c r="E129" s="17" t="n">
        <v>47.25</v>
      </c>
      <c r="F129" s="18" t="n">
        <v>5808800</v>
      </c>
      <c r="G129" s="13" t="n">
        <v>23.52</v>
      </c>
      <c r="I129" s="7" t="n">
        <f aca="false">(B129 - B128) / B128</f>
        <v>-0.0260385609222819</v>
      </c>
      <c r="J129" s="7" t="n">
        <f aca="false">(C129 - C128) / C128</f>
        <v>-0.0238467552775606</v>
      </c>
      <c r="K129" s="7" t="n">
        <f aca="false">(D129 - D128) / D128</f>
        <v>-0.0418274111675127</v>
      </c>
      <c r="L129" s="7" t="n">
        <f aca="false">(E129 - E128) / E128</f>
        <v>-0.0417765159196918</v>
      </c>
      <c r="M129" s="7" t="n">
        <f aca="false">(B129-E128)/E128</f>
        <v>-0.00628675725005075</v>
      </c>
      <c r="N129" s="8" t="n">
        <f aca="false">(C129-B129)/B129</f>
        <v>0.0191836734693877</v>
      </c>
      <c r="O129" s="8" t="n">
        <f aca="false">(B129-D129)/B129</f>
        <v>0.0369387755102041</v>
      </c>
      <c r="P129" s="8" t="n">
        <f aca="false">(E129 - B129) / E129</f>
        <v>-0.037037037037037</v>
      </c>
      <c r="Q129" s="8" t="n">
        <f aca="false">(C129 - D129) / E129</f>
        <v>0.0582010582010582</v>
      </c>
      <c r="R129" s="9" t="n">
        <f aca="false">ABS(E129 - B129) / (C129 -D129)</f>
        <v>0.636363636363636</v>
      </c>
    </row>
    <row collapsed="false" customFormat="false" customHeight="false" hidden="false" ht="15.7" outlineLevel="0" r="130">
      <c r="A130" s="25" t="n">
        <v>36741</v>
      </c>
      <c r="B130" s="14" t="n">
        <v>45.56</v>
      </c>
      <c r="C130" s="15" t="n">
        <v>48.06</v>
      </c>
      <c r="D130" s="16" t="n">
        <v>44.25</v>
      </c>
      <c r="E130" s="17" t="n">
        <v>48</v>
      </c>
      <c r="F130" s="18" t="n">
        <v>12150000</v>
      </c>
      <c r="G130" s="13" t="n">
        <v>23.9</v>
      </c>
      <c r="I130" s="7" t="n">
        <f aca="false">(B130 - B129) / B129</f>
        <v>-0.070204081632653</v>
      </c>
      <c r="J130" s="7" t="n">
        <f aca="false">(C130 - C129) / C129</f>
        <v>-0.0376451742090508</v>
      </c>
      <c r="K130" s="7" t="n">
        <f aca="false">(D130 - D129) / D129</f>
        <v>-0.0623013350286077</v>
      </c>
      <c r="L130" s="7" t="n">
        <f aca="false">(E130 - E129) / E129</f>
        <v>0.0158730158730159</v>
      </c>
      <c r="M130" s="7" t="n">
        <f aca="false">(B130-E129)/E129</f>
        <v>-0.0357671957671957</v>
      </c>
      <c r="N130" s="8" t="n">
        <f aca="false">(C130-B130)/B130</f>
        <v>0.0548726953467954</v>
      </c>
      <c r="O130" s="8" t="n">
        <f aca="false">(B130-D130)/B130</f>
        <v>0.0287532923617209</v>
      </c>
      <c r="P130" s="8" t="n">
        <f aca="false">(E130 - B130) / E130</f>
        <v>0.0508333333333333</v>
      </c>
      <c r="Q130" s="8" t="n">
        <f aca="false">(C130 - D130) / E130</f>
        <v>0.079375</v>
      </c>
      <c r="R130" s="9" t="n">
        <f aca="false">ABS(E130 - B130) / (C130 -D130)</f>
        <v>0.640419947506561</v>
      </c>
    </row>
    <row collapsed="false" customFormat="false" customHeight="false" hidden="false" ht="15.7" outlineLevel="0" r="131">
      <c r="A131" s="25" t="n">
        <v>36742</v>
      </c>
      <c r="B131" s="14" t="n">
        <v>49.47</v>
      </c>
      <c r="C131" s="15" t="n">
        <v>51.25</v>
      </c>
      <c r="D131" s="16" t="n">
        <v>46.31</v>
      </c>
      <c r="E131" s="17" t="n">
        <v>47.38</v>
      </c>
      <c r="F131" s="18" t="n">
        <v>9406800</v>
      </c>
      <c r="G131" s="13" t="n">
        <v>23.59</v>
      </c>
      <c r="I131" s="7" t="n">
        <f aca="false">(B131 - B130) / B130</f>
        <v>0.085820895522388</v>
      </c>
      <c r="J131" s="7" t="n">
        <f aca="false">(C131 - C130) / C130</f>
        <v>0.0663753641281731</v>
      </c>
      <c r="K131" s="7" t="n">
        <f aca="false">(D131 - D130) / D130</f>
        <v>0.0465536723163842</v>
      </c>
      <c r="L131" s="7" t="n">
        <f aca="false">(E131 - E130) / E130</f>
        <v>-0.0129166666666666</v>
      </c>
      <c r="M131" s="7" t="n">
        <f aca="false">(B131-E130)/E130</f>
        <v>0.030625</v>
      </c>
      <c r="N131" s="8" t="n">
        <f aca="false">(C131-B131)/B131</f>
        <v>0.0359814028704265</v>
      </c>
      <c r="O131" s="8" t="n">
        <f aca="false">(B131-D131)/B131</f>
        <v>0.0638770972306448</v>
      </c>
      <c r="P131" s="8" t="n">
        <f aca="false">(E131 - B131) / E131</f>
        <v>-0.044111439425918</v>
      </c>
      <c r="Q131" s="8" t="n">
        <f aca="false">(C131 - D131) / E131</f>
        <v>0.104263402279443</v>
      </c>
      <c r="R131" s="9" t="n">
        <f aca="false">ABS(E131 - B131) / (C131 -D131)</f>
        <v>0.423076923076922</v>
      </c>
    </row>
    <row collapsed="false" customFormat="false" customHeight="false" hidden="false" ht="15.7" outlineLevel="0" r="132">
      <c r="A132" s="25" t="n">
        <v>36745</v>
      </c>
      <c r="B132" s="14" t="n">
        <v>47.88</v>
      </c>
      <c r="C132" s="15" t="n">
        <v>49.06</v>
      </c>
      <c r="D132" s="16" t="n">
        <v>47.19</v>
      </c>
      <c r="E132" s="17" t="n">
        <v>47.94</v>
      </c>
      <c r="F132" s="18" t="n">
        <v>6697200</v>
      </c>
      <c r="G132" s="13" t="n">
        <v>23.87</v>
      </c>
      <c r="I132" s="7" t="n">
        <f aca="false">(B132 - B131) / B131</f>
        <v>-0.0321406913280775</v>
      </c>
      <c r="J132" s="7" t="n">
        <f aca="false">(C132 - C131) / C131</f>
        <v>-0.0427317073170731</v>
      </c>
      <c r="K132" s="7" t="n">
        <f aca="false">(D132 - D131) / D131</f>
        <v>0.019002375296912</v>
      </c>
      <c r="L132" s="7" t="n">
        <f aca="false">(E132 - E131) / E131</f>
        <v>0.0118193330519205</v>
      </c>
      <c r="M132" s="7" t="n">
        <f aca="false">(B132-E131)/E131</f>
        <v>0.0105529759392149</v>
      </c>
      <c r="N132" s="8" t="n">
        <f aca="false">(C132-B132)/B132</f>
        <v>0.0246449456975773</v>
      </c>
      <c r="O132" s="8" t="n">
        <f aca="false">(B132-D132)/B132</f>
        <v>0.0144110275689224</v>
      </c>
      <c r="P132" s="8" t="n">
        <f aca="false">(E132 - B132) / E132</f>
        <v>0.00125156445556936</v>
      </c>
      <c r="Q132" s="8" t="n">
        <f aca="false">(C132 - D132) / E132</f>
        <v>0.0390070921985817</v>
      </c>
      <c r="R132" s="9" t="n">
        <f aca="false">ABS(E132 - B132) / (C132 -D132)</f>
        <v>0.0320855614973235</v>
      </c>
    </row>
    <row collapsed="false" customFormat="false" customHeight="false" hidden="false" ht="15.7" outlineLevel="0" r="133">
      <c r="A133" s="25" t="n">
        <v>36746</v>
      </c>
      <c r="B133" s="14" t="n">
        <v>47.94</v>
      </c>
      <c r="C133" s="15" t="n">
        <v>48</v>
      </c>
      <c r="D133" s="16" t="n">
        <v>46.31</v>
      </c>
      <c r="E133" s="17" t="n">
        <v>46.75</v>
      </c>
      <c r="F133" s="18" t="n">
        <v>6315400</v>
      </c>
      <c r="G133" s="13" t="n">
        <v>23.28</v>
      </c>
      <c r="I133" s="7" t="n">
        <f aca="false">(B133 - B132) / B132</f>
        <v>0.0012531328320801</v>
      </c>
      <c r="J133" s="7" t="n">
        <f aca="false">(C133 - C132) / C132</f>
        <v>-0.0216061964940889</v>
      </c>
      <c r="K133" s="7" t="n">
        <f aca="false">(D133 - D132) / D132</f>
        <v>-0.0186480186480186</v>
      </c>
      <c r="L133" s="7" t="n">
        <f aca="false">(E133 - E132) / E132</f>
        <v>-0.0248226950354609</v>
      </c>
      <c r="M133" s="7" t="n">
        <f aca="false">(B133-E132)/E132</f>
        <v>0</v>
      </c>
      <c r="N133" s="8" t="n">
        <f aca="false">(C133-B133)/B133</f>
        <v>0.00125156445556951</v>
      </c>
      <c r="O133" s="8" t="n">
        <f aca="false">(B133-D133)/B133</f>
        <v>0.0340008343763036</v>
      </c>
      <c r="P133" s="8" t="n">
        <f aca="false">(E133 - B133) / E133</f>
        <v>-0.0254545454545454</v>
      </c>
      <c r="Q133" s="8" t="n">
        <f aca="false">(C133 - D133) / E133</f>
        <v>0.0361497326203208</v>
      </c>
      <c r="R133" s="9" t="n">
        <f aca="false">ABS(E133 - B133) / (C133 -D133)</f>
        <v>0.704142011834319</v>
      </c>
    </row>
    <row collapsed="false" customFormat="false" customHeight="false" hidden="false" ht="15.7" outlineLevel="0" r="134">
      <c r="A134" s="25" t="n">
        <v>36747</v>
      </c>
      <c r="B134" s="14" t="n">
        <v>48.13</v>
      </c>
      <c r="C134" s="15" t="n">
        <v>48.44</v>
      </c>
      <c r="D134" s="16" t="n">
        <v>47.25</v>
      </c>
      <c r="E134" s="17" t="n">
        <v>47.5</v>
      </c>
      <c r="F134" s="18" t="n">
        <v>13569000</v>
      </c>
      <c r="G134" s="13" t="n">
        <v>23.65</v>
      </c>
      <c r="I134" s="7" t="n">
        <f aca="false">(B134 - B133) / B133</f>
        <v>0.00396328744263673</v>
      </c>
      <c r="J134" s="7" t="n">
        <f aca="false">(C134 - C133) / C133</f>
        <v>0.00916666666666662</v>
      </c>
      <c r="K134" s="7" t="n">
        <f aca="false">(D134 - D133) / D133</f>
        <v>0.0202979917944288</v>
      </c>
      <c r="L134" s="7" t="n">
        <f aca="false">(E134 - E133) / E133</f>
        <v>0.0160427807486631</v>
      </c>
      <c r="M134" s="7" t="n">
        <f aca="false">(B134-E133)/E133</f>
        <v>0.0295187165775402</v>
      </c>
      <c r="N134" s="8" t="n">
        <f aca="false">(C134-B134)/B134</f>
        <v>0.00644088925825878</v>
      </c>
      <c r="O134" s="8" t="n">
        <f aca="false">(B134-D134)/B134</f>
        <v>0.0182838146686059</v>
      </c>
      <c r="P134" s="8" t="n">
        <f aca="false">(E134 - B134) / E134</f>
        <v>-0.0132631578947369</v>
      </c>
      <c r="Q134" s="8" t="n">
        <f aca="false">(C134 - D134) / E134</f>
        <v>0.0250526315789473</v>
      </c>
      <c r="R134" s="9" t="n">
        <f aca="false">ABS(E134 - B134) / (C134 -D134)</f>
        <v>0.529411764705885</v>
      </c>
    </row>
    <row collapsed="false" customFormat="false" customHeight="false" hidden="false" ht="15.7" outlineLevel="0" r="135">
      <c r="A135" s="25" t="n">
        <v>36748</v>
      </c>
      <c r="B135" s="14" t="n">
        <v>48</v>
      </c>
      <c r="C135" s="15" t="n">
        <v>48.44</v>
      </c>
      <c r="D135" s="16" t="n">
        <v>47.38</v>
      </c>
      <c r="E135" s="17" t="n">
        <v>47.56</v>
      </c>
      <c r="F135" s="18" t="n">
        <v>8995400</v>
      </c>
      <c r="G135" s="13" t="n">
        <v>23.68</v>
      </c>
      <c r="I135" s="7" t="n">
        <f aca="false">(B135 - B134) / B134</f>
        <v>-0.0027010180760441</v>
      </c>
      <c r="J135" s="7" t="n">
        <f aca="false">(C135 - C134) / C134</f>
        <v>0</v>
      </c>
      <c r="K135" s="7" t="n">
        <f aca="false">(D135 - D134) / D134</f>
        <v>0.00275132275132281</v>
      </c>
      <c r="L135" s="7" t="n">
        <f aca="false">(E135 - E134) / E134</f>
        <v>0.00126315789473689</v>
      </c>
      <c r="M135" s="7" t="n">
        <f aca="false">(B135-E134)/E134</f>
        <v>0.0105263157894737</v>
      </c>
      <c r="N135" s="8" t="n">
        <f aca="false">(C135-B135)/B135</f>
        <v>0.00916666666666662</v>
      </c>
      <c r="O135" s="8" t="n">
        <f aca="false">(B135-D135)/B135</f>
        <v>0.0129166666666666</v>
      </c>
      <c r="P135" s="8" t="n">
        <f aca="false">(E135 - B135) / E135</f>
        <v>-0.00925147182506303</v>
      </c>
      <c r="Q135" s="8" t="n">
        <f aca="false">(C135 - D135) / E135</f>
        <v>0.02228763666947</v>
      </c>
      <c r="R135" s="9" t="n">
        <f aca="false">ABS(E135 - B135) / (C135 -D135)</f>
        <v>0.415094339622641</v>
      </c>
    </row>
    <row collapsed="false" customFormat="false" customHeight="false" hidden="false" ht="15.7" outlineLevel="0" r="136">
      <c r="A136" s="25" t="n">
        <v>36749</v>
      </c>
      <c r="B136" s="14" t="n">
        <v>46.84</v>
      </c>
      <c r="C136" s="15" t="n">
        <v>48</v>
      </c>
      <c r="D136" s="16" t="n">
        <v>45.56</v>
      </c>
      <c r="E136" s="17" t="n">
        <v>47.69</v>
      </c>
      <c r="F136" s="18" t="n">
        <v>8503200</v>
      </c>
      <c r="G136" s="13" t="n">
        <v>23.74</v>
      </c>
      <c r="I136" s="7" t="n">
        <f aca="false">(B136 - B135) / B135</f>
        <v>-0.0241666666666666</v>
      </c>
      <c r="J136" s="7" t="n">
        <f aca="false">(C136 - C135) / C135</f>
        <v>-0.00908340214698591</v>
      </c>
      <c r="K136" s="7" t="n">
        <f aca="false">(D136 - D135) / D135</f>
        <v>-0.0384128324187421</v>
      </c>
      <c r="L136" s="7" t="n">
        <f aca="false">(E136 - E135) / E135</f>
        <v>0.00273338940285945</v>
      </c>
      <c r="M136" s="7" t="n">
        <f aca="false">(B136-E135)/E135</f>
        <v>-0.0151387720773759</v>
      </c>
      <c r="N136" s="8" t="n">
        <f aca="false">(C136-B136)/B136</f>
        <v>0.0247651579846284</v>
      </c>
      <c r="O136" s="8" t="n">
        <f aca="false">(B136-D136)/B136</f>
        <v>0.0273270708795901</v>
      </c>
      <c r="P136" s="8" t="n">
        <f aca="false">(E136 - B136) / E136</f>
        <v>0.0178234430698258</v>
      </c>
      <c r="Q136" s="8" t="n">
        <f aca="false">(C136 - D136) / E136</f>
        <v>0.0511637659886768</v>
      </c>
      <c r="R136" s="9" t="n">
        <f aca="false">ABS(E136 - B136) / (C136 -D136)</f>
        <v>0.348360655737703</v>
      </c>
    </row>
    <row collapsed="false" customFormat="false" customHeight="false" hidden="false" ht="15.7" outlineLevel="0" r="137">
      <c r="A137" s="25" t="n">
        <v>36752</v>
      </c>
      <c r="B137" s="14" t="n">
        <v>47.59</v>
      </c>
      <c r="C137" s="15" t="n">
        <v>47.69</v>
      </c>
      <c r="D137" s="16" t="n">
        <v>46.31</v>
      </c>
      <c r="E137" s="17" t="n">
        <v>47.06</v>
      </c>
      <c r="F137" s="18" t="n">
        <v>5603400</v>
      </c>
      <c r="G137" s="13" t="n">
        <v>23.43</v>
      </c>
      <c r="I137" s="7" t="n">
        <f aca="false">(B137 - B136) / B136</f>
        <v>0.0160119555935098</v>
      </c>
      <c r="J137" s="7" t="n">
        <f aca="false">(C137 - C136) / C136</f>
        <v>-0.00645833333333338</v>
      </c>
      <c r="K137" s="7" t="n">
        <f aca="false">(D137 - D136) / D136</f>
        <v>0.0164618086040386</v>
      </c>
      <c r="L137" s="7" t="n">
        <f aca="false">(E137 - E136) / E136</f>
        <v>-0.0132103166282239</v>
      </c>
      <c r="M137" s="7" t="n">
        <f aca="false">(B137-E136)/E136</f>
        <v>-0.00209687565527352</v>
      </c>
      <c r="N137" s="8" t="n">
        <f aca="false">(C137-B137)/B137</f>
        <v>0.00210128178188683</v>
      </c>
      <c r="O137" s="8" t="n">
        <f aca="false">(B137-D137)/B137</f>
        <v>0.026896406808153</v>
      </c>
      <c r="P137" s="8" t="n">
        <f aca="false">(E137 - B137) / E137</f>
        <v>-0.0112622184445389</v>
      </c>
      <c r="Q137" s="8" t="n">
        <f aca="false">(C137 - D137) / E137</f>
        <v>0.0293242668933276</v>
      </c>
      <c r="R137" s="9" t="n">
        <f aca="false">ABS(E137 - B137) / (C137 -D137)</f>
        <v>0.384057971014495</v>
      </c>
    </row>
    <row collapsed="false" customFormat="false" customHeight="false" hidden="false" ht="15.7" outlineLevel="0" r="138">
      <c r="A138" s="25" t="n">
        <v>36753</v>
      </c>
      <c r="B138" s="14" t="n">
        <v>47.25</v>
      </c>
      <c r="C138" s="15" t="n">
        <v>47.94</v>
      </c>
      <c r="D138" s="16" t="n">
        <v>46.5</v>
      </c>
      <c r="E138" s="17" t="n">
        <v>46.69</v>
      </c>
      <c r="F138" s="18" t="n">
        <v>4089000</v>
      </c>
      <c r="G138" s="13" t="n">
        <v>23.25</v>
      </c>
      <c r="I138" s="7" t="n">
        <f aca="false">(B138 - B137) / B137</f>
        <v>-0.00714435805841571</v>
      </c>
      <c r="J138" s="7" t="n">
        <f aca="false">(C138 - C137) / C137</f>
        <v>0.00524218913818411</v>
      </c>
      <c r="K138" s="7" t="n">
        <f aca="false">(D138 - D137) / D137</f>
        <v>0.00410278557546961</v>
      </c>
      <c r="L138" s="7" t="n">
        <f aca="false">(E138 - E137) / E137</f>
        <v>-0.00786230344241404</v>
      </c>
      <c r="M138" s="7" t="n">
        <f aca="false">(B138-E137)/E137</f>
        <v>0.00403739906502333</v>
      </c>
      <c r="N138" s="8" t="n">
        <f aca="false">(C138-B138)/B138</f>
        <v>0.0146031746031746</v>
      </c>
      <c r="O138" s="8" t="n">
        <f aca="false">(B138-D138)/B138</f>
        <v>0.0158730158730159</v>
      </c>
      <c r="P138" s="8" t="n">
        <f aca="false">(E138 - B138) / E138</f>
        <v>-0.0119940029985008</v>
      </c>
      <c r="Q138" s="8" t="n">
        <f aca="false">(C138 - D138) / E138</f>
        <v>0.0308417219961447</v>
      </c>
      <c r="R138" s="9" t="n">
        <f aca="false">ABS(E138 - B138) / (C138 -D138)</f>
        <v>0.388888888888891</v>
      </c>
    </row>
    <row collapsed="false" customFormat="false" customHeight="false" hidden="false" ht="15.7" outlineLevel="0" r="139">
      <c r="A139" s="25" t="n">
        <v>36754</v>
      </c>
      <c r="B139" s="14" t="n">
        <v>46.88</v>
      </c>
      <c r="C139" s="15" t="n">
        <v>49</v>
      </c>
      <c r="D139" s="16" t="n">
        <v>46.81</v>
      </c>
      <c r="E139" s="17" t="n">
        <v>48.5</v>
      </c>
      <c r="F139" s="18" t="n">
        <v>5137600</v>
      </c>
      <c r="G139" s="13" t="n">
        <v>24.15</v>
      </c>
      <c r="I139" s="7" t="n">
        <f aca="false">(B139 - B138) / B138</f>
        <v>-0.00783068783068778</v>
      </c>
      <c r="J139" s="7" t="n">
        <f aca="false">(C139 - C138) / C138</f>
        <v>0.0221109720483939</v>
      </c>
      <c r="K139" s="7" t="n">
        <f aca="false">(D139 - D138) / D138</f>
        <v>0.00666666666666672</v>
      </c>
      <c r="L139" s="7" t="n">
        <f aca="false">(E139 - E138) / E138</f>
        <v>0.0387663311201543</v>
      </c>
      <c r="M139" s="7" t="n">
        <f aca="false">(B139-E138)/E138</f>
        <v>0.00406939387449143</v>
      </c>
      <c r="N139" s="8" t="n">
        <f aca="false">(C139-B139)/B139</f>
        <v>0.0452218430034129</v>
      </c>
      <c r="O139" s="8" t="n">
        <f aca="false">(B139-D139)/B139</f>
        <v>0.00149317406143345</v>
      </c>
      <c r="P139" s="8" t="n">
        <f aca="false">(E139 - B139) / E139</f>
        <v>0.03340206185567</v>
      </c>
      <c r="Q139" s="8" t="n">
        <f aca="false">(C139 - D139) / E139</f>
        <v>0.0451546391752577</v>
      </c>
      <c r="R139" s="9" t="n">
        <f aca="false">ABS(E139 - B139) / (C139 -D139)</f>
        <v>0.73972602739726</v>
      </c>
    </row>
    <row collapsed="false" customFormat="false" customHeight="false" hidden="false" ht="15.7" outlineLevel="0" r="140">
      <c r="A140" s="25" t="n">
        <v>36755</v>
      </c>
      <c r="B140" s="14" t="n">
        <v>48.38</v>
      </c>
      <c r="C140" s="15" t="n">
        <v>52.44</v>
      </c>
      <c r="D140" s="16" t="n">
        <v>48.31</v>
      </c>
      <c r="E140" s="17" t="n">
        <v>51.44</v>
      </c>
      <c r="F140" s="18" t="n">
        <v>9683400</v>
      </c>
      <c r="G140" s="13" t="n">
        <v>25.61</v>
      </c>
      <c r="I140" s="7" t="n">
        <f aca="false">(B140 - B139) / B139</f>
        <v>0.0319965870307167</v>
      </c>
      <c r="J140" s="7" t="n">
        <f aca="false">(C140 - C139) / C139</f>
        <v>0.070204081632653</v>
      </c>
      <c r="K140" s="7" t="n">
        <f aca="false">(D140 - D139) / D139</f>
        <v>0.0320444349497971</v>
      </c>
      <c r="L140" s="7" t="n">
        <f aca="false">(E140 - E139) / E139</f>
        <v>0.0606185567010309</v>
      </c>
      <c r="M140" s="7" t="n">
        <f aca="false">(B140-E139)/E139</f>
        <v>-0.00247422680412366</v>
      </c>
      <c r="N140" s="8" t="n">
        <f aca="false">(C140-B140)/B140</f>
        <v>0.0839189747829681</v>
      </c>
      <c r="O140" s="8" t="n">
        <f aca="false">(B140-D140)/B140</f>
        <v>0.00144687887556842</v>
      </c>
      <c r="P140" s="8" t="n">
        <f aca="false">(E140 - B140) / E140</f>
        <v>0.0594867807153965</v>
      </c>
      <c r="Q140" s="8" t="n">
        <f aca="false">(C140 - D140) / E140</f>
        <v>0.0802877138413685</v>
      </c>
      <c r="R140" s="9" t="n">
        <f aca="false">ABS(E140 - B140) / (C140 -D140)</f>
        <v>0.7409200968523</v>
      </c>
    </row>
    <row collapsed="false" customFormat="false" customHeight="false" hidden="false" ht="15.7" outlineLevel="0" r="141">
      <c r="A141" s="25" t="n">
        <v>36756</v>
      </c>
      <c r="B141" s="14" t="n">
        <v>51.38</v>
      </c>
      <c r="C141" s="15" t="n">
        <v>51.81</v>
      </c>
      <c r="D141" s="16" t="n">
        <v>49.88</v>
      </c>
      <c r="E141" s="17" t="n">
        <v>50</v>
      </c>
      <c r="F141" s="18" t="n">
        <v>6798800</v>
      </c>
      <c r="G141" s="13" t="n">
        <v>24.89</v>
      </c>
      <c r="I141" s="7" t="n">
        <f aca="false">(B141 - B140) / B140</f>
        <v>0.0620090946672179</v>
      </c>
      <c r="J141" s="7" t="n">
        <f aca="false">(C141 - C140) / C140</f>
        <v>-0.0120137299771166</v>
      </c>
      <c r="K141" s="7" t="n">
        <f aca="false">(D141 - D140) / D140</f>
        <v>0.0324984475263921</v>
      </c>
      <c r="L141" s="7" t="n">
        <f aca="false">(E141 - E140) / E140</f>
        <v>-0.0279937791601866</v>
      </c>
      <c r="M141" s="7" t="n">
        <f aca="false">(B141-E140)/E140</f>
        <v>-0.00116640746500768</v>
      </c>
      <c r="N141" s="8" t="n">
        <f aca="false">(C141-B141)/B141</f>
        <v>0.00836901518100428</v>
      </c>
      <c r="O141" s="8" t="n">
        <f aca="false">(B141-D141)/B141</f>
        <v>0.0291942390035033</v>
      </c>
      <c r="P141" s="8" t="n">
        <f aca="false">(E141 - B141) / E141</f>
        <v>-0.0276000000000001</v>
      </c>
      <c r="Q141" s="8" t="n">
        <f aca="false">(C141 - D141) / E141</f>
        <v>0.0386</v>
      </c>
      <c r="R141" s="9" t="n">
        <f aca="false">ABS(E141 - B141) / (C141 -D141)</f>
        <v>0.715025906735753</v>
      </c>
    </row>
    <row collapsed="false" customFormat="false" customHeight="false" hidden="false" ht="15.7" outlineLevel="0" r="142">
      <c r="A142" s="25" t="n">
        <v>36759</v>
      </c>
      <c r="B142" s="14" t="n">
        <v>50.25</v>
      </c>
      <c r="C142" s="15" t="n">
        <v>51.56</v>
      </c>
      <c r="D142" s="16" t="n">
        <v>49.63</v>
      </c>
      <c r="E142" s="17" t="n">
        <v>50.5</v>
      </c>
      <c r="F142" s="18" t="n">
        <v>4803800</v>
      </c>
      <c r="G142" s="13" t="n">
        <v>25.14</v>
      </c>
      <c r="I142" s="7" t="n">
        <f aca="false">(B142 - B141) / B141</f>
        <v>-0.0219929933826392</v>
      </c>
      <c r="J142" s="7" t="n">
        <f aca="false">(C142 - C141) / C141</f>
        <v>-0.00482532329666088</v>
      </c>
      <c r="K142" s="7" t="n">
        <f aca="false">(D142 - D141) / D141</f>
        <v>-0.00501202886928629</v>
      </c>
      <c r="L142" s="7" t="n">
        <f aca="false">(E142 - E141) / E141</f>
        <v>0.01</v>
      </c>
      <c r="M142" s="7" t="n">
        <f aca="false">(B142-E141)/E141</f>
        <v>0.005</v>
      </c>
      <c r="N142" s="8" t="n">
        <f aca="false">(C142-B142)/B142</f>
        <v>0.0260696517412936</v>
      </c>
      <c r="O142" s="8" t="n">
        <f aca="false">(B142-D142)/B142</f>
        <v>0.0123383084577114</v>
      </c>
      <c r="P142" s="8" t="n">
        <f aca="false">(E142 - B142) / E142</f>
        <v>0.00495049504950495</v>
      </c>
      <c r="Q142" s="8" t="n">
        <f aca="false">(C142 - D142) / E142</f>
        <v>0.0382178217821782</v>
      </c>
      <c r="R142" s="9" t="n">
        <f aca="false">ABS(E142 - B142) / (C142 -D142)</f>
        <v>0.129533678756477</v>
      </c>
    </row>
    <row collapsed="false" customFormat="false" customHeight="false" hidden="false" ht="15.7" outlineLevel="0" r="143">
      <c r="A143" s="25" t="n">
        <v>36760</v>
      </c>
      <c r="B143" s="14" t="n">
        <v>50.63</v>
      </c>
      <c r="C143" s="15" t="n">
        <v>52.81</v>
      </c>
      <c r="D143" s="16" t="n">
        <v>50.38</v>
      </c>
      <c r="E143" s="17" t="n">
        <v>51.69</v>
      </c>
      <c r="F143" s="18" t="n">
        <v>9889000</v>
      </c>
      <c r="G143" s="13" t="n">
        <v>25.73</v>
      </c>
      <c r="I143" s="7" t="n">
        <f aca="false">(B143 - B142) / B142</f>
        <v>0.00756218905472642</v>
      </c>
      <c r="J143" s="7" t="n">
        <f aca="false">(C143 - C142) / C142</f>
        <v>0.0242435996896819</v>
      </c>
      <c r="K143" s="7" t="n">
        <f aca="false">(D143 - D142) / D142</f>
        <v>0.0151118275236752</v>
      </c>
      <c r="L143" s="7" t="n">
        <f aca="false">(E143 - E142) / E142</f>
        <v>0.0235643564356435</v>
      </c>
      <c r="M143" s="7" t="n">
        <f aca="false">(B143-E142)/E142</f>
        <v>0.00257425742574262</v>
      </c>
      <c r="N143" s="8" t="n">
        <f aca="false">(C143-B143)/B143</f>
        <v>0.0430574758048588</v>
      </c>
      <c r="O143" s="8" t="n">
        <f aca="false">(B143-D143)/B143</f>
        <v>0.00493778392257555</v>
      </c>
      <c r="P143" s="8" t="n">
        <f aca="false">(E143 - B143) / E143</f>
        <v>0.0205068678661249</v>
      </c>
      <c r="Q143" s="8" t="n">
        <f aca="false">(C143 - D143) / E143</f>
        <v>0.0470110272780035</v>
      </c>
      <c r="R143" s="9" t="n">
        <f aca="false">ABS(E143 - B143) / (C143 -D143)</f>
        <v>0.436213991769545</v>
      </c>
    </row>
    <row collapsed="false" customFormat="false" customHeight="false" hidden="false" ht="15.7" outlineLevel="0" r="144">
      <c r="A144" s="25" t="n">
        <v>36761</v>
      </c>
      <c r="B144" s="14" t="n">
        <v>51.47</v>
      </c>
      <c r="C144" s="15" t="n">
        <v>54.75</v>
      </c>
      <c r="D144" s="16" t="n">
        <v>51.06</v>
      </c>
      <c r="E144" s="17" t="n">
        <v>54.31</v>
      </c>
      <c r="F144" s="18" t="n">
        <v>8470400</v>
      </c>
      <c r="G144" s="13" t="n">
        <v>27.04</v>
      </c>
      <c r="I144" s="7" t="n">
        <f aca="false">(B144 - B143) / B143</f>
        <v>0.0165909539798538</v>
      </c>
      <c r="J144" s="7" t="n">
        <f aca="false">(C144 - C143) / C143</f>
        <v>0.0367354667676576</v>
      </c>
      <c r="K144" s="7" t="n">
        <f aca="false">(D144 - D143) / D143</f>
        <v>0.0134974196109567</v>
      </c>
      <c r="L144" s="7" t="n">
        <f aca="false">(E144 - E143) / E143</f>
        <v>0.0506867866124977</v>
      </c>
      <c r="M144" s="7" t="n">
        <f aca="false">(B144-E143)/E143</f>
        <v>-0.00425614238730894</v>
      </c>
      <c r="N144" s="8" t="n">
        <f aca="false">(C144-B144)/B144</f>
        <v>0.0637264425879153</v>
      </c>
      <c r="O144" s="8" t="n">
        <f aca="false">(B144-D144)/B144</f>
        <v>0.00796580532348935</v>
      </c>
      <c r="P144" s="8" t="n">
        <f aca="false">(E144 - B144) / E144</f>
        <v>0.0522923955072731</v>
      </c>
      <c r="Q144" s="8" t="n">
        <f aca="false">(C144 - D144) / E144</f>
        <v>0.067943288528816</v>
      </c>
      <c r="R144" s="9" t="n">
        <f aca="false">ABS(E144 - B144) / (C144 -D144)</f>
        <v>0.769647696476966</v>
      </c>
    </row>
    <row collapsed="false" customFormat="false" customHeight="false" hidden="false" ht="15.7" outlineLevel="0" r="145">
      <c r="A145" s="25" t="n">
        <v>36762</v>
      </c>
      <c r="B145" s="14" t="n">
        <v>54.67</v>
      </c>
      <c r="C145" s="15" t="n">
        <v>56.63</v>
      </c>
      <c r="D145" s="16" t="n">
        <v>53.38</v>
      </c>
      <c r="E145" s="17" t="n">
        <v>56.11</v>
      </c>
      <c r="F145" s="18" t="n">
        <v>11109400</v>
      </c>
      <c r="G145" s="13" t="n">
        <v>27.94</v>
      </c>
      <c r="I145" s="7" t="n">
        <f aca="false">(B145 - B144) / B144</f>
        <v>0.0621721391101613</v>
      </c>
      <c r="J145" s="7" t="n">
        <f aca="false">(C145 - C144) / C144</f>
        <v>0.034337899543379</v>
      </c>
      <c r="K145" s="7" t="n">
        <f aca="false">(D145 - D144) / D144</f>
        <v>0.045436741088915</v>
      </c>
      <c r="L145" s="7" t="n">
        <f aca="false">(E145 - E144) / E144</f>
        <v>0.0331430675750322</v>
      </c>
      <c r="M145" s="7" t="n">
        <f aca="false">(B145-E144)/E144</f>
        <v>0.00662861351500643</v>
      </c>
      <c r="N145" s="8" t="n">
        <f aca="false">(C145-B145)/B145</f>
        <v>0.0358514724711908</v>
      </c>
      <c r="O145" s="8" t="n">
        <f aca="false">(B145-D145)/B145</f>
        <v>0.0235961221876715</v>
      </c>
      <c r="P145" s="8" t="n">
        <f aca="false">(E145 - B145) / E145</f>
        <v>0.0256638745321689</v>
      </c>
      <c r="Q145" s="8" t="n">
        <f aca="false">(C145 - D145) / E145</f>
        <v>0.057921939048298</v>
      </c>
      <c r="R145" s="9" t="n">
        <f aca="false">ABS(E145 - B145) / (C145 -D145)</f>
        <v>0.443076923076922</v>
      </c>
    </row>
    <row collapsed="false" customFormat="false" customHeight="false" hidden="false" ht="15.7" outlineLevel="0" r="146">
      <c r="A146" s="25" t="n">
        <v>36763</v>
      </c>
      <c r="B146" s="14" t="n">
        <v>56.5</v>
      </c>
      <c r="C146" s="15" t="n">
        <v>57.5</v>
      </c>
      <c r="D146" s="16" t="n">
        <v>56.38</v>
      </c>
      <c r="E146" s="17" t="n">
        <v>56.81</v>
      </c>
      <c r="F146" s="18" t="n">
        <v>11947800</v>
      </c>
      <c r="G146" s="13" t="n">
        <v>28.28</v>
      </c>
      <c r="I146" s="7" t="n">
        <f aca="false">(B146 - B145) / B145</f>
        <v>0.0334735686848363</v>
      </c>
      <c r="J146" s="7" t="n">
        <f aca="false">(C146 - C145) / C145</f>
        <v>0.015362881864736</v>
      </c>
      <c r="K146" s="7" t="n">
        <f aca="false">(D146 - D145) / D145</f>
        <v>0.0562008242787561</v>
      </c>
      <c r="L146" s="7" t="n">
        <f aca="false">(E146 - E145) / E145</f>
        <v>0.0124754945642488</v>
      </c>
      <c r="M146" s="7" t="n">
        <f aca="false">(B146-E145)/E145</f>
        <v>0.00695063268579577</v>
      </c>
      <c r="N146" s="8" t="n">
        <f aca="false">(C146-B146)/B146</f>
        <v>0.0176991150442478</v>
      </c>
      <c r="O146" s="8" t="n">
        <f aca="false">(B146-D146)/B146</f>
        <v>0.00212389380530969</v>
      </c>
      <c r="P146" s="8" t="n">
        <f aca="false">(E146 - B146) / E146</f>
        <v>0.00545678577715195</v>
      </c>
      <c r="Q146" s="8" t="n">
        <f aca="false">(C146 - D146) / E146</f>
        <v>0.0197148389368069</v>
      </c>
      <c r="R146" s="9" t="n">
        <f aca="false">ABS(E146 - B146) / (C146 -D146)</f>
        <v>0.276785714285717</v>
      </c>
    </row>
    <row collapsed="false" customFormat="false" customHeight="false" hidden="false" ht="15.7" outlineLevel="0" r="147">
      <c r="A147" s="25" t="n">
        <v>36766</v>
      </c>
      <c r="B147" s="14" t="n">
        <v>57.25</v>
      </c>
      <c r="C147" s="15" t="n">
        <v>59</v>
      </c>
      <c r="D147" s="16" t="n">
        <v>57.06</v>
      </c>
      <c r="E147" s="17" t="n">
        <v>58.06</v>
      </c>
      <c r="F147" s="18" t="n">
        <v>12822600</v>
      </c>
      <c r="G147" s="13" t="n">
        <v>28.91</v>
      </c>
      <c r="I147" s="7" t="n">
        <f aca="false">(B147 - B146) / B146</f>
        <v>0.0132743362831858</v>
      </c>
      <c r="J147" s="7" t="n">
        <f aca="false">(C147 - C146) / C146</f>
        <v>0.0260869565217391</v>
      </c>
      <c r="K147" s="7" t="n">
        <f aca="false">(D147 - D146) / D146</f>
        <v>0.0120610145441646</v>
      </c>
      <c r="L147" s="7" t="n">
        <f aca="false">(E147 - E146) / E146</f>
        <v>0.0220031684562577</v>
      </c>
      <c r="M147" s="7" t="n">
        <f aca="false">(B147-E146)/E146</f>
        <v>0.00774511529660267</v>
      </c>
      <c r="N147" s="8" t="n">
        <f aca="false">(C147-B147)/B147</f>
        <v>0.0305676855895196</v>
      </c>
      <c r="O147" s="8" t="n">
        <f aca="false">(B147-D147)/B147</f>
        <v>0.00331877729257638</v>
      </c>
      <c r="P147" s="8" t="n">
        <f aca="false">(E147 - B147) / E147</f>
        <v>0.0139510850843955</v>
      </c>
      <c r="Q147" s="8" t="n">
        <f aca="false">(C147 - D147) / E147</f>
        <v>0.0334137099552187</v>
      </c>
      <c r="R147" s="9" t="n">
        <f aca="false">ABS(E147 - B147) / (C147 -D147)</f>
        <v>0.417525773195878</v>
      </c>
    </row>
    <row collapsed="false" customFormat="false" customHeight="false" hidden="false" ht="15.7" outlineLevel="0" r="148">
      <c r="A148" s="25" t="n">
        <v>36767</v>
      </c>
      <c r="B148" s="14" t="n">
        <v>57.88</v>
      </c>
      <c r="C148" s="15" t="n">
        <v>59.44</v>
      </c>
      <c r="D148" s="16" t="n">
        <v>57.69</v>
      </c>
      <c r="E148" s="17" t="n">
        <v>59.19</v>
      </c>
      <c r="F148" s="18" t="n">
        <v>9546200</v>
      </c>
      <c r="G148" s="13" t="n">
        <v>29.47</v>
      </c>
      <c r="I148" s="7" t="n">
        <f aca="false">(B148 - B147) / B147</f>
        <v>0.0110043668122271</v>
      </c>
      <c r="J148" s="7" t="n">
        <f aca="false">(C148 - C147) / C147</f>
        <v>0.00745762711864403</v>
      </c>
      <c r="K148" s="7" t="n">
        <f aca="false">(D148 - D147) / D147</f>
        <v>0.0110410094637223</v>
      </c>
      <c r="L148" s="7" t="n">
        <f aca="false">(E148 - E147) / E147</f>
        <v>0.0194626248708232</v>
      </c>
      <c r="M148" s="7" t="n">
        <f aca="false">(B148-E147)/E147</f>
        <v>-0.00310024112986565</v>
      </c>
      <c r="N148" s="8" t="n">
        <f aca="false">(C148-B148)/B148</f>
        <v>0.0269523151347615</v>
      </c>
      <c r="O148" s="8" t="n">
        <f aca="false">(B148-D148)/B148</f>
        <v>0.00328265376641335</v>
      </c>
      <c r="P148" s="8" t="n">
        <f aca="false">(E148 - B148) / E148</f>
        <v>0.0221321169116404</v>
      </c>
      <c r="Q148" s="8" t="n">
        <f aca="false">(C148 - D148) / E148</f>
        <v>0.0295658050346342</v>
      </c>
      <c r="R148" s="9" t="n">
        <f aca="false">ABS(E148 - B148) / (C148 -D148)</f>
        <v>0.748571428571426</v>
      </c>
    </row>
    <row collapsed="false" customFormat="false" customHeight="false" hidden="false" ht="15.7" outlineLevel="0" r="149">
      <c r="A149" s="25" t="n">
        <v>36768</v>
      </c>
      <c r="B149" s="14" t="n">
        <v>59</v>
      </c>
      <c r="C149" s="15" t="n">
        <v>60</v>
      </c>
      <c r="D149" s="16" t="n">
        <v>58.7</v>
      </c>
      <c r="E149" s="17" t="n">
        <v>59.5</v>
      </c>
      <c r="F149" s="18" t="n">
        <v>10199600</v>
      </c>
      <c r="G149" s="13" t="n">
        <v>29.62</v>
      </c>
      <c r="I149" s="7" t="n">
        <f aca="false">(B149 - B148) / B148</f>
        <v>0.0193503800967519</v>
      </c>
      <c r="J149" s="7" t="n">
        <f aca="false">(C149 - C148) / C148</f>
        <v>0.00942126514131902</v>
      </c>
      <c r="K149" s="7" t="n">
        <f aca="false">(D149 - D148) / D148</f>
        <v>0.0175073669613452</v>
      </c>
      <c r="L149" s="7" t="n">
        <f aca="false">(E149 - E148) / E148</f>
        <v>0.00523737117756382</v>
      </c>
      <c r="M149" s="7" t="n">
        <f aca="false">(B149-E148)/E148</f>
        <v>-0.00321000168947454</v>
      </c>
      <c r="N149" s="8" t="n">
        <f aca="false">(C149-B149)/B149</f>
        <v>0.0169491525423729</v>
      </c>
      <c r="O149" s="8" t="n">
        <f aca="false">(B149-D149)/B149</f>
        <v>0.00508474576271182</v>
      </c>
      <c r="P149" s="8" t="n">
        <f aca="false">(E149 - B149) / E149</f>
        <v>0.00840336134453782</v>
      </c>
      <c r="Q149" s="8" t="n">
        <f aca="false">(C149 - D149) / E149</f>
        <v>0.0218487394957983</v>
      </c>
      <c r="R149" s="9" t="n">
        <f aca="false">ABS(E149 - B149) / (C149 -D149)</f>
        <v>0.384615384615385</v>
      </c>
    </row>
    <row collapsed="false" customFormat="false" customHeight="false" hidden="false" ht="15.7" outlineLevel="0" r="150">
      <c r="A150" s="25" t="n">
        <v>36769</v>
      </c>
      <c r="B150" s="14" t="n">
        <v>58.97</v>
      </c>
      <c r="C150" s="15" t="n">
        <v>61.5</v>
      </c>
      <c r="D150" s="16" t="n">
        <v>58.94</v>
      </c>
      <c r="E150" s="17" t="n">
        <v>60.94</v>
      </c>
      <c r="F150" s="18" t="n">
        <v>14988800</v>
      </c>
      <c r="G150" s="13" t="n">
        <v>30.34</v>
      </c>
      <c r="I150" s="7" t="n">
        <f aca="false">(B150 - B149) / B149</f>
        <v>-0.000508474576271206</v>
      </c>
      <c r="J150" s="7" t="n">
        <f aca="false">(C150 - C149) / C149</f>
        <v>0.025</v>
      </c>
      <c r="K150" s="7" t="n">
        <f aca="false">(D150 - D149) / D149</f>
        <v>0.00408858603066431</v>
      </c>
      <c r="L150" s="7" t="n">
        <f aca="false">(E150 - E149) / E149</f>
        <v>0.0242016806722689</v>
      </c>
      <c r="M150" s="7" t="n">
        <f aca="false">(B150-E149)/E149</f>
        <v>-0.0089075630252101</v>
      </c>
      <c r="N150" s="8" t="n">
        <f aca="false">(C150-B150)/B150</f>
        <v>0.0429031711039512</v>
      </c>
      <c r="O150" s="8" t="n">
        <f aca="false">(B150-D150)/B150</f>
        <v>0.000508733254197069</v>
      </c>
      <c r="P150" s="8" t="n">
        <f aca="false">(E150 - B150) / E150</f>
        <v>0.032326878897276</v>
      </c>
      <c r="Q150" s="8" t="n">
        <f aca="false">(C150 - D150) / E150</f>
        <v>0.0420085329832623</v>
      </c>
      <c r="R150" s="9" t="n">
        <f aca="false">ABS(E150 - B150) / (C150 -D150)</f>
        <v>0.769531249999999</v>
      </c>
    </row>
    <row collapsed="false" customFormat="false" customHeight="false" hidden="false" ht="15.7" outlineLevel="0" r="151">
      <c r="A151" s="25" t="n">
        <v>36770</v>
      </c>
      <c r="B151" s="14" t="n">
        <v>61.31</v>
      </c>
      <c r="C151" s="15" t="n">
        <v>63.63</v>
      </c>
      <c r="D151" s="16" t="n">
        <v>61.13</v>
      </c>
      <c r="E151" s="17" t="n">
        <v>63.44</v>
      </c>
      <c r="F151" s="18" t="n">
        <v>9181800</v>
      </c>
      <c r="G151" s="13" t="n">
        <v>31.58</v>
      </c>
      <c r="I151" s="7" t="n">
        <f aca="false">(B151 - B150) / B150</f>
        <v>0.0396811938273699</v>
      </c>
      <c r="J151" s="7" t="n">
        <f aca="false">(C151 - C150) / C150</f>
        <v>0.0346341463414635</v>
      </c>
      <c r="K151" s="7" t="n">
        <f aca="false">(D151 - D150) / D150</f>
        <v>0.0371564302680693</v>
      </c>
      <c r="L151" s="7" t="n">
        <f aca="false">(E151 - E150) / E150</f>
        <v>0.041023957991467</v>
      </c>
      <c r="M151" s="7" t="n">
        <f aca="false">(B151-E150)/E150</f>
        <v>0.00607154578273719</v>
      </c>
      <c r="N151" s="8" t="n">
        <f aca="false">(C151-B151)/B151</f>
        <v>0.0378404827923667</v>
      </c>
      <c r="O151" s="8" t="n">
        <f aca="false">(B151-D151)/B151</f>
        <v>0.00293589952699396</v>
      </c>
      <c r="P151" s="8" t="n">
        <f aca="false">(E151 - B151) / E151</f>
        <v>0.0335750315258511</v>
      </c>
      <c r="Q151" s="8" t="n">
        <f aca="false">(C151 - D151) / E151</f>
        <v>0.0394073139974779</v>
      </c>
      <c r="R151" s="9" t="n">
        <f aca="false">ABS(E151 - B151) / (C151 -D151)</f>
        <v>0.851999999999998</v>
      </c>
    </row>
    <row collapsed="false" customFormat="false" customHeight="false" hidden="false" ht="15.7" outlineLevel="0" r="152">
      <c r="A152" s="25" t="n">
        <v>36774</v>
      </c>
      <c r="B152" s="14" t="n">
        <v>62.66</v>
      </c>
      <c r="C152" s="15" t="n">
        <v>64.12</v>
      </c>
      <c r="D152" s="16" t="n">
        <v>62.25</v>
      </c>
      <c r="E152" s="17" t="n">
        <v>62.44</v>
      </c>
      <c r="F152" s="18" t="n">
        <v>10669000</v>
      </c>
      <c r="G152" s="13" t="n">
        <v>31.09</v>
      </c>
      <c r="I152" s="7" t="n">
        <f aca="false">(B152 - B151) / B151</f>
        <v>0.0220192464524546</v>
      </c>
      <c r="J152" s="7" t="n">
        <f aca="false">(C152 - C151) / C151</f>
        <v>0.00770077007700773</v>
      </c>
      <c r="K152" s="7" t="n">
        <f aca="false">(D152 - D151) / D151</f>
        <v>0.0183216096842794</v>
      </c>
      <c r="L152" s="7" t="n">
        <f aca="false">(E152 - E151) / E151</f>
        <v>-0.0157629255989912</v>
      </c>
      <c r="M152" s="7" t="n">
        <f aca="false">(B152-E151)/E151</f>
        <v>-0.0122950819672131</v>
      </c>
      <c r="N152" s="8" t="n">
        <f aca="false">(C152-B152)/B152</f>
        <v>0.0233003511011811</v>
      </c>
      <c r="O152" s="8" t="n">
        <f aca="false">(B152-D152)/B152</f>
        <v>0.00654324928183844</v>
      </c>
      <c r="P152" s="8" t="n">
        <f aca="false">(E152 - B152) / E152</f>
        <v>-0.00352338244714925</v>
      </c>
      <c r="Q152" s="8" t="n">
        <f aca="false">(C152 - D152) / E152</f>
        <v>0.0299487508007688</v>
      </c>
      <c r="R152" s="9" t="n">
        <f aca="false">ABS(E152 - B152) / (C152 -D152)</f>
        <v>0.117647058823529</v>
      </c>
    </row>
    <row collapsed="false" customFormat="false" customHeight="false" hidden="false" ht="15.7" outlineLevel="0" r="153">
      <c r="A153" s="25" t="n">
        <v>36775</v>
      </c>
      <c r="B153" s="14" t="n">
        <v>61.38</v>
      </c>
      <c r="C153" s="15" t="n">
        <v>62.38</v>
      </c>
      <c r="D153" s="16" t="n">
        <v>57.75</v>
      </c>
      <c r="E153" s="17" t="n">
        <v>58.44</v>
      </c>
      <c r="F153" s="18" t="n">
        <v>12700400</v>
      </c>
      <c r="G153" s="13" t="n">
        <v>29.1</v>
      </c>
      <c r="I153" s="7" t="n">
        <f aca="false">(B153 - B152) / B152</f>
        <v>-0.0204277050750079</v>
      </c>
      <c r="J153" s="7" t="n">
        <f aca="false">(C153 - C152) / C152</f>
        <v>-0.0271366188396756</v>
      </c>
      <c r="K153" s="7" t="n">
        <f aca="false">(D153 - D152) / D152</f>
        <v>-0.072289156626506</v>
      </c>
      <c r="L153" s="7" t="n">
        <f aca="false">(E153 - E152) / E152</f>
        <v>-0.0640614990390775</v>
      </c>
      <c r="M153" s="7" t="n">
        <f aca="false">(B153-E152)/E152</f>
        <v>-0.0169762972453555</v>
      </c>
      <c r="N153" s="8" t="n">
        <f aca="false">(C153-B153)/B153</f>
        <v>0.0162919517758227</v>
      </c>
      <c r="O153" s="8" t="n">
        <f aca="false">(B153-D153)/B153</f>
        <v>0.0591397849462366</v>
      </c>
      <c r="P153" s="8" t="n">
        <f aca="false">(E153 - B153) / E153</f>
        <v>-0.0503080082135524</v>
      </c>
      <c r="Q153" s="8" t="n">
        <f aca="false">(C153 - D153) / E153</f>
        <v>0.0792265571526352</v>
      </c>
      <c r="R153" s="9" t="n">
        <f aca="false">ABS(E153 - B153) / (C153 -D153)</f>
        <v>0.634989200863932</v>
      </c>
    </row>
    <row collapsed="false" customFormat="false" customHeight="false" hidden="false" ht="15.7" outlineLevel="0" r="154">
      <c r="A154" s="25" t="n">
        <v>36776</v>
      </c>
      <c r="B154" s="14" t="n">
        <v>59.13</v>
      </c>
      <c r="C154" s="15" t="n">
        <v>62.56</v>
      </c>
      <c r="D154" s="16" t="n">
        <v>58.25</v>
      </c>
      <c r="E154" s="17" t="n">
        <v>62</v>
      </c>
      <c r="F154" s="18" t="n">
        <v>7770400</v>
      </c>
      <c r="G154" s="13" t="n">
        <v>30.87</v>
      </c>
      <c r="I154" s="7" t="n">
        <f aca="false">(B154 - B153) / B153</f>
        <v>-0.0366568914956012</v>
      </c>
      <c r="J154" s="7" t="n">
        <f aca="false">(C154 - C153) / C153</f>
        <v>0.00288554023725553</v>
      </c>
      <c r="K154" s="7" t="n">
        <f aca="false">(D154 - D153) / D153</f>
        <v>0.00865800865800866</v>
      </c>
      <c r="L154" s="7" t="n">
        <f aca="false">(E154 - E153) / E153</f>
        <v>0.0609171800136893</v>
      </c>
      <c r="M154" s="7" t="n">
        <f aca="false">(B154-E153)/E153</f>
        <v>0.0118069815195073</v>
      </c>
      <c r="N154" s="8" t="n">
        <f aca="false">(C154-B154)/B154</f>
        <v>0.0580077794689667</v>
      </c>
      <c r="O154" s="8" t="n">
        <f aca="false">(B154-D154)/B154</f>
        <v>0.0148824623710469</v>
      </c>
      <c r="P154" s="8" t="n">
        <f aca="false">(E154 - B154) / E154</f>
        <v>0.0462903225806451</v>
      </c>
      <c r="Q154" s="8" t="n">
        <f aca="false">(C154 - D154) / E154</f>
        <v>0.0695161290322581</v>
      </c>
      <c r="R154" s="9" t="n">
        <f aca="false">ABS(E154 - B154) / (C154 -D154)</f>
        <v>0.665893271461716</v>
      </c>
    </row>
    <row collapsed="false" customFormat="false" customHeight="false" hidden="false" ht="15.7" outlineLevel="0" r="155">
      <c r="A155" s="25" t="n">
        <v>36777</v>
      </c>
      <c r="B155" s="14" t="n">
        <v>61.63</v>
      </c>
      <c r="C155" s="15" t="n">
        <v>61.63</v>
      </c>
      <c r="D155" s="16" t="n">
        <v>58.5</v>
      </c>
      <c r="E155" s="17" t="n">
        <v>58.88</v>
      </c>
      <c r="F155" s="18" t="n">
        <v>6984400</v>
      </c>
      <c r="G155" s="13" t="n">
        <v>29.31</v>
      </c>
      <c r="I155" s="7" t="n">
        <f aca="false">(B155 - B154) / B154</f>
        <v>0.0422797226450194</v>
      </c>
      <c r="J155" s="7" t="n">
        <f aca="false">(C155 - C154) / C154</f>
        <v>-0.0148657289002558</v>
      </c>
      <c r="K155" s="7" t="n">
        <f aca="false">(D155 - D154) / D154</f>
        <v>0.00429184549356223</v>
      </c>
      <c r="L155" s="7" t="n">
        <f aca="false">(E155 - E154) / E154</f>
        <v>-0.0503225806451612</v>
      </c>
      <c r="M155" s="7" t="n">
        <f aca="false">(B155-E154)/E154</f>
        <v>-0.00596774193548383</v>
      </c>
      <c r="N155" s="8" t="n">
        <f aca="false">(C155-B155)/B155</f>
        <v>0</v>
      </c>
      <c r="O155" s="8" t="n">
        <f aca="false">(B155-D155)/B155</f>
        <v>0.0507869544053221</v>
      </c>
      <c r="P155" s="8" t="n">
        <f aca="false">(E155 - B155) / E155</f>
        <v>-0.0467051630434783</v>
      </c>
      <c r="Q155" s="8" t="n">
        <f aca="false">(C155 - D155) / E155</f>
        <v>0.0531589673913044</v>
      </c>
      <c r="R155" s="9" t="n">
        <f aca="false">ABS(E155 - B155) / (C155 -D155)</f>
        <v>0.878594249201277</v>
      </c>
    </row>
    <row collapsed="false" customFormat="false" customHeight="false" hidden="false" ht="15.7" outlineLevel="0" r="156">
      <c r="A156" s="25" t="n">
        <v>36780</v>
      </c>
      <c r="B156" s="14" t="n">
        <v>58.69</v>
      </c>
      <c r="C156" s="15" t="n">
        <v>60.38</v>
      </c>
      <c r="D156" s="16" t="n">
        <v>58.13</v>
      </c>
      <c r="E156" s="17" t="n">
        <v>58.44</v>
      </c>
      <c r="F156" s="18" t="n">
        <v>6699000</v>
      </c>
      <c r="G156" s="13" t="n">
        <v>29.1</v>
      </c>
      <c r="I156" s="7" t="n">
        <f aca="false">(B156 - B155) / B155</f>
        <v>-0.0477040402401429</v>
      </c>
      <c r="J156" s="7" t="n">
        <f aca="false">(C156 - C155) / C155</f>
        <v>-0.0202823300340743</v>
      </c>
      <c r="K156" s="7" t="n">
        <f aca="false">(D156 - D155) / D155</f>
        <v>-0.00632478632478628</v>
      </c>
      <c r="L156" s="7" t="n">
        <f aca="false">(E156 - E155) / E155</f>
        <v>-0.0074728260869566</v>
      </c>
      <c r="M156" s="7" t="n">
        <f aca="false">(B156-E155)/E155</f>
        <v>-0.00322690217391313</v>
      </c>
      <c r="N156" s="8" t="n">
        <f aca="false">(C156-B156)/B156</f>
        <v>0.0287953654796389</v>
      </c>
      <c r="O156" s="8" t="n">
        <f aca="false">(B156-D156)/B156</f>
        <v>0.0095416595672175</v>
      </c>
      <c r="P156" s="8" t="n">
        <f aca="false">(E156 - B156) / E156</f>
        <v>-0.00427789185489391</v>
      </c>
      <c r="Q156" s="8" t="n">
        <f aca="false">(C156 - D156) / E156</f>
        <v>0.0385010266940452</v>
      </c>
      <c r="R156" s="9" t="n">
        <f aca="false">ABS(E156 - B156) / (C156 -D156)</f>
        <v>0.111111111111111</v>
      </c>
    </row>
    <row collapsed="false" customFormat="false" customHeight="false" hidden="false" ht="15.7" outlineLevel="0" r="157">
      <c r="A157" s="25" t="n">
        <v>36781</v>
      </c>
      <c r="B157" s="14" t="n">
        <v>57.34</v>
      </c>
      <c r="C157" s="15" t="n">
        <v>60.06</v>
      </c>
      <c r="D157" s="16" t="n">
        <v>57</v>
      </c>
      <c r="E157" s="17" t="n">
        <v>57.75</v>
      </c>
      <c r="F157" s="18" t="n">
        <v>6722200</v>
      </c>
      <c r="G157" s="13" t="n">
        <v>28.75</v>
      </c>
      <c r="I157" s="7" t="n">
        <f aca="false">(B157 - B156) / B156</f>
        <v>-0.0230022150281137</v>
      </c>
      <c r="J157" s="7" t="n">
        <f aca="false">(C157 - C156) / C156</f>
        <v>-0.00529976813514409</v>
      </c>
      <c r="K157" s="7" t="n">
        <f aca="false">(D157 - D156) / D156</f>
        <v>-0.0194391880268364</v>
      </c>
      <c r="L157" s="7" t="n">
        <f aca="false">(E157 - E156) / E156</f>
        <v>-0.0118069815195072</v>
      </c>
      <c r="M157" s="7" t="n">
        <f aca="false">(B157-E156)/E156</f>
        <v>-0.0188227241615331</v>
      </c>
      <c r="N157" s="8" t="n">
        <f aca="false">(C157-B157)/B157</f>
        <v>0.0474363446110917</v>
      </c>
      <c r="O157" s="8" t="n">
        <f aca="false">(B157-D157)/B157</f>
        <v>0.00592954307638653</v>
      </c>
      <c r="P157" s="8" t="n">
        <f aca="false">(E157 - B157) / E157</f>
        <v>0.00709956709956704</v>
      </c>
      <c r="Q157" s="8" t="n">
        <f aca="false">(C157 - D157) / E157</f>
        <v>0.052987012987013</v>
      </c>
      <c r="R157" s="9" t="n">
        <f aca="false">ABS(E157 - B157) / (C157 -D157)</f>
        <v>0.133986928104574</v>
      </c>
    </row>
    <row collapsed="false" customFormat="false" customHeight="false" hidden="false" ht="15.7" outlineLevel="0" r="158">
      <c r="A158" s="25" t="n">
        <v>36782</v>
      </c>
      <c r="B158" s="14" t="n">
        <v>56.75</v>
      </c>
      <c r="C158" s="15" t="n">
        <v>59.5</v>
      </c>
      <c r="D158" s="16" t="n">
        <v>56.75</v>
      </c>
      <c r="E158" s="17" t="n">
        <v>58</v>
      </c>
      <c r="F158" s="18" t="n">
        <v>10932600</v>
      </c>
      <c r="G158" s="13" t="n">
        <v>28.88</v>
      </c>
      <c r="I158" s="7" t="n">
        <f aca="false">(B158 - B157) / B157</f>
        <v>-0.0102895012207883</v>
      </c>
      <c r="J158" s="7" t="n">
        <f aca="false">(C158 - C157) / C157</f>
        <v>-0.00932400932400936</v>
      </c>
      <c r="K158" s="7" t="n">
        <f aca="false">(D158 - D157) / D157</f>
        <v>-0.0043859649122807</v>
      </c>
      <c r="L158" s="7" t="n">
        <f aca="false">(E158 - E157) / E157</f>
        <v>0.00432900432900433</v>
      </c>
      <c r="M158" s="7" t="n">
        <f aca="false">(B158-E157)/E157</f>
        <v>-0.0173160173160173</v>
      </c>
      <c r="N158" s="8" t="n">
        <f aca="false">(C158-B158)/B158</f>
        <v>0.0484581497797357</v>
      </c>
      <c r="O158" s="8" t="n">
        <f aca="false">(B158-D158)/B158</f>
        <v>0</v>
      </c>
      <c r="P158" s="8" t="n">
        <f aca="false">(E158 - B158) / E158</f>
        <v>0.021551724137931</v>
      </c>
      <c r="Q158" s="8" t="n">
        <f aca="false">(C158 - D158) / E158</f>
        <v>0.0474137931034483</v>
      </c>
      <c r="R158" s="9" t="n">
        <f aca="false">ABS(E158 - B158) / (C158 -D158)</f>
        <v>0.454545454545455</v>
      </c>
    </row>
    <row collapsed="false" customFormat="false" customHeight="false" hidden="false" ht="15.7" outlineLevel="0" r="159">
      <c r="A159" s="25" t="n">
        <v>36783</v>
      </c>
      <c r="B159" s="14" t="n">
        <v>58.56</v>
      </c>
      <c r="C159" s="15" t="n">
        <v>59.63</v>
      </c>
      <c r="D159" s="16" t="n">
        <v>56.81</v>
      </c>
      <c r="E159" s="17" t="n">
        <v>56.86</v>
      </c>
      <c r="F159" s="18" t="n">
        <v>15241800</v>
      </c>
      <c r="G159" s="13" t="n">
        <v>28.31</v>
      </c>
      <c r="I159" s="7" t="n">
        <f aca="false">(B159 - B158) / B158</f>
        <v>0.0318942731277533</v>
      </c>
      <c r="J159" s="7" t="n">
        <f aca="false">(C159 - C158) / C158</f>
        <v>0.00218487394957987</v>
      </c>
      <c r="K159" s="7" t="n">
        <f aca="false">(D159 - D158) / D158</f>
        <v>0.001057268722467</v>
      </c>
      <c r="L159" s="7" t="n">
        <f aca="false">(E159 - E158) / E158</f>
        <v>-0.0196551724137931</v>
      </c>
      <c r="M159" s="7" t="n">
        <f aca="false">(B159-E158)/E158</f>
        <v>0.00965517241379314</v>
      </c>
      <c r="N159" s="8" t="n">
        <f aca="false">(C159-B159)/B159</f>
        <v>0.0182718579234973</v>
      </c>
      <c r="O159" s="8" t="n">
        <f aca="false">(B159-D159)/B159</f>
        <v>0.0298838797814208</v>
      </c>
      <c r="P159" s="8" t="n">
        <f aca="false">(E159 - B159) / E159</f>
        <v>-0.0298979950756244</v>
      </c>
      <c r="Q159" s="8" t="n">
        <f aca="false">(C159 - D159) / E159</f>
        <v>0.0495954977136827</v>
      </c>
      <c r="R159" s="9" t="n">
        <f aca="false">ABS(E159 - B159) / (C159 -D159)</f>
        <v>0.602836879432625</v>
      </c>
    </row>
    <row collapsed="false" customFormat="false" customHeight="false" hidden="false" ht="15.7" outlineLevel="0" r="160">
      <c r="A160" s="25" t="n">
        <v>36784</v>
      </c>
      <c r="B160" s="14" t="n">
        <v>57.75</v>
      </c>
      <c r="C160" s="15" t="n">
        <v>58.19</v>
      </c>
      <c r="D160" s="16" t="n">
        <v>54.25</v>
      </c>
      <c r="E160" s="17" t="n">
        <v>55.23</v>
      </c>
      <c r="F160" s="18" t="n">
        <v>14095400</v>
      </c>
      <c r="G160" s="13" t="n">
        <v>27.5</v>
      </c>
      <c r="I160" s="7" t="n">
        <f aca="false">(B160 - B159) / B159</f>
        <v>-0.0138319672131148</v>
      </c>
      <c r="J160" s="7" t="n">
        <f aca="false">(C160 - C159) / C159</f>
        <v>-0.0241489183296999</v>
      </c>
      <c r="K160" s="7" t="n">
        <f aca="false">(D160 - D159) / D159</f>
        <v>-0.0450624889984158</v>
      </c>
      <c r="L160" s="7" t="n">
        <f aca="false">(E160 - E159) / E159</f>
        <v>-0.0286669011607457</v>
      </c>
      <c r="M160" s="7" t="n">
        <f aca="false">(B160-E159)/E159</f>
        <v>0.0156524797748857</v>
      </c>
      <c r="N160" s="8" t="n">
        <f aca="false">(C160-B160)/B160</f>
        <v>0.00761904761904758</v>
      </c>
      <c r="O160" s="8" t="n">
        <f aca="false">(B160-D160)/B160</f>
        <v>0.0606060606060606</v>
      </c>
      <c r="P160" s="8" t="n">
        <f aca="false">(E160 - B160) / E160</f>
        <v>-0.0456273764258556</v>
      </c>
      <c r="Q160" s="8" t="n">
        <f aca="false">(C160 - D160) / E160</f>
        <v>0.0713380409197899</v>
      </c>
      <c r="R160" s="9" t="n">
        <f aca="false">ABS(E160 - B160) / (C160 -D160)</f>
        <v>0.639593908629443</v>
      </c>
    </row>
    <row collapsed="false" customFormat="false" customHeight="false" hidden="false" ht="15.7" outlineLevel="0" r="161">
      <c r="A161" s="25" t="n">
        <v>36787</v>
      </c>
      <c r="B161" s="14" t="n">
        <v>55.25</v>
      </c>
      <c r="C161" s="15" t="n">
        <v>60.75</v>
      </c>
      <c r="D161" s="16" t="n">
        <v>55.06</v>
      </c>
      <c r="E161" s="17" t="n">
        <v>60.66</v>
      </c>
      <c r="F161" s="18" t="n">
        <v>15163200</v>
      </c>
      <c r="G161" s="13" t="n">
        <v>30.2</v>
      </c>
      <c r="I161" s="7" t="n">
        <f aca="false">(B161 - B160) / B160</f>
        <v>-0.0432900432900433</v>
      </c>
      <c r="J161" s="7" t="n">
        <f aca="false">(C161 - C160) / C160</f>
        <v>0.0439938133699949</v>
      </c>
      <c r="K161" s="7" t="n">
        <f aca="false">(D161 - D160) / D160</f>
        <v>0.0149308755760369</v>
      </c>
      <c r="L161" s="7" t="n">
        <f aca="false">(E161 - E160) / E160</f>
        <v>0.0983161325366648</v>
      </c>
      <c r="M161" s="7" t="n">
        <f aca="false">(B161-E160)/E160</f>
        <v>0.000362122035125894</v>
      </c>
      <c r="N161" s="8" t="n">
        <f aca="false">(C161-B161)/B161</f>
        <v>0.0995475113122172</v>
      </c>
      <c r="O161" s="8" t="n">
        <f aca="false">(B161-D161)/B161</f>
        <v>0.00343891402714928</v>
      </c>
      <c r="P161" s="8" t="n">
        <f aca="false">(E161 - B161) / E161</f>
        <v>0.0891856247939334</v>
      </c>
      <c r="Q161" s="8" t="n">
        <f aca="false">(C161 - D161) / E161</f>
        <v>0.0938015166501813</v>
      </c>
      <c r="R161" s="9" t="n">
        <f aca="false">ABS(E161 - B161) / (C161 -D161)</f>
        <v>0.950790861159929</v>
      </c>
    </row>
    <row collapsed="false" customFormat="false" customHeight="false" hidden="false" ht="15.7" outlineLevel="0" r="162">
      <c r="A162" s="25" t="n">
        <v>36788</v>
      </c>
      <c r="B162" s="14" t="n">
        <v>59.75</v>
      </c>
      <c r="C162" s="15" t="n">
        <v>60.5</v>
      </c>
      <c r="D162" s="16" t="n">
        <v>58.56</v>
      </c>
      <c r="E162" s="17" t="n">
        <v>59.94</v>
      </c>
      <c r="F162" s="18" t="n">
        <v>9706200</v>
      </c>
      <c r="G162" s="13" t="n">
        <v>29.84</v>
      </c>
      <c r="I162" s="7" t="n">
        <f aca="false">(B162 - B161) / B161</f>
        <v>0.081447963800905</v>
      </c>
      <c r="J162" s="7" t="n">
        <f aca="false">(C162 - C161) / C161</f>
        <v>-0.00411522633744856</v>
      </c>
      <c r="K162" s="7" t="n">
        <f aca="false">(D162 - D161) / D161</f>
        <v>0.063567017798765</v>
      </c>
      <c r="L162" s="7" t="n">
        <f aca="false">(E162 - E161) / E161</f>
        <v>-0.0118694362017804</v>
      </c>
      <c r="M162" s="7" t="n">
        <f aca="false">(B162-E161)/E161</f>
        <v>-0.0150016485328057</v>
      </c>
      <c r="N162" s="8" t="n">
        <f aca="false">(C162-B162)/B162</f>
        <v>0.0125523012552301</v>
      </c>
      <c r="O162" s="8" t="n">
        <f aca="false">(B162-D162)/B162</f>
        <v>0.0199163179916318</v>
      </c>
      <c r="P162" s="8" t="n">
        <f aca="false">(E162 - B162) / E162</f>
        <v>0.0031698365031698</v>
      </c>
      <c r="Q162" s="8" t="n">
        <f aca="false">(C162 - D162) / E162</f>
        <v>0.0323656990323657</v>
      </c>
      <c r="R162" s="9" t="n">
        <f aca="false">ABS(E162 - B162) / (C162 -D162)</f>
        <v>0.0979381443298959</v>
      </c>
    </row>
    <row collapsed="false" customFormat="false" customHeight="false" hidden="false" ht="15.7" outlineLevel="0" r="163">
      <c r="A163" s="25" t="n">
        <v>36789</v>
      </c>
      <c r="B163" s="14" t="n">
        <v>59.41</v>
      </c>
      <c r="C163" s="15" t="n">
        <v>61.44</v>
      </c>
      <c r="D163" s="16" t="n">
        <v>58.56</v>
      </c>
      <c r="E163" s="17" t="n">
        <v>61.05</v>
      </c>
      <c r="F163" s="18" t="n">
        <v>8121600</v>
      </c>
      <c r="G163" s="13" t="n">
        <v>30.39</v>
      </c>
      <c r="I163" s="7" t="n">
        <f aca="false">(B163 - B162) / B162</f>
        <v>-0.00569037656903771</v>
      </c>
      <c r="J163" s="7" t="n">
        <f aca="false">(C163 - C162) / C162</f>
        <v>0.0155371900826446</v>
      </c>
      <c r="K163" s="7" t="n">
        <f aca="false">(D163 - D162) / D162</f>
        <v>0</v>
      </c>
      <c r="L163" s="7" t="n">
        <f aca="false">(E163 - E162) / E162</f>
        <v>0.0185185185185185</v>
      </c>
      <c r="M163" s="7" t="n">
        <f aca="false">(B163-E162)/E162</f>
        <v>-0.00884217550884219</v>
      </c>
      <c r="N163" s="8" t="n">
        <f aca="false">(C163-B163)/B163</f>
        <v>0.0341693317623296</v>
      </c>
      <c r="O163" s="8" t="n">
        <f aca="false">(B163-D163)/B163</f>
        <v>0.0143073556640295</v>
      </c>
      <c r="P163" s="8" t="n">
        <f aca="false">(E163 - B163) / E163</f>
        <v>0.0268632268632269</v>
      </c>
      <c r="Q163" s="8" t="n">
        <f aca="false">(C163 - D163) / E163</f>
        <v>0.0471744471744471</v>
      </c>
      <c r="R163" s="9" t="n">
        <f aca="false">ABS(E163 - B163) / (C163 -D163)</f>
        <v>0.569444444444446</v>
      </c>
    </row>
    <row collapsed="false" customFormat="false" customHeight="false" hidden="false" ht="15.7" outlineLevel="0" r="164">
      <c r="A164" s="25" t="n">
        <v>36790</v>
      </c>
      <c r="B164" s="14" t="n">
        <v>58.5</v>
      </c>
      <c r="C164" s="15" t="n">
        <v>59.63</v>
      </c>
      <c r="D164" s="16" t="n">
        <v>55.25</v>
      </c>
      <c r="E164" s="17" t="n">
        <v>56.69</v>
      </c>
      <c r="F164" s="18" t="n">
        <v>18238400</v>
      </c>
      <c r="G164" s="13" t="n">
        <v>28.22</v>
      </c>
      <c r="I164" s="7" t="n">
        <f aca="false">(B164 - B163) / B163</f>
        <v>-0.0153172866520787</v>
      </c>
      <c r="J164" s="7" t="n">
        <f aca="false">(C164 - C163) / C163</f>
        <v>-0.0294596354166666</v>
      </c>
      <c r="K164" s="7" t="n">
        <f aca="false">(D164 - D163) / D163</f>
        <v>-0.0565232240437159</v>
      </c>
      <c r="L164" s="7" t="n">
        <f aca="false">(E164 - E163) / E163</f>
        <v>-0.0714168714168714</v>
      </c>
      <c r="M164" s="7" t="n">
        <f aca="false">(B164-E163)/E163</f>
        <v>-0.0417690417690417</v>
      </c>
      <c r="N164" s="8" t="n">
        <f aca="false">(C164-B164)/B164</f>
        <v>0.0193162393162394</v>
      </c>
      <c r="O164" s="8" t="n">
        <f aca="false">(B164-D164)/B164</f>
        <v>0.0555555555555556</v>
      </c>
      <c r="P164" s="8" t="n">
        <f aca="false">(E164 - B164) / E164</f>
        <v>-0.0319280296348563</v>
      </c>
      <c r="Q164" s="8" t="n">
        <f aca="false">(C164 - D164) / E164</f>
        <v>0.0772623037572765</v>
      </c>
      <c r="R164" s="9" t="n">
        <f aca="false">ABS(E164 - B164) / (C164 -D164)</f>
        <v>0.41324200913242</v>
      </c>
    </row>
    <row collapsed="false" customFormat="false" customHeight="false" hidden="false" ht="15.7" outlineLevel="0" r="165">
      <c r="A165" s="25" t="n">
        <v>36791</v>
      </c>
      <c r="B165" s="14" t="n">
        <v>50.31</v>
      </c>
      <c r="C165" s="15" t="n">
        <v>52.44</v>
      </c>
      <c r="D165" s="16" t="n">
        <v>50</v>
      </c>
      <c r="E165" s="17" t="n">
        <v>52.19</v>
      </c>
      <c r="F165" s="18" t="n">
        <v>25961200</v>
      </c>
      <c r="G165" s="13" t="n">
        <v>25.98</v>
      </c>
      <c r="I165" s="7" t="n">
        <f aca="false">(B165 - B164) / B164</f>
        <v>-0.14</v>
      </c>
      <c r="J165" s="7" t="n">
        <f aca="false">(C165 - C164) / C164</f>
        <v>-0.120576890826765</v>
      </c>
      <c r="K165" s="7" t="n">
        <f aca="false">(D165 - D164) / D164</f>
        <v>-0.0950226244343891</v>
      </c>
      <c r="L165" s="7" t="n">
        <f aca="false">(E165 - E164) / E164</f>
        <v>-0.0793790792026813</v>
      </c>
      <c r="M165" s="7" t="n">
        <f aca="false">(B165-E164)/E164</f>
        <v>-0.112541894514024</v>
      </c>
      <c r="N165" s="8" t="n">
        <f aca="false">(C165-B165)/B165</f>
        <v>0.0423375074537864</v>
      </c>
      <c r="O165" s="8" t="n">
        <f aca="false">(B165-D165)/B165</f>
        <v>0.00616179685947132</v>
      </c>
      <c r="P165" s="8" t="n">
        <f aca="false">(E165 - B165) / E165</f>
        <v>0.0360222264801685</v>
      </c>
      <c r="Q165" s="8" t="n">
        <f aca="false">(C165 - D165) / E165</f>
        <v>0.046752251389155</v>
      </c>
      <c r="R165" s="9" t="n">
        <f aca="false">ABS(E165 - B165) / (C165 -D165)</f>
        <v>0.770491803278687</v>
      </c>
    </row>
    <row collapsed="false" customFormat="false" customHeight="false" hidden="false" ht="15.7" outlineLevel="0" r="166">
      <c r="A166" s="25" t="n">
        <v>36794</v>
      </c>
      <c r="B166" s="14" t="n">
        <v>52.75</v>
      </c>
      <c r="C166" s="15" t="n">
        <v>55.5</v>
      </c>
      <c r="D166" s="16" t="n">
        <v>52.06</v>
      </c>
      <c r="E166" s="17" t="n">
        <v>53.5</v>
      </c>
      <c r="F166" s="18" t="n">
        <v>15564000</v>
      </c>
      <c r="G166" s="13" t="n">
        <v>26.64</v>
      </c>
      <c r="I166" s="7" t="n">
        <f aca="false">(B166 - B165) / B165</f>
        <v>0.0484993043132578</v>
      </c>
      <c r="J166" s="7" t="n">
        <f aca="false">(C166 - C165) / C165</f>
        <v>0.0583524027459955</v>
      </c>
      <c r="K166" s="7" t="n">
        <f aca="false">(D166 - D165) / D165</f>
        <v>0.0412</v>
      </c>
      <c r="L166" s="7" t="n">
        <f aca="false">(E166 - E165) / E165</f>
        <v>0.0251005939835218</v>
      </c>
      <c r="M166" s="7" t="n">
        <f aca="false">(B166-E165)/E165</f>
        <v>0.0107300249089864</v>
      </c>
      <c r="N166" s="8" t="n">
        <f aca="false">(C166-B166)/B166</f>
        <v>0.0521327014218009</v>
      </c>
      <c r="O166" s="8" t="n">
        <f aca="false">(B166-D166)/B166</f>
        <v>0.0130805687203791</v>
      </c>
      <c r="P166" s="8" t="n">
        <f aca="false">(E166 - B166) / E166</f>
        <v>0.014018691588785</v>
      </c>
      <c r="Q166" s="8" t="n">
        <f aca="false">(C166 - D166) / E166</f>
        <v>0.0642990654205607</v>
      </c>
      <c r="R166" s="9" t="n">
        <f aca="false">ABS(E166 - B166) / (C166 -D166)</f>
        <v>0.218023255813954</v>
      </c>
    </row>
    <row collapsed="false" customFormat="false" customHeight="false" hidden="false" ht="15.7" outlineLevel="0" r="167">
      <c r="A167" s="25" t="n">
        <v>36795</v>
      </c>
      <c r="B167" s="14" t="n">
        <v>53.31</v>
      </c>
      <c r="C167" s="15" t="n">
        <v>54.75</v>
      </c>
      <c r="D167" s="16" t="n">
        <v>51.38</v>
      </c>
      <c r="E167" s="17" t="n">
        <v>51.44</v>
      </c>
      <c r="F167" s="18" t="n">
        <v>10396600</v>
      </c>
      <c r="G167" s="13" t="n">
        <v>25.61</v>
      </c>
      <c r="I167" s="7" t="n">
        <f aca="false">(B167 - B166) / B166</f>
        <v>0.0106161137440759</v>
      </c>
      <c r="J167" s="7" t="n">
        <f aca="false">(C167 - C166) / C166</f>
        <v>-0.0135135135135135</v>
      </c>
      <c r="K167" s="7" t="n">
        <f aca="false">(D167 - D166) / D166</f>
        <v>-0.0130618517095659</v>
      </c>
      <c r="L167" s="7" t="n">
        <f aca="false">(E167 - E166) / E166</f>
        <v>-0.0385046728971963</v>
      </c>
      <c r="M167" s="7" t="n">
        <f aca="false">(B167-E166)/E166</f>
        <v>-0.00355140186915884</v>
      </c>
      <c r="N167" s="8" t="n">
        <f aca="false">(C167-B167)/B167</f>
        <v>0.0270118176702307</v>
      </c>
      <c r="O167" s="8" t="n">
        <f aca="false">(B167-D167)/B167</f>
        <v>0.0362033389607953</v>
      </c>
      <c r="P167" s="8" t="n">
        <f aca="false">(E167 - B167) / E167</f>
        <v>-0.0363530326594091</v>
      </c>
      <c r="Q167" s="8" t="n">
        <f aca="false">(C167 - D167) / E167</f>
        <v>0.0655132192846034</v>
      </c>
      <c r="R167" s="9" t="n">
        <f aca="false">ABS(E167 - B167) / (C167 -D167)</f>
        <v>0.554896142433236</v>
      </c>
    </row>
    <row collapsed="false" customFormat="false" customHeight="false" hidden="false" ht="15.7" outlineLevel="0" r="168">
      <c r="A168" s="25" t="n">
        <v>36796</v>
      </c>
      <c r="B168" s="14" t="n">
        <v>51.75</v>
      </c>
      <c r="C168" s="15" t="n">
        <v>52.75</v>
      </c>
      <c r="D168" s="16" t="n">
        <v>48.25</v>
      </c>
      <c r="E168" s="17" t="n">
        <v>48.94</v>
      </c>
      <c r="F168" s="18" t="n">
        <v>14370000</v>
      </c>
      <c r="G168" s="13" t="n">
        <v>24.37</v>
      </c>
      <c r="I168" s="7" t="n">
        <f aca="false">(B168 - B167) / B167</f>
        <v>-0.0292628024760833</v>
      </c>
      <c r="J168" s="7" t="n">
        <f aca="false">(C168 - C167) / C167</f>
        <v>-0.0365296803652968</v>
      </c>
      <c r="K168" s="7" t="n">
        <f aca="false">(D168 - D167) / D167</f>
        <v>-0.0609186453873103</v>
      </c>
      <c r="L168" s="7" t="n">
        <f aca="false">(E168 - E167) / E167</f>
        <v>-0.0486003110419907</v>
      </c>
      <c r="M168" s="7" t="n">
        <f aca="false">(B168-E167)/E167</f>
        <v>0.00602643856920689</v>
      </c>
      <c r="N168" s="8" t="n">
        <f aca="false">(C168-B168)/B168</f>
        <v>0.0193236714975845</v>
      </c>
      <c r="O168" s="8" t="n">
        <f aca="false">(B168-D168)/B168</f>
        <v>0.0676328502415459</v>
      </c>
      <c r="P168" s="8" t="n">
        <f aca="false">(E168 - B168) / E168</f>
        <v>-0.0574172456068656</v>
      </c>
      <c r="Q168" s="8" t="n">
        <f aca="false">(C168 - D168) / E168</f>
        <v>0.0919493257049448</v>
      </c>
      <c r="R168" s="9" t="n">
        <f aca="false">ABS(E168 - B168) / (C168 -D168)</f>
        <v>0.624444444444445</v>
      </c>
    </row>
    <row collapsed="false" customFormat="false" customHeight="false" hidden="false" ht="15.7" outlineLevel="0" r="169">
      <c r="A169" s="25" t="n">
        <v>36797</v>
      </c>
      <c r="B169" s="14" t="n">
        <v>49.31</v>
      </c>
      <c r="C169" s="15" t="n">
        <v>53.81</v>
      </c>
      <c r="D169" s="16" t="n">
        <v>48.13</v>
      </c>
      <c r="E169" s="17" t="n">
        <v>53.5</v>
      </c>
      <c r="F169" s="18" t="n">
        <v>34988200</v>
      </c>
      <c r="G169" s="13" t="n">
        <v>26.64</v>
      </c>
      <c r="I169" s="7" t="n">
        <f aca="false">(B169 - B168) / B168</f>
        <v>-0.0471497584541062</v>
      </c>
      <c r="J169" s="7" t="n">
        <f aca="false">(C169 - C168) / C168</f>
        <v>0.0200947867298579</v>
      </c>
      <c r="K169" s="7" t="n">
        <f aca="false">(D169 - D168) / D168</f>
        <v>-0.0024870466321243</v>
      </c>
      <c r="L169" s="7" t="n">
        <f aca="false">(E169 - E168) / E168</f>
        <v>0.0931753167143441</v>
      </c>
      <c r="M169" s="7" t="n">
        <f aca="false">(B169-E168)/E168</f>
        <v>0.00756027789129556</v>
      </c>
      <c r="N169" s="8" t="n">
        <f aca="false">(C169-B169)/B169</f>
        <v>0.0912593794362198</v>
      </c>
      <c r="O169" s="8" t="n">
        <f aca="false">(B169-D169)/B169</f>
        <v>0.0239302372743865</v>
      </c>
      <c r="P169" s="8" t="n">
        <f aca="false">(E169 - B169) / E169</f>
        <v>0.0783177570093458</v>
      </c>
      <c r="Q169" s="8" t="n">
        <f aca="false">(C169 - D169) / E169</f>
        <v>0.106168224299065</v>
      </c>
      <c r="R169" s="9" t="n">
        <f aca="false">ABS(E169 - B169) / (C169 -D169)</f>
        <v>0.737676056338028</v>
      </c>
    </row>
    <row collapsed="false" customFormat="false" customHeight="false" hidden="false" ht="15.7" outlineLevel="0" r="170">
      <c r="A170" s="25" t="n">
        <v>36798</v>
      </c>
      <c r="B170" s="14" t="n">
        <v>28.19</v>
      </c>
      <c r="C170" s="15" t="n">
        <v>29</v>
      </c>
      <c r="D170" s="16" t="n">
        <v>25.37</v>
      </c>
      <c r="E170" s="17" t="n">
        <v>25.75</v>
      </c>
      <c r="F170" s="18" t="n">
        <v>265069000</v>
      </c>
      <c r="G170" s="13" t="n">
        <v>12.82</v>
      </c>
      <c r="I170" s="7" t="n">
        <f aca="false">(B170 - B169) / B169</f>
        <v>-0.428310687487325</v>
      </c>
      <c r="J170" s="7" t="n">
        <f aca="false">(C170 - C169) / C169</f>
        <v>-0.46106671622375</v>
      </c>
      <c r="K170" s="7" t="n">
        <f aca="false">(D170 - D169) / D169</f>
        <v>-0.472885933928942</v>
      </c>
      <c r="L170" s="7" t="n">
        <f aca="false">(E170 - E169) / E169</f>
        <v>-0.518691588785047</v>
      </c>
      <c r="M170" s="7" t="n">
        <f aca="false">(B170-E169)/E169</f>
        <v>-0.473084112149533</v>
      </c>
      <c r="N170" s="8" t="n">
        <f aca="false">(C170-B170)/B170</f>
        <v>0.0287335934728627</v>
      </c>
      <c r="O170" s="8" t="n">
        <f aca="false">(B170-D170)/B170</f>
        <v>0.100035473572189</v>
      </c>
      <c r="P170" s="8" t="n">
        <f aca="false">(E170 - B170) / E170</f>
        <v>-0.0947572815533981</v>
      </c>
      <c r="Q170" s="8" t="n">
        <f aca="false">(C170 - D170) / E170</f>
        <v>0.140970873786408</v>
      </c>
      <c r="R170" s="9" t="n">
        <f aca="false">ABS(E170 - B170) / (C170 -D170)</f>
        <v>0.672176308539946</v>
      </c>
    </row>
    <row collapsed="false" customFormat="false" customHeight="false" hidden="false" ht="15.7" outlineLevel="0" r="171">
      <c r="A171" s="25" t="n">
        <v>36801</v>
      </c>
      <c r="B171" s="14" t="n">
        <v>26.69</v>
      </c>
      <c r="C171" s="15" t="n">
        <v>26.75</v>
      </c>
      <c r="D171" s="16" t="n">
        <v>23.5</v>
      </c>
      <c r="E171" s="17" t="n">
        <v>24.25</v>
      </c>
      <c r="F171" s="18" t="n">
        <v>86610600</v>
      </c>
      <c r="G171" s="13" t="n">
        <v>12.07</v>
      </c>
      <c r="I171" s="7" t="n">
        <f aca="false">(B171 - B170) / B170</f>
        <v>-0.0532103582830791</v>
      </c>
      <c r="J171" s="7" t="n">
        <f aca="false">(C171 - C170) / C170</f>
        <v>-0.0775862068965517</v>
      </c>
      <c r="K171" s="7" t="n">
        <f aca="false">(D171 - D170) / D170</f>
        <v>-0.0737091052424123</v>
      </c>
      <c r="L171" s="7" t="n">
        <f aca="false">(E171 - E170) / E170</f>
        <v>-0.058252427184466</v>
      </c>
      <c r="M171" s="7" t="n">
        <f aca="false">(B171-E170)/E170</f>
        <v>0.0365048543689321</v>
      </c>
      <c r="N171" s="8" t="n">
        <f aca="false">(C171-B171)/B171</f>
        <v>0.0022480329711502</v>
      </c>
      <c r="O171" s="8" t="n">
        <f aca="false">(B171-D171)/B171</f>
        <v>0.119520419632821</v>
      </c>
      <c r="P171" s="8" t="n">
        <f aca="false">(E171 - B171) / E171</f>
        <v>-0.100618556701031</v>
      </c>
      <c r="Q171" s="8" t="n">
        <f aca="false">(C171 - D171) / E171</f>
        <v>0.134020618556701</v>
      </c>
      <c r="R171" s="9" t="n">
        <f aca="false">ABS(E171 - B171) / (C171 -D171)</f>
        <v>0.750769230769231</v>
      </c>
    </row>
    <row collapsed="false" customFormat="false" customHeight="false" hidden="false" ht="15.7" outlineLevel="0" r="172">
      <c r="A172" s="25" t="n">
        <v>36802</v>
      </c>
      <c r="B172" s="14" t="n">
        <v>24.94</v>
      </c>
      <c r="C172" s="15" t="n">
        <v>25</v>
      </c>
      <c r="D172" s="16" t="n">
        <v>22.19</v>
      </c>
      <c r="E172" s="17" t="n">
        <v>22.31</v>
      </c>
      <c r="F172" s="18" t="n">
        <v>72795600</v>
      </c>
      <c r="G172" s="13" t="n">
        <v>11.11</v>
      </c>
      <c r="I172" s="7" t="n">
        <f aca="false">(B172 - B171) / B171</f>
        <v>-0.0655676283252154</v>
      </c>
      <c r="J172" s="7" t="n">
        <f aca="false">(C172 - C171) / C171</f>
        <v>-0.0654205607476635</v>
      </c>
      <c r="K172" s="7" t="n">
        <f aca="false">(D172 - D171) / D171</f>
        <v>-0.0557446808510638</v>
      </c>
      <c r="L172" s="7" t="n">
        <f aca="false">(E172 - E171) / E171</f>
        <v>-0.0800000000000001</v>
      </c>
      <c r="M172" s="7" t="n">
        <f aca="false">(B172-E171)/E171</f>
        <v>0.0284536082474227</v>
      </c>
      <c r="N172" s="8" t="n">
        <f aca="false">(C172-B172)/B172</f>
        <v>0.00240577385725737</v>
      </c>
      <c r="O172" s="8" t="n">
        <f aca="false">(B172-D172)/B172</f>
        <v>0.110264635124298</v>
      </c>
      <c r="P172" s="8" t="n">
        <f aca="false">(E172 - B172) / E172</f>
        <v>-0.117884356790677</v>
      </c>
      <c r="Q172" s="8" t="n">
        <f aca="false">(C172 - D172) / E172</f>
        <v>0.125952487673689</v>
      </c>
      <c r="R172" s="9" t="n">
        <f aca="false">ABS(E172 - B172) / (C172 -D172)</f>
        <v>0.935943060498222</v>
      </c>
    </row>
    <row collapsed="false" customFormat="false" customHeight="false" hidden="false" ht="15.7" outlineLevel="0" r="173">
      <c r="A173" s="25" t="n">
        <v>36803</v>
      </c>
      <c r="B173" s="14" t="n">
        <v>22.37</v>
      </c>
      <c r="C173" s="15" t="n">
        <v>23.75</v>
      </c>
      <c r="D173" s="16" t="n">
        <v>21.87</v>
      </c>
      <c r="E173" s="17" t="n">
        <v>23.62</v>
      </c>
      <c r="F173" s="18" t="n">
        <v>52368200</v>
      </c>
      <c r="G173" s="13" t="n">
        <v>11.76</v>
      </c>
      <c r="I173" s="7" t="n">
        <f aca="false">(B173 - B172) / B172</f>
        <v>-0.103047313552526</v>
      </c>
      <c r="J173" s="7" t="n">
        <f aca="false">(C173 - C172) / C172</f>
        <v>-0.05</v>
      </c>
      <c r="K173" s="7" t="n">
        <f aca="false">(D173 - D172) / D172</f>
        <v>-0.014420910319964</v>
      </c>
      <c r="L173" s="7" t="n">
        <f aca="false">(E173 - E172) / E172</f>
        <v>0.0587180636485882</v>
      </c>
      <c r="M173" s="7" t="n">
        <f aca="false">(B173-E172)/E172</f>
        <v>0.00268937696100414</v>
      </c>
      <c r="N173" s="8" t="n">
        <f aca="false">(C173-B173)/B173</f>
        <v>0.0616897630755476</v>
      </c>
      <c r="O173" s="8" t="n">
        <f aca="false">(B173-D173)/B173</f>
        <v>0.0223513634331694</v>
      </c>
      <c r="P173" s="8" t="n">
        <f aca="false">(E173 - B173) / E173</f>
        <v>0.0529212531752752</v>
      </c>
      <c r="Q173" s="8" t="n">
        <f aca="false">(C173 - D173) / E173</f>
        <v>0.0795935647756138</v>
      </c>
      <c r="R173" s="9" t="n">
        <f aca="false">ABS(E173 - B173) / (C173 -D173)</f>
        <v>0.664893617021277</v>
      </c>
    </row>
    <row collapsed="false" customFormat="false" customHeight="false" hidden="false" ht="15.7" outlineLevel="0" r="174">
      <c r="A174" s="25" t="n">
        <v>36804</v>
      </c>
      <c r="B174" s="14" t="n">
        <v>23.5</v>
      </c>
      <c r="C174" s="15" t="n">
        <v>24.5</v>
      </c>
      <c r="D174" s="16" t="n">
        <v>22</v>
      </c>
      <c r="E174" s="17" t="n">
        <v>22.06</v>
      </c>
      <c r="F174" s="18" t="n">
        <v>31189400</v>
      </c>
      <c r="G174" s="13" t="n">
        <v>10.98</v>
      </c>
      <c r="I174" s="7" t="n">
        <f aca="false">(B174 - B173) / B173</f>
        <v>0.0505140813589629</v>
      </c>
      <c r="J174" s="7" t="n">
        <f aca="false">(C174 - C173) / C173</f>
        <v>0.0315789473684211</v>
      </c>
      <c r="K174" s="7" t="n">
        <f aca="false">(D174 - D173) / D173</f>
        <v>0.00594421582075899</v>
      </c>
      <c r="L174" s="7" t="n">
        <f aca="false">(E174 - E173) / E173</f>
        <v>-0.0660457239627435</v>
      </c>
      <c r="M174" s="7" t="n">
        <f aca="false">(B174-E173)/E173</f>
        <v>-0.00508044030482646</v>
      </c>
      <c r="N174" s="8" t="n">
        <f aca="false">(C174-B174)/B174</f>
        <v>0.0425531914893617</v>
      </c>
      <c r="O174" s="8" t="n">
        <f aca="false">(B174-D174)/B174</f>
        <v>0.0638297872340425</v>
      </c>
      <c r="P174" s="8" t="n">
        <f aca="false">(E174 - B174) / E174</f>
        <v>-0.0652765185856755</v>
      </c>
      <c r="Q174" s="8" t="n">
        <f aca="false">(C174 - D174) / E174</f>
        <v>0.113327289211242</v>
      </c>
      <c r="R174" s="9" t="n">
        <f aca="false">ABS(E174 - B174) / (C174 -D174)</f>
        <v>0.576000000000001</v>
      </c>
    </row>
    <row collapsed="false" customFormat="false" customHeight="false" hidden="false" ht="15.7" outlineLevel="0" r="175">
      <c r="A175" s="25" t="n">
        <v>36805</v>
      </c>
      <c r="B175" s="14" t="n">
        <v>22.69</v>
      </c>
      <c r="C175" s="15" t="n">
        <v>22.94</v>
      </c>
      <c r="D175" s="16" t="n">
        <v>21</v>
      </c>
      <c r="E175" s="17" t="n">
        <v>22.19</v>
      </c>
      <c r="F175" s="18" t="n">
        <v>21881000</v>
      </c>
      <c r="G175" s="13" t="n">
        <v>11.05</v>
      </c>
      <c r="I175" s="7" t="n">
        <f aca="false">(B175 - B174) / B174</f>
        <v>-0.0344680851063829</v>
      </c>
      <c r="J175" s="7" t="n">
        <f aca="false">(C175 - C174) / C174</f>
        <v>-0.0636734693877551</v>
      </c>
      <c r="K175" s="7" t="n">
        <f aca="false">(D175 - D174) / D174</f>
        <v>-0.0454545454545455</v>
      </c>
      <c r="L175" s="7" t="n">
        <f aca="false">(E175 - E174) / E174</f>
        <v>0.0058930190389847</v>
      </c>
      <c r="M175" s="7" t="n">
        <f aca="false">(B175-E174)/E174</f>
        <v>0.0285584768812331</v>
      </c>
      <c r="N175" s="8" t="n">
        <f aca="false">(C175-B175)/B175</f>
        <v>0.0110180696342001</v>
      </c>
      <c r="O175" s="8" t="n">
        <f aca="false">(B175-D175)/B175</f>
        <v>0.0744821507271926</v>
      </c>
      <c r="P175" s="8" t="n">
        <f aca="false">(E175 - B175) / E175</f>
        <v>-0.0225326723749437</v>
      </c>
      <c r="Q175" s="8" t="n">
        <f aca="false">(C175 - D175) / E175</f>
        <v>0.0874267688147815</v>
      </c>
      <c r="R175" s="9" t="n">
        <f aca="false">ABS(E175 - B175) / (C175 -D175)</f>
        <v>0.257731958762886</v>
      </c>
    </row>
    <row collapsed="false" customFormat="false" customHeight="false" hidden="false" ht="15.7" outlineLevel="0" r="176">
      <c r="A176" s="25" t="n">
        <v>36808</v>
      </c>
      <c r="B176" s="14" t="n">
        <v>22.62</v>
      </c>
      <c r="C176" s="15" t="n">
        <v>22.87</v>
      </c>
      <c r="D176" s="16" t="n">
        <v>21.12</v>
      </c>
      <c r="E176" s="17" t="n">
        <v>21.75</v>
      </c>
      <c r="F176" s="18" t="n">
        <v>21342600</v>
      </c>
      <c r="G176" s="13" t="n">
        <v>10.83</v>
      </c>
      <c r="I176" s="7" t="n">
        <f aca="false">(B176 - B175) / B175</f>
        <v>-0.00308505949757604</v>
      </c>
      <c r="J176" s="7" t="n">
        <f aca="false">(C176 - C175) / C175</f>
        <v>-0.00305143853530951</v>
      </c>
      <c r="K176" s="7" t="n">
        <f aca="false">(D176 - D175) / D175</f>
        <v>0.00571428571428576</v>
      </c>
      <c r="L176" s="7" t="n">
        <f aca="false">(E176 - E175) / E175</f>
        <v>-0.0198287516899505</v>
      </c>
      <c r="M176" s="7" t="n">
        <f aca="false">(B176-E175)/E175</f>
        <v>0.0193780982424515</v>
      </c>
      <c r="N176" s="8" t="n">
        <f aca="false">(C176-B176)/B176</f>
        <v>0.01105216622458</v>
      </c>
      <c r="O176" s="8" t="n">
        <f aca="false">(B176-D176)/B176</f>
        <v>0.0663129973474801</v>
      </c>
      <c r="P176" s="8" t="n">
        <f aca="false">(E176 - B176) / E176</f>
        <v>-0.04</v>
      </c>
      <c r="Q176" s="8" t="n">
        <f aca="false">(C176 - D176) / E176</f>
        <v>0.0804597701149425</v>
      </c>
      <c r="R176" s="9" t="n">
        <f aca="false">ABS(E176 - B176) / (C176 -D176)</f>
        <v>0.497142857142858</v>
      </c>
    </row>
    <row collapsed="false" customFormat="false" customHeight="false" hidden="false" ht="15.7" outlineLevel="0" r="177">
      <c r="A177" s="25" t="n">
        <v>36809</v>
      </c>
      <c r="B177" s="14" t="n">
        <v>21.62</v>
      </c>
      <c r="C177" s="15" t="n">
        <v>22.44</v>
      </c>
      <c r="D177" s="16" t="n">
        <v>20.5</v>
      </c>
      <c r="E177" s="17" t="n">
        <v>20.87</v>
      </c>
      <c r="F177" s="18" t="n">
        <v>24683400</v>
      </c>
      <c r="G177" s="13" t="n">
        <v>10.39</v>
      </c>
      <c r="I177" s="7" t="n">
        <f aca="false">(B177 - B176) / B176</f>
        <v>-0.0442086648983201</v>
      </c>
      <c r="J177" s="7" t="n">
        <f aca="false">(C177 - C176) / C176</f>
        <v>-0.0188019239177962</v>
      </c>
      <c r="K177" s="7" t="n">
        <f aca="false">(D177 - D176) / D176</f>
        <v>-0.0293560606060607</v>
      </c>
      <c r="L177" s="7" t="n">
        <f aca="false">(E177 - E176) / E176</f>
        <v>-0.0404597701149425</v>
      </c>
      <c r="M177" s="7" t="n">
        <f aca="false">(B177-E176)/E176</f>
        <v>-0.00597701149425283</v>
      </c>
      <c r="N177" s="8" t="n">
        <f aca="false">(C177-B177)/B177</f>
        <v>0.0379278445883441</v>
      </c>
      <c r="O177" s="8" t="n">
        <f aca="false">(B177-D177)/B177</f>
        <v>0.0518038852913969</v>
      </c>
      <c r="P177" s="8" t="n">
        <f aca="false">(E177 - B177) / E177</f>
        <v>-0.0359367513176809</v>
      </c>
      <c r="Q177" s="8" t="n">
        <f aca="false">(C177 - D177) / E177</f>
        <v>0.0929563967417346</v>
      </c>
      <c r="R177" s="9" t="n">
        <f aca="false">ABS(E177 - B177) / (C177 -D177)</f>
        <v>0.38659793814433</v>
      </c>
    </row>
    <row collapsed="false" customFormat="false" customHeight="false" hidden="false" ht="15.7" outlineLevel="0" r="178">
      <c r="A178" s="25" t="n">
        <v>36810</v>
      </c>
      <c r="B178" s="14" t="n">
        <v>20.12</v>
      </c>
      <c r="C178" s="15" t="n">
        <v>21</v>
      </c>
      <c r="D178" s="16" t="n">
        <v>19.12</v>
      </c>
      <c r="E178" s="17" t="n">
        <v>19.62</v>
      </c>
      <c r="F178" s="18" t="n">
        <v>42801200</v>
      </c>
      <c r="G178" s="13" t="n">
        <v>9.77</v>
      </c>
      <c r="I178" s="7" t="n">
        <f aca="false">(B178 - B177) / B177</f>
        <v>-0.0693802035152636</v>
      </c>
      <c r="J178" s="7" t="n">
        <f aca="false">(C178 - C177) / C177</f>
        <v>-0.0641711229946525</v>
      </c>
      <c r="K178" s="7" t="n">
        <f aca="false">(D178 - D177) / D177</f>
        <v>-0.0673170731707317</v>
      </c>
      <c r="L178" s="7" t="n">
        <f aca="false">(E178 - E177) / E177</f>
        <v>-0.0598945855294681</v>
      </c>
      <c r="M178" s="7" t="n">
        <f aca="false">(B178-E177)/E177</f>
        <v>-0.0359367513176809</v>
      </c>
      <c r="N178" s="8" t="n">
        <f aca="false">(C178-B178)/B178</f>
        <v>0.0437375745526838</v>
      </c>
      <c r="O178" s="8" t="n">
        <f aca="false">(B178-D178)/B178</f>
        <v>0.0497017892644135</v>
      </c>
      <c r="P178" s="8" t="n">
        <f aca="false">(E178 - B178) / E178</f>
        <v>-0.0254841997961264</v>
      </c>
      <c r="Q178" s="8" t="n">
        <f aca="false">(C178 - D178) / E178</f>
        <v>0.0958205912334352</v>
      </c>
      <c r="R178" s="9" t="n">
        <f aca="false">ABS(E178 - B178) / (C178 -D178)</f>
        <v>0.265957446808511</v>
      </c>
    </row>
    <row collapsed="false" customFormat="false" customHeight="false" hidden="false" ht="15.7" outlineLevel="0" r="179">
      <c r="A179" s="25" t="n">
        <v>36811</v>
      </c>
      <c r="B179" s="14" t="n">
        <v>20.31</v>
      </c>
      <c r="C179" s="15" t="n">
        <v>20.81</v>
      </c>
      <c r="D179" s="16" t="n">
        <v>19.5</v>
      </c>
      <c r="E179" s="17" t="n">
        <v>20</v>
      </c>
      <c r="F179" s="18" t="n">
        <v>42548200</v>
      </c>
      <c r="G179" s="13" t="n">
        <v>9.96</v>
      </c>
      <c r="I179" s="7" t="n">
        <f aca="false">(B179 - B178) / B178</f>
        <v>0.00944333996023845</v>
      </c>
      <c r="J179" s="7" t="n">
        <f aca="false">(C179 - C178) / C178</f>
        <v>-0.00904761904761911</v>
      </c>
      <c r="K179" s="7" t="n">
        <f aca="false">(D179 - D178) / D178</f>
        <v>0.0198744769874476</v>
      </c>
      <c r="L179" s="7" t="n">
        <f aca="false">(E179 - E178) / E178</f>
        <v>0.019367991845056</v>
      </c>
      <c r="M179" s="7" t="n">
        <f aca="false">(B179-E178)/E178</f>
        <v>0.0351681957186543</v>
      </c>
      <c r="N179" s="8" t="n">
        <f aca="false">(C179-B179)/B179</f>
        <v>0.0246184145741014</v>
      </c>
      <c r="O179" s="8" t="n">
        <f aca="false">(B179-D179)/B179</f>
        <v>0.0398818316100443</v>
      </c>
      <c r="P179" s="8" t="n">
        <f aca="false">(E179 - B179) / E179</f>
        <v>-0.0154999999999999</v>
      </c>
      <c r="Q179" s="8" t="n">
        <f aca="false">(C179 - D179) / E179</f>
        <v>0.0654999999999999</v>
      </c>
      <c r="R179" s="9" t="n">
        <f aca="false">ABS(E179 - B179) / (C179 -D179)</f>
        <v>0.236641221374045</v>
      </c>
    </row>
    <row collapsed="false" customFormat="false" customHeight="false" hidden="false" ht="15.7" outlineLevel="0" r="180">
      <c r="A180" s="25" t="n">
        <v>36812</v>
      </c>
      <c r="B180" s="14" t="n">
        <v>20.25</v>
      </c>
      <c r="C180" s="15" t="n">
        <v>22.12</v>
      </c>
      <c r="D180" s="16" t="n">
        <v>20</v>
      </c>
      <c r="E180" s="17" t="n">
        <v>22.06</v>
      </c>
      <c r="F180" s="18" t="n">
        <v>44564000</v>
      </c>
      <c r="G180" s="13" t="n">
        <v>10.98</v>
      </c>
      <c r="I180" s="7" t="n">
        <f aca="false">(B180 - B179) / B179</f>
        <v>-0.00295420974889211</v>
      </c>
      <c r="J180" s="7" t="n">
        <f aca="false">(C180 - C179) / C179</f>
        <v>0.062950504565113</v>
      </c>
      <c r="K180" s="7" t="n">
        <f aca="false">(D180 - D179) / D179</f>
        <v>0.0256410256410256</v>
      </c>
      <c r="L180" s="7" t="n">
        <f aca="false">(E180 - E179) / E179</f>
        <v>0.103</v>
      </c>
      <c r="M180" s="7" t="n">
        <f aca="false">(B180-E179)/E179</f>
        <v>0.0125</v>
      </c>
      <c r="N180" s="8" t="n">
        <f aca="false">(C180-B180)/B180</f>
        <v>0.0923456790123457</v>
      </c>
      <c r="O180" s="8" t="n">
        <f aca="false">(B180-D180)/B180</f>
        <v>0.0123456790123457</v>
      </c>
      <c r="P180" s="8" t="n">
        <f aca="false">(E180 - B180) / E180</f>
        <v>0.0820489573889392</v>
      </c>
      <c r="Q180" s="8" t="n">
        <f aca="false">(C180 - D180) / E180</f>
        <v>0.0961015412511333</v>
      </c>
      <c r="R180" s="9" t="n">
        <f aca="false">ABS(E180 - B180) / (C180 -D180)</f>
        <v>0.853773584905659</v>
      </c>
    </row>
    <row collapsed="false" customFormat="false" customHeight="false" hidden="false" ht="15.7" outlineLevel="0" r="181">
      <c r="A181" s="25" t="n">
        <v>36815</v>
      </c>
      <c r="B181" s="14" t="n">
        <v>22.31</v>
      </c>
      <c r="C181" s="15" t="n">
        <v>23.25</v>
      </c>
      <c r="D181" s="16" t="n">
        <v>21.37</v>
      </c>
      <c r="E181" s="17" t="n">
        <v>21.5</v>
      </c>
      <c r="F181" s="18" t="n">
        <v>29298800</v>
      </c>
      <c r="G181" s="13" t="n">
        <v>10.7</v>
      </c>
      <c r="I181" s="7" t="n">
        <f aca="false">(B181 - B180) / B180</f>
        <v>0.101728395061728</v>
      </c>
      <c r="J181" s="7" t="n">
        <f aca="false">(C181 - C180) / C180</f>
        <v>0.0510849909584086</v>
      </c>
      <c r="K181" s="7" t="n">
        <f aca="false">(D181 - D180) / D180</f>
        <v>0.0685000000000001</v>
      </c>
      <c r="L181" s="7" t="n">
        <f aca="false">(E181 - E180) / E180</f>
        <v>-0.0253853127833182</v>
      </c>
      <c r="M181" s="7" t="n">
        <f aca="false">(B181-E180)/E180</f>
        <v>0.0113327289211242</v>
      </c>
      <c r="N181" s="8" t="n">
        <f aca="false">(C181-B181)/B181</f>
        <v>0.0421335723890633</v>
      </c>
      <c r="O181" s="8" t="n">
        <f aca="false">(B181-D181)/B181</f>
        <v>0.0421335723890631</v>
      </c>
      <c r="P181" s="8" t="n">
        <f aca="false">(E181 - B181) / E181</f>
        <v>-0.0376744186046511</v>
      </c>
      <c r="Q181" s="8" t="n">
        <f aca="false">(C181 - D181) / E181</f>
        <v>0.0874418604651162</v>
      </c>
      <c r="R181" s="9" t="n">
        <f aca="false">ABS(E181 - B181) / (C181 -D181)</f>
        <v>0.430851063829787</v>
      </c>
    </row>
    <row collapsed="false" customFormat="false" customHeight="false" hidden="false" ht="15.7" outlineLevel="0" r="182">
      <c r="A182" s="25" t="n">
        <v>36816</v>
      </c>
      <c r="B182" s="14" t="n">
        <v>21.69</v>
      </c>
      <c r="C182" s="15" t="n">
        <v>21.94</v>
      </c>
      <c r="D182" s="16" t="n">
        <v>19.69</v>
      </c>
      <c r="E182" s="17" t="n">
        <v>20.12</v>
      </c>
      <c r="F182" s="18" t="n">
        <v>21495600</v>
      </c>
      <c r="G182" s="13" t="n">
        <v>10.02</v>
      </c>
      <c r="I182" s="7" t="n">
        <f aca="false">(B182 - B181) / B181</f>
        <v>-0.0277902285970416</v>
      </c>
      <c r="J182" s="7" t="n">
        <f aca="false">(C182 - C181) / C181</f>
        <v>-0.0563440860215053</v>
      </c>
      <c r="K182" s="7" t="n">
        <f aca="false">(D182 - D181) / D181</f>
        <v>-0.0786148806738418</v>
      </c>
      <c r="L182" s="7" t="n">
        <f aca="false">(E182 - E181) / E181</f>
        <v>-0.0641860465116279</v>
      </c>
      <c r="M182" s="7" t="n">
        <f aca="false">(B182-E181)/E181</f>
        <v>0.00883720930232564</v>
      </c>
      <c r="N182" s="8" t="n">
        <f aca="false">(C182-B182)/B182</f>
        <v>0.0115260488704472</v>
      </c>
      <c r="O182" s="8" t="n">
        <f aca="false">(B182-D182)/B182</f>
        <v>0.0922083909635777</v>
      </c>
      <c r="P182" s="8" t="n">
        <f aca="false">(E182 - B182) / E182</f>
        <v>-0.0780318091451292</v>
      </c>
      <c r="Q182" s="8" t="n">
        <f aca="false">(C182 - D182) / E182</f>
        <v>0.11182902584493</v>
      </c>
      <c r="R182" s="9" t="n">
        <f aca="false">ABS(E182 - B182) / (C182 -D182)</f>
        <v>0.697777777777778</v>
      </c>
    </row>
    <row collapsed="false" customFormat="false" customHeight="false" hidden="false" ht="15.7" outlineLevel="0" r="183">
      <c r="A183" s="25" t="n">
        <v>36817</v>
      </c>
      <c r="B183" s="14" t="n">
        <v>19.44</v>
      </c>
      <c r="C183" s="15" t="n">
        <v>21.06</v>
      </c>
      <c r="D183" s="16" t="n">
        <v>18.75</v>
      </c>
      <c r="E183" s="17" t="n">
        <v>20.12</v>
      </c>
      <c r="F183" s="18" t="n">
        <v>29803800</v>
      </c>
      <c r="G183" s="13" t="n">
        <v>10.02</v>
      </c>
      <c r="I183" s="7" t="n">
        <f aca="false">(B183 - B182) / B182</f>
        <v>-0.103734439834025</v>
      </c>
      <c r="J183" s="7" t="n">
        <f aca="false">(C183 - C182) / C182</f>
        <v>-0.0401093892433912</v>
      </c>
      <c r="K183" s="7" t="n">
        <f aca="false">(D183 - D182) / D182</f>
        <v>-0.0477399695276791</v>
      </c>
      <c r="L183" s="7" t="n">
        <f aca="false">(E183 - E182) / E182</f>
        <v>0</v>
      </c>
      <c r="M183" s="7" t="n">
        <f aca="false">(B183-E182)/E182</f>
        <v>-0.0337972166998012</v>
      </c>
      <c r="N183" s="8" t="n">
        <f aca="false">(C183-B183)/B183</f>
        <v>0.0833333333333332</v>
      </c>
      <c r="O183" s="8" t="n">
        <f aca="false">(B183-D183)/B183</f>
        <v>0.0354938271604939</v>
      </c>
      <c r="P183" s="8" t="n">
        <f aca="false">(E183 - B183) / E183</f>
        <v>0.0337972166998012</v>
      </c>
      <c r="Q183" s="8" t="n">
        <f aca="false">(C183 - D183) / E183</f>
        <v>0.114811133200795</v>
      </c>
      <c r="R183" s="9" t="n">
        <f aca="false">ABS(E183 - B183) / (C183 -D183)</f>
        <v>0.294372294372294</v>
      </c>
    </row>
    <row collapsed="false" customFormat="false" customHeight="false" hidden="false" ht="15.7" outlineLevel="0" r="184">
      <c r="A184" s="25" t="n">
        <v>36818</v>
      </c>
      <c r="B184" s="14" t="n">
        <v>19.16</v>
      </c>
      <c r="C184" s="15" t="n">
        <v>19.81</v>
      </c>
      <c r="D184" s="16" t="n">
        <v>18.31</v>
      </c>
      <c r="E184" s="17" t="n">
        <v>18.94</v>
      </c>
      <c r="F184" s="18" t="n">
        <v>53818200</v>
      </c>
      <c r="G184" s="13" t="n">
        <v>9.43</v>
      </c>
      <c r="I184" s="7" t="n">
        <f aca="false">(B184 - B183) / B183</f>
        <v>-0.01440329218107</v>
      </c>
      <c r="J184" s="7" t="n">
        <f aca="false">(C184 - C183) / C183</f>
        <v>-0.0593542260208927</v>
      </c>
      <c r="K184" s="7" t="n">
        <f aca="false">(D184 - D183) / D183</f>
        <v>-0.0234666666666667</v>
      </c>
      <c r="L184" s="7" t="n">
        <f aca="false">(E184 - E183) / E183</f>
        <v>-0.0586481113320079</v>
      </c>
      <c r="M184" s="7" t="n">
        <f aca="false">(B184-E183)/E183</f>
        <v>-0.047713717693837</v>
      </c>
      <c r="N184" s="8" t="n">
        <f aca="false">(C184-B184)/B184</f>
        <v>0.0339248434237995</v>
      </c>
      <c r="O184" s="8" t="n">
        <f aca="false">(B184-D184)/B184</f>
        <v>0.0443632567849688</v>
      </c>
      <c r="P184" s="8" t="n">
        <f aca="false">(E184 - B184) / E184</f>
        <v>-0.0116156282998943</v>
      </c>
      <c r="Q184" s="8" t="n">
        <f aca="false">(C184 - D184) / E184</f>
        <v>0.0791974656810982</v>
      </c>
      <c r="R184" s="9" t="n">
        <f aca="false">ABS(E184 - B184) / (C184 -D184)</f>
        <v>0.146666666666666</v>
      </c>
    </row>
    <row collapsed="false" customFormat="false" customHeight="false" hidden="false" ht="15.7" outlineLevel="0" r="185">
      <c r="A185" s="25" t="n">
        <v>36819</v>
      </c>
      <c r="B185" s="14" t="n">
        <v>19.06</v>
      </c>
      <c r="C185" s="15" t="n">
        <v>20.37</v>
      </c>
      <c r="D185" s="16" t="n">
        <v>18.94</v>
      </c>
      <c r="E185" s="17" t="n">
        <v>19.5</v>
      </c>
      <c r="F185" s="18" t="n">
        <v>28270400</v>
      </c>
      <c r="G185" s="13" t="n">
        <v>9.71</v>
      </c>
      <c r="I185" s="7" t="n">
        <f aca="false">(B185 - B184) / B184</f>
        <v>-0.00521920668058463</v>
      </c>
      <c r="J185" s="7" t="n">
        <f aca="false">(C185 - C184) / C184</f>
        <v>0.0282685512367492</v>
      </c>
      <c r="K185" s="7" t="n">
        <f aca="false">(D185 - D184) / D184</f>
        <v>0.0344074276351722</v>
      </c>
      <c r="L185" s="7" t="n">
        <f aca="false">(E185 - E184) / E184</f>
        <v>0.0295670538542766</v>
      </c>
      <c r="M185" s="7" t="n">
        <f aca="false">(B185-E184)/E184</f>
        <v>0.00633579725448772</v>
      </c>
      <c r="N185" s="8" t="n">
        <f aca="false">(C185-B185)/B185</f>
        <v>0.0687303252885626</v>
      </c>
      <c r="O185" s="8" t="n">
        <f aca="false">(B185-D185)/B185</f>
        <v>0.00629590766002085</v>
      </c>
      <c r="P185" s="8" t="n">
        <f aca="false">(E185 - B185) / E185</f>
        <v>0.0225641025641026</v>
      </c>
      <c r="Q185" s="8" t="n">
        <f aca="false">(C185 - D185) / E185</f>
        <v>0.0733333333333333</v>
      </c>
      <c r="R185" s="9" t="n">
        <f aca="false">ABS(E185 - B185) / (C185 -D185)</f>
        <v>0.307692307692309</v>
      </c>
    </row>
    <row collapsed="false" customFormat="false" customHeight="false" hidden="false" ht="15.7" outlineLevel="0" r="186">
      <c r="A186" s="25" t="n">
        <v>36822</v>
      </c>
      <c r="B186" s="14" t="n">
        <v>20.27</v>
      </c>
      <c r="C186" s="15" t="n">
        <v>20.56</v>
      </c>
      <c r="D186" s="16" t="n">
        <v>19.44</v>
      </c>
      <c r="E186" s="17" t="n">
        <v>20.37</v>
      </c>
      <c r="F186" s="18" t="n">
        <v>19694000</v>
      </c>
      <c r="G186" s="13" t="n">
        <v>10.14</v>
      </c>
      <c r="I186" s="7" t="n">
        <f aca="false">(B186 - B185) / B185</f>
        <v>0.0634837355718783</v>
      </c>
      <c r="J186" s="7" t="n">
        <f aca="false">(C186 - C185) / C185</f>
        <v>0.00932744231713293</v>
      </c>
      <c r="K186" s="7" t="n">
        <f aca="false">(D186 - D185) / D185</f>
        <v>0.0263991552270327</v>
      </c>
      <c r="L186" s="7" t="n">
        <f aca="false">(E186 - E185) / E185</f>
        <v>0.0446153846153847</v>
      </c>
      <c r="M186" s="7" t="n">
        <f aca="false">(B186-E185)/E185</f>
        <v>0.0394871794871795</v>
      </c>
      <c r="N186" s="8" t="n">
        <f aca="false">(C186-B186)/B186</f>
        <v>0.0143068574247656</v>
      </c>
      <c r="O186" s="8" t="n">
        <f aca="false">(B186-D186)/B186</f>
        <v>0.0409472126295016</v>
      </c>
      <c r="P186" s="8" t="n">
        <f aca="false">(E186 - B186) / E186</f>
        <v>0.0049091801669122</v>
      </c>
      <c r="Q186" s="8" t="n">
        <f aca="false">(C186 - D186) / E186</f>
        <v>0.0549828178694157</v>
      </c>
      <c r="R186" s="9" t="n">
        <f aca="false">ABS(E186 - B186) / (C186 -D186)</f>
        <v>0.0892857142857158</v>
      </c>
    </row>
    <row collapsed="false" customFormat="false" customHeight="false" hidden="false" ht="15.7" outlineLevel="0" r="187">
      <c r="A187" s="25" t="n">
        <v>36823</v>
      </c>
      <c r="B187" s="14" t="n">
        <v>20.69</v>
      </c>
      <c r="C187" s="15" t="n">
        <v>20.87</v>
      </c>
      <c r="D187" s="16" t="n">
        <v>18.81</v>
      </c>
      <c r="E187" s="17" t="n">
        <v>18.87</v>
      </c>
      <c r="F187" s="18" t="n">
        <v>28736200</v>
      </c>
      <c r="G187" s="13" t="n">
        <v>9.39</v>
      </c>
      <c r="I187" s="7" t="n">
        <f aca="false">(B187 - B186) / B186</f>
        <v>0.0207202762703504</v>
      </c>
      <c r="J187" s="7" t="n">
        <f aca="false">(C187 - C186) / C186</f>
        <v>0.0150778210116733</v>
      </c>
      <c r="K187" s="7" t="n">
        <f aca="false">(D187 - D186) / D186</f>
        <v>-0.0324074074074075</v>
      </c>
      <c r="L187" s="7" t="n">
        <f aca="false">(E187 - E186) / E186</f>
        <v>-0.0736377025036819</v>
      </c>
      <c r="M187" s="7" t="n">
        <f aca="false">(B187-E186)/E186</f>
        <v>0.0157093765341188</v>
      </c>
      <c r="N187" s="8" t="n">
        <f aca="false">(C187-B187)/B187</f>
        <v>0.00869985500241661</v>
      </c>
      <c r="O187" s="8" t="n">
        <f aca="false">(B187-D187)/B187</f>
        <v>0.0908651522474627</v>
      </c>
      <c r="P187" s="8" t="n">
        <f aca="false">(E187 - B187) / E187</f>
        <v>-0.0964493905670376</v>
      </c>
      <c r="Q187" s="8" t="n">
        <f aca="false">(C187 - D187) / E187</f>
        <v>0.109167991520933</v>
      </c>
      <c r="R187" s="9" t="n">
        <f aca="false">ABS(E187 - B187) / (C187 -D187)</f>
        <v>0.883495145631067</v>
      </c>
    </row>
    <row collapsed="false" customFormat="false" customHeight="false" hidden="false" ht="15.7" outlineLevel="0" r="188">
      <c r="A188" s="25" t="n">
        <v>36824</v>
      </c>
      <c r="B188" s="14" t="n">
        <v>19.06</v>
      </c>
      <c r="C188" s="15" t="n">
        <v>19.19</v>
      </c>
      <c r="D188" s="16" t="n">
        <v>18.44</v>
      </c>
      <c r="E188" s="17" t="n">
        <v>18.5</v>
      </c>
      <c r="F188" s="18" t="n">
        <v>23720600</v>
      </c>
      <c r="G188" s="13" t="n">
        <v>9.21</v>
      </c>
      <c r="I188" s="7" t="n">
        <f aca="false">(B188 - B187) / B187</f>
        <v>-0.0787820202996618</v>
      </c>
      <c r="J188" s="7" t="n">
        <f aca="false">(C188 - C187) / C187</f>
        <v>-0.0804983229516052</v>
      </c>
      <c r="K188" s="7" t="n">
        <f aca="false">(D188 - D187) / D187</f>
        <v>-0.0196703880914406</v>
      </c>
      <c r="L188" s="7" t="n">
        <f aca="false">(E188 - E187) / E187</f>
        <v>-0.019607843137255</v>
      </c>
      <c r="M188" s="7" t="n">
        <f aca="false">(B188-E187)/E187</f>
        <v>0.0100688924218335</v>
      </c>
      <c r="N188" s="8" t="n">
        <f aca="false">(C188-B188)/B188</f>
        <v>0.00682056663168954</v>
      </c>
      <c r="O188" s="8" t="n">
        <f aca="false">(B188-D188)/B188</f>
        <v>0.0325288562434416</v>
      </c>
      <c r="P188" s="8" t="n">
        <f aca="false">(E188 - B188) / E188</f>
        <v>-0.0302702702702702</v>
      </c>
      <c r="Q188" s="8" t="n">
        <f aca="false">(C188 - D188) / E188</f>
        <v>0.0405405405405405</v>
      </c>
      <c r="R188" s="9" t="n">
        <f aca="false">ABS(E188 - B188) / (C188 -D188)</f>
        <v>0.746666666666665</v>
      </c>
    </row>
    <row collapsed="false" customFormat="false" customHeight="false" hidden="false" ht="15.7" outlineLevel="0" r="189">
      <c r="A189" s="25" t="n">
        <v>36825</v>
      </c>
      <c r="B189" s="14" t="n">
        <v>18.81</v>
      </c>
      <c r="C189" s="15" t="n">
        <v>18.87</v>
      </c>
      <c r="D189" s="16" t="n">
        <v>17.5</v>
      </c>
      <c r="E189" s="17" t="n">
        <v>18.5</v>
      </c>
      <c r="F189" s="18" t="n">
        <v>25780600</v>
      </c>
      <c r="G189" s="13" t="n">
        <v>9.21</v>
      </c>
      <c r="I189" s="7" t="n">
        <f aca="false">(B189 - B188) / B188</f>
        <v>-0.0131164742917104</v>
      </c>
      <c r="J189" s="7" t="n">
        <f aca="false">(C189 - C188) / C188</f>
        <v>-0.0166753517457009</v>
      </c>
      <c r="K189" s="7" t="n">
        <f aca="false">(D189 - D188) / D188</f>
        <v>-0.0509761388286335</v>
      </c>
      <c r="L189" s="7" t="n">
        <f aca="false">(E189 - E188) / E188</f>
        <v>0</v>
      </c>
      <c r="M189" s="7" t="n">
        <f aca="false">(B189-E188)/E188</f>
        <v>0.0167567567567567</v>
      </c>
      <c r="N189" s="8" t="n">
        <f aca="false">(C189-B189)/B189</f>
        <v>0.00318979266347699</v>
      </c>
      <c r="O189" s="8" t="n">
        <f aca="false">(B189-D189)/B189</f>
        <v>0.0696438064859117</v>
      </c>
      <c r="P189" s="8" t="n">
        <f aca="false">(E189 - B189) / E189</f>
        <v>-0.0167567567567567</v>
      </c>
      <c r="Q189" s="8" t="n">
        <f aca="false">(C189 - D189) / E189</f>
        <v>0.0740540540540541</v>
      </c>
      <c r="R189" s="9" t="n">
        <f aca="false">ABS(E189 - B189) / (C189 -D189)</f>
        <v>0.226277372262773</v>
      </c>
    </row>
    <row collapsed="false" customFormat="false" customHeight="false" hidden="false" ht="15.7" outlineLevel="0" r="190">
      <c r="A190" s="25" t="n">
        <v>36826</v>
      </c>
      <c r="B190" s="14" t="n">
        <v>18.87</v>
      </c>
      <c r="C190" s="15" t="n">
        <v>19.19</v>
      </c>
      <c r="D190" s="16" t="n">
        <v>17.87</v>
      </c>
      <c r="E190" s="17" t="n">
        <v>18.56</v>
      </c>
      <c r="F190" s="18" t="n">
        <v>26594600</v>
      </c>
      <c r="G190" s="13" t="n">
        <v>9.24</v>
      </c>
      <c r="I190" s="7" t="n">
        <f aca="false">(B190 - B189) / B189</f>
        <v>0.00318979266347699</v>
      </c>
      <c r="J190" s="7" t="n">
        <f aca="false">(C190 - C189) / C189</f>
        <v>0.0169581346051934</v>
      </c>
      <c r="K190" s="7" t="n">
        <f aca="false">(D190 - D189) / D189</f>
        <v>0.0211428571428572</v>
      </c>
      <c r="L190" s="7" t="n">
        <f aca="false">(E190 - E189) / E189</f>
        <v>0.00324324324324317</v>
      </c>
      <c r="M190" s="7" t="n">
        <f aca="false">(B190-E189)/E189</f>
        <v>0.0200000000000001</v>
      </c>
      <c r="N190" s="8" t="n">
        <f aca="false">(C190-B190)/B190</f>
        <v>0.0169581346051934</v>
      </c>
      <c r="O190" s="8" t="n">
        <f aca="false">(B190-D190)/B190</f>
        <v>0.0529941706412295</v>
      </c>
      <c r="P190" s="8" t="n">
        <f aca="false">(E190 - B190) / E190</f>
        <v>-0.0167025862068967</v>
      </c>
      <c r="Q190" s="8" t="n">
        <f aca="false">(C190 - D190) / E190</f>
        <v>0.0711206896551724</v>
      </c>
      <c r="R190" s="9" t="n">
        <f aca="false">ABS(E190 - B190) / (C190 -D190)</f>
        <v>0.234848484848486</v>
      </c>
    </row>
    <row collapsed="false" customFormat="false" customHeight="false" hidden="false" ht="15.7" outlineLevel="0" r="191">
      <c r="A191" s="25" t="n">
        <v>36829</v>
      </c>
      <c r="B191" s="14" t="n">
        <v>19.12</v>
      </c>
      <c r="C191" s="15" t="n">
        <v>19.94</v>
      </c>
      <c r="D191" s="16" t="n">
        <v>18.75</v>
      </c>
      <c r="E191" s="17" t="n">
        <v>19.31</v>
      </c>
      <c r="F191" s="18" t="n">
        <v>22832800</v>
      </c>
      <c r="G191" s="13" t="n">
        <v>9.61</v>
      </c>
      <c r="I191" s="7" t="n">
        <f aca="false">(B191 - B190) / B190</f>
        <v>0.0132485426603074</v>
      </c>
      <c r="J191" s="7" t="n">
        <f aca="false">(C191 - C190) / C190</f>
        <v>0.0390828556539864</v>
      </c>
      <c r="K191" s="7" t="n">
        <f aca="false">(D191 - D190) / D190</f>
        <v>0.0492445439283715</v>
      </c>
      <c r="L191" s="7" t="n">
        <f aca="false">(E191 - E190) / E190</f>
        <v>0.0404094827586207</v>
      </c>
      <c r="M191" s="7" t="n">
        <f aca="false">(B191-E190)/E190</f>
        <v>0.0301724137931036</v>
      </c>
      <c r="N191" s="8" t="n">
        <f aca="false">(C191-B191)/B191</f>
        <v>0.0428870292887029</v>
      </c>
      <c r="O191" s="8" t="n">
        <f aca="false">(B191-D191)/B191</f>
        <v>0.0193514644351465</v>
      </c>
      <c r="P191" s="8" t="n">
        <f aca="false">(E191 - B191) / E191</f>
        <v>0.00983946141895379</v>
      </c>
      <c r="Q191" s="8" t="n">
        <f aca="false">(C191 - D191) / E191</f>
        <v>0.0616261004660798</v>
      </c>
      <c r="R191" s="9" t="n">
        <f aca="false">ABS(E191 - B191) / (C191 -D191)</f>
        <v>0.159663865546216</v>
      </c>
    </row>
    <row collapsed="false" customFormat="false" customHeight="false" hidden="false" ht="15.7" outlineLevel="0" r="192">
      <c r="A192" s="25" t="n">
        <v>36830</v>
      </c>
      <c r="B192" s="14" t="n">
        <v>19.75</v>
      </c>
      <c r="C192" s="15" t="n">
        <v>20.25</v>
      </c>
      <c r="D192" s="16" t="n">
        <v>19.25</v>
      </c>
      <c r="E192" s="17" t="n">
        <v>19.56</v>
      </c>
      <c r="F192" s="18" t="n">
        <v>31649000</v>
      </c>
      <c r="G192" s="13" t="n">
        <v>9.74</v>
      </c>
      <c r="I192" s="7" t="n">
        <f aca="false">(B192 - B191) / B191</f>
        <v>0.032949790794979</v>
      </c>
      <c r="J192" s="7" t="n">
        <f aca="false">(C192 - C191) / C191</f>
        <v>0.0155466399197592</v>
      </c>
      <c r="K192" s="7" t="n">
        <f aca="false">(D192 - D191) / D191</f>
        <v>0.0266666666666667</v>
      </c>
      <c r="L192" s="7" t="n">
        <f aca="false">(E192 - E191) / E191</f>
        <v>0.0129466597617815</v>
      </c>
      <c r="M192" s="7" t="n">
        <f aca="false">(B192-E191)/E191</f>
        <v>0.0227861211807354</v>
      </c>
      <c r="N192" s="8" t="n">
        <f aca="false">(C192-B192)/B192</f>
        <v>0.0253164556962025</v>
      </c>
      <c r="O192" s="8" t="n">
        <f aca="false">(B192-D192)/B192</f>
        <v>0.0253164556962025</v>
      </c>
      <c r="P192" s="8" t="n">
        <f aca="false">(E192 - B192) / E192</f>
        <v>-0.00971370143149291</v>
      </c>
      <c r="Q192" s="8" t="n">
        <f aca="false">(C192 - D192) / E192</f>
        <v>0.0511247443762781</v>
      </c>
      <c r="R192" s="9" t="n">
        <f aca="false">ABS(E192 - B192) / (C192 -D192)</f>
        <v>0.190000000000001</v>
      </c>
    </row>
    <row collapsed="false" customFormat="false" customHeight="false" hidden="false" ht="15.7" outlineLevel="0" r="193">
      <c r="A193" s="25" t="n">
        <v>36831</v>
      </c>
      <c r="B193" s="14" t="n">
        <v>19.44</v>
      </c>
      <c r="C193" s="15" t="n">
        <v>20.87</v>
      </c>
      <c r="D193" s="16" t="n">
        <v>19.44</v>
      </c>
      <c r="E193" s="17" t="n">
        <v>20.5</v>
      </c>
      <c r="F193" s="18" t="n">
        <v>20553800</v>
      </c>
      <c r="G193" s="13" t="n">
        <v>10.21</v>
      </c>
      <c r="I193" s="7" t="n">
        <f aca="false">(B193 - B192) / B192</f>
        <v>-0.0156962025316455</v>
      </c>
      <c r="J193" s="7" t="n">
        <f aca="false">(C193 - C192) / C192</f>
        <v>0.0306172839506173</v>
      </c>
      <c r="K193" s="7" t="n">
        <f aca="false">(D193 - D192) / D192</f>
        <v>0.00987012987012994</v>
      </c>
      <c r="L193" s="7" t="n">
        <f aca="false">(E193 - E192) / E192</f>
        <v>0.0480572597137015</v>
      </c>
      <c r="M193" s="7" t="n">
        <f aca="false">(B193-E192)/E192</f>
        <v>-0.00613496932515324</v>
      </c>
      <c r="N193" s="8" t="n">
        <f aca="false">(C193-B193)/B193</f>
        <v>0.073559670781893</v>
      </c>
      <c r="O193" s="8" t="n">
        <f aca="false">(B193-D193)/B193</f>
        <v>0</v>
      </c>
      <c r="P193" s="8" t="n">
        <f aca="false">(E193 - B193) / E193</f>
        <v>0.0517073170731707</v>
      </c>
      <c r="Q193" s="8" t="n">
        <f aca="false">(C193 - D193) / E193</f>
        <v>0.0697560975609756</v>
      </c>
      <c r="R193" s="9" t="n">
        <f aca="false">ABS(E193 - B193) / (C193 -D193)</f>
        <v>0.74125874125874</v>
      </c>
    </row>
    <row collapsed="false" customFormat="false" customHeight="false" hidden="false" ht="15.7" outlineLevel="0" r="194">
      <c r="A194" s="25" t="n">
        <v>36832</v>
      </c>
      <c r="B194" s="14" t="n">
        <v>21.12</v>
      </c>
      <c r="C194" s="15" t="n">
        <v>22.44</v>
      </c>
      <c r="D194" s="16" t="n">
        <v>21.06</v>
      </c>
      <c r="E194" s="17" t="n">
        <v>22.31</v>
      </c>
      <c r="F194" s="18" t="n">
        <v>21105400</v>
      </c>
      <c r="G194" s="13" t="n">
        <v>11.11</v>
      </c>
      <c r="I194" s="7" t="n">
        <f aca="false">(B194 - B193) / B193</f>
        <v>0.0864197530864197</v>
      </c>
      <c r="J194" s="7" t="n">
        <f aca="false">(C194 - C193) / C193</f>
        <v>0.075227599425012</v>
      </c>
      <c r="K194" s="7" t="n">
        <f aca="false">(D194 - D193) / D193</f>
        <v>0.0833333333333332</v>
      </c>
      <c r="L194" s="7" t="n">
        <f aca="false">(E194 - E193) / E193</f>
        <v>0.0882926829268292</v>
      </c>
      <c r="M194" s="7" t="n">
        <f aca="false">(B194-E193)/E193</f>
        <v>0.0302439024390244</v>
      </c>
      <c r="N194" s="8" t="n">
        <f aca="false">(C194-B194)/B194</f>
        <v>0.0625</v>
      </c>
      <c r="O194" s="8" t="n">
        <f aca="false">(B194-D194)/B194</f>
        <v>0.0028409090909092</v>
      </c>
      <c r="P194" s="8" t="n">
        <f aca="false">(E194 - B194) / E194</f>
        <v>0.0533393097265799</v>
      </c>
      <c r="Q194" s="8" t="n">
        <f aca="false">(C194 - D194) / E194</f>
        <v>0.0618556701030929</v>
      </c>
      <c r="R194" s="9" t="n">
        <f aca="false">ABS(E194 - B194) / (C194 -D194)</f>
        <v>0.862318840579707</v>
      </c>
    </row>
    <row collapsed="false" customFormat="false" customHeight="false" hidden="false" ht="15.7" outlineLevel="0" r="195">
      <c r="A195" s="25" t="n">
        <v>36833</v>
      </c>
      <c r="B195" s="14" t="n">
        <v>23</v>
      </c>
      <c r="C195" s="15" t="n">
        <v>23</v>
      </c>
      <c r="D195" s="16" t="n">
        <v>21.94</v>
      </c>
      <c r="E195" s="17" t="n">
        <v>22.25</v>
      </c>
      <c r="F195" s="18" t="n">
        <v>18423400</v>
      </c>
      <c r="G195" s="13" t="n">
        <v>11.08</v>
      </c>
      <c r="I195" s="7" t="n">
        <f aca="false">(B195 - B194) / B194</f>
        <v>0.0890151515151515</v>
      </c>
      <c r="J195" s="7" t="n">
        <f aca="false">(C195 - C194) / C194</f>
        <v>0.0249554367201425</v>
      </c>
      <c r="K195" s="7" t="n">
        <f aca="false">(D195 - D194) / D194</f>
        <v>0.0417853751187086</v>
      </c>
      <c r="L195" s="7" t="n">
        <f aca="false">(E195 - E194) / E194</f>
        <v>-0.00268937696100398</v>
      </c>
      <c r="M195" s="7" t="n">
        <f aca="false">(B195-E194)/E194</f>
        <v>0.0309278350515464</v>
      </c>
      <c r="N195" s="8" t="n">
        <f aca="false">(C195-B195)/B195</f>
        <v>0</v>
      </c>
      <c r="O195" s="8" t="n">
        <f aca="false">(B195-D195)/B195</f>
        <v>0.0460869565217391</v>
      </c>
      <c r="P195" s="8" t="n">
        <f aca="false">(E195 - B195) / E195</f>
        <v>-0.0337078651685393</v>
      </c>
      <c r="Q195" s="8" t="n">
        <f aca="false">(C195 - D195) / E195</f>
        <v>0.0476404494382022</v>
      </c>
      <c r="R195" s="9" t="n">
        <f aca="false">ABS(E195 - B195) / (C195 -D195)</f>
        <v>0.707547169811322</v>
      </c>
    </row>
    <row collapsed="false" customFormat="false" customHeight="false" hidden="false" ht="15.7" outlineLevel="0" r="196">
      <c r="A196" s="25" t="n">
        <v>36836</v>
      </c>
      <c r="B196" s="14" t="n">
        <v>22.44</v>
      </c>
      <c r="C196" s="15" t="n">
        <v>22.62</v>
      </c>
      <c r="D196" s="16" t="n">
        <v>20.87</v>
      </c>
      <c r="E196" s="17" t="n">
        <v>21.44</v>
      </c>
      <c r="F196" s="18" t="n">
        <v>14060000</v>
      </c>
      <c r="G196" s="13" t="n">
        <v>10.67</v>
      </c>
      <c r="I196" s="7" t="n">
        <f aca="false">(B196 - B195) / B195</f>
        <v>-0.0243478260869565</v>
      </c>
      <c r="J196" s="7" t="n">
        <f aca="false">(C196 - C195) / C195</f>
        <v>-0.0165217391304347</v>
      </c>
      <c r="K196" s="7" t="n">
        <f aca="false">(D196 - D195) / D195</f>
        <v>-0.0487693710118505</v>
      </c>
      <c r="L196" s="7" t="n">
        <f aca="false">(E196 - E195) / E195</f>
        <v>-0.0364044943820224</v>
      </c>
      <c r="M196" s="7" t="n">
        <f aca="false">(B196-E195)/E195</f>
        <v>0.00853932584269669</v>
      </c>
      <c r="N196" s="8" t="n">
        <f aca="false">(C196-B196)/B196</f>
        <v>0.00802139037433154</v>
      </c>
      <c r="O196" s="8" t="n">
        <f aca="false">(B196-D196)/B196</f>
        <v>0.0699643493761141</v>
      </c>
      <c r="P196" s="8" t="n">
        <f aca="false">(E196 - B196) / E196</f>
        <v>-0.0466417910447761</v>
      </c>
      <c r="Q196" s="8" t="n">
        <f aca="false">(C196 - D196) / E196</f>
        <v>0.0816231343283582</v>
      </c>
      <c r="R196" s="9" t="n">
        <f aca="false">ABS(E196 - B196) / (C196 -D196)</f>
        <v>0.571428571428571</v>
      </c>
    </row>
    <row collapsed="false" customFormat="false" customHeight="false" hidden="false" ht="15.7" outlineLevel="0" r="197">
      <c r="A197" s="25" t="n">
        <v>36837</v>
      </c>
      <c r="B197" s="14" t="n">
        <v>21.5</v>
      </c>
      <c r="C197" s="15" t="n">
        <v>21.81</v>
      </c>
      <c r="D197" s="16" t="n">
        <v>20.81</v>
      </c>
      <c r="E197" s="17" t="n">
        <v>21.31</v>
      </c>
      <c r="F197" s="18" t="n">
        <v>10786800</v>
      </c>
      <c r="G197" s="13" t="n">
        <v>10.61</v>
      </c>
      <c r="I197" s="7" t="n">
        <f aca="false">(B197 - B196) / B196</f>
        <v>-0.0418894830659537</v>
      </c>
      <c r="J197" s="7" t="n">
        <f aca="false">(C197 - C196) / C196</f>
        <v>-0.0358090185676394</v>
      </c>
      <c r="K197" s="7" t="n">
        <f aca="false">(D197 - D196) / D196</f>
        <v>-0.00287494010541458</v>
      </c>
      <c r="L197" s="7" t="n">
        <f aca="false">(E197 - E196) / E196</f>
        <v>-0.00606343283582102</v>
      </c>
      <c r="M197" s="7" t="n">
        <f aca="false">(B197-E196)/E196</f>
        <v>0.00279850746268651</v>
      </c>
      <c r="N197" s="8" t="n">
        <f aca="false">(C197-B197)/B197</f>
        <v>0.0144186046511627</v>
      </c>
      <c r="O197" s="8" t="n">
        <f aca="false">(B197-D197)/B197</f>
        <v>0.032093023255814</v>
      </c>
      <c r="P197" s="8" t="n">
        <f aca="false">(E197 - B197) / E197</f>
        <v>-0.00891600187705309</v>
      </c>
      <c r="Q197" s="8" t="n">
        <f aca="false">(C197 - D197) / E197</f>
        <v>0.0469263256687001</v>
      </c>
      <c r="R197" s="9" t="n">
        <f aca="false">ABS(E197 - B197) / (C197 -D197)</f>
        <v>0.190000000000001</v>
      </c>
    </row>
    <row collapsed="false" customFormat="false" customHeight="false" hidden="false" ht="15.7" outlineLevel="0" r="198">
      <c r="A198" s="25" t="n">
        <v>36838</v>
      </c>
      <c r="B198" s="14" t="n">
        <v>21.37</v>
      </c>
      <c r="C198" s="15" t="n">
        <v>21.44</v>
      </c>
      <c r="D198" s="16" t="n">
        <v>19.81</v>
      </c>
      <c r="E198" s="17" t="n">
        <v>20.06</v>
      </c>
      <c r="F198" s="18" t="n">
        <v>15082800</v>
      </c>
      <c r="G198" s="13" t="n">
        <v>9.99</v>
      </c>
      <c r="I198" s="7" t="n">
        <f aca="false">(B198 - B197) / B197</f>
        <v>-0.00604651162790693</v>
      </c>
      <c r="J198" s="7" t="n">
        <f aca="false">(C198 - C197) / C197</f>
        <v>-0.0169646950939935</v>
      </c>
      <c r="K198" s="7" t="n">
        <f aca="false">(D198 - D197) / D197</f>
        <v>-0.0480538202787122</v>
      </c>
      <c r="L198" s="7" t="n">
        <f aca="false">(E198 - E197) / E197</f>
        <v>-0.0586579070858752</v>
      </c>
      <c r="M198" s="7" t="n">
        <f aca="false">(B198-E197)/E197</f>
        <v>0.00281557954012211</v>
      </c>
      <c r="N198" s="8" t="n">
        <f aca="false">(C198-B198)/B198</f>
        <v>0.00327562002807676</v>
      </c>
      <c r="O198" s="8" t="n">
        <f aca="false">(B198-D198)/B198</f>
        <v>0.0729995320542818</v>
      </c>
      <c r="P198" s="8" t="n">
        <f aca="false">(E198 - B198) / E198</f>
        <v>-0.0653040877367897</v>
      </c>
      <c r="Q198" s="8" t="n">
        <f aca="false">(C198 - D198) / E198</f>
        <v>0.0812562313060819</v>
      </c>
      <c r="R198" s="9" t="n">
        <f aca="false">ABS(E198 - B198) / (C198 -D198)</f>
        <v>0.803680981595092</v>
      </c>
    </row>
    <row collapsed="false" customFormat="false" customHeight="false" hidden="false" ht="15.7" outlineLevel="0" r="199">
      <c r="A199" s="25" t="n">
        <v>36839</v>
      </c>
      <c r="B199" s="14" t="n">
        <v>19.87</v>
      </c>
      <c r="C199" s="15" t="n">
        <v>20.5</v>
      </c>
      <c r="D199" s="16" t="n">
        <v>19.06</v>
      </c>
      <c r="E199" s="17" t="n">
        <v>20.19</v>
      </c>
      <c r="F199" s="18" t="n">
        <v>17035400</v>
      </c>
      <c r="G199" s="13" t="n">
        <v>10.05</v>
      </c>
      <c r="I199" s="7" t="n">
        <f aca="false">(B199 - B198) / B198</f>
        <v>-0.0701918577445016</v>
      </c>
      <c r="J199" s="7" t="n">
        <f aca="false">(C199 - C198) / C198</f>
        <v>-0.0438432835820896</v>
      </c>
      <c r="K199" s="7" t="n">
        <f aca="false">(D199 - D198) / D198</f>
        <v>-0.0378596668349319</v>
      </c>
      <c r="L199" s="7" t="n">
        <f aca="false">(E199 - E198) / E198</f>
        <v>0.00648055832502505</v>
      </c>
      <c r="M199" s="7" t="n">
        <f aca="false">(B199-E198)/E198</f>
        <v>-0.00947158524426708</v>
      </c>
      <c r="N199" s="8" t="n">
        <f aca="false">(C199-B199)/B199</f>
        <v>0.0317060895822848</v>
      </c>
      <c r="O199" s="8" t="n">
        <f aca="false">(B199-D199)/B199</f>
        <v>0.0407649723200806</v>
      </c>
      <c r="P199" s="8" t="n">
        <f aca="false">(E199 - B199) / E199</f>
        <v>0.0158494304110946</v>
      </c>
      <c r="Q199" s="8" t="n">
        <f aca="false">(C199 - D199) / E199</f>
        <v>0.0713224368499258</v>
      </c>
      <c r="R199" s="9" t="n">
        <f aca="false">ABS(E199 - B199) / (C199 -D199)</f>
        <v>0.222222222222222</v>
      </c>
    </row>
    <row collapsed="false" customFormat="false" customHeight="false" hidden="false" ht="15.7" outlineLevel="0" r="200">
      <c r="A200" s="25" t="n">
        <v>36840</v>
      </c>
      <c r="B200" s="14" t="n">
        <v>19.36</v>
      </c>
      <c r="C200" s="15" t="n">
        <v>19.87</v>
      </c>
      <c r="D200" s="16" t="n">
        <v>19.06</v>
      </c>
      <c r="E200" s="17" t="n">
        <v>19.06</v>
      </c>
      <c r="F200" s="18" t="n">
        <v>15080600</v>
      </c>
      <c r="G200" s="13" t="n">
        <v>9.49</v>
      </c>
      <c r="I200" s="7" t="n">
        <f aca="false">(B200 - B199) / B199</f>
        <v>-0.0256668344237545</v>
      </c>
      <c r="J200" s="7" t="n">
        <f aca="false">(C200 - C199) / C199</f>
        <v>-0.0307317073170731</v>
      </c>
      <c r="K200" s="7" t="n">
        <f aca="false">(D200 - D199) / D199</f>
        <v>0</v>
      </c>
      <c r="L200" s="7" t="n">
        <f aca="false">(E200 - E199) / E199</f>
        <v>-0.0559683011391779</v>
      </c>
      <c r="M200" s="7" t="n">
        <f aca="false">(B200-E199)/E199</f>
        <v>-0.0411094601287767</v>
      </c>
      <c r="N200" s="8" t="n">
        <f aca="false">(C200-B200)/B200</f>
        <v>0.0263429752066117</v>
      </c>
      <c r="O200" s="8" t="n">
        <f aca="false">(B200-D200)/B200</f>
        <v>0.0154958677685951</v>
      </c>
      <c r="P200" s="8" t="n">
        <f aca="false">(E200 - B200) / E200</f>
        <v>-0.0157397691500525</v>
      </c>
      <c r="Q200" s="8" t="n">
        <f aca="false">(C200 - D200) / E200</f>
        <v>0.0424973767051418</v>
      </c>
      <c r="R200" s="9" t="n">
        <f aca="false">ABS(E200 - B200) / (C200 -D200)</f>
        <v>0.37037037037037</v>
      </c>
    </row>
    <row collapsed="false" customFormat="false" customHeight="false" hidden="false" ht="15.7" outlineLevel="0" r="201">
      <c r="A201" s="25" t="n">
        <v>36843</v>
      </c>
      <c r="B201" s="14" t="n">
        <v>18.75</v>
      </c>
      <c r="C201" s="15" t="n">
        <v>20</v>
      </c>
      <c r="D201" s="16" t="n">
        <v>18.25</v>
      </c>
      <c r="E201" s="17" t="n">
        <v>19.37</v>
      </c>
      <c r="F201" s="18" t="n">
        <v>15423200</v>
      </c>
      <c r="G201" s="13" t="n">
        <v>9.64</v>
      </c>
      <c r="I201" s="7" t="n">
        <f aca="false">(B201 - B200) / B200</f>
        <v>-0.0315082644628099</v>
      </c>
      <c r="J201" s="7" t="n">
        <f aca="false">(C201 - C200) / C200</f>
        <v>0.00654252642174127</v>
      </c>
      <c r="K201" s="7" t="n">
        <f aca="false">(D201 - D200) / D200</f>
        <v>-0.0424973767051416</v>
      </c>
      <c r="L201" s="7" t="n">
        <f aca="false">(E201 - E200) / E200</f>
        <v>0.016264428121721</v>
      </c>
      <c r="M201" s="7" t="n">
        <f aca="false">(B201-E200)/E200</f>
        <v>-0.0162644281217208</v>
      </c>
      <c r="N201" s="8" t="n">
        <f aca="false">(C201-B201)/B201</f>
        <v>0.0666666666666667</v>
      </c>
      <c r="O201" s="8" t="n">
        <f aca="false">(B201-D201)/B201</f>
        <v>0.0266666666666667</v>
      </c>
      <c r="P201" s="8" t="n">
        <f aca="false">(E201 - B201) / E201</f>
        <v>0.0320082601961797</v>
      </c>
      <c r="Q201" s="8" t="n">
        <f aca="false">(C201 - D201) / E201</f>
        <v>0.0903458957150232</v>
      </c>
      <c r="R201" s="9" t="n">
        <f aca="false">ABS(E201 - B201) / (C201 -D201)</f>
        <v>0.354285714285715</v>
      </c>
    </row>
    <row collapsed="false" customFormat="false" customHeight="false" hidden="false" ht="15.7" outlineLevel="0" r="202">
      <c r="A202" s="25" t="n">
        <v>36844</v>
      </c>
      <c r="B202" s="14" t="n">
        <v>19.94</v>
      </c>
      <c r="C202" s="15" t="n">
        <v>20.5</v>
      </c>
      <c r="D202" s="16" t="n">
        <v>19.56</v>
      </c>
      <c r="E202" s="17" t="n">
        <v>20.25</v>
      </c>
      <c r="F202" s="18" t="n">
        <v>14611200</v>
      </c>
      <c r="G202" s="13" t="n">
        <v>10.08</v>
      </c>
      <c r="I202" s="7" t="n">
        <f aca="false">(B202 - B201) / B201</f>
        <v>0.0634666666666667</v>
      </c>
      <c r="J202" s="7" t="n">
        <f aca="false">(C202 - C201) / C201</f>
        <v>0.025</v>
      </c>
      <c r="K202" s="7" t="n">
        <f aca="false">(D202 - D201) / D201</f>
        <v>0.0717808219178081</v>
      </c>
      <c r="L202" s="7" t="n">
        <f aca="false">(E202 - E201) / E201</f>
        <v>0.0454310789881259</v>
      </c>
      <c r="M202" s="7" t="n">
        <f aca="false">(B202-E201)/E201</f>
        <v>0.0294269488900362</v>
      </c>
      <c r="N202" s="8" t="n">
        <f aca="false">(C202-B202)/B202</f>
        <v>0.0280842527582748</v>
      </c>
      <c r="O202" s="8" t="n">
        <f aca="false">(B202-D202)/B202</f>
        <v>0.0190571715145438</v>
      </c>
      <c r="P202" s="8" t="n">
        <f aca="false">(E202 - B202) / E202</f>
        <v>0.0153086419753086</v>
      </c>
      <c r="Q202" s="8" t="n">
        <f aca="false">(C202 - D202) / E202</f>
        <v>0.0464197530864198</v>
      </c>
      <c r="R202" s="9" t="n">
        <f aca="false">ABS(E202 - B202) / (C202 -D202)</f>
        <v>0.329787234042551</v>
      </c>
    </row>
    <row collapsed="false" customFormat="false" customHeight="false" hidden="false" ht="15.7" outlineLevel="0" r="203">
      <c r="A203" s="25" t="n">
        <v>36845</v>
      </c>
      <c r="B203" s="14" t="n">
        <v>20.03</v>
      </c>
      <c r="C203" s="15" t="n">
        <v>20.19</v>
      </c>
      <c r="D203" s="16" t="n">
        <v>19.25</v>
      </c>
      <c r="E203" s="17" t="n">
        <v>19.87</v>
      </c>
      <c r="F203" s="18" t="n">
        <v>10086600</v>
      </c>
      <c r="G203" s="13" t="n">
        <v>9.89</v>
      </c>
      <c r="I203" s="7" t="n">
        <f aca="false">(B203 - B202) / B202</f>
        <v>0.00451354062186559</v>
      </c>
      <c r="J203" s="7" t="n">
        <f aca="false">(C203 - C202) / C202</f>
        <v>-0.0151219512195121</v>
      </c>
      <c r="K203" s="7" t="n">
        <f aca="false">(D203 - D202) / D202</f>
        <v>-0.0158486707566462</v>
      </c>
      <c r="L203" s="7" t="n">
        <f aca="false">(E203 - E202) / E202</f>
        <v>-0.0187654320987654</v>
      </c>
      <c r="M203" s="7" t="n">
        <f aca="false">(B203-E202)/E202</f>
        <v>-0.0108641975308641</v>
      </c>
      <c r="N203" s="8" t="n">
        <f aca="false">(C203-B203)/B203</f>
        <v>0.00798801797304045</v>
      </c>
      <c r="O203" s="8" t="n">
        <f aca="false">(B203-D203)/B203</f>
        <v>0.0389415876185722</v>
      </c>
      <c r="P203" s="8" t="n">
        <f aca="false">(E203 - B203) / E203</f>
        <v>-0.00805234021137394</v>
      </c>
      <c r="Q203" s="8" t="n">
        <f aca="false">(C203 - D203) / E203</f>
        <v>0.0473074987418219</v>
      </c>
      <c r="R203" s="9" t="n">
        <f aca="false">ABS(E203 - B203) / (C203 -D203)</f>
        <v>0.170212765957447</v>
      </c>
    </row>
    <row collapsed="false" customFormat="false" customHeight="false" hidden="false" ht="15.7" outlineLevel="0" r="204">
      <c r="A204" s="25" t="n">
        <v>36846</v>
      </c>
      <c r="B204" s="14" t="n">
        <v>19.5</v>
      </c>
      <c r="C204" s="15" t="n">
        <v>19.81</v>
      </c>
      <c r="D204" s="16" t="n">
        <v>18.87</v>
      </c>
      <c r="E204" s="17" t="n">
        <v>19</v>
      </c>
      <c r="F204" s="18" t="n">
        <v>8554000</v>
      </c>
      <c r="G204" s="13" t="n">
        <v>9.46</v>
      </c>
      <c r="I204" s="7" t="n">
        <f aca="false">(B204 - B203) / B203</f>
        <v>-0.0264603095356965</v>
      </c>
      <c r="J204" s="7" t="n">
        <f aca="false">(C204 - C203) / C203</f>
        <v>-0.018821198613175</v>
      </c>
      <c r="K204" s="7" t="n">
        <f aca="false">(D204 - D203) / D203</f>
        <v>-0.0197402597402597</v>
      </c>
      <c r="L204" s="7" t="n">
        <f aca="false">(E204 - E203) / E203</f>
        <v>-0.0437845998993458</v>
      </c>
      <c r="M204" s="7" t="n">
        <f aca="false">(B204-E203)/E203</f>
        <v>-0.0186210367388023</v>
      </c>
      <c r="N204" s="8" t="n">
        <f aca="false">(C204-B204)/B204</f>
        <v>0.0158974358974358</v>
      </c>
      <c r="O204" s="8" t="n">
        <f aca="false">(B204-D204)/B204</f>
        <v>0.0323076923076923</v>
      </c>
      <c r="P204" s="8" t="n">
        <f aca="false">(E204 - B204) / E204</f>
        <v>-0.0263157894736842</v>
      </c>
      <c r="Q204" s="8" t="n">
        <f aca="false">(C204 - D204) / E204</f>
        <v>0.0494736842105262</v>
      </c>
      <c r="R204" s="9" t="n">
        <f aca="false">ABS(E204 - B204) / (C204 -D204)</f>
        <v>0.531914893617023</v>
      </c>
    </row>
    <row collapsed="false" customFormat="false" customHeight="false" hidden="false" ht="15.7" outlineLevel="0" r="205">
      <c r="A205" s="25" t="n">
        <v>36847</v>
      </c>
      <c r="B205" s="14" t="n">
        <v>19.19</v>
      </c>
      <c r="C205" s="15" t="n">
        <v>19.25</v>
      </c>
      <c r="D205" s="16" t="n">
        <v>18.25</v>
      </c>
      <c r="E205" s="17" t="n">
        <v>18.5</v>
      </c>
      <c r="F205" s="18" t="n">
        <v>15943400</v>
      </c>
      <c r="G205" s="13" t="n">
        <v>9.21</v>
      </c>
      <c r="I205" s="7" t="n">
        <f aca="false">(B205 - B204) / B204</f>
        <v>-0.0158974358974358</v>
      </c>
      <c r="J205" s="7" t="n">
        <f aca="false">(C205 - C204) / C204</f>
        <v>-0.0282685512367491</v>
      </c>
      <c r="K205" s="7" t="n">
        <f aca="false">(D205 - D204) / D204</f>
        <v>-0.0328563857975623</v>
      </c>
      <c r="L205" s="7" t="n">
        <f aca="false">(E205 - E204) / E204</f>
        <v>-0.0263157894736842</v>
      </c>
      <c r="M205" s="7" t="n">
        <f aca="false">(B205-E204)/E204</f>
        <v>0.0100000000000001</v>
      </c>
      <c r="N205" s="8" t="n">
        <f aca="false">(C205-B205)/B205</f>
        <v>0.00312662845231885</v>
      </c>
      <c r="O205" s="8" t="n">
        <f aca="false">(B205-D205)/B205</f>
        <v>0.0489838457529964</v>
      </c>
      <c r="P205" s="8" t="n">
        <f aca="false">(E205 - B205) / E205</f>
        <v>-0.0372972972972974</v>
      </c>
      <c r="Q205" s="8" t="n">
        <f aca="false">(C205 - D205) / E205</f>
        <v>0.0540540540540541</v>
      </c>
      <c r="R205" s="9" t="n">
        <f aca="false">ABS(E205 - B205) / (C205 -D205)</f>
        <v>0.690000000000001</v>
      </c>
    </row>
    <row collapsed="false" customFormat="false" customHeight="false" hidden="false" ht="15.7" outlineLevel="0" r="206">
      <c r="A206" s="25" t="n">
        <v>36850</v>
      </c>
      <c r="B206" s="14" t="n">
        <v>18.59</v>
      </c>
      <c r="C206" s="15" t="n">
        <v>19.5</v>
      </c>
      <c r="D206" s="16" t="n">
        <v>18.25</v>
      </c>
      <c r="E206" s="17" t="n">
        <v>18.94</v>
      </c>
      <c r="F206" s="18" t="n">
        <v>14581600</v>
      </c>
      <c r="G206" s="13" t="n">
        <v>9.43</v>
      </c>
      <c r="I206" s="7" t="n">
        <f aca="false">(B206 - B205) / B205</f>
        <v>-0.0312662845231892</v>
      </c>
      <c r="J206" s="7" t="n">
        <f aca="false">(C206 - C205) / C205</f>
        <v>0.012987012987013</v>
      </c>
      <c r="K206" s="7" t="n">
        <f aca="false">(D206 - D205) / D205</f>
        <v>0</v>
      </c>
      <c r="L206" s="7" t="n">
        <f aca="false">(E206 - E205) / E205</f>
        <v>0.0237837837837839</v>
      </c>
      <c r="M206" s="7" t="n">
        <f aca="false">(B206-E205)/E205</f>
        <v>0.00486486486486486</v>
      </c>
      <c r="N206" s="8" t="n">
        <f aca="false">(C206-B206)/B206</f>
        <v>0.048951048951049</v>
      </c>
      <c r="O206" s="8" t="n">
        <f aca="false">(B206-D206)/B206</f>
        <v>0.0182894029047875</v>
      </c>
      <c r="P206" s="8" t="n">
        <f aca="false">(E206 - B206) / E206</f>
        <v>0.018479408658923</v>
      </c>
      <c r="Q206" s="8" t="n">
        <f aca="false">(C206 - D206) / E206</f>
        <v>0.0659978880675818</v>
      </c>
      <c r="R206" s="9" t="n">
        <f aca="false">ABS(E206 - B206) / (C206 -D206)</f>
        <v>0.280000000000001</v>
      </c>
    </row>
    <row collapsed="false" customFormat="false" customHeight="false" hidden="false" ht="15.7" outlineLevel="0" r="207">
      <c r="A207" s="25" t="n">
        <v>36851</v>
      </c>
      <c r="B207" s="14" t="n">
        <v>19.19</v>
      </c>
      <c r="C207" s="15" t="n">
        <v>19.5</v>
      </c>
      <c r="D207" s="16" t="n">
        <v>18.75</v>
      </c>
      <c r="E207" s="17" t="n">
        <v>18.81</v>
      </c>
      <c r="F207" s="18" t="n">
        <v>10786200</v>
      </c>
      <c r="G207" s="13" t="n">
        <v>9.36</v>
      </c>
      <c r="I207" s="7" t="n">
        <f aca="false">(B207 - B206) / B206</f>
        <v>0.0322754168908016</v>
      </c>
      <c r="J207" s="7" t="n">
        <f aca="false">(C207 - C206) / C206</f>
        <v>0</v>
      </c>
      <c r="K207" s="7" t="n">
        <f aca="false">(D207 - D206) / D206</f>
        <v>0.0273972602739726</v>
      </c>
      <c r="L207" s="7" t="n">
        <f aca="false">(E207 - E206) / E206</f>
        <v>-0.00686378035902865</v>
      </c>
      <c r="M207" s="7" t="n">
        <f aca="false">(B207-E206)/E206</f>
        <v>0.0131995776135164</v>
      </c>
      <c r="N207" s="8" t="n">
        <f aca="false">(C207-B207)/B207</f>
        <v>0.0161542470036477</v>
      </c>
      <c r="O207" s="8" t="n">
        <f aca="false">(B207-D207)/B207</f>
        <v>0.0229286086503388</v>
      </c>
      <c r="P207" s="8" t="n">
        <f aca="false">(E207 - B207) / E207</f>
        <v>-0.0202020202020203</v>
      </c>
      <c r="Q207" s="8" t="n">
        <f aca="false">(C207 - D207) / E207</f>
        <v>0.0398724082934609</v>
      </c>
      <c r="R207" s="9" t="n">
        <f aca="false">ABS(E207 - B207) / (C207 -D207)</f>
        <v>0.50666666666667</v>
      </c>
    </row>
    <row collapsed="false" customFormat="false" customHeight="false" hidden="false" ht="15.7" outlineLevel="0" r="208">
      <c r="A208" s="25" t="n">
        <v>36852</v>
      </c>
      <c r="B208" s="14" t="n">
        <v>18.81</v>
      </c>
      <c r="C208" s="15" t="n">
        <v>19.12</v>
      </c>
      <c r="D208" s="16" t="n">
        <v>18.37</v>
      </c>
      <c r="E208" s="17" t="n">
        <v>18.5</v>
      </c>
      <c r="F208" s="18" t="n">
        <v>10029600</v>
      </c>
      <c r="G208" s="13" t="n">
        <v>9.21</v>
      </c>
      <c r="I208" s="7" t="n">
        <f aca="false">(B208 - B207) / B207</f>
        <v>-0.0198019801980199</v>
      </c>
      <c r="J208" s="7" t="n">
        <f aca="false">(C208 - C207) / C207</f>
        <v>-0.0194871794871794</v>
      </c>
      <c r="K208" s="7" t="n">
        <f aca="false">(D208 - D207) / D207</f>
        <v>-0.0202666666666666</v>
      </c>
      <c r="L208" s="7" t="n">
        <f aca="false">(E208 - E207) / E207</f>
        <v>-0.0164805954279638</v>
      </c>
      <c r="M208" s="7" t="n">
        <f aca="false">(B208-E207)/E207</f>
        <v>0</v>
      </c>
      <c r="N208" s="8" t="n">
        <f aca="false">(C208-B208)/B208</f>
        <v>0.016480595427964</v>
      </c>
      <c r="O208" s="8" t="n">
        <f aca="false">(B208-D208)/B208</f>
        <v>0.023391812865497</v>
      </c>
      <c r="P208" s="8" t="n">
        <f aca="false">(E208 - B208) / E208</f>
        <v>-0.0167567567567567</v>
      </c>
      <c r="Q208" s="8" t="n">
        <f aca="false">(C208 - D208) / E208</f>
        <v>0.0405405405405405</v>
      </c>
      <c r="R208" s="9" t="n">
        <f aca="false">ABS(E208 - B208) / (C208 -D208)</f>
        <v>0.413333333333332</v>
      </c>
    </row>
    <row collapsed="false" customFormat="false" customHeight="false" hidden="false" ht="15.7" outlineLevel="0" r="209">
      <c r="A209" s="25" t="n">
        <v>36854</v>
      </c>
      <c r="B209" s="14" t="n">
        <v>18.86</v>
      </c>
      <c r="C209" s="15" t="n">
        <v>19.5</v>
      </c>
      <c r="D209" s="16" t="n">
        <v>18.81</v>
      </c>
      <c r="E209" s="17" t="n">
        <v>19.31</v>
      </c>
      <c r="F209" s="18" t="n">
        <v>5751800</v>
      </c>
      <c r="G209" s="13" t="n">
        <v>9.61</v>
      </c>
      <c r="I209" s="7" t="n">
        <f aca="false">(B209 - B208) / B208</f>
        <v>0.00265816055289743</v>
      </c>
      <c r="J209" s="7" t="n">
        <f aca="false">(C209 - C208) / C208</f>
        <v>0.0198744769874476</v>
      </c>
      <c r="K209" s="7" t="n">
        <f aca="false">(D209 - D208) / D208</f>
        <v>0.0239520958083831</v>
      </c>
      <c r="L209" s="7" t="n">
        <f aca="false">(E209 - E208) / E208</f>
        <v>0.0437837837837837</v>
      </c>
      <c r="M209" s="7" t="n">
        <f aca="false">(B209-E208)/E208</f>
        <v>0.0194594594594594</v>
      </c>
      <c r="N209" s="8" t="n">
        <f aca="false">(C209-B209)/B209</f>
        <v>0.0339342523860022</v>
      </c>
      <c r="O209" s="8" t="n">
        <f aca="false">(B209-D209)/B209</f>
        <v>0.00265111346765645</v>
      </c>
      <c r="P209" s="8" t="n">
        <f aca="false">(E209 - B209) / E209</f>
        <v>0.0233039875712066</v>
      </c>
      <c r="Q209" s="8" t="n">
        <f aca="false">(C209 - D209) / E209</f>
        <v>0.0357327809425169</v>
      </c>
      <c r="R209" s="9" t="n">
        <f aca="false">ABS(E209 - B209) / (C209 -D209)</f>
        <v>0.652173913043476</v>
      </c>
    </row>
    <row collapsed="false" customFormat="false" customHeight="false" hidden="false" ht="15.7" outlineLevel="0" r="210">
      <c r="A210" s="25" t="n">
        <v>36857</v>
      </c>
      <c r="B210" s="14" t="n">
        <v>19.87</v>
      </c>
      <c r="C210" s="15" t="n">
        <v>19.94</v>
      </c>
      <c r="D210" s="16" t="n">
        <v>18.5</v>
      </c>
      <c r="E210" s="17" t="n">
        <v>18.69</v>
      </c>
      <c r="F210" s="18" t="n">
        <v>9244000</v>
      </c>
      <c r="G210" s="13" t="n">
        <v>9.31</v>
      </c>
      <c r="I210" s="7" t="n">
        <f aca="false">(B210 - B209) / B209</f>
        <v>0.0535524920466597</v>
      </c>
      <c r="J210" s="7" t="n">
        <f aca="false">(C210 - C209) / C209</f>
        <v>0.0225641025641026</v>
      </c>
      <c r="K210" s="7" t="n">
        <f aca="false">(D210 - D209) / D209</f>
        <v>-0.0164805954279638</v>
      </c>
      <c r="L210" s="7" t="n">
        <f aca="false">(E210 - E209) / E209</f>
        <v>-0.0321077162092179</v>
      </c>
      <c r="M210" s="7" t="n">
        <f aca="false">(B210-E209)/E209</f>
        <v>0.0290005178663906</v>
      </c>
      <c r="N210" s="8" t="n">
        <f aca="false">(C210-B210)/B210</f>
        <v>0.00352289884247611</v>
      </c>
      <c r="O210" s="8" t="n">
        <f aca="false">(B210-D210)/B210</f>
        <v>0.0689481630598893</v>
      </c>
      <c r="P210" s="8" t="n">
        <f aca="false">(E210 - B210) / E210</f>
        <v>-0.063135366506153</v>
      </c>
      <c r="Q210" s="8" t="n">
        <f aca="false">(C210 - D210) / E210</f>
        <v>0.0770465489566614</v>
      </c>
      <c r="R210" s="9" t="n">
        <f aca="false">ABS(E210 - B210) / (C210 -D210)</f>
        <v>0.819444444444443</v>
      </c>
    </row>
    <row collapsed="false" customFormat="false" customHeight="false" hidden="false" ht="15.7" outlineLevel="0" r="211">
      <c r="A211" s="25" t="n">
        <v>36858</v>
      </c>
      <c r="B211" s="14" t="n">
        <v>18.69</v>
      </c>
      <c r="C211" s="15" t="n">
        <v>19</v>
      </c>
      <c r="D211" s="16" t="n">
        <v>17.94</v>
      </c>
      <c r="E211" s="17" t="n">
        <v>18.03</v>
      </c>
      <c r="F211" s="18" t="n">
        <v>9618200</v>
      </c>
      <c r="G211" s="13" t="n">
        <v>8.98</v>
      </c>
      <c r="I211" s="7" t="n">
        <f aca="false">(B211 - B210) / B210</f>
        <v>-0.0593860090588827</v>
      </c>
      <c r="J211" s="7" t="n">
        <f aca="false">(C211 - C210) / C210</f>
        <v>-0.0471414242728185</v>
      </c>
      <c r="K211" s="7" t="n">
        <f aca="false">(D211 - D210) / D210</f>
        <v>-0.0302702702702702</v>
      </c>
      <c r="L211" s="7" t="n">
        <f aca="false">(E211 - E210) / E210</f>
        <v>-0.0353130016051364</v>
      </c>
      <c r="M211" s="7" t="n">
        <f aca="false">(B211-E210)/E210</f>
        <v>0</v>
      </c>
      <c r="N211" s="8" t="n">
        <f aca="false">(C211-B211)/B211</f>
        <v>0.0165864098448367</v>
      </c>
      <c r="O211" s="8" t="n">
        <f aca="false">(B211-D211)/B211</f>
        <v>0.0401284109149278</v>
      </c>
      <c r="P211" s="8" t="n">
        <f aca="false">(E211 - B211) / E211</f>
        <v>-0.0366056572379368</v>
      </c>
      <c r="Q211" s="8" t="n">
        <f aca="false">(C211 - D211) / E211</f>
        <v>0.0587909040488075</v>
      </c>
      <c r="R211" s="9" t="n">
        <f aca="false">ABS(E211 - B211) / (C211 -D211)</f>
        <v>0.622641509433963</v>
      </c>
    </row>
    <row collapsed="false" customFormat="false" customHeight="false" hidden="false" ht="15.7" outlineLevel="0" r="212">
      <c r="A212" s="25" t="n">
        <v>36859</v>
      </c>
      <c r="B212" s="14" t="n">
        <v>18.09</v>
      </c>
      <c r="C212" s="15" t="n">
        <v>18.31</v>
      </c>
      <c r="D212" s="16" t="n">
        <v>17.25</v>
      </c>
      <c r="E212" s="17" t="n">
        <v>17.56</v>
      </c>
      <c r="F212" s="18" t="n">
        <v>17586200</v>
      </c>
      <c r="G212" s="13" t="n">
        <v>8.74</v>
      </c>
      <c r="I212" s="7" t="n">
        <f aca="false">(B212 - B211) / B211</f>
        <v>-0.0321027287319423</v>
      </c>
      <c r="J212" s="7" t="n">
        <f aca="false">(C212 - C211) / C211</f>
        <v>-0.0363157894736843</v>
      </c>
      <c r="K212" s="7" t="n">
        <f aca="false">(D212 - D211) / D211</f>
        <v>-0.0384615384615385</v>
      </c>
      <c r="L212" s="7" t="n">
        <f aca="false">(E212 - E211) / E211</f>
        <v>-0.0260676650027733</v>
      </c>
      <c r="M212" s="7" t="n">
        <f aca="false">(B212-E211)/E211</f>
        <v>0.00332778702163054</v>
      </c>
      <c r="N212" s="8" t="n">
        <f aca="false">(C212-B212)/B212</f>
        <v>0.0121614151464897</v>
      </c>
      <c r="O212" s="8" t="n">
        <f aca="false">(B212-D212)/B212</f>
        <v>0.0464344941956882</v>
      </c>
      <c r="P212" s="8" t="n">
        <f aca="false">(E212 - B212) / E212</f>
        <v>-0.0301822323462415</v>
      </c>
      <c r="Q212" s="8" t="n">
        <f aca="false">(C212 - D212) / E212</f>
        <v>0.0603644646924828</v>
      </c>
      <c r="R212" s="9" t="n">
        <f aca="false">ABS(E212 - B212) / (C212 -D212)</f>
        <v>0.500000000000002</v>
      </c>
    </row>
    <row collapsed="false" customFormat="false" customHeight="false" hidden="false" ht="15.7" outlineLevel="0" r="213">
      <c r="A213" s="25" t="n">
        <v>36860</v>
      </c>
      <c r="B213" s="14" t="n">
        <v>16.69</v>
      </c>
      <c r="C213" s="15" t="n">
        <v>17</v>
      </c>
      <c r="D213" s="16" t="n">
        <v>16.12</v>
      </c>
      <c r="E213" s="17" t="n">
        <v>16.5</v>
      </c>
      <c r="F213" s="18" t="n">
        <v>28922200</v>
      </c>
      <c r="G213" s="13" t="n">
        <v>8.21</v>
      </c>
      <c r="I213" s="7" t="n">
        <f aca="false">(B213 - B212) / B212</f>
        <v>-0.0773908236594803</v>
      </c>
      <c r="J213" s="7" t="n">
        <f aca="false">(C213 - C212) / C212</f>
        <v>-0.0715456034953577</v>
      </c>
      <c r="K213" s="7" t="n">
        <f aca="false">(D213 - D212) / D212</f>
        <v>-0.0655072463768115</v>
      </c>
      <c r="L213" s="7" t="n">
        <f aca="false">(E213 - E212) / E212</f>
        <v>-0.0603644646924828</v>
      </c>
      <c r="M213" s="7" t="n">
        <f aca="false">(B213-E212)/E212</f>
        <v>-0.0495444191343962</v>
      </c>
      <c r="N213" s="8" t="n">
        <f aca="false">(C213-B213)/B213</f>
        <v>0.0185739964050329</v>
      </c>
      <c r="O213" s="8" t="n">
        <f aca="false">(B213-D213)/B213</f>
        <v>0.0341521869382864</v>
      </c>
      <c r="P213" s="8" t="n">
        <f aca="false">(E213 - B213) / E213</f>
        <v>-0.0115151515151516</v>
      </c>
      <c r="Q213" s="8" t="n">
        <f aca="false">(C213 - D213) / E213</f>
        <v>0.0533333333333333</v>
      </c>
      <c r="R213" s="9" t="n">
        <f aca="false">ABS(E213 - B213) / (C213 -D213)</f>
        <v>0.215909090909093</v>
      </c>
    </row>
    <row collapsed="false" customFormat="false" customHeight="false" hidden="false" ht="15.7" outlineLevel="0" r="214">
      <c r="A214" s="25" t="n">
        <v>36861</v>
      </c>
      <c r="B214" s="14" t="n">
        <v>17</v>
      </c>
      <c r="C214" s="15" t="n">
        <v>17.5</v>
      </c>
      <c r="D214" s="16" t="n">
        <v>16.81</v>
      </c>
      <c r="E214" s="17" t="n">
        <v>17.06</v>
      </c>
      <c r="F214" s="18" t="n">
        <v>13783800</v>
      </c>
      <c r="G214" s="13" t="n">
        <v>8.49</v>
      </c>
      <c r="I214" s="7" t="n">
        <f aca="false">(B214 - B213) / B213</f>
        <v>0.0185739964050329</v>
      </c>
      <c r="J214" s="7" t="n">
        <f aca="false">(C214 - C213) / C213</f>
        <v>0.0294117647058823</v>
      </c>
      <c r="K214" s="7" t="n">
        <f aca="false">(D214 - D213) / D213</f>
        <v>0.0428039702233249</v>
      </c>
      <c r="L214" s="7" t="n">
        <f aca="false">(E214 - E213) / E213</f>
        <v>0.0339393939393939</v>
      </c>
      <c r="M214" s="7" t="n">
        <f aca="false">(B214-E213)/E213</f>
        <v>0.0303030303030303</v>
      </c>
      <c r="N214" s="8" t="n">
        <f aca="false">(C214-B214)/B214</f>
        <v>0.0294117647058823</v>
      </c>
      <c r="O214" s="8" t="n">
        <f aca="false">(B214-D214)/B214</f>
        <v>0.0111764705882354</v>
      </c>
      <c r="P214" s="8" t="n">
        <f aca="false">(E214 - B214) / E214</f>
        <v>0.00351699882766698</v>
      </c>
      <c r="Q214" s="8" t="n">
        <f aca="false">(C214 - D214) / E214</f>
        <v>0.0404454865181712</v>
      </c>
      <c r="R214" s="9" t="n">
        <f aca="false">ABS(E214 - B214) / (C214 -D214)</f>
        <v>0.0869565217391284</v>
      </c>
    </row>
    <row collapsed="false" customFormat="false" customHeight="false" hidden="false" ht="15.7" outlineLevel="0" r="215">
      <c r="A215" s="25" t="n">
        <v>36864</v>
      </c>
      <c r="B215" s="14" t="n">
        <v>17.19</v>
      </c>
      <c r="C215" s="15" t="n">
        <v>17.19</v>
      </c>
      <c r="D215" s="16" t="n">
        <v>16.44</v>
      </c>
      <c r="E215" s="17" t="n">
        <v>16.69</v>
      </c>
      <c r="F215" s="18" t="n">
        <v>13273400</v>
      </c>
      <c r="G215" s="13" t="n">
        <v>8.31</v>
      </c>
      <c r="I215" s="7" t="n">
        <f aca="false">(B215 - B214) / B214</f>
        <v>0.0111764705882354</v>
      </c>
      <c r="J215" s="7" t="n">
        <f aca="false">(C215 - C214) / C214</f>
        <v>-0.0177142857142856</v>
      </c>
      <c r="K215" s="7" t="n">
        <f aca="false">(D215 - D214) / D214</f>
        <v>-0.022010707911957</v>
      </c>
      <c r="L215" s="7" t="n">
        <f aca="false">(E215 - E214) / E214</f>
        <v>-0.02168815943728</v>
      </c>
      <c r="M215" s="7" t="n">
        <f aca="false">(B215-E214)/E214</f>
        <v>0.00762016412661211</v>
      </c>
      <c r="N215" s="8" t="n">
        <f aca="false">(C215-B215)/B215</f>
        <v>0</v>
      </c>
      <c r="O215" s="8" t="n">
        <f aca="false">(B215-D215)/B215</f>
        <v>0.043630017452007</v>
      </c>
      <c r="P215" s="8" t="n">
        <f aca="false">(E215 - B215) / E215</f>
        <v>-0.0299580587177951</v>
      </c>
      <c r="Q215" s="8" t="n">
        <f aca="false">(C215 - D215) / E215</f>
        <v>0.0449370880766926</v>
      </c>
      <c r="R215" s="9" t="n">
        <f aca="false">ABS(E215 - B215) / (C215 -D215)</f>
        <v>0.666666666666667</v>
      </c>
    </row>
    <row collapsed="false" customFormat="false" customHeight="false" hidden="false" ht="15.7" outlineLevel="0" r="216">
      <c r="A216" s="25" t="n">
        <v>36865</v>
      </c>
      <c r="B216" s="14" t="n">
        <v>16.94</v>
      </c>
      <c r="C216" s="15" t="n">
        <v>17.44</v>
      </c>
      <c r="D216" s="16" t="n">
        <v>16.37</v>
      </c>
      <c r="E216" s="17" t="n">
        <v>17</v>
      </c>
      <c r="F216" s="18" t="n">
        <v>21932200</v>
      </c>
      <c r="G216" s="13" t="n">
        <v>8.46</v>
      </c>
      <c r="I216" s="7" t="n">
        <f aca="false">(B216 - B215) / B215</f>
        <v>-0.014543339150669</v>
      </c>
      <c r="J216" s="7" t="n">
        <f aca="false">(C216 - C215) / C215</f>
        <v>0.014543339150669</v>
      </c>
      <c r="K216" s="7" t="n">
        <f aca="false">(D216 - D215) / D215</f>
        <v>-0.00425790754257909</v>
      </c>
      <c r="L216" s="7" t="n">
        <f aca="false">(E216 - E215) / E215</f>
        <v>0.0185739964050329</v>
      </c>
      <c r="M216" s="7" t="n">
        <f aca="false">(B216-E215)/E215</f>
        <v>0.0149790293588975</v>
      </c>
      <c r="N216" s="8" t="n">
        <f aca="false">(C216-B216)/B216</f>
        <v>0.0295159386068477</v>
      </c>
      <c r="O216" s="8" t="n">
        <f aca="false">(B216-D216)/B216</f>
        <v>0.0336481700118064</v>
      </c>
      <c r="P216" s="8" t="n">
        <f aca="false">(E216 - B216) / E216</f>
        <v>0.00352941176470581</v>
      </c>
      <c r="Q216" s="8" t="n">
        <f aca="false">(C216 - D216) / E216</f>
        <v>0.0629411764705883</v>
      </c>
      <c r="R216" s="9" t="n">
        <f aca="false">ABS(E216 - B216) / (C216 -D216)</f>
        <v>0.056074766355139</v>
      </c>
    </row>
    <row collapsed="false" customFormat="false" customHeight="false" hidden="false" ht="15.7" outlineLevel="0" r="217">
      <c r="A217" s="25" t="n">
        <v>36866</v>
      </c>
      <c r="B217" s="14" t="n">
        <v>14.63</v>
      </c>
      <c r="C217" s="15" t="n">
        <v>15</v>
      </c>
      <c r="D217" s="16" t="n">
        <v>14</v>
      </c>
      <c r="E217" s="17" t="n">
        <v>14.31</v>
      </c>
      <c r="F217" s="18" t="n">
        <v>49092400</v>
      </c>
      <c r="G217" s="13" t="n">
        <v>7.12</v>
      </c>
      <c r="I217" s="7" t="n">
        <f aca="false">(B217 - B216) / B216</f>
        <v>-0.136363636363636</v>
      </c>
      <c r="J217" s="7" t="n">
        <f aca="false">(C217 - C216) / C216</f>
        <v>-0.139908256880734</v>
      </c>
      <c r="K217" s="7" t="n">
        <f aca="false">(D217 - D216) / D216</f>
        <v>-0.144777031154551</v>
      </c>
      <c r="L217" s="7" t="n">
        <f aca="false">(E217 - E216) / E216</f>
        <v>-0.158235294117647</v>
      </c>
      <c r="M217" s="7" t="n">
        <f aca="false">(B217-E216)/E216</f>
        <v>-0.139411764705882</v>
      </c>
      <c r="N217" s="8" t="n">
        <f aca="false">(C217-B217)/B217</f>
        <v>0.0252904989747094</v>
      </c>
      <c r="O217" s="8" t="n">
        <f aca="false">(B217-D217)/B217</f>
        <v>0.0430622009569379</v>
      </c>
      <c r="P217" s="8" t="n">
        <f aca="false">(E217 - B217) / E217</f>
        <v>-0.0223619846261356</v>
      </c>
      <c r="Q217" s="8" t="n">
        <f aca="false">(C217 - D217) / E217</f>
        <v>0.0698812019566736</v>
      </c>
      <c r="R217" s="9" t="n">
        <f aca="false">ABS(E217 - B217) / (C217 -D217)</f>
        <v>0.32</v>
      </c>
    </row>
    <row collapsed="false" customFormat="false" customHeight="false" hidden="false" ht="15.7" outlineLevel="0" r="218">
      <c r="A218" s="25" t="n">
        <v>36867</v>
      </c>
      <c r="B218" s="14" t="n">
        <v>14.44</v>
      </c>
      <c r="C218" s="15" t="n">
        <v>14.88</v>
      </c>
      <c r="D218" s="16" t="n">
        <v>14</v>
      </c>
      <c r="E218" s="17" t="n">
        <v>14.31</v>
      </c>
      <c r="F218" s="18" t="n">
        <v>14606600</v>
      </c>
      <c r="G218" s="13" t="n">
        <v>7.12</v>
      </c>
      <c r="I218" s="7" t="n">
        <f aca="false">(B218 - B217) / B217</f>
        <v>-0.0129870129870131</v>
      </c>
      <c r="J218" s="7" t="n">
        <f aca="false">(C218 - C217) / C217</f>
        <v>-0.00799999999999995</v>
      </c>
      <c r="K218" s="7" t="n">
        <f aca="false">(D218 - D217) / D217</f>
        <v>0</v>
      </c>
      <c r="L218" s="7" t="n">
        <f aca="false">(E218 - E217) / E217</f>
        <v>0</v>
      </c>
      <c r="M218" s="7" t="n">
        <f aca="false">(B218-E217)/E217</f>
        <v>0.0090845562543675</v>
      </c>
      <c r="N218" s="8" t="n">
        <f aca="false">(C218-B218)/B218</f>
        <v>0.0304709141274239</v>
      </c>
      <c r="O218" s="8" t="n">
        <f aca="false">(B218-D218)/B218</f>
        <v>0.0304709141274238</v>
      </c>
      <c r="P218" s="8" t="n">
        <f aca="false">(E218 - B218) / E218</f>
        <v>-0.0090845562543675</v>
      </c>
      <c r="Q218" s="8" t="n">
        <f aca="false">(C218 - D218) / E218</f>
        <v>0.0614954577218729</v>
      </c>
      <c r="R218" s="9" t="n">
        <f aca="false">ABS(E218 - B218) / (C218 -D218)</f>
        <v>0.147727272727271</v>
      </c>
    </row>
    <row collapsed="false" customFormat="false" customHeight="false" hidden="false" ht="15.7" outlineLevel="0" r="219">
      <c r="A219" s="25" t="n">
        <v>36868</v>
      </c>
      <c r="B219" s="14" t="n">
        <v>14.81</v>
      </c>
      <c r="C219" s="15" t="n">
        <v>15.31</v>
      </c>
      <c r="D219" s="16" t="n">
        <v>14.44</v>
      </c>
      <c r="E219" s="17" t="n">
        <v>15.06</v>
      </c>
      <c r="F219" s="18" t="n">
        <v>15568200</v>
      </c>
      <c r="G219" s="13" t="n">
        <v>7.5</v>
      </c>
      <c r="I219" s="7" t="n">
        <f aca="false">(B219 - B218) / B218</f>
        <v>0.025623268698061</v>
      </c>
      <c r="J219" s="7" t="n">
        <f aca="false">(C219 - C218) / C218</f>
        <v>0.0288978494623656</v>
      </c>
      <c r="K219" s="7" t="n">
        <f aca="false">(D219 - D218) / D218</f>
        <v>0.0314285714285714</v>
      </c>
      <c r="L219" s="7" t="n">
        <f aca="false">(E219 - E218) / E218</f>
        <v>0.0524109014675052</v>
      </c>
      <c r="M219" s="7" t="n">
        <f aca="false">(B219-E218)/E218</f>
        <v>0.0349406009783368</v>
      </c>
      <c r="N219" s="8" t="n">
        <f aca="false">(C219-B219)/B219</f>
        <v>0.0337609723160027</v>
      </c>
      <c r="O219" s="8" t="n">
        <f aca="false">(B219-D219)/B219</f>
        <v>0.0249831195138421</v>
      </c>
      <c r="P219" s="8" t="n">
        <f aca="false">(E219 - B219) / E219</f>
        <v>0.0166002656042497</v>
      </c>
      <c r="Q219" s="8" t="n">
        <f aca="false">(C219 - D219) / E219</f>
        <v>0.0577689243027889</v>
      </c>
      <c r="R219" s="9" t="n">
        <f aca="false">ABS(E219 - B219) / (C219 -D219)</f>
        <v>0.28735632183908</v>
      </c>
    </row>
    <row collapsed="false" customFormat="false" customHeight="false" hidden="false" ht="15.7" outlineLevel="0" r="220">
      <c r="A220" s="25" t="n">
        <v>36871</v>
      </c>
      <c r="B220" s="14" t="n">
        <v>15.19</v>
      </c>
      <c r="C220" s="15" t="n">
        <v>15.38</v>
      </c>
      <c r="D220" s="16" t="n">
        <v>14.88</v>
      </c>
      <c r="E220" s="17" t="n">
        <v>15.19</v>
      </c>
      <c r="F220" s="18" t="n">
        <v>11884000</v>
      </c>
      <c r="G220" s="13" t="n">
        <v>7.56</v>
      </c>
      <c r="I220" s="7" t="n">
        <f aca="false">(B220 - B219) / B219</f>
        <v>0.025658338960162</v>
      </c>
      <c r="J220" s="7" t="n">
        <f aca="false">(C220 - C219) / C219</f>
        <v>0.00457217504898761</v>
      </c>
      <c r="K220" s="7" t="n">
        <f aca="false">(D220 - D219) / D219</f>
        <v>0.0304709141274239</v>
      </c>
      <c r="L220" s="7" t="n">
        <f aca="false">(E220 - E219) / E219</f>
        <v>0.00863213811420976</v>
      </c>
      <c r="M220" s="7" t="n">
        <f aca="false">(B220-E219)/E219</f>
        <v>0.00863213811420976</v>
      </c>
      <c r="N220" s="8" t="n">
        <f aca="false">(C220-B220)/B220</f>
        <v>0.0125082290980909</v>
      </c>
      <c r="O220" s="8" t="n">
        <f aca="false">(B220-D220)/B220</f>
        <v>0.020408163265306</v>
      </c>
      <c r="P220" s="8" t="n">
        <f aca="false">(E220 - B220) / E220</f>
        <v>0</v>
      </c>
      <c r="Q220" s="8" t="n">
        <f aca="false">(C220 - D220) / E220</f>
        <v>0.032916392363397</v>
      </c>
      <c r="R220" s="9" t="n">
        <f aca="false">ABS(E220 - B220) / (C220 -D220)</f>
        <v>0</v>
      </c>
    </row>
    <row collapsed="false" customFormat="false" customHeight="false" hidden="false" ht="15.7" outlineLevel="0" r="221">
      <c r="A221" s="25" t="n">
        <v>36872</v>
      </c>
      <c r="B221" s="14" t="n">
        <v>15.25</v>
      </c>
      <c r="C221" s="15" t="n">
        <v>16</v>
      </c>
      <c r="D221" s="16" t="n">
        <v>15</v>
      </c>
      <c r="E221" s="17" t="n">
        <v>15.38</v>
      </c>
      <c r="F221" s="18" t="n">
        <v>13803400</v>
      </c>
      <c r="G221" s="13" t="n">
        <v>7.66</v>
      </c>
      <c r="I221" s="7" t="n">
        <f aca="false">(B221 - B220) / B220</f>
        <v>0.00394996708360767</v>
      </c>
      <c r="J221" s="7" t="n">
        <f aca="false">(C221 - C220) / C220</f>
        <v>0.0403120936280884</v>
      </c>
      <c r="K221" s="7" t="n">
        <f aca="false">(D221 - D220) / D220</f>
        <v>0.00806451612903221</v>
      </c>
      <c r="L221" s="7" t="n">
        <f aca="false">(E221 - E220) / E220</f>
        <v>0.0125082290980909</v>
      </c>
      <c r="M221" s="7" t="n">
        <f aca="false">(B221-E220)/E220</f>
        <v>0.00394996708360767</v>
      </c>
      <c r="N221" s="8" t="n">
        <f aca="false">(C221-B221)/B221</f>
        <v>0.0491803278688525</v>
      </c>
      <c r="O221" s="8" t="n">
        <f aca="false">(B221-D221)/B221</f>
        <v>0.0163934426229508</v>
      </c>
      <c r="P221" s="8" t="n">
        <f aca="false">(E221 - B221) / E221</f>
        <v>0.00845253576072827</v>
      </c>
      <c r="Q221" s="8" t="n">
        <f aca="false">(C221 - D221) / E221</f>
        <v>0.0650195058517555</v>
      </c>
      <c r="R221" s="9" t="n">
        <f aca="false">ABS(E221 - B221) / (C221 -D221)</f>
        <v>0.130000000000001</v>
      </c>
    </row>
    <row collapsed="false" customFormat="false" customHeight="false" hidden="false" ht="15.7" outlineLevel="0" r="222">
      <c r="A222" s="25" t="n">
        <v>36873</v>
      </c>
      <c r="B222" s="14" t="n">
        <v>15.56</v>
      </c>
      <c r="C222" s="15" t="n">
        <v>15.56</v>
      </c>
      <c r="D222" s="16" t="n">
        <v>14.88</v>
      </c>
      <c r="E222" s="17" t="n">
        <v>15</v>
      </c>
      <c r="F222" s="18" t="n">
        <v>12327200</v>
      </c>
      <c r="G222" s="13" t="n">
        <v>7.47</v>
      </c>
      <c r="I222" s="7" t="n">
        <f aca="false">(B222 - B221) / B221</f>
        <v>0.020327868852459</v>
      </c>
      <c r="J222" s="7" t="n">
        <f aca="false">(C222 - C221) / C221</f>
        <v>-0.0275</v>
      </c>
      <c r="K222" s="7" t="n">
        <f aca="false">(D222 - D221) / D221</f>
        <v>-0.00799999999999995</v>
      </c>
      <c r="L222" s="7" t="n">
        <f aca="false">(E222 - E221) / E221</f>
        <v>-0.0247074122236671</v>
      </c>
      <c r="M222" s="7" t="n">
        <f aca="false">(B222-E221)/E221</f>
        <v>0.011703511053316</v>
      </c>
      <c r="N222" s="8" t="n">
        <f aca="false">(C222-B222)/B222</f>
        <v>0</v>
      </c>
      <c r="O222" s="8" t="n">
        <f aca="false">(B222-D222)/B222</f>
        <v>0.0437017994858612</v>
      </c>
      <c r="P222" s="8" t="n">
        <f aca="false">(E222 - B222) / E222</f>
        <v>-0.0373333333333334</v>
      </c>
      <c r="Q222" s="8" t="n">
        <f aca="false">(C222 - D222) / E222</f>
        <v>0.0453333333333333</v>
      </c>
      <c r="R222" s="9" t="n">
        <f aca="false">ABS(E222 - B222) / (C222 -D222)</f>
        <v>0.823529411764707</v>
      </c>
    </row>
    <row collapsed="false" customFormat="false" customHeight="false" hidden="false" ht="15.7" outlineLevel="0" r="223">
      <c r="A223" s="25" t="n">
        <v>36874</v>
      </c>
      <c r="B223" s="14" t="n">
        <v>15.03</v>
      </c>
      <c r="C223" s="15" t="n">
        <v>15.25</v>
      </c>
      <c r="D223" s="16" t="n">
        <v>14.44</v>
      </c>
      <c r="E223" s="17" t="n">
        <v>14.44</v>
      </c>
      <c r="F223" s="18" t="n">
        <v>9406600</v>
      </c>
      <c r="G223" s="13" t="n">
        <v>7.19</v>
      </c>
      <c r="I223" s="7" t="n">
        <f aca="false">(B223 - B222) / B222</f>
        <v>-0.0340616966580978</v>
      </c>
      <c r="J223" s="7" t="n">
        <f aca="false">(C223 - C222) / C222</f>
        <v>-0.0199228791773779</v>
      </c>
      <c r="K223" s="7" t="n">
        <f aca="false">(D223 - D222) / D222</f>
        <v>-0.0295698924731184</v>
      </c>
      <c r="L223" s="7" t="n">
        <f aca="false">(E223 - E222) / E222</f>
        <v>-0.0373333333333334</v>
      </c>
      <c r="M223" s="7" t="n">
        <f aca="false">(B223-E222)/E222</f>
        <v>0.00199999999999996</v>
      </c>
      <c r="N223" s="8" t="n">
        <f aca="false">(C223-B223)/B223</f>
        <v>0.0146373918829009</v>
      </c>
      <c r="O223" s="8" t="n">
        <f aca="false">(B223-D223)/B223</f>
        <v>0.0392548236859614</v>
      </c>
      <c r="P223" s="8" t="n">
        <f aca="false">(E223 - B223) / E223</f>
        <v>-0.0408587257617729</v>
      </c>
      <c r="Q223" s="8" t="n">
        <f aca="false">(C223 - D223) / E223</f>
        <v>0.0560941828254848</v>
      </c>
      <c r="R223" s="9" t="n">
        <f aca="false">ABS(E223 - B223) / (C223 -D223)</f>
        <v>0.728395061728394</v>
      </c>
    </row>
    <row collapsed="false" customFormat="false" customHeight="false" hidden="false" ht="15.7" outlineLevel="0" r="224">
      <c r="A224" s="25" t="n">
        <v>36875</v>
      </c>
      <c r="B224" s="14" t="n">
        <v>14.56</v>
      </c>
      <c r="C224" s="15" t="n">
        <v>14.69</v>
      </c>
      <c r="D224" s="16" t="n">
        <v>14</v>
      </c>
      <c r="E224" s="17" t="n">
        <v>14.06</v>
      </c>
      <c r="F224" s="18" t="n">
        <v>18363800</v>
      </c>
      <c r="G224" s="13" t="n">
        <v>7</v>
      </c>
      <c r="I224" s="7" t="n">
        <f aca="false">(B224 - B223) / B223</f>
        <v>-0.0312707917498336</v>
      </c>
      <c r="J224" s="7" t="n">
        <f aca="false">(C224 - C223) / C223</f>
        <v>-0.0367213114754099</v>
      </c>
      <c r="K224" s="7" t="n">
        <f aca="false">(D224 - D223) / D223</f>
        <v>-0.0304709141274238</v>
      </c>
      <c r="L224" s="7" t="n">
        <f aca="false">(E224 - E223) / E223</f>
        <v>-0.0263157894736841</v>
      </c>
      <c r="M224" s="7" t="n">
        <f aca="false">(B224-E223)/E223</f>
        <v>0.00831024930747929</v>
      </c>
      <c r="N224" s="8" t="n">
        <f aca="false">(C224-B224)/B224</f>
        <v>0.00892857142857136</v>
      </c>
      <c r="O224" s="8" t="n">
        <f aca="false">(B224-D224)/B224</f>
        <v>0.0384615384615385</v>
      </c>
      <c r="P224" s="8" t="n">
        <f aca="false">(E224 - B224) / E224</f>
        <v>-0.0355618776671408</v>
      </c>
      <c r="Q224" s="8" t="n">
        <f aca="false">(C224 - D224) / E224</f>
        <v>0.0490753911806543</v>
      </c>
      <c r="R224" s="9" t="n">
        <f aca="false">ABS(E224 - B224) / (C224 -D224)</f>
        <v>0.724637681159421</v>
      </c>
    </row>
    <row collapsed="false" customFormat="false" customHeight="false" hidden="false" ht="15.7" outlineLevel="0" r="225">
      <c r="A225" s="25" t="n">
        <v>36878</v>
      </c>
      <c r="B225" s="14" t="n">
        <v>14.56</v>
      </c>
      <c r="C225" s="15" t="n">
        <v>14.63</v>
      </c>
      <c r="D225" s="16" t="n">
        <v>13.94</v>
      </c>
      <c r="E225" s="17" t="n">
        <v>14.25</v>
      </c>
      <c r="F225" s="18" t="n">
        <v>11645000</v>
      </c>
      <c r="G225" s="13" t="n">
        <v>7.09</v>
      </c>
      <c r="I225" s="7" t="n">
        <f aca="false">(B225 - B224) / B224</f>
        <v>0</v>
      </c>
      <c r="J225" s="7" t="n">
        <f aca="false">(C225 - C224) / C224</f>
        <v>-0.00408441116405709</v>
      </c>
      <c r="K225" s="7" t="n">
        <f aca="false">(D225 - D224) / D224</f>
        <v>-0.00428571428571432</v>
      </c>
      <c r="L225" s="7" t="n">
        <f aca="false">(E225 - E224) / E224</f>
        <v>0.0135135135135135</v>
      </c>
      <c r="M225" s="7" t="n">
        <f aca="false">(B225-E224)/E224</f>
        <v>0.0355618776671408</v>
      </c>
      <c r="N225" s="8" t="n">
        <f aca="false">(C225-B225)/B225</f>
        <v>0.00480769230769233</v>
      </c>
      <c r="O225" s="8" t="n">
        <f aca="false">(B225-D225)/B225</f>
        <v>0.0425824175824176</v>
      </c>
      <c r="P225" s="8" t="n">
        <f aca="false">(E225 - B225) / E225</f>
        <v>-0.0217543859649123</v>
      </c>
      <c r="Q225" s="8" t="n">
        <f aca="false">(C225 - D225) / E225</f>
        <v>0.048421052631579</v>
      </c>
      <c r="R225" s="9" t="n">
        <f aca="false">ABS(E225 - B225) / (C225 -D225)</f>
        <v>0.44927536231884</v>
      </c>
    </row>
    <row collapsed="false" customFormat="false" customHeight="false" hidden="false" ht="15.7" outlineLevel="0" r="226">
      <c r="A226" s="25" t="n">
        <v>36879</v>
      </c>
      <c r="B226" s="14" t="n">
        <v>14.38</v>
      </c>
      <c r="C226" s="15" t="n">
        <v>15.25</v>
      </c>
      <c r="D226" s="16" t="n">
        <v>14</v>
      </c>
      <c r="E226" s="17" t="n">
        <v>14</v>
      </c>
      <c r="F226" s="18" t="n">
        <v>13367200</v>
      </c>
      <c r="G226" s="13" t="n">
        <v>6.97</v>
      </c>
      <c r="I226" s="7" t="n">
        <f aca="false">(B226 - B225) / B225</f>
        <v>-0.0123626373626373</v>
      </c>
      <c r="J226" s="7" t="n">
        <f aca="false">(C226 - C225) / C225</f>
        <v>0.0423786739576213</v>
      </c>
      <c r="K226" s="7" t="n">
        <f aca="false">(D226 - D225) / D225</f>
        <v>0.00430416068866575</v>
      </c>
      <c r="L226" s="7" t="n">
        <f aca="false">(E226 - E225) / E225</f>
        <v>-0.0175438596491228</v>
      </c>
      <c r="M226" s="7" t="n">
        <f aca="false">(B226-E225)/E225</f>
        <v>0.00912280701754391</v>
      </c>
      <c r="N226" s="8" t="n">
        <f aca="false">(C226-B226)/B226</f>
        <v>0.060500695410292</v>
      </c>
      <c r="O226" s="8" t="n">
        <f aca="false">(B226-D226)/B226</f>
        <v>0.0264255910987483</v>
      </c>
      <c r="P226" s="8" t="n">
        <f aca="false">(E226 - B226) / E226</f>
        <v>-0.0271428571428572</v>
      </c>
      <c r="Q226" s="8" t="n">
        <f aca="false">(C226 - D226) / E226</f>
        <v>0.0892857142857143</v>
      </c>
      <c r="R226" s="9" t="n">
        <f aca="false">ABS(E226 - B226) / (C226 -D226)</f>
        <v>0.304000000000001</v>
      </c>
    </row>
    <row collapsed="false" customFormat="false" customHeight="false" hidden="false" ht="15.7" outlineLevel="0" r="227">
      <c r="A227" s="25" t="n">
        <v>36880</v>
      </c>
      <c r="B227" s="14" t="n">
        <v>13.78</v>
      </c>
      <c r="C227" s="15" t="n">
        <v>14.63</v>
      </c>
      <c r="D227" s="16" t="n">
        <v>13.63</v>
      </c>
      <c r="E227" s="17" t="n">
        <v>14.38</v>
      </c>
      <c r="F227" s="18" t="n">
        <v>20196200</v>
      </c>
      <c r="G227" s="13" t="n">
        <v>7.16</v>
      </c>
      <c r="I227" s="7" t="n">
        <f aca="false">(B227 - B226) / B226</f>
        <v>-0.0417246175243395</v>
      </c>
      <c r="J227" s="7" t="n">
        <f aca="false">(C227 - C226) / C226</f>
        <v>-0.040655737704918</v>
      </c>
      <c r="K227" s="7" t="n">
        <f aca="false">(D227 - D226) / D226</f>
        <v>-0.0264285714285714</v>
      </c>
      <c r="L227" s="7" t="n">
        <f aca="false">(E227 - E226) / E226</f>
        <v>0.0271428571428572</v>
      </c>
      <c r="M227" s="7" t="n">
        <f aca="false">(B227-E226)/E226</f>
        <v>-0.0157142857142858</v>
      </c>
      <c r="N227" s="8" t="n">
        <f aca="false">(C227-B227)/B227</f>
        <v>0.0616835994194486</v>
      </c>
      <c r="O227" s="8" t="n">
        <f aca="false">(B227-D227)/B227</f>
        <v>0.0108853410740202</v>
      </c>
      <c r="P227" s="8" t="n">
        <f aca="false">(E227 - B227) / E227</f>
        <v>0.0417246175243395</v>
      </c>
      <c r="Q227" s="8" t="n">
        <f aca="false">(C227 - D227) / E227</f>
        <v>0.0695410292072323</v>
      </c>
      <c r="R227" s="9" t="n">
        <f aca="false">ABS(E227 - B227) / (C227 -D227)</f>
        <v>0.600000000000001</v>
      </c>
    </row>
    <row collapsed="false" customFormat="false" customHeight="false" hidden="false" ht="15.7" outlineLevel="0" r="228">
      <c r="A228" s="25" t="n">
        <v>36881</v>
      </c>
      <c r="B228" s="14" t="n">
        <v>14.25</v>
      </c>
      <c r="C228" s="15" t="n">
        <v>15</v>
      </c>
      <c r="D228" s="16" t="n">
        <v>13.88</v>
      </c>
      <c r="E228" s="17" t="n">
        <v>14.06</v>
      </c>
      <c r="F228" s="18" t="n">
        <v>13102600</v>
      </c>
      <c r="G228" s="13" t="n">
        <v>7</v>
      </c>
      <c r="I228" s="7" t="n">
        <f aca="false">(B228 - B227) / B227</f>
        <v>0.0341074020319304</v>
      </c>
      <c r="J228" s="7" t="n">
        <f aca="false">(C228 - C227) / C227</f>
        <v>0.0252904989747094</v>
      </c>
      <c r="K228" s="7" t="n">
        <f aca="false">(D228 - D227) / D227</f>
        <v>0.0183418928833456</v>
      </c>
      <c r="L228" s="7" t="n">
        <f aca="false">(E228 - E227) / E227</f>
        <v>-0.0222531293463143</v>
      </c>
      <c r="M228" s="7" t="n">
        <f aca="false">(B228-E227)/E227</f>
        <v>-0.00904033379694025</v>
      </c>
      <c r="N228" s="8" t="n">
        <f aca="false">(C228-B228)/B228</f>
        <v>0.0526315789473684</v>
      </c>
      <c r="O228" s="8" t="n">
        <f aca="false">(B228-D228)/B228</f>
        <v>0.0259649122807017</v>
      </c>
      <c r="P228" s="8" t="n">
        <f aca="false">(E228 - B228) / E228</f>
        <v>-0.0135135135135135</v>
      </c>
      <c r="Q228" s="8" t="n">
        <f aca="false">(C228 - D228) / E228</f>
        <v>0.0796586059743954</v>
      </c>
      <c r="R228" s="9" t="n">
        <f aca="false">ABS(E228 - B228) / (C228 -D228)</f>
        <v>0.169642857142857</v>
      </c>
    </row>
    <row collapsed="false" customFormat="false" customHeight="false" hidden="false" ht="15.7" outlineLevel="0" r="229">
      <c r="A229" s="25" t="n">
        <v>36882</v>
      </c>
      <c r="B229" s="14" t="n">
        <v>14.13</v>
      </c>
      <c r="C229" s="15" t="n">
        <v>15</v>
      </c>
      <c r="D229" s="16" t="n">
        <v>14.13</v>
      </c>
      <c r="E229" s="17" t="n">
        <v>15</v>
      </c>
      <c r="F229" s="18" t="n">
        <v>11369600</v>
      </c>
      <c r="G229" s="13" t="n">
        <v>7.47</v>
      </c>
      <c r="I229" s="7" t="n">
        <f aca="false">(B229 - B228) / B228</f>
        <v>-0.00842105263157889</v>
      </c>
      <c r="J229" s="7" t="n">
        <f aca="false">(C229 - C228) / C228</f>
        <v>0</v>
      </c>
      <c r="K229" s="7" t="n">
        <f aca="false">(D229 - D228) / D228</f>
        <v>0.0180115273775216</v>
      </c>
      <c r="L229" s="7" t="n">
        <f aca="false">(E229 - E228) / E228</f>
        <v>0.0668563300142247</v>
      </c>
      <c r="M229" s="7" t="n">
        <f aca="false">(B229-E228)/E228</f>
        <v>0.00497866287339974</v>
      </c>
      <c r="N229" s="8" t="n">
        <f aca="false">(C229-B229)/B229</f>
        <v>0.0615711252653927</v>
      </c>
      <c r="O229" s="8" t="n">
        <f aca="false">(B229-D229)/B229</f>
        <v>0</v>
      </c>
      <c r="P229" s="8" t="n">
        <f aca="false">(E229 - B229) / E229</f>
        <v>0.0579999999999999</v>
      </c>
      <c r="Q229" s="8" t="n">
        <f aca="false">(C229 - D229) / E229</f>
        <v>0.0579999999999999</v>
      </c>
      <c r="R229" s="9" t="n">
        <f aca="false">ABS(E229 - B229) / (C229 -D229)</f>
        <v>1</v>
      </c>
    </row>
    <row collapsed="false" customFormat="false" customHeight="false" hidden="false" ht="15.7" outlineLevel="0" r="230">
      <c r="A230" s="25" t="n">
        <v>36886</v>
      </c>
      <c r="B230" s="14" t="n">
        <v>14.88</v>
      </c>
      <c r="C230" s="15" t="n">
        <v>15</v>
      </c>
      <c r="D230" s="16" t="n">
        <v>14.25</v>
      </c>
      <c r="E230" s="17" t="n">
        <v>14.69</v>
      </c>
      <c r="F230" s="18" t="n">
        <v>7745400</v>
      </c>
      <c r="G230" s="13" t="n">
        <v>7.31</v>
      </c>
      <c r="I230" s="7" t="n">
        <f aca="false">(B230 - B229) / B229</f>
        <v>0.0530785562632696</v>
      </c>
      <c r="J230" s="7" t="n">
        <f aca="false">(C230 - C229) / C229</f>
        <v>0</v>
      </c>
      <c r="K230" s="7" t="n">
        <f aca="false">(D230 - D229) / D229</f>
        <v>0.00849256900212309</v>
      </c>
      <c r="L230" s="7" t="n">
        <f aca="false">(E230 - E229) / E229</f>
        <v>-0.0206666666666667</v>
      </c>
      <c r="M230" s="7" t="n">
        <f aca="false">(B230-E229)/E229</f>
        <v>-0.00799999999999995</v>
      </c>
      <c r="N230" s="8" t="n">
        <f aca="false">(C230-B230)/B230</f>
        <v>0.00806451612903221</v>
      </c>
      <c r="O230" s="8" t="n">
        <f aca="false">(B230-D230)/B230</f>
        <v>0.0423387096774194</v>
      </c>
      <c r="P230" s="8" t="n">
        <f aca="false">(E230 - B230) / E230</f>
        <v>-0.0129339686861812</v>
      </c>
      <c r="Q230" s="8" t="n">
        <f aca="false">(C230 - D230) / E230</f>
        <v>0.0510551395507148</v>
      </c>
      <c r="R230" s="9" t="n">
        <f aca="false">ABS(E230 - B230) / (C230 -D230)</f>
        <v>0.253333333333335</v>
      </c>
    </row>
    <row collapsed="false" customFormat="false" customHeight="false" hidden="false" ht="15.7" outlineLevel="0" r="231">
      <c r="A231" s="25" t="n">
        <v>36887</v>
      </c>
      <c r="B231" s="14" t="n">
        <v>14.34</v>
      </c>
      <c r="C231" s="15" t="n">
        <v>14.81</v>
      </c>
      <c r="D231" s="16" t="n">
        <v>14.19</v>
      </c>
      <c r="E231" s="17" t="n">
        <v>14.81</v>
      </c>
      <c r="F231" s="18" t="n">
        <v>11626000</v>
      </c>
      <c r="G231" s="13" t="n">
        <v>7.37</v>
      </c>
      <c r="I231" s="7" t="n">
        <f aca="false">(B231 - B230) / B230</f>
        <v>-0.0362903225806452</v>
      </c>
      <c r="J231" s="7" t="n">
        <f aca="false">(C231 - C230) / C230</f>
        <v>-0.0126666666666666</v>
      </c>
      <c r="K231" s="7" t="n">
        <f aca="false">(D231 - D230) / D230</f>
        <v>-0.00421052631578951</v>
      </c>
      <c r="L231" s="7" t="n">
        <f aca="false">(E231 - E230) / E230</f>
        <v>0.00816882232811443</v>
      </c>
      <c r="M231" s="7" t="n">
        <f aca="false">(B231-E230)/E230</f>
        <v>-0.0238257317903335</v>
      </c>
      <c r="N231" s="8" t="n">
        <f aca="false">(C231-B231)/B231</f>
        <v>0.0327754532775454</v>
      </c>
      <c r="O231" s="8" t="n">
        <f aca="false">(B231-D231)/B231</f>
        <v>0.0104602510460251</v>
      </c>
      <c r="P231" s="8" t="n">
        <f aca="false">(E231 - B231) / E231</f>
        <v>0.0317353139770426</v>
      </c>
      <c r="Q231" s="8" t="n">
        <f aca="false">(C231 - D231) / E231</f>
        <v>0.0418636056718434</v>
      </c>
      <c r="R231" s="9" t="n">
        <f aca="false">ABS(E231 - B231) / (C231 -D231)</f>
        <v>0.758064516129032</v>
      </c>
    </row>
    <row collapsed="false" customFormat="false" customHeight="false" hidden="false" ht="15.7" outlineLevel="0" r="232">
      <c r="A232" s="25" t="n">
        <v>36888</v>
      </c>
      <c r="B232" s="14" t="n">
        <v>14.38</v>
      </c>
      <c r="C232" s="15" t="n">
        <v>14.94</v>
      </c>
      <c r="D232" s="16" t="n">
        <v>14.31</v>
      </c>
      <c r="E232" s="17" t="n">
        <v>14.81</v>
      </c>
      <c r="F232" s="18" t="n">
        <v>10910000</v>
      </c>
      <c r="G232" s="13" t="n">
        <v>7.37</v>
      </c>
      <c r="I232" s="7" t="n">
        <f aca="false">(B232 - B231) / B231</f>
        <v>0.00278940027894009</v>
      </c>
      <c r="J232" s="7" t="n">
        <f aca="false">(C232 - C231) / C231</f>
        <v>0.00877785280216063</v>
      </c>
      <c r="K232" s="7" t="n">
        <f aca="false">(D232 - D231) / D231</f>
        <v>0.00845665961945039</v>
      </c>
      <c r="L232" s="7" t="n">
        <f aca="false">(E232 - E231) / E231</f>
        <v>0</v>
      </c>
      <c r="M232" s="7" t="n">
        <f aca="false">(B232-E231)/E231</f>
        <v>-0.0290344361917623</v>
      </c>
      <c r="N232" s="8" t="n">
        <f aca="false">(C232-B232)/B232</f>
        <v>0.03894297635605</v>
      </c>
      <c r="O232" s="8" t="n">
        <f aca="false">(B232-D232)/B232</f>
        <v>0.00486787204450628</v>
      </c>
      <c r="P232" s="8" t="n">
        <f aca="false">(E232 - B232) / E232</f>
        <v>0.0290344361917623</v>
      </c>
      <c r="Q232" s="8" t="n">
        <f aca="false">(C232 - D232) / E232</f>
        <v>0.0425388251181633</v>
      </c>
      <c r="R232" s="9" t="n">
        <f aca="false">ABS(E232 - B232) / (C232 -D232)</f>
        <v>0.682539682539683</v>
      </c>
    </row>
    <row collapsed="false" customFormat="false" customHeight="false" hidden="false" ht="15.7" outlineLevel="0" r="233">
      <c r="A233" s="25" t="n">
        <v>36889</v>
      </c>
      <c r="B233" s="14" t="n">
        <v>14.69</v>
      </c>
      <c r="C233" s="15" t="n">
        <v>15</v>
      </c>
      <c r="D233" s="16" t="n">
        <v>14.5</v>
      </c>
      <c r="E233" s="17" t="n">
        <v>14.88</v>
      </c>
      <c r="F233" s="18" t="n">
        <v>22518800</v>
      </c>
      <c r="G233" s="13" t="n">
        <v>7.41</v>
      </c>
      <c r="I233" s="7" t="n">
        <f aca="false">(B233 - B232) / B232</f>
        <v>0.0215577190542419</v>
      </c>
      <c r="J233" s="7" t="n">
        <f aca="false">(C233 - C232) / C232</f>
        <v>0.00401606425702815</v>
      </c>
      <c r="K233" s="7" t="n">
        <f aca="false">(D233 - D232) / D232</f>
        <v>0.013277428371768</v>
      </c>
      <c r="L233" s="7" t="n">
        <f aca="false">(E233 - E232) / E232</f>
        <v>0.0047265361242404</v>
      </c>
      <c r="M233" s="7" t="n">
        <f aca="false">(B233-E232)/E232</f>
        <v>-0.00810263335584071</v>
      </c>
      <c r="N233" s="8" t="n">
        <f aca="false">(C233-B233)/B233</f>
        <v>0.0211027910142955</v>
      </c>
      <c r="O233" s="8" t="n">
        <f aca="false">(B233-D233)/B233</f>
        <v>0.012933968686181</v>
      </c>
      <c r="P233" s="8" t="n">
        <f aca="false">(E233 - B233) / E233</f>
        <v>0.0127688172043012</v>
      </c>
      <c r="Q233" s="8" t="n">
        <f aca="false">(C233 - D233) / E233</f>
        <v>0.0336021505376344</v>
      </c>
      <c r="R233" s="9" t="n">
        <f aca="false">ABS(E233 - B233) / (C233 -D233)</f>
        <v>0.380000000000003</v>
      </c>
    </row>
    <row collapsed="false" customFormat="false" customHeight="false" hidden="false" ht="15.7" outlineLevel="0" r="234">
      <c r="A234" s="25" t="n">
        <v>36893</v>
      </c>
      <c r="B234" s="14" t="n">
        <v>14.88</v>
      </c>
      <c r="C234" s="15" t="n">
        <v>15.25</v>
      </c>
      <c r="D234" s="16" t="n">
        <v>14.56</v>
      </c>
      <c r="E234" s="17" t="n">
        <v>14.88</v>
      </c>
      <c r="F234" s="18" t="n">
        <v>16161800</v>
      </c>
      <c r="G234" s="13" t="n">
        <v>7.41</v>
      </c>
      <c r="I234" s="7" t="n">
        <f aca="false">(B234 - B233) / B233</f>
        <v>0.0129339686861812</v>
      </c>
      <c r="J234" s="7" t="n">
        <f aca="false">(C234 - C233) / C233</f>
        <v>0.0166666666666667</v>
      </c>
      <c r="K234" s="7" t="n">
        <f aca="false">(D234 - D233) / D233</f>
        <v>0.00413793103448279</v>
      </c>
      <c r="L234" s="7" t="n">
        <f aca="false">(E234 - E233) / E233</f>
        <v>0</v>
      </c>
      <c r="M234" s="7" t="n">
        <f aca="false">(B234-E233)/E233</f>
        <v>0</v>
      </c>
      <c r="N234" s="8" t="n">
        <f aca="false">(C234-B234)/B234</f>
        <v>0.0248655913978494</v>
      </c>
      <c r="O234" s="8" t="n">
        <f aca="false">(B234-D234)/B234</f>
        <v>0.021505376344086</v>
      </c>
      <c r="P234" s="8" t="n">
        <f aca="false">(E234 - B234) / E234</f>
        <v>0</v>
      </c>
      <c r="Q234" s="8" t="n">
        <f aca="false">(C234 - D234) / E234</f>
        <v>0.0463709677419354</v>
      </c>
      <c r="R234" s="9" t="n">
        <f aca="false">ABS(E234 - B234) / (C234 -D234)</f>
        <v>0</v>
      </c>
    </row>
    <row collapsed="false" customFormat="false" customHeight="false" hidden="false" ht="15.7" outlineLevel="0" r="235">
      <c r="A235" s="25" t="n">
        <v>36894</v>
      </c>
      <c r="B235" s="14" t="n">
        <v>14.5</v>
      </c>
      <c r="C235" s="15" t="n">
        <v>16.69</v>
      </c>
      <c r="D235" s="16" t="n">
        <v>14.44</v>
      </c>
      <c r="E235" s="17" t="n">
        <v>16.37</v>
      </c>
      <c r="F235" s="18" t="n">
        <v>29181800</v>
      </c>
      <c r="G235" s="13" t="n">
        <v>8.15</v>
      </c>
      <c r="I235" s="7" t="n">
        <f aca="false">(B235 - B234) / B234</f>
        <v>-0.0255376344086022</v>
      </c>
      <c r="J235" s="7" t="n">
        <f aca="false">(C235 - C234) / C234</f>
        <v>0.0944262295081968</v>
      </c>
      <c r="K235" s="7" t="n">
        <f aca="false">(D235 - D234) / D234</f>
        <v>-0.00824175824175831</v>
      </c>
      <c r="L235" s="7" t="n">
        <f aca="false">(E235 - E234) / E234</f>
        <v>0.100134408602151</v>
      </c>
      <c r="M235" s="7" t="n">
        <f aca="false">(B235-E234)/E234</f>
        <v>-0.0255376344086022</v>
      </c>
      <c r="N235" s="8" t="n">
        <f aca="false">(C235-B235)/B235</f>
        <v>0.151034482758621</v>
      </c>
      <c r="O235" s="8" t="n">
        <f aca="false">(B235-D235)/B235</f>
        <v>0.00413793103448279</v>
      </c>
      <c r="P235" s="8" t="n">
        <f aca="false">(E235 - B235) / E235</f>
        <v>0.114233353695785</v>
      </c>
      <c r="Q235" s="8" t="n">
        <f aca="false">(C235 - D235) / E235</f>
        <v>0.137446548564447</v>
      </c>
      <c r="R235" s="9" t="n">
        <f aca="false">ABS(E235 - B235) / (C235 -D235)</f>
        <v>0.831111111111111</v>
      </c>
    </row>
    <row collapsed="false" customFormat="false" customHeight="false" hidden="false" ht="15.7" outlineLevel="0" r="236">
      <c r="A236" s="25" t="n">
        <v>36895</v>
      </c>
      <c r="B236" s="14" t="n">
        <v>18.14</v>
      </c>
      <c r="C236" s="15" t="n">
        <v>18.5</v>
      </c>
      <c r="D236" s="16" t="n">
        <v>16.81</v>
      </c>
      <c r="E236" s="17" t="n">
        <v>17.06</v>
      </c>
      <c r="F236" s="18" t="n">
        <v>26411000</v>
      </c>
      <c r="G236" s="13" t="n">
        <v>8.49</v>
      </c>
      <c r="I236" s="7" t="n">
        <f aca="false">(B236 - B235) / B235</f>
        <v>0.251034482758621</v>
      </c>
      <c r="J236" s="7" t="n">
        <f aca="false">(C236 - C235) / C235</f>
        <v>0.108448172558418</v>
      </c>
      <c r="K236" s="7" t="n">
        <f aca="false">(D236 - D235) / D235</f>
        <v>0.164127423822715</v>
      </c>
      <c r="L236" s="7" t="n">
        <f aca="false">(E236 - E235) / E235</f>
        <v>0.042150274893097</v>
      </c>
      <c r="M236" s="7" t="n">
        <f aca="false">(B236-E235)/E235</f>
        <v>0.108124618204032</v>
      </c>
      <c r="N236" s="8" t="n">
        <f aca="false">(C236-B236)/B236</f>
        <v>0.0198456449834619</v>
      </c>
      <c r="O236" s="8" t="n">
        <f aca="false">(B236-D236)/B236</f>
        <v>0.0733186328555679</v>
      </c>
      <c r="P236" s="8" t="n">
        <f aca="false">(E236 - B236) / E236</f>
        <v>-0.0633059788980072</v>
      </c>
      <c r="Q236" s="8" t="n">
        <f aca="false">(C236 - D236) / E236</f>
        <v>0.0990621336459555</v>
      </c>
      <c r="R236" s="9" t="n">
        <f aca="false">ABS(E236 - B236) / (C236 -D236)</f>
        <v>0.63905325443787</v>
      </c>
    </row>
    <row collapsed="false" customFormat="false" customHeight="false" hidden="false" ht="15.7" outlineLevel="0" r="237">
      <c r="A237" s="25" t="n">
        <v>36896</v>
      </c>
      <c r="B237" s="14" t="n">
        <v>16.94</v>
      </c>
      <c r="C237" s="15" t="n">
        <v>17.37</v>
      </c>
      <c r="D237" s="16" t="n">
        <v>16.06</v>
      </c>
      <c r="E237" s="17" t="n">
        <v>16.37</v>
      </c>
      <c r="F237" s="18" t="n">
        <v>14731000</v>
      </c>
      <c r="G237" s="13" t="n">
        <v>8.15</v>
      </c>
      <c r="I237" s="7" t="n">
        <f aca="false">(B237 - B236) / B236</f>
        <v>-0.0661521499448732</v>
      </c>
      <c r="J237" s="7" t="n">
        <f aca="false">(C237 - C236) / C236</f>
        <v>-0.061081081081081</v>
      </c>
      <c r="K237" s="7" t="n">
        <f aca="false">(D237 - D236) / D236</f>
        <v>-0.0446162998215348</v>
      </c>
      <c r="L237" s="7" t="n">
        <f aca="false">(E237 - E236) / E236</f>
        <v>-0.040445486518171</v>
      </c>
      <c r="M237" s="7" t="n">
        <f aca="false">(B237-E236)/E236</f>
        <v>-0.00703399765533397</v>
      </c>
      <c r="N237" s="8" t="n">
        <f aca="false">(C237-B237)/B237</f>
        <v>0.025383707201889</v>
      </c>
      <c r="O237" s="8" t="n">
        <f aca="false">(B237-D237)/B237</f>
        <v>0.0519480519480521</v>
      </c>
      <c r="P237" s="8" t="n">
        <f aca="false">(E237 - B237) / E237</f>
        <v>-0.0348197923029933</v>
      </c>
      <c r="Q237" s="8" t="n">
        <f aca="false">(C237 - D237) / E237</f>
        <v>0.0800244349419672</v>
      </c>
      <c r="R237" s="9" t="n">
        <f aca="false">ABS(E237 - B237) / (C237 -D237)</f>
        <v>0.435114503816793</v>
      </c>
    </row>
    <row collapsed="false" customFormat="false" customHeight="false" hidden="false" ht="15.7" outlineLevel="0" r="238">
      <c r="A238" s="25" t="n">
        <v>36899</v>
      </c>
      <c r="B238" s="14" t="n">
        <v>16.94</v>
      </c>
      <c r="C238" s="15" t="n">
        <v>16.98</v>
      </c>
      <c r="D238" s="16" t="n">
        <v>15.94</v>
      </c>
      <c r="E238" s="17" t="n">
        <v>16.56</v>
      </c>
      <c r="F238" s="18" t="n">
        <v>13350000</v>
      </c>
      <c r="G238" s="13" t="n">
        <v>8.24</v>
      </c>
      <c r="I238" s="7" t="n">
        <f aca="false">(B238 - B237) / B237</f>
        <v>0</v>
      </c>
      <c r="J238" s="7" t="n">
        <f aca="false">(C238 - C237) / C237</f>
        <v>-0.0224525043177893</v>
      </c>
      <c r="K238" s="7" t="n">
        <f aca="false">(D238 - D237) / D237</f>
        <v>-0.00747198007471975</v>
      </c>
      <c r="L238" s="7" t="n">
        <f aca="false">(E238 - E237) / E237</f>
        <v>0.011606597434331</v>
      </c>
      <c r="M238" s="7" t="n">
        <f aca="false">(B238-E237)/E237</f>
        <v>0.0348197923029933</v>
      </c>
      <c r="N238" s="8" t="n">
        <f aca="false">(C238-B238)/B238</f>
        <v>0.00236127508854777</v>
      </c>
      <c r="O238" s="8" t="n">
        <f aca="false">(B238-D238)/B238</f>
        <v>0.0590318772136955</v>
      </c>
      <c r="P238" s="8" t="n">
        <f aca="false">(E238 - B238) / E238</f>
        <v>-0.0229468599033818</v>
      </c>
      <c r="Q238" s="8" t="n">
        <f aca="false">(C238 - D238) / E238</f>
        <v>0.0628019323671498</v>
      </c>
      <c r="R238" s="9" t="n">
        <f aca="false">ABS(E238 - B238) / (C238 -D238)</f>
        <v>0.365384615384617</v>
      </c>
    </row>
    <row collapsed="false" customFormat="false" customHeight="false" hidden="false" ht="15.7" outlineLevel="0" r="239">
      <c r="A239" s="25" t="n">
        <v>36900</v>
      </c>
      <c r="B239" s="14" t="n">
        <v>16.81</v>
      </c>
      <c r="C239" s="15" t="n">
        <v>17.64</v>
      </c>
      <c r="D239" s="16" t="n">
        <v>16.56</v>
      </c>
      <c r="E239" s="17" t="n">
        <v>17.19</v>
      </c>
      <c r="F239" s="18" t="n">
        <v>21040600</v>
      </c>
      <c r="G239" s="13" t="n">
        <v>8.56</v>
      </c>
      <c r="I239" s="7" t="n">
        <f aca="false">(B239 - B238) / B238</f>
        <v>-0.00767414403778055</v>
      </c>
      <c r="J239" s="7" t="n">
        <f aca="false">(C239 - C238) / C238</f>
        <v>0.03886925795053</v>
      </c>
      <c r="K239" s="7" t="n">
        <f aca="false">(D239 - D238) / D238</f>
        <v>0.0388958594730238</v>
      </c>
      <c r="L239" s="7" t="n">
        <f aca="false">(E239 - E238) / E238</f>
        <v>0.0380434782608697</v>
      </c>
      <c r="M239" s="7" t="n">
        <f aca="false">(B239-E238)/E238</f>
        <v>0.0150966183574879</v>
      </c>
      <c r="N239" s="8" t="n">
        <f aca="false">(C239-B239)/B239</f>
        <v>0.0493753718024986</v>
      </c>
      <c r="O239" s="8" t="n">
        <f aca="false">(B239-D239)/B239</f>
        <v>0.0148720999405116</v>
      </c>
      <c r="P239" s="8" t="n">
        <f aca="false">(E239 - B239) / E239</f>
        <v>0.022105875509017</v>
      </c>
      <c r="Q239" s="8" t="n">
        <f aca="false">(C239 - D239) / E239</f>
        <v>0.0628272251308902</v>
      </c>
      <c r="R239" s="9" t="n">
        <f aca="false">ABS(E239 - B239) / (C239 -D239)</f>
        <v>0.351851851851854</v>
      </c>
    </row>
    <row collapsed="false" customFormat="false" customHeight="false" hidden="false" ht="15.7" outlineLevel="0" r="240">
      <c r="A240" s="25" t="n">
        <v>36901</v>
      </c>
      <c r="B240" s="14" t="n">
        <v>16.69</v>
      </c>
      <c r="C240" s="15" t="n">
        <v>17</v>
      </c>
      <c r="D240" s="16" t="n">
        <v>16.06</v>
      </c>
      <c r="E240" s="17" t="n">
        <v>16.56</v>
      </c>
      <c r="F240" s="18" t="n">
        <v>20743400</v>
      </c>
      <c r="G240" s="13" t="n">
        <v>8.24</v>
      </c>
      <c r="I240" s="7" t="n">
        <f aca="false">(B240 - B239) / B239</f>
        <v>-0.00713860797144542</v>
      </c>
      <c r="J240" s="7" t="n">
        <f aca="false">(C240 - C239) / C239</f>
        <v>-0.036281179138322</v>
      </c>
      <c r="K240" s="7" t="n">
        <f aca="false">(D240 - D239) / D239</f>
        <v>-0.0301932367149758</v>
      </c>
      <c r="L240" s="7" t="n">
        <f aca="false">(E240 - E239) / E239</f>
        <v>-0.036649214659686</v>
      </c>
      <c r="M240" s="7" t="n">
        <f aca="false">(B240-E239)/E239</f>
        <v>-0.029086678301338</v>
      </c>
      <c r="N240" s="8" t="n">
        <f aca="false">(C240-B240)/B240</f>
        <v>0.0185739964050329</v>
      </c>
      <c r="O240" s="8" t="n">
        <f aca="false">(B240-D240)/B240</f>
        <v>0.037747153984422</v>
      </c>
      <c r="P240" s="8" t="n">
        <f aca="false">(E240 - B240) / E240</f>
        <v>-0.00785024154589387</v>
      </c>
      <c r="Q240" s="8" t="n">
        <f aca="false">(C240 - D240) / E240</f>
        <v>0.0567632850241547</v>
      </c>
      <c r="R240" s="9" t="n">
        <f aca="false">ABS(E240 - B240) / (C240 -D240)</f>
        <v>0.138297872340428</v>
      </c>
    </row>
    <row collapsed="false" customFormat="false" customHeight="false" hidden="false" ht="15.7" outlineLevel="0" r="241">
      <c r="A241" s="25" t="n">
        <v>36902</v>
      </c>
      <c r="B241" s="14" t="n">
        <v>16.25</v>
      </c>
      <c r="C241" s="15" t="n">
        <v>18.5</v>
      </c>
      <c r="D241" s="16" t="n">
        <v>16.25</v>
      </c>
      <c r="E241" s="17" t="n">
        <v>18</v>
      </c>
      <c r="F241" s="18" t="n">
        <v>28707600</v>
      </c>
      <c r="G241" s="13" t="n">
        <v>8.96</v>
      </c>
      <c r="I241" s="7" t="n">
        <f aca="false">(B241 - B240) / B240</f>
        <v>-0.0263630916716597</v>
      </c>
      <c r="J241" s="7" t="n">
        <f aca="false">(C241 - C240) / C240</f>
        <v>0.0882352941176471</v>
      </c>
      <c r="K241" s="7" t="n">
        <f aca="false">(D241 - D240) / D240</f>
        <v>0.0118306351183064</v>
      </c>
      <c r="L241" s="7" t="n">
        <f aca="false">(E241 - E240) / E240</f>
        <v>0.0869565217391305</v>
      </c>
      <c r="M241" s="7" t="n">
        <f aca="false">(B241-E240)/E240</f>
        <v>-0.0187198067632849</v>
      </c>
      <c r="N241" s="8" t="n">
        <f aca="false">(C241-B241)/B241</f>
        <v>0.138461538461538</v>
      </c>
      <c r="O241" s="8" t="n">
        <f aca="false">(B241-D241)/B241</f>
        <v>0</v>
      </c>
      <c r="P241" s="8" t="n">
        <f aca="false">(E241 - B241) / E241</f>
        <v>0.0972222222222222</v>
      </c>
      <c r="Q241" s="8" t="n">
        <f aca="false">(C241 - D241) / E241</f>
        <v>0.125</v>
      </c>
      <c r="R241" s="9" t="n">
        <f aca="false">ABS(E241 - B241) / (C241 -D241)</f>
        <v>0.777777777777778</v>
      </c>
    </row>
    <row collapsed="false" customFormat="false" customHeight="false" hidden="false" ht="15.7" outlineLevel="0" r="242">
      <c r="A242" s="25" t="n">
        <v>36903</v>
      </c>
      <c r="B242" s="14" t="n">
        <v>17.87</v>
      </c>
      <c r="C242" s="15" t="n">
        <v>18</v>
      </c>
      <c r="D242" s="16" t="n">
        <v>17.06</v>
      </c>
      <c r="E242" s="17" t="n">
        <v>17.19</v>
      </c>
      <c r="F242" s="18" t="n">
        <v>15121000</v>
      </c>
      <c r="G242" s="13" t="n">
        <v>8.56</v>
      </c>
      <c r="I242" s="7" t="n">
        <f aca="false">(B242 - B241) / B241</f>
        <v>0.0996923076923077</v>
      </c>
      <c r="J242" s="7" t="n">
        <f aca="false">(C242 - C241) / C241</f>
        <v>-0.027027027027027</v>
      </c>
      <c r="K242" s="7" t="n">
        <f aca="false">(D242 - D241) / D241</f>
        <v>0.0498461538461538</v>
      </c>
      <c r="L242" s="7" t="n">
        <f aca="false">(E242 - E241) / E241</f>
        <v>-0.0449999999999999</v>
      </c>
      <c r="M242" s="7" t="n">
        <f aca="false">(B242-E241)/E241</f>
        <v>-0.00722222222222217</v>
      </c>
      <c r="N242" s="8" t="n">
        <f aca="false">(C242-B242)/B242</f>
        <v>0.00727476217123665</v>
      </c>
      <c r="O242" s="8" t="n">
        <f aca="false">(B242-D242)/B242</f>
        <v>0.0453273642977058</v>
      </c>
      <c r="P242" s="8" t="n">
        <f aca="false">(E242 - B242) / E242</f>
        <v>-0.0395578824898196</v>
      </c>
      <c r="Q242" s="8" t="n">
        <f aca="false">(C242 - D242) / E242</f>
        <v>0.0546829552065155</v>
      </c>
      <c r="R242" s="9" t="n">
        <f aca="false">ABS(E242 - B242) / (C242 -D242)</f>
        <v>0.723404255319148</v>
      </c>
    </row>
    <row collapsed="false" customFormat="false" customHeight="false" hidden="false" ht="15.7" outlineLevel="0" r="243">
      <c r="A243" s="25" t="n">
        <v>36907</v>
      </c>
      <c r="B243" s="14" t="n">
        <v>17.44</v>
      </c>
      <c r="C243" s="15" t="n">
        <v>18.25</v>
      </c>
      <c r="D243" s="16" t="n">
        <v>17</v>
      </c>
      <c r="E243" s="17" t="n">
        <v>17.12</v>
      </c>
      <c r="F243" s="18" t="n">
        <v>10940000</v>
      </c>
      <c r="G243" s="13" t="n">
        <v>8.52</v>
      </c>
      <c r="I243" s="7" t="n">
        <f aca="false">(B243 - B242) / B242</f>
        <v>-0.0240626748740906</v>
      </c>
      <c r="J243" s="7" t="n">
        <f aca="false">(C243 - C242) / C242</f>
        <v>0.0138888888888889</v>
      </c>
      <c r="K243" s="7" t="n">
        <f aca="false">(D243 - D242) / D242</f>
        <v>-0.00351699882766698</v>
      </c>
      <c r="L243" s="7" t="n">
        <f aca="false">(E243 - E242) / E242</f>
        <v>-0.00407213496218733</v>
      </c>
      <c r="M243" s="7" t="n">
        <f aca="false">(B243-E242)/E242</f>
        <v>0.014543339150669</v>
      </c>
      <c r="N243" s="8" t="n">
        <f aca="false">(C243-B243)/B243</f>
        <v>0.0464449541284403</v>
      </c>
      <c r="O243" s="8" t="n">
        <f aca="false">(B243-D243)/B243</f>
        <v>0.0252293577981652</v>
      </c>
      <c r="P243" s="8" t="n">
        <f aca="false">(E243 - B243) / E243</f>
        <v>-0.0186915887850467</v>
      </c>
      <c r="Q243" s="8" t="n">
        <f aca="false">(C243 - D243) / E243</f>
        <v>0.0730140186915888</v>
      </c>
      <c r="R243" s="9" t="n">
        <f aca="false">ABS(E243 - B243) / (C243 -D243)</f>
        <v>0.256</v>
      </c>
    </row>
    <row collapsed="false" customFormat="false" customHeight="false" hidden="false" ht="15.7" outlineLevel="0" r="244">
      <c r="A244" s="25" t="n">
        <v>36908</v>
      </c>
      <c r="B244" s="14" t="n">
        <v>17.56</v>
      </c>
      <c r="C244" s="15" t="n">
        <v>17.56</v>
      </c>
      <c r="D244" s="16" t="n">
        <v>16.5</v>
      </c>
      <c r="E244" s="17" t="n">
        <v>16.81</v>
      </c>
      <c r="F244" s="18" t="n">
        <v>30037600</v>
      </c>
      <c r="G244" s="13" t="n">
        <v>8.37</v>
      </c>
      <c r="I244" s="7" t="n">
        <f aca="false">(B244 - B243) / B243</f>
        <v>0.00688073394495398</v>
      </c>
      <c r="J244" s="7" t="n">
        <f aca="false">(C244 - C243) / C243</f>
        <v>-0.0378082191780823</v>
      </c>
      <c r="K244" s="7" t="n">
        <f aca="false">(D244 - D243) / D243</f>
        <v>-0.0294117647058823</v>
      </c>
      <c r="L244" s="7" t="n">
        <f aca="false">(E244 - E243) / E243</f>
        <v>-0.0181074766355141</v>
      </c>
      <c r="M244" s="7" t="n">
        <f aca="false">(B244-E243)/E243</f>
        <v>0.0257009345794391</v>
      </c>
      <c r="N244" s="8" t="n">
        <f aca="false">(C244-B244)/B244</f>
        <v>0</v>
      </c>
      <c r="O244" s="8" t="n">
        <f aca="false">(B244-D244)/B244</f>
        <v>0.0603644646924828</v>
      </c>
      <c r="P244" s="8" t="n">
        <f aca="false">(E244 - B244) / E244</f>
        <v>-0.0446162998215348</v>
      </c>
      <c r="Q244" s="8" t="n">
        <f aca="false">(C244 - D244) / E244</f>
        <v>0.0630577037477691</v>
      </c>
      <c r="R244" s="9" t="n">
        <f aca="false">ABS(E244 - B244) / (C244 -D244)</f>
        <v>0.707547169811322</v>
      </c>
    </row>
    <row collapsed="false" customFormat="false" customHeight="false" hidden="false" ht="15.7" outlineLevel="0" r="245">
      <c r="A245" s="25" t="n">
        <v>36909</v>
      </c>
      <c r="B245" s="14" t="n">
        <v>17.81</v>
      </c>
      <c r="C245" s="15" t="n">
        <v>18.75</v>
      </c>
      <c r="D245" s="16" t="n">
        <v>17.62</v>
      </c>
      <c r="E245" s="17" t="n">
        <v>18.69</v>
      </c>
      <c r="F245" s="18" t="n">
        <v>43822800</v>
      </c>
      <c r="G245" s="13" t="n">
        <v>9.31</v>
      </c>
      <c r="I245" s="7" t="n">
        <f aca="false">(B245 - B244) / B244</f>
        <v>0.0142369020501139</v>
      </c>
      <c r="J245" s="7" t="n">
        <f aca="false">(C245 - C244) / C244</f>
        <v>0.0677676537585422</v>
      </c>
      <c r="K245" s="7" t="n">
        <f aca="false">(D245 - D244) / D244</f>
        <v>0.0678787878787879</v>
      </c>
      <c r="L245" s="7" t="n">
        <f aca="false">(E245 - E244) / E244</f>
        <v>0.111838191552647</v>
      </c>
      <c r="M245" s="7" t="n">
        <f aca="false">(B245-E244)/E244</f>
        <v>0.0594883997620464</v>
      </c>
      <c r="N245" s="8" t="n">
        <f aca="false">(C245-B245)/B245</f>
        <v>0.0527793374508704</v>
      </c>
      <c r="O245" s="8" t="n">
        <f aca="false">(B245-D245)/B245</f>
        <v>0.0106681639528354</v>
      </c>
      <c r="P245" s="8" t="n">
        <f aca="false">(E245 - B245) / E245</f>
        <v>0.047084002140182</v>
      </c>
      <c r="Q245" s="8" t="n">
        <f aca="false">(C245 - D245) / E245</f>
        <v>0.0604601391118244</v>
      </c>
      <c r="R245" s="9" t="n">
        <f aca="false">ABS(E245 - B245) / (C245 -D245)</f>
        <v>0.778761061946906</v>
      </c>
    </row>
    <row collapsed="false" customFormat="false" customHeight="false" hidden="false" ht="15.7" outlineLevel="0" r="246">
      <c r="A246" s="25" t="n">
        <v>36910</v>
      </c>
      <c r="B246" s="14" t="n">
        <v>19.44</v>
      </c>
      <c r="C246" s="15" t="n">
        <v>19.56</v>
      </c>
      <c r="D246" s="16" t="n">
        <v>18.69</v>
      </c>
      <c r="E246" s="17" t="n">
        <v>19.5</v>
      </c>
      <c r="F246" s="18" t="n">
        <v>27748200</v>
      </c>
      <c r="G246" s="13" t="n">
        <v>9.71</v>
      </c>
      <c r="I246" s="7" t="n">
        <f aca="false">(B246 - B245) / B245</f>
        <v>0.0915216170690625</v>
      </c>
      <c r="J246" s="7" t="n">
        <f aca="false">(C246 - C245) / C245</f>
        <v>0.0431999999999999</v>
      </c>
      <c r="K246" s="7" t="n">
        <f aca="false">(D246 - D245) / D245</f>
        <v>0.0607264472190693</v>
      </c>
      <c r="L246" s="7" t="n">
        <f aca="false">(E246 - E245) / E245</f>
        <v>0.0433386837881219</v>
      </c>
      <c r="M246" s="7" t="n">
        <f aca="false">(B246-E245)/E245</f>
        <v>0.0401284109149278</v>
      </c>
      <c r="N246" s="8" t="n">
        <f aca="false">(C246-B246)/B246</f>
        <v>0.00617283950617271</v>
      </c>
      <c r="O246" s="8" t="n">
        <f aca="false">(B246-D246)/B246</f>
        <v>0.0385802469135802</v>
      </c>
      <c r="P246" s="8" t="n">
        <f aca="false">(E246 - B246) / E246</f>
        <v>0.00307692307692301</v>
      </c>
      <c r="Q246" s="8" t="n">
        <f aca="false">(C246 - D246) / E246</f>
        <v>0.0446153846153845</v>
      </c>
      <c r="R246" s="9" t="n">
        <f aca="false">ABS(E246 - B246) / (C246 -D246)</f>
        <v>0.068965517241378</v>
      </c>
    </row>
    <row collapsed="false" customFormat="false" customHeight="false" hidden="false" ht="15.7" outlineLevel="0" r="247">
      <c r="A247" s="25" t="n">
        <v>36913</v>
      </c>
      <c r="B247" s="14" t="n">
        <v>19.06</v>
      </c>
      <c r="C247" s="15" t="n">
        <v>19.62</v>
      </c>
      <c r="D247" s="16" t="n">
        <v>18.44</v>
      </c>
      <c r="E247" s="17" t="n">
        <v>19.25</v>
      </c>
      <c r="F247" s="18" t="n">
        <v>18551600</v>
      </c>
      <c r="G247" s="13" t="n">
        <v>9.58</v>
      </c>
      <c r="I247" s="7" t="n">
        <f aca="false">(B247 - B246) / B246</f>
        <v>-0.0195473251028808</v>
      </c>
      <c r="J247" s="7" t="n">
        <f aca="false">(C247 - C246) / C246</f>
        <v>0.0030674846625768</v>
      </c>
      <c r="K247" s="7" t="n">
        <f aca="false">(D247 - D246) / D246</f>
        <v>-0.0133761369716426</v>
      </c>
      <c r="L247" s="7" t="n">
        <f aca="false">(E247 - E246) / E246</f>
        <v>-0.0128205128205128</v>
      </c>
      <c r="M247" s="7" t="n">
        <f aca="false">(B247-E246)/E246</f>
        <v>-0.0225641025641026</v>
      </c>
      <c r="N247" s="8" t="n">
        <f aca="false">(C247-B247)/B247</f>
        <v>0.0293809024134314</v>
      </c>
      <c r="O247" s="8" t="n">
        <f aca="false">(B247-D247)/B247</f>
        <v>0.0325288562434416</v>
      </c>
      <c r="P247" s="8" t="n">
        <f aca="false">(E247 - B247) / E247</f>
        <v>0.00987012987012994</v>
      </c>
      <c r="Q247" s="8" t="n">
        <f aca="false">(C247 - D247) / E247</f>
        <v>0.0612987012987013</v>
      </c>
      <c r="R247" s="9" t="n">
        <f aca="false">ABS(E247 - B247) / (C247 -D247)</f>
        <v>0.161016949152544</v>
      </c>
    </row>
    <row collapsed="false" customFormat="false" customHeight="false" hidden="false" ht="15.7" outlineLevel="0" r="248">
      <c r="A248" s="25" t="n">
        <v>36914</v>
      </c>
      <c r="B248" s="14" t="n">
        <v>19.31</v>
      </c>
      <c r="C248" s="15" t="n">
        <v>20.94</v>
      </c>
      <c r="D248" s="16" t="n">
        <v>19.06</v>
      </c>
      <c r="E248" s="17" t="n">
        <v>20.5</v>
      </c>
      <c r="F248" s="18" t="n">
        <v>31418400</v>
      </c>
      <c r="G248" s="13" t="n">
        <v>10.21</v>
      </c>
      <c r="I248" s="7" t="n">
        <f aca="false">(B248 - B247) / B247</f>
        <v>0.0131164742917104</v>
      </c>
      <c r="J248" s="7" t="n">
        <f aca="false">(C248 - C247) / C247</f>
        <v>0.0672782874617737</v>
      </c>
      <c r="K248" s="7" t="n">
        <f aca="false">(D248 - D247) / D247</f>
        <v>0.0336225596529283</v>
      </c>
      <c r="L248" s="7" t="n">
        <f aca="false">(E248 - E247) / E247</f>
        <v>0.0649350649350649</v>
      </c>
      <c r="M248" s="7" t="n">
        <f aca="false">(B248-E247)/E247</f>
        <v>0.00311688311688305</v>
      </c>
      <c r="N248" s="8" t="n">
        <f aca="false">(C248-B248)/B248</f>
        <v>0.0844122216468153</v>
      </c>
      <c r="O248" s="8" t="n">
        <f aca="false">(B248-D248)/B248</f>
        <v>0.0129466597617815</v>
      </c>
      <c r="P248" s="8" t="n">
        <f aca="false">(E248 - B248) / E248</f>
        <v>0.0580487804878049</v>
      </c>
      <c r="Q248" s="8" t="n">
        <f aca="false">(C248 - D248) / E248</f>
        <v>0.0917073170731709</v>
      </c>
      <c r="R248" s="9" t="n">
        <f aca="false">ABS(E248 - B248) / (C248 -D248)</f>
        <v>0.632978723404255</v>
      </c>
    </row>
    <row collapsed="false" customFormat="false" customHeight="false" hidden="false" ht="15.7" outlineLevel="0" r="249">
      <c r="A249" s="25" t="n">
        <v>36915</v>
      </c>
      <c r="B249" s="14" t="n">
        <v>20.62</v>
      </c>
      <c r="C249" s="15" t="n">
        <v>20.69</v>
      </c>
      <c r="D249" s="16" t="n">
        <v>19.56</v>
      </c>
      <c r="E249" s="17" t="n">
        <v>20.5</v>
      </c>
      <c r="F249" s="18" t="n">
        <v>25616200</v>
      </c>
      <c r="G249" s="13" t="n">
        <v>10.21</v>
      </c>
      <c r="I249" s="7" t="n">
        <f aca="false">(B249 - B248) / B248</f>
        <v>0.067840497151735</v>
      </c>
      <c r="J249" s="7" t="n">
        <f aca="false">(C249 - C248) / C248</f>
        <v>-0.0119388729703916</v>
      </c>
      <c r="K249" s="7" t="n">
        <f aca="false">(D249 - D248) / D248</f>
        <v>0.0262329485834208</v>
      </c>
      <c r="L249" s="7" t="n">
        <f aca="false">(E249 - E248) / E248</f>
        <v>0</v>
      </c>
      <c r="M249" s="7" t="n">
        <f aca="false">(B249-E248)/E248</f>
        <v>0.00585365853658541</v>
      </c>
      <c r="N249" s="8" t="n">
        <f aca="false">(C249-B249)/B249</f>
        <v>0.00339476236663435</v>
      </c>
      <c r="O249" s="8" t="n">
        <f aca="false">(B249-D249)/B249</f>
        <v>0.0514064015518915</v>
      </c>
      <c r="P249" s="8" t="n">
        <f aca="false">(E249 - B249) / E249</f>
        <v>-0.00585365853658541</v>
      </c>
      <c r="Q249" s="8" t="n">
        <f aca="false">(C249 - D249) / E249</f>
        <v>0.0551219512195123</v>
      </c>
      <c r="R249" s="9" t="n">
        <f aca="false">ABS(E249 - B249) / (C249 -D249)</f>
        <v>0.106194690265487</v>
      </c>
    </row>
    <row collapsed="false" customFormat="false" customHeight="false" hidden="false" ht="15.7" outlineLevel="0" r="250">
      <c r="A250" s="25" t="n">
        <v>36916</v>
      </c>
      <c r="B250" s="14" t="n">
        <v>20.56</v>
      </c>
      <c r="C250" s="15" t="n">
        <v>20.56</v>
      </c>
      <c r="D250" s="16" t="n">
        <v>19.75</v>
      </c>
      <c r="E250" s="17" t="n">
        <v>19.94</v>
      </c>
      <c r="F250" s="18" t="n">
        <v>17495000</v>
      </c>
      <c r="G250" s="13" t="n">
        <v>9.93</v>
      </c>
      <c r="I250" s="7" t="n">
        <f aca="false">(B250 - B249) / B249</f>
        <v>-0.00290979631425811</v>
      </c>
      <c r="J250" s="7" t="n">
        <f aca="false">(C250 - C249) / C249</f>
        <v>-0.00628322861285658</v>
      </c>
      <c r="K250" s="7" t="n">
        <f aca="false">(D250 - D249) / D249</f>
        <v>0.00971370143149291</v>
      </c>
      <c r="L250" s="7" t="n">
        <f aca="false">(E250 - E249) / E249</f>
        <v>-0.0273170731707316</v>
      </c>
      <c r="M250" s="7" t="n">
        <f aca="false">(B250-E249)/E249</f>
        <v>0.00292682926829262</v>
      </c>
      <c r="N250" s="8" t="n">
        <f aca="false">(C250-B250)/B250</f>
        <v>0</v>
      </c>
      <c r="O250" s="8" t="n">
        <f aca="false">(B250-D250)/B250</f>
        <v>0.039396887159533</v>
      </c>
      <c r="P250" s="8" t="n">
        <f aca="false">(E250 - B250) / E250</f>
        <v>-0.0310932798395184</v>
      </c>
      <c r="Q250" s="8" t="n">
        <f aca="false">(C250 - D250) / E250</f>
        <v>0.0406218655967903</v>
      </c>
      <c r="R250" s="9" t="n">
        <f aca="false">ABS(E250 - B250) / (C250 -D250)</f>
        <v>0.76543209876543</v>
      </c>
    </row>
    <row collapsed="false" customFormat="false" customHeight="false" hidden="false" ht="15.7" outlineLevel="0" r="251">
      <c r="A251" s="25" t="n">
        <v>36917</v>
      </c>
      <c r="B251" s="14" t="n">
        <v>19.5</v>
      </c>
      <c r="C251" s="15" t="n">
        <v>19.81</v>
      </c>
      <c r="D251" s="16" t="n">
        <v>19.06</v>
      </c>
      <c r="E251" s="17" t="n">
        <v>19.56</v>
      </c>
      <c r="F251" s="18" t="n">
        <v>17245600</v>
      </c>
      <c r="G251" s="13" t="n">
        <v>9.74</v>
      </c>
      <c r="I251" s="7" t="n">
        <f aca="false">(B251 - B250) / B250</f>
        <v>-0.051556420233463</v>
      </c>
      <c r="J251" s="7" t="n">
        <f aca="false">(C251 - C250) / C250</f>
        <v>-0.0364785992217899</v>
      </c>
      <c r="K251" s="7" t="n">
        <f aca="false">(D251 - D250) / D250</f>
        <v>-0.0349367088607596</v>
      </c>
      <c r="L251" s="7" t="n">
        <f aca="false">(E251 - E250) / E250</f>
        <v>-0.0190571715145438</v>
      </c>
      <c r="M251" s="7" t="n">
        <f aca="false">(B251-E250)/E250</f>
        <v>-0.0220661985957874</v>
      </c>
      <c r="N251" s="8" t="n">
        <f aca="false">(C251-B251)/B251</f>
        <v>0.0158974358974358</v>
      </c>
      <c r="O251" s="8" t="n">
        <f aca="false">(B251-D251)/B251</f>
        <v>0.0225641025641026</v>
      </c>
      <c r="P251" s="8" t="n">
        <f aca="false">(E251 - B251) / E251</f>
        <v>0.00306748466257662</v>
      </c>
      <c r="Q251" s="8" t="n">
        <f aca="false">(C251 - D251) / E251</f>
        <v>0.0383435582822086</v>
      </c>
      <c r="R251" s="9" t="n">
        <f aca="false">ABS(E251 - B251) / (C251 -D251)</f>
        <v>0.0799999999999983</v>
      </c>
    </row>
    <row collapsed="false" customFormat="false" customHeight="false" hidden="false" ht="15.7" outlineLevel="0" r="252">
      <c r="A252" s="25" t="n">
        <v>36920</v>
      </c>
      <c r="B252" s="14" t="n">
        <v>19.56</v>
      </c>
      <c r="C252" s="15" t="n">
        <v>21.75</v>
      </c>
      <c r="D252" s="16" t="n">
        <v>19.56</v>
      </c>
      <c r="E252" s="17" t="n">
        <v>21.69</v>
      </c>
      <c r="F252" s="18" t="n">
        <v>30562800</v>
      </c>
      <c r="G252" s="13" t="n">
        <v>10.8</v>
      </c>
      <c r="I252" s="7" t="n">
        <f aca="false">(B252 - B251) / B251</f>
        <v>0.00307692307692301</v>
      </c>
      <c r="J252" s="7" t="n">
        <f aca="false">(C252 - C251) / C251</f>
        <v>0.0979303382130238</v>
      </c>
      <c r="K252" s="7" t="n">
        <f aca="false">(D252 - D251) / D251</f>
        <v>0.0262329485834208</v>
      </c>
      <c r="L252" s="7" t="n">
        <f aca="false">(E252 - E251) / E251</f>
        <v>0.108895705521473</v>
      </c>
      <c r="M252" s="7" t="n">
        <f aca="false">(B252-E251)/E251</f>
        <v>0</v>
      </c>
      <c r="N252" s="8" t="n">
        <f aca="false">(C252-B252)/B252</f>
        <v>0.111963190184049</v>
      </c>
      <c r="O252" s="8" t="n">
        <f aca="false">(B252-D252)/B252</f>
        <v>0</v>
      </c>
      <c r="P252" s="8" t="n">
        <f aca="false">(E252 - B252) / E252</f>
        <v>0.0982019363762104</v>
      </c>
      <c r="Q252" s="8" t="n">
        <f aca="false">(C252 - D252) / E252</f>
        <v>0.100968188105118</v>
      </c>
      <c r="R252" s="9" t="n">
        <f aca="false">ABS(E252 - B252) / (C252 -D252)</f>
        <v>0.972602739726028</v>
      </c>
    </row>
    <row collapsed="false" customFormat="false" customHeight="false" hidden="false" ht="15.7" outlineLevel="0" r="253">
      <c r="A253" s="25" t="n">
        <v>36921</v>
      </c>
      <c r="B253" s="14" t="n">
        <v>21.56</v>
      </c>
      <c r="C253" s="15" t="n">
        <v>22</v>
      </c>
      <c r="D253" s="16" t="n">
        <v>20.87</v>
      </c>
      <c r="E253" s="17" t="n">
        <v>21.75</v>
      </c>
      <c r="F253" s="18" t="n">
        <v>24734600</v>
      </c>
      <c r="G253" s="13" t="n">
        <v>10.83</v>
      </c>
      <c r="I253" s="7" t="n">
        <f aca="false">(B253 - B252) / B252</f>
        <v>0.102249488752556</v>
      </c>
      <c r="J253" s="7" t="n">
        <f aca="false">(C253 - C252) / C252</f>
        <v>0.0114942528735632</v>
      </c>
      <c r="K253" s="7" t="n">
        <f aca="false">(D253 - D252) / D252</f>
        <v>0.0669734151329245</v>
      </c>
      <c r="L253" s="7" t="n">
        <f aca="false">(E253 - E252) / E252</f>
        <v>0.00276625172890727</v>
      </c>
      <c r="M253" s="7" t="n">
        <f aca="false">(B253-E252)/E252</f>
        <v>-0.00599354541263267</v>
      </c>
      <c r="N253" s="8" t="n">
        <f aca="false">(C253-B253)/B253</f>
        <v>0.0204081632653062</v>
      </c>
      <c r="O253" s="8" t="n">
        <f aca="false">(B253-D253)/B253</f>
        <v>0.032003710575139</v>
      </c>
      <c r="P253" s="8" t="n">
        <f aca="false">(E253 - B253) / E253</f>
        <v>0.0087356321839081</v>
      </c>
      <c r="Q253" s="8" t="n">
        <f aca="false">(C253 - D253) / E253</f>
        <v>0.0519540229885057</v>
      </c>
      <c r="R253" s="9" t="n">
        <f aca="false">ABS(E253 - B253) / (C253 -D253)</f>
        <v>0.168141592920355</v>
      </c>
    </row>
    <row collapsed="false" customFormat="false" customHeight="false" hidden="false" ht="15.7" outlineLevel="0" r="254">
      <c r="A254" s="25" t="n">
        <v>36922</v>
      </c>
      <c r="B254" s="14" t="n">
        <v>21.5</v>
      </c>
      <c r="C254" s="15" t="n">
        <v>22.5</v>
      </c>
      <c r="D254" s="16" t="n">
        <v>21.44</v>
      </c>
      <c r="E254" s="17" t="n">
        <v>21.62</v>
      </c>
      <c r="F254" s="18" t="n">
        <v>26106000</v>
      </c>
      <c r="G254" s="13" t="n">
        <v>10.76</v>
      </c>
      <c r="I254" s="7" t="n">
        <f aca="false">(B254 - B253) / B253</f>
        <v>-0.00278293135435987</v>
      </c>
      <c r="J254" s="7" t="n">
        <f aca="false">(C254 - C253) / C253</f>
        <v>0.0227272727272727</v>
      </c>
      <c r="K254" s="7" t="n">
        <f aca="false">(D254 - D253) / D253</f>
        <v>0.0273119310014375</v>
      </c>
      <c r="L254" s="7" t="n">
        <f aca="false">(E254 - E253) / E253</f>
        <v>-0.00597701149425283</v>
      </c>
      <c r="M254" s="7" t="n">
        <f aca="false">(B254-E253)/E253</f>
        <v>-0.0114942528735632</v>
      </c>
      <c r="N254" s="8" t="n">
        <f aca="false">(C254-B254)/B254</f>
        <v>0.0465116279069768</v>
      </c>
      <c r="O254" s="8" t="n">
        <f aca="false">(B254-D254)/B254</f>
        <v>0.00279069767441855</v>
      </c>
      <c r="P254" s="8" t="n">
        <f aca="false">(E254 - B254) / E254</f>
        <v>0.00555041628122114</v>
      </c>
      <c r="Q254" s="8" t="n">
        <f aca="false">(C254 - D254) / E254</f>
        <v>0.0490286771507862</v>
      </c>
      <c r="R254" s="9" t="n">
        <f aca="false">ABS(E254 - B254) / (C254 -D254)</f>
        <v>0.113207547169812</v>
      </c>
    </row>
    <row collapsed="false" customFormat="false" customHeight="false" hidden="false" ht="15.7" outlineLevel="0" r="255">
      <c r="A255" s="25" t="n">
        <v>36923</v>
      </c>
      <c r="B255" s="14" t="n">
        <v>20.69</v>
      </c>
      <c r="C255" s="15" t="n">
        <v>21.5</v>
      </c>
      <c r="D255" s="16" t="n">
        <v>20.5</v>
      </c>
      <c r="E255" s="17" t="n">
        <v>21.12</v>
      </c>
      <c r="F255" s="18" t="n">
        <v>13205400</v>
      </c>
      <c r="G255" s="13" t="n">
        <v>10.51</v>
      </c>
      <c r="I255" s="7" t="n">
        <f aca="false">(B255 - B254) / B254</f>
        <v>-0.0376744186046511</v>
      </c>
      <c r="J255" s="7" t="n">
        <f aca="false">(C255 - C254) / C254</f>
        <v>-0.0444444444444444</v>
      </c>
      <c r="K255" s="7" t="n">
        <f aca="false">(D255 - D254) / D254</f>
        <v>-0.0438432835820896</v>
      </c>
      <c r="L255" s="7" t="n">
        <f aca="false">(E255 - E254) / E254</f>
        <v>-0.0231267345050879</v>
      </c>
      <c r="M255" s="7" t="n">
        <f aca="false">(B255-E254)/E254</f>
        <v>-0.0430157261794634</v>
      </c>
      <c r="N255" s="8" t="n">
        <f aca="false">(C255-B255)/B255</f>
        <v>0.0391493475108748</v>
      </c>
      <c r="O255" s="8" t="n">
        <f aca="false">(B255-D255)/B255</f>
        <v>0.00918318028032872</v>
      </c>
      <c r="P255" s="8" t="n">
        <f aca="false">(E255 - B255) / E255</f>
        <v>0.0203598484848485</v>
      </c>
      <c r="Q255" s="8" t="n">
        <f aca="false">(C255 - D255) / E255</f>
        <v>0.0473484848484848</v>
      </c>
      <c r="R255" s="9" t="n">
        <f aca="false">ABS(E255 - B255) / (C255 -D255)</f>
        <v>0.43</v>
      </c>
    </row>
    <row collapsed="false" customFormat="false" customHeight="false" hidden="false" ht="15.7" outlineLevel="0" r="256">
      <c r="A256" s="25" t="n">
        <v>36924</v>
      </c>
      <c r="B256" s="14" t="n">
        <v>21.12</v>
      </c>
      <c r="C256" s="15" t="n">
        <v>21.94</v>
      </c>
      <c r="D256" s="16" t="n">
        <v>20.5</v>
      </c>
      <c r="E256" s="17" t="n">
        <v>20.62</v>
      </c>
      <c r="F256" s="18" t="n">
        <v>15263400</v>
      </c>
      <c r="G256" s="13" t="n">
        <v>10.27</v>
      </c>
      <c r="I256" s="7" t="n">
        <f aca="false">(B256 - B255) / B255</f>
        <v>0.0207829869502175</v>
      </c>
      <c r="J256" s="7" t="n">
        <f aca="false">(C256 - C255) / C255</f>
        <v>0.0204651162790698</v>
      </c>
      <c r="K256" s="7" t="n">
        <f aca="false">(D256 - D255) / D255</f>
        <v>0</v>
      </c>
      <c r="L256" s="7" t="n">
        <f aca="false">(E256 - E255) / E255</f>
        <v>-0.0236742424242424</v>
      </c>
      <c r="M256" s="7" t="n">
        <f aca="false">(B256-E255)/E255</f>
        <v>0</v>
      </c>
      <c r="N256" s="8" t="n">
        <f aca="false">(C256-B256)/B256</f>
        <v>0.0388257575757576</v>
      </c>
      <c r="O256" s="8" t="n">
        <f aca="false">(B256-D256)/B256</f>
        <v>0.0293560606060607</v>
      </c>
      <c r="P256" s="8" t="n">
        <f aca="false">(E256 - B256) / E256</f>
        <v>-0.0242483026188167</v>
      </c>
      <c r="Q256" s="8" t="n">
        <f aca="false">(C256 - D256) / E256</f>
        <v>0.0698351115421921</v>
      </c>
      <c r="R256" s="9" t="n">
        <f aca="false">ABS(E256 - B256) / (C256 -D256)</f>
        <v>0.347222222222222</v>
      </c>
    </row>
    <row collapsed="false" customFormat="false" customHeight="false" hidden="false" ht="15.7" outlineLevel="0" r="257">
      <c r="A257" s="25" t="n">
        <v>36927</v>
      </c>
      <c r="B257" s="14" t="n">
        <v>20.5</v>
      </c>
      <c r="C257" s="15" t="n">
        <v>20.56</v>
      </c>
      <c r="D257" s="16" t="n">
        <v>19.75</v>
      </c>
      <c r="E257" s="17" t="n">
        <v>20.19</v>
      </c>
      <c r="F257" s="18" t="n">
        <v>10228800</v>
      </c>
      <c r="G257" s="13" t="n">
        <v>10.05</v>
      </c>
      <c r="I257" s="7" t="n">
        <f aca="false">(B257 - B256) / B256</f>
        <v>-0.0293560606060607</v>
      </c>
      <c r="J257" s="7" t="n">
        <f aca="false">(C257 - C256) / C256</f>
        <v>-0.0628988149498634</v>
      </c>
      <c r="K257" s="7" t="n">
        <f aca="false">(D257 - D256) / D256</f>
        <v>-0.0365853658536585</v>
      </c>
      <c r="L257" s="7" t="n">
        <f aca="false">(E257 - E256) / E256</f>
        <v>-0.0208535402521823</v>
      </c>
      <c r="M257" s="7" t="n">
        <f aca="false">(B257-E256)/E256</f>
        <v>-0.00581959262851605</v>
      </c>
      <c r="N257" s="8" t="n">
        <f aca="false">(C257-B257)/B257</f>
        <v>0.00292682926829262</v>
      </c>
      <c r="O257" s="8" t="n">
        <f aca="false">(B257-D257)/B257</f>
        <v>0.0365853658536585</v>
      </c>
      <c r="P257" s="8" t="n">
        <f aca="false">(E257 - B257) / E257</f>
        <v>-0.0153541357107478</v>
      </c>
      <c r="Q257" s="8" t="n">
        <f aca="false">(C257 - D257) / E257</f>
        <v>0.0401188707280831</v>
      </c>
      <c r="R257" s="9" t="n">
        <f aca="false">ABS(E257 - B257) / (C257 -D257)</f>
        <v>0.382716049382715</v>
      </c>
    </row>
    <row collapsed="false" customFormat="false" customHeight="false" hidden="false" ht="15.7" outlineLevel="0" r="258">
      <c r="A258" s="25" t="n">
        <v>36928</v>
      </c>
      <c r="B258" s="14" t="n">
        <v>20.16</v>
      </c>
      <c r="C258" s="15" t="n">
        <v>21.39</v>
      </c>
      <c r="D258" s="16" t="n">
        <v>20</v>
      </c>
      <c r="E258" s="17" t="n">
        <v>21.12</v>
      </c>
      <c r="F258" s="18" t="n">
        <v>16528400</v>
      </c>
      <c r="G258" s="13" t="n">
        <v>10.51</v>
      </c>
      <c r="I258" s="7" t="n">
        <f aca="false">(B258 - B257) / B257</f>
        <v>-0.0165853658536585</v>
      </c>
      <c r="J258" s="7" t="n">
        <f aca="false">(C258 - C257) / C257</f>
        <v>0.0403696498054476</v>
      </c>
      <c r="K258" s="7" t="n">
        <f aca="false">(D258 - D257) / D257</f>
        <v>0.0126582278481013</v>
      </c>
      <c r="L258" s="7" t="n">
        <f aca="false">(E258 - E257) / E257</f>
        <v>0.0460624071322437</v>
      </c>
      <c r="M258" s="7" t="n">
        <f aca="false">(B258-E257)/E257</f>
        <v>-0.00148588410104018</v>
      </c>
      <c r="N258" s="8" t="n">
        <f aca="false">(C258-B258)/B258</f>
        <v>0.0610119047619048</v>
      </c>
      <c r="O258" s="8" t="n">
        <f aca="false">(B258-D258)/B258</f>
        <v>0.00793650793650794</v>
      </c>
      <c r="P258" s="8" t="n">
        <f aca="false">(E258 - B258) / E258</f>
        <v>0.0454545454545455</v>
      </c>
      <c r="Q258" s="8" t="n">
        <f aca="false">(C258 - D258) / E258</f>
        <v>0.065814393939394</v>
      </c>
      <c r="R258" s="9" t="n">
        <f aca="false">ABS(E258 - B258) / (C258 -D258)</f>
        <v>0.690647482014389</v>
      </c>
    </row>
    <row collapsed="false" customFormat="false" customHeight="false" hidden="false" ht="15.7" outlineLevel="0" r="259">
      <c r="A259" s="25" t="n">
        <v>36929</v>
      </c>
      <c r="B259" s="14" t="n">
        <v>20.66</v>
      </c>
      <c r="C259" s="15" t="n">
        <v>20.87</v>
      </c>
      <c r="D259" s="16" t="n">
        <v>19.81</v>
      </c>
      <c r="E259" s="17" t="n">
        <v>20.75</v>
      </c>
      <c r="F259" s="18" t="n">
        <v>14071600</v>
      </c>
      <c r="G259" s="13" t="n">
        <v>10.33</v>
      </c>
      <c r="I259" s="7" t="n">
        <f aca="false">(B259 - B258) / B258</f>
        <v>0.0248015873015873</v>
      </c>
      <c r="J259" s="7" t="n">
        <f aca="false">(C259 - C258) / C258</f>
        <v>-0.024310425432445</v>
      </c>
      <c r="K259" s="7" t="n">
        <f aca="false">(D259 - D258) / D258</f>
        <v>-0.00950000000000006</v>
      </c>
      <c r="L259" s="7" t="n">
        <f aca="false">(E259 - E258) / E258</f>
        <v>-0.0175189393939394</v>
      </c>
      <c r="M259" s="7" t="n">
        <f aca="false">(B259-E258)/E258</f>
        <v>-0.0217803030303031</v>
      </c>
      <c r="N259" s="8" t="n">
        <f aca="false">(C259-B259)/B259</f>
        <v>0.0101645692158761</v>
      </c>
      <c r="O259" s="8" t="n">
        <f aca="false">(B259-D259)/B259</f>
        <v>0.0411423039690223</v>
      </c>
      <c r="P259" s="8" t="n">
        <f aca="false">(E259 - B259) / E259</f>
        <v>0.00433734939759036</v>
      </c>
      <c r="Q259" s="8" t="n">
        <f aca="false">(C259 - D259) / E259</f>
        <v>0.0510843373493977</v>
      </c>
      <c r="R259" s="9" t="n">
        <f aca="false">ABS(E259 - B259) / (C259 -D259)</f>
        <v>0.0849056603773582</v>
      </c>
    </row>
    <row collapsed="false" customFormat="false" customHeight="false" hidden="false" ht="15.7" outlineLevel="0" r="260">
      <c r="A260" s="25" t="n">
        <v>36930</v>
      </c>
      <c r="B260" s="14" t="n">
        <v>20.56</v>
      </c>
      <c r="C260" s="15" t="n">
        <v>21.06</v>
      </c>
      <c r="D260" s="16" t="n">
        <v>20.19</v>
      </c>
      <c r="E260" s="17" t="n">
        <v>20.75</v>
      </c>
      <c r="F260" s="18" t="n">
        <v>21585000</v>
      </c>
      <c r="G260" s="13" t="n">
        <v>10.33</v>
      </c>
      <c r="I260" s="7" t="n">
        <f aca="false">(B260 - B259) / B259</f>
        <v>-0.00484027105517916</v>
      </c>
      <c r="J260" s="7" t="n">
        <f aca="false">(C260 - C259) / C259</f>
        <v>0.00910397700047905</v>
      </c>
      <c r="K260" s="7" t="n">
        <f aca="false">(D260 - D259) / D259</f>
        <v>0.0191822311963656</v>
      </c>
      <c r="L260" s="7" t="n">
        <f aca="false">(E260 - E259) / E259</f>
        <v>0</v>
      </c>
      <c r="M260" s="7" t="n">
        <f aca="false">(B260-E259)/E259</f>
        <v>-0.00915662650602416</v>
      </c>
      <c r="N260" s="8" t="n">
        <f aca="false">(C260-B260)/B260</f>
        <v>0.0243190661478599</v>
      </c>
      <c r="O260" s="8" t="n">
        <f aca="false">(B260-D260)/B260</f>
        <v>0.0179961089494162</v>
      </c>
      <c r="P260" s="8" t="n">
        <f aca="false">(E260 - B260) / E260</f>
        <v>0.00915662650602416</v>
      </c>
      <c r="Q260" s="8" t="n">
        <f aca="false">(C260 - D260) / E260</f>
        <v>0.0419277108433734</v>
      </c>
      <c r="R260" s="9" t="n">
        <f aca="false">ABS(E260 - B260) / (C260 -D260)</f>
        <v>0.218390804597703</v>
      </c>
    </row>
    <row collapsed="false" customFormat="false" customHeight="false" hidden="false" ht="15.7" outlineLevel="0" r="261">
      <c r="A261" s="25" t="n">
        <v>36931</v>
      </c>
      <c r="B261" s="14" t="n">
        <v>20.5</v>
      </c>
      <c r="C261" s="15" t="n">
        <v>20.81</v>
      </c>
      <c r="D261" s="16" t="n">
        <v>18.69</v>
      </c>
      <c r="E261" s="17" t="n">
        <v>19.12</v>
      </c>
      <c r="F261" s="18" t="n">
        <v>21082600</v>
      </c>
      <c r="G261" s="13" t="n">
        <v>9.52</v>
      </c>
      <c r="I261" s="7" t="n">
        <f aca="false">(B261 - B260) / B260</f>
        <v>-0.00291828793774313</v>
      </c>
      <c r="J261" s="7" t="n">
        <f aca="false">(C261 - C260) / C260</f>
        <v>-0.0118708452041785</v>
      </c>
      <c r="K261" s="7" t="n">
        <f aca="false">(D261 - D260) / D260</f>
        <v>-0.0742942050520059</v>
      </c>
      <c r="L261" s="7" t="n">
        <f aca="false">(E261 - E260) / E260</f>
        <v>-0.0785542168674698</v>
      </c>
      <c r="M261" s="7" t="n">
        <f aca="false">(B261-E260)/E260</f>
        <v>-0.0120481927710843</v>
      </c>
      <c r="N261" s="8" t="n">
        <f aca="false">(C261-B261)/B261</f>
        <v>0.0151219512195121</v>
      </c>
      <c r="O261" s="8" t="n">
        <f aca="false">(B261-D261)/B261</f>
        <v>0.0882926829268292</v>
      </c>
      <c r="P261" s="8" t="n">
        <f aca="false">(E261 - B261) / E261</f>
        <v>-0.0721757322175732</v>
      </c>
      <c r="Q261" s="8" t="n">
        <f aca="false">(C261 - D261) / E261</f>
        <v>0.110878661087866</v>
      </c>
      <c r="R261" s="9" t="n">
        <f aca="false">ABS(E261 - B261) / (C261 -D261)</f>
        <v>0.650943396226415</v>
      </c>
    </row>
    <row collapsed="false" customFormat="false" customHeight="false" hidden="false" ht="15.7" outlineLevel="0" r="262">
      <c r="A262" s="25" t="n">
        <v>36934</v>
      </c>
      <c r="B262" s="14" t="n">
        <v>19.06</v>
      </c>
      <c r="C262" s="15" t="n">
        <v>20</v>
      </c>
      <c r="D262" s="16" t="n">
        <v>18.81</v>
      </c>
      <c r="E262" s="17" t="n">
        <v>19.69</v>
      </c>
      <c r="F262" s="18" t="n">
        <v>9795600</v>
      </c>
      <c r="G262" s="13" t="n">
        <v>9.8</v>
      </c>
      <c r="I262" s="7" t="n">
        <f aca="false">(B262 - B261) / B261</f>
        <v>-0.0702439024390245</v>
      </c>
      <c r="J262" s="7" t="n">
        <f aca="false">(C262 - C261) / C261</f>
        <v>-0.0389235944257568</v>
      </c>
      <c r="K262" s="7" t="n">
        <f aca="false">(D262 - D261) / D261</f>
        <v>0.00642054574638831</v>
      </c>
      <c r="L262" s="7" t="n">
        <f aca="false">(E262 - E261) / E261</f>
        <v>0.0298117154811716</v>
      </c>
      <c r="M262" s="7" t="n">
        <f aca="false">(B262-E261)/E261</f>
        <v>-0.00313807531380765</v>
      </c>
      <c r="N262" s="8" t="n">
        <f aca="false">(C262-B262)/B262</f>
        <v>0.0493179433368311</v>
      </c>
      <c r="O262" s="8" t="n">
        <f aca="false">(B262-D262)/B262</f>
        <v>0.0131164742917104</v>
      </c>
      <c r="P262" s="8" t="n">
        <f aca="false">(E262 - B262) / E262</f>
        <v>0.0319959370238701</v>
      </c>
      <c r="Q262" s="8" t="n">
        <f aca="false">(C262 - D262) / E262</f>
        <v>0.0604367699339767</v>
      </c>
      <c r="R262" s="9" t="n">
        <f aca="false">ABS(E262 - B262) / (C262 -D262)</f>
        <v>0.529411764705884</v>
      </c>
    </row>
    <row collapsed="false" customFormat="false" customHeight="false" hidden="false" ht="15.7" outlineLevel="0" r="263">
      <c r="A263" s="25" t="n">
        <v>36935</v>
      </c>
      <c r="B263" s="14" t="n">
        <v>19.94</v>
      </c>
      <c r="C263" s="15" t="n">
        <v>20.44</v>
      </c>
      <c r="D263" s="16" t="n">
        <v>19</v>
      </c>
      <c r="E263" s="17" t="n">
        <v>19.12</v>
      </c>
      <c r="F263" s="18" t="n">
        <v>8470600</v>
      </c>
      <c r="G263" s="13" t="n">
        <v>9.52</v>
      </c>
      <c r="I263" s="7" t="n">
        <f aca="false">(B263 - B262) / B262</f>
        <v>0.0461699895068207</v>
      </c>
      <c r="J263" s="7" t="n">
        <f aca="false">(C263 - C262) / C262</f>
        <v>0.0220000000000001</v>
      </c>
      <c r="K263" s="7" t="n">
        <f aca="false">(D263 - D262) / D262</f>
        <v>0.0101010101010102</v>
      </c>
      <c r="L263" s="7" t="n">
        <f aca="false">(E263 - E262) / E262</f>
        <v>-0.0289487049263586</v>
      </c>
      <c r="M263" s="7" t="n">
        <f aca="false">(B263-E262)/E262</f>
        <v>0.0126968004062976</v>
      </c>
      <c r="N263" s="8" t="n">
        <f aca="false">(C263-B263)/B263</f>
        <v>0.0250752256770311</v>
      </c>
      <c r="O263" s="8" t="n">
        <f aca="false">(B263-D263)/B263</f>
        <v>0.0471414242728185</v>
      </c>
      <c r="P263" s="8" t="n">
        <f aca="false">(E263 - B263) / E263</f>
        <v>-0.0428870292887029</v>
      </c>
      <c r="Q263" s="8" t="n">
        <f aca="false">(C263 - D263) / E263</f>
        <v>0.0753138075313808</v>
      </c>
      <c r="R263" s="9" t="n">
        <f aca="false">ABS(E263 - B263) / (C263 -D263)</f>
        <v>0.569444444444444</v>
      </c>
    </row>
    <row collapsed="false" customFormat="false" customHeight="false" hidden="false" ht="15.7" outlineLevel="0" r="264">
      <c r="A264" s="25" t="n">
        <v>36936</v>
      </c>
      <c r="B264" s="14" t="n">
        <v>19.19</v>
      </c>
      <c r="C264" s="15" t="n">
        <v>19.62</v>
      </c>
      <c r="D264" s="16" t="n">
        <v>18.5</v>
      </c>
      <c r="E264" s="17" t="n">
        <v>19.5</v>
      </c>
      <c r="F264" s="18" t="n">
        <v>11040000</v>
      </c>
      <c r="G264" s="13" t="n">
        <v>9.71</v>
      </c>
      <c r="I264" s="7" t="n">
        <f aca="false">(B264 - B263) / B263</f>
        <v>-0.0376128385155466</v>
      </c>
      <c r="J264" s="7" t="n">
        <f aca="false">(C264 - C263) / C263</f>
        <v>-0.0401174168297456</v>
      </c>
      <c r="K264" s="7" t="n">
        <f aca="false">(D264 - D263) / D263</f>
        <v>-0.0263157894736842</v>
      </c>
      <c r="L264" s="7" t="n">
        <f aca="false">(E264 - E263) / E263</f>
        <v>0.0198744769874476</v>
      </c>
      <c r="M264" s="7" t="n">
        <f aca="false">(B264-E263)/E263</f>
        <v>0.0036610878661088</v>
      </c>
      <c r="N264" s="8" t="n">
        <f aca="false">(C264-B264)/B264</f>
        <v>0.0224075039082855</v>
      </c>
      <c r="O264" s="8" t="n">
        <f aca="false">(B264-D264)/B264</f>
        <v>0.0359562272016676</v>
      </c>
      <c r="P264" s="8" t="n">
        <f aca="false">(E264 - B264) / E264</f>
        <v>0.0158974358974358</v>
      </c>
      <c r="Q264" s="8" t="n">
        <f aca="false">(C264 - D264) / E264</f>
        <v>0.0574358974358975</v>
      </c>
      <c r="R264" s="9" t="n">
        <f aca="false">ABS(E264 - B264) / (C264 -D264)</f>
        <v>0.276785714285713</v>
      </c>
    </row>
    <row collapsed="false" customFormat="false" customHeight="false" hidden="false" ht="15.7" outlineLevel="0" r="265">
      <c r="A265" s="25" t="n">
        <v>36937</v>
      </c>
      <c r="B265" s="14" t="n">
        <v>19.69</v>
      </c>
      <c r="C265" s="15" t="n">
        <v>20.56</v>
      </c>
      <c r="D265" s="16" t="n">
        <v>19.69</v>
      </c>
      <c r="E265" s="17" t="n">
        <v>20.06</v>
      </c>
      <c r="F265" s="18" t="n">
        <v>11123200</v>
      </c>
      <c r="G265" s="13" t="n">
        <v>9.99</v>
      </c>
      <c r="I265" s="7" t="n">
        <f aca="false">(B265 - B264) / B264</f>
        <v>0.0260552371026576</v>
      </c>
      <c r="J265" s="7" t="n">
        <f aca="false">(C265 - C264) / C264</f>
        <v>0.0479102956167175</v>
      </c>
      <c r="K265" s="7" t="n">
        <f aca="false">(D265 - D264) / D264</f>
        <v>0.0643243243243244</v>
      </c>
      <c r="L265" s="7" t="n">
        <f aca="false">(E265 - E264) / E264</f>
        <v>0.0287179487179487</v>
      </c>
      <c r="M265" s="7" t="n">
        <f aca="false">(B265-E264)/E264</f>
        <v>0.00974358974358981</v>
      </c>
      <c r="N265" s="8" t="n">
        <f aca="false">(C265-B265)/B265</f>
        <v>0.0441848654139156</v>
      </c>
      <c r="O265" s="8" t="n">
        <f aca="false">(B265-D265)/B265</f>
        <v>0</v>
      </c>
      <c r="P265" s="8" t="n">
        <f aca="false">(E265 - B265) / E265</f>
        <v>0.0184446660019939</v>
      </c>
      <c r="Q265" s="8" t="n">
        <f aca="false">(C265 - D265) / E265</f>
        <v>0.0433698903290128</v>
      </c>
      <c r="R265" s="9" t="n">
        <f aca="false">ABS(E265 - B265) / (C265 -D265)</f>
        <v>0.425287356321837</v>
      </c>
    </row>
    <row collapsed="false" customFormat="false" customHeight="false" hidden="false" ht="15.7" outlineLevel="0" r="266">
      <c r="A266" s="25" t="n">
        <v>36938</v>
      </c>
      <c r="B266" s="14" t="n">
        <v>19</v>
      </c>
      <c r="C266" s="15" t="n">
        <v>19.5</v>
      </c>
      <c r="D266" s="16" t="n">
        <v>18.75</v>
      </c>
      <c r="E266" s="17" t="n">
        <v>19</v>
      </c>
      <c r="F266" s="18" t="n">
        <v>9428400</v>
      </c>
      <c r="G266" s="13" t="n">
        <v>9.46</v>
      </c>
      <c r="I266" s="7" t="n">
        <f aca="false">(B266 - B265) / B265</f>
        <v>-0.0350431691213815</v>
      </c>
      <c r="J266" s="7" t="n">
        <f aca="false">(C266 - C265) / C265</f>
        <v>-0.051556420233463</v>
      </c>
      <c r="K266" s="7" t="n">
        <f aca="false">(D266 - D265) / D265</f>
        <v>-0.0477399695276791</v>
      </c>
      <c r="L266" s="7" t="n">
        <f aca="false">(E266 - E265) / E265</f>
        <v>-0.0528414755732801</v>
      </c>
      <c r="M266" s="7" t="n">
        <f aca="false">(B266-E265)/E265</f>
        <v>-0.0528414755732801</v>
      </c>
      <c r="N266" s="8" t="n">
        <f aca="false">(C266-B266)/B266</f>
        <v>0.0263157894736842</v>
      </c>
      <c r="O266" s="8" t="n">
        <f aca="false">(B266-D266)/B266</f>
        <v>0.0131578947368421</v>
      </c>
      <c r="P266" s="8" t="n">
        <f aca="false">(E266 - B266) / E266</f>
        <v>0</v>
      </c>
      <c r="Q266" s="8" t="n">
        <f aca="false">(C266 - D266) / E266</f>
        <v>0.0394736842105263</v>
      </c>
      <c r="R266" s="9" t="n">
        <f aca="false">ABS(E266 - B266) / (C266 -D266)</f>
        <v>0</v>
      </c>
    </row>
    <row collapsed="false" customFormat="false" customHeight="false" hidden="false" ht="15.7" outlineLevel="0" r="267">
      <c r="A267" s="25" t="n">
        <v>36942</v>
      </c>
      <c r="B267" s="14" t="n">
        <v>19.19</v>
      </c>
      <c r="C267" s="15" t="n">
        <v>19.44</v>
      </c>
      <c r="D267" s="16" t="n">
        <v>18.19</v>
      </c>
      <c r="E267" s="17" t="n">
        <v>18.31</v>
      </c>
      <c r="F267" s="18" t="n">
        <v>11249600</v>
      </c>
      <c r="G267" s="13" t="n">
        <v>9.12</v>
      </c>
      <c r="I267" s="7" t="n">
        <f aca="false">(B267 - B266) / B266</f>
        <v>0.0100000000000001</v>
      </c>
      <c r="J267" s="7" t="n">
        <f aca="false">(C267 - C266) / C266</f>
        <v>-0.00307692307692301</v>
      </c>
      <c r="K267" s="7" t="n">
        <f aca="false">(D267 - D266) / D266</f>
        <v>-0.0298666666666666</v>
      </c>
      <c r="L267" s="7" t="n">
        <f aca="false">(E267 - E266) / E266</f>
        <v>-0.0363157894736843</v>
      </c>
      <c r="M267" s="7" t="n">
        <f aca="false">(B267-E266)/E266</f>
        <v>0.0100000000000001</v>
      </c>
      <c r="N267" s="8" t="n">
        <f aca="false">(C267-B267)/B267</f>
        <v>0.0130276185513288</v>
      </c>
      <c r="O267" s="8" t="n">
        <f aca="false">(B267-D267)/B267</f>
        <v>0.0521104742053153</v>
      </c>
      <c r="P267" s="8" t="n">
        <f aca="false">(E267 - B267) / E267</f>
        <v>-0.0480611687602405</v>
      </c>
      <c r="Q267" s="8" t="n">
        <f aca="false">(C267 - D267) / E267</f>
        <v>0.0682687056253413</v>
      </c>
      <c r="R267" s="9" t="n">
        <f aca="false">ABS(E267 - B267) / (C267 -D267)</f>
        <v>0.704000000000002</v>
      </c>
    </row>
    <row collapsed="false" customFormat="false" customHeight="false" hidden="false" ht="15.7" outlineLevel="0" r="268">
      <c r="A268" s="25" t="n">
        <v>36943</v>
      </c>
      <c r="B268" s="14" t="n">
        <v>18.25</v>
      </c>
      <c r="C268" s="15" t="n">
        <v>19.94</v>
      </c>
      <c r="D268" s="16" t="n">
        <v>18.25</v>
      </c>
      <c r="E268" s="17" t="n">
        <v>18.87</v>
      </c>
      <c r="F268" s="18" t="n">
        <v>13947800</v>
      </c>
      <c r="G268" s="13" t="n">
        <v>9.39</v>
      </c>
      <c r="I268" s="7" t="n">
        <f aca="false">(B268 - B267) / B267</f>
        <v>-0.0489838457529964</v>
      </c>
      <c r="J268" s="7" t="n">
        <f aca="false">(C268 - C267) / C267</f>
        <v>0.0257201646090535</v>
      </c>
      <c r="K268" s="7" t="n">
        <f aca="false">(D268 - D267) / D267</f>
        <v>0.00329851566794935</v>
      </c>
      <c r="L268" s="7" t="n">
        <f aca="false">(E268 - E267) / E267</f>
        <v>0.030584380120153</v>
      </c>
      <c r="M268" s="7" t="n">
        <f aca="false">(B268-E267)/E267</f>
        <v>-0.00327689787001631</v>
      </c>
      <c r="N268" s="8" t="n">
        <f aca="false">(C268-B268)/B268</f>
        <v>0.0926027397260275</v>
      </c>
      <c r="O268" s="8" t="n">
        <f aca="false">(B268-D268)/B268</f>
        <v>0</v>
      </c>
      <c r="P268" s="8" t="n">
        <f aca="false">(E268 - B268) / E268</f>
        <v>0.0328563857975623</v>
      </c>
      <c r="Q268" s="8" t="n">
        <f aca="false">(C268 - D268) / E268</f>
        <v>0.0895601483836779</v>
      </c>
      <c r="R268" s="9" t="n">
        <f aca="false">ABS(E268 - B268) / (C268 -D268)</f>
        <v>0.366863905325444</v>
      </c>
    </row>
    <row collapsed="false" customFormat="false" customHeight="false" hidden="false" ht="15.7" outlineLevel="0" r="269">
      <c r="A269" s="25" t="n">
        <v>36944</v>
      </c>
      <c r="B269" s="14" t="n">
        <v>19.06</v>
      </c>
      <c r="C269" s="15" t="n">
        <v>19.37</v>
      </c>
      <c r="D269" s="16" t="n">
        <v>18</v>
      </c>
      <c r="E269" s="17" t="n">
        <v>18.81</v>
      </c>
      <c r="F269" s="18" t="n">
        <v>15431200</v>
      </c>
      <c r="G269" s="13" t="n">
        <v>9.36</v>
      </c>
      <c r="I269" s="7" t="n">
        <f aca="false">(B269 - B268) / B268</f>
        <v>0.0443835616438355</v>
      </c>
      <c r="J269" s="7" t="n">
        <f aca="false">(C269 - C268) / C268</f>
        <v>-0.0285857572718155</v>
      </c>
      <c r="K269" s="7" t="n">
        <f aca="false">(D269 - D268) / D268</f>
        <v>-0.0136986301369863</v>
      </c>
      <c r="L269" s="7" t="n">
        <f aca="false">(E269 - E268) / E268</f>
        <v>-0.00317965023847389</v>
      </c>
      <c r="M269" s="7" t="n">
        <f aca="false">(B269-E268)/E268</f>
        <v>0.0100688924218335</v>
      </c>
      <c r="N269" s="8" t="n">
        <f aca="false">(C269-B269)/B269</f>
        <v>0.016264428121721</v>
      </c>
      <c r="O269" s="8" t="n">
        <f aca="false">(B269-D269)/B269</f>
        <v>0.055613850996852</v>
      </c>
      <c r="P269" s="8" t="n">
        <f aca="false">(E269 - B269) / E269</f>
        <v>-0.013290802764487</v>
      </c>
      <c r="Q269" s="8" t="n">
        <f aca="false">(C269 - D269) / E269</f>
        <v>0.0728335991493887</v>
      </c>
      <c r="R269" s="9" t="n">
        <f aca="false">ABS(E269 - B269) / (C269 -D269)</f>
        <v>0.182481751824817</v>
      </c>
    </row>
    <row collapsed="false" customFormat="false" customHeight="false" hidden="false" ht="15.7" outlineLevel="0" r="270">
      <c r="A270" s="25" t="n">
        <v>36945</v>
      </c>
      <c r="B270" s="14" t="n">
        <v>18.62</v>
      </c>
      <c r="C270" s="15" t="n">
        <v>18.87</v>
      </c>
      <c r="D270" s="16" t="n">
        <v>18.25</v>
      </c>
      <c r="E270" s="17" t="n">
        <v>18.81</v>
      </c>
      <c r="F270" s="18" t="n">
        <v>10503800</v>
      </c>
      <c r="G270" s="13" t="n">
        <v>9.36</v>
      </c>
      <c r="I270" s="7" t="n">
        <f aca="false">(B270 - B269) / B269</f>
        <v>-0.0230849947534102</v>
      </c>
      <c r="J270" s="7" t="n">
        <f aca="false">(C270 - C269) / C269</f>
        <v>-0.0258131130614352</v>
      </c>
      <c r="K270" s="7" t="n">
        <f aca="false">(D270 - D269) / D269</f>
        <v>0.0138888888888889</v>
      </c>
      <c r="L270" s="7" t="n">
        <f aca="false">(E270 - E269) / E269</f>
        <v>0</v>
      </c>
      <c r="M270" s="7" t="n">
        <f aca="false">(B270-E269)/E269</f>
        <v>-0.01010101010101</v>
      </c>
      <c r="N270" s="8" t="n">
        <f aca="false">(C270-B270)/B270</f>
        <v>0.0134264232008593</v>
      </c>
      <c r="O270" s="8" t="n">
        <f aca="false">(B270-D270)/B270</f>
        <v>0.0198711063372718</v>
      </c>
      <c r="P270" s="8" t="n">
        <f aca="false">(E270 - B270) / E270</f>
        <v>0.01010101010101</v>
      </c>
      <c r="Q270" s="8" t="n">
        <f aca="false">(C270 - D270) / E270</f>
        <v>0.0329611908559277</v>
      </c>
      <c r="R270" s="9" t="n">
        <f aca="false">ABS(E270 - B270) / (C270 -D270)</f>
        <v>0.306451612903222</v>
      </c>
    </row>
    <row collapsed="false" customFormat="false" customHeight="false" hidden="false" ht="15.7" outlineLevel="0" r="271">
      <c r="A271" s="25" t="n">
        <v>36948</v>
      </c>
      <c r="B271" s="14" t="n">
        <v>19.06</v>
      </c>
      <c r="C271" s="15" t="n">
        <v>19.69</v>
      </c>
      <c r="D271" s="16" t="n">
        <v>18.56</v>
      </c>
      <c r="E271" s="17" t="n">
        <v>19.5</v>
      </c>
      <c r="F271" s="18" t="n">
        <v>7380000</v>
      </c>
      <c r="G271" s="13" t="n">
        <v>9.71</v>
      </c>
      <c r="I271" s="7" t="n">
        <f aca="false">(B271 - B270) / B270</f>
        <v>0.0236305048335122</v>
      </c>
      <c r="J271" s="7" t="n">
        <f aca="false">(C271 - C270) / C270</f>
        <v>0.0434552199258082</v>
      </c>
      <c r="K271" s="7" t="n">
        <f aca="false">(D271 - D270) / D270</f>
        <v>0.0169863013698629</v>
      </c>
      <c r="L271" s="7" t="n">
        <f aca="false">(E271 - E270) / E270</f>
        <v>0.0366826156299841</v>
      </c>
      <c r="M271" s="7" t="n">
        <f aca="false">(B271-E270)/E270</f>
        <v>0.013290802764487</v>
      </c>
      <c r="N271" s="8" t="n">
        <f aca="false">(C271-B271)/B271</f>
        <v>0.0330535152151103</v>
      </c>
      <c r="O271" s="8" t="n">
        <f aca="false">(B271-D271)/B271</f>
        <v>0.0262329485834208</v>
      </c>
      <c r="P271" s="8" t="n">
        <f aca="false">(E271 - B271) / E271</f>
        <v>0.0225641025641026</v>
      </c>
      <c r="Q271" s="8" t="n">
        <f aca="false">(C271 - D271) / E271</f>
        <v>0.0579487179487181</v>
      </c>
      <c r="R271" s="9" t="n">
        <f aca="false">ABS(E271 - B271) / (C271 -D271)</f>
        <v>0.389380530973452</v>
      </c>
    </row>
    <row collapsed="false" customFormat="false" customHeight="false" hidden="false" ht="15.7" outlineLevel="0" r="272">
      <c r="A272" s="25" t="n">
        <v>36949</v>
      </c>
      <c r="B272" s="14" t="n">
        <v>19.28</v>
      </c>
      <c r="C272" s="15" t="n">
        <v>19.44</v>
      </c>
      <c r="D272" s="16" t="n">
        <v>18.69</v>
      </c>
      <c r="E272" s="17" t="n">
        <v>19.37</v>
      </c>
      <c r="F272" s="18" t="n">
        <v>12451000</v>
      </c>
      <c r="G272" s="13" t="n">
        <v>9.64</v>
      </c>
      <c r="I272" s="7" t="n">
        <f aca="false">(B272 - B271) / B271</f>
        <v>0.0115424973767053</v>
      </c>
      <c r="J272" s="7" t="n">
        <f aca="false">(C272 - C271) / C271</f>
        <v>-0.0126968004062976</v>
      </c>
      <c r="K272" s="7" t="n">
        <f aca="false">(D272 - D271) / D271</f>
        <v>0.00700431034482772</v>
      </c>
      <c r="L272" s="7" t="n">
        <f aca="false">(E272 - E271) / E271</f>
        <v>-0.00666666666666662</v>
      </c>
      <c r="M272" s="7" t="n">
        <f aca="false">(B272-E271)/E271</f>
        <v>-0.0112820512820512</v>
      </c>
      <c r="N272" s="8" t="n">
        <f aca="false">(C272-B272)/B272</f>
        <v>0.008298755186722</v>
      </c>
      <c r="O272" s="8" t="n">
        <f aca="false">(B272-D272)/B272</f>
        <v>0.0306016597510373</v>
      </c>
      <c r="P272" s="8" t="n">
        <f aca="false">(E272 - B272) / E272</f>
        <v>0.00464636035105833</v>
      </c>
      <c r="Q272" s="8" t="n">
        <f aca="false">(C272 - D272) / E272</f>
        <v>0.0387196695921528</v>
      </c>
      <c r="R272" s="9" t="n">
        <f aca="false">ABS(E272 - B272) / (C272 -D272)</f>
        <v>0.12</v>
      </c>
    </row>
    <row collapsed="false" customFormat="false" customHeight="false" hidden="false" ht="15.7" outlineLevel="0" r="273">
      <c r="A273" s="25" t="n">
        <v>36950</v>
      </c>
      <c r="B273" s="14" t="n">
        <v>19.37</v>
      </c>
      <c r="C273" s="15" t="n">
        <v>19.44</v>
      </c>
      <c r="D273" s="16" t="n">
        <v>18.12</v>
      </c>
      <c r="E273" s="17" t="n">
        <v>18.25</v>
      </c>
      <c r="F273" s="18" t="n">
        <v>18157600</v>
      </c>
      <c r="G273" s="13" t="n">
        <v>9.09</v>
      </c>
      <c r="I273" s="7" t="n">
        <f aca="false">(B273 - B272) / B272</f>
        <v>0.00466804979253111</v>
      </c>
      <c r="J273" s="7" t="n">
        <f aca="false">(C273 - C272) / C272</f>
        <v>0</v>
      </c>
      <c r="K273" s="7" t="n">
        <f aca="false">(D273 - D272) / D272</f>
        <v>-0.0304975922953451</v>
      </c>
      <c r="L273" s="7" t="n">
        <f aca="false">(E273 - E272) / E272</f>
        <v>-0.0578213732576149</v>
      </c>
      <c r="M273" s="7" t="n">
        <f aca="false">(B273-E272)/E272</f>
        <v>0</v>
      </c>
      <c r="N273" s="8" t="n">
        <f aca="false">(C273-B273)/B273</f>
        <v>0.00361383582860094</v>
      </c>
      <c r="O273" s="8" t="n">
        <f aca="false">(B273-D273)/B273</f>
        <v>0.064532782653588</v>
      </c>
      <c r="P273" s="8" t="n">
        <f aca="false">(E273 - B273) / E273</f>
        <v>-0.0613698630136987</v>
      </c>
      <c r="Q273" s="8" t="n">
        <f aca="false">(C273 - D273) / E273</f>
        <v>0.0723287671232877</v>
      </c>
      <c r="R273" s="9" t="n">
        <f aca="false">ABS(E273 - B273) / (C273 -D273)</f>
        <v>0.848484848484849</v>
      </c>
    </row>
    <row collapsed="false" customFormat="false" customHeight="false" hidden="false" ht="15.7" outlineLevel="0" r="274">
      <c r="A274" s="25" t="n">
        <v>36951</v>
      </c>
      <c r="B274" s="14" t="n">
        <v>17.81</v>
      </c>
      <c r="C274" s="15" t="n">
        <v>18.75</v>
      </c>
      <c r="D274" s="16" t="n">
        <v>17.19</v>
      </c>
      <c r="E274" s="17" t="n">
        <v>18.75</v>
      </c>
      <c r="F274" s="18" t="n">
        <v>11803400</v>
      </c>
      <c r="G274" s="13" t="n">
        <v>9.33</v>
      </c>
      <c r="I274" s="7" t="n">
        <f aca="false">(B274 - B273) / B273</f>
        <v>-0.080536912751678</v>
      </c>
      <c r="J274" s="7" t="n">
        <f aca="false">(C274 - C273) / C273</f>
        <v>-0.0354938271604939</v>
      </c>
      <c r="K274" s="7" t="n">
        <f aca="false">(D274 - D273) / D273</f>
        <v>-0.0513245033112583</v>
      </c>
      <c r="L274" s="7" t="n">
        <f aca="false">(E274 - E273) / E273</f>
        <v>0.0273972602739726</v>
      </c>
      <c r="M274" s="7" t="n">
        <f aca="false">(B274-E273)/E273</f>
        <v>-0.024109589041096</v>
      </c>
      <c r="N274" s="8" t="n">
        <f aca="false">(C274-B274)/B274</f>
        <v>0.0527793374508704</v>
      </c>
      <c r="O274" s="8" t="n">
        <f aca="false">(B274-D274)/B274</f>
        <v>0.034811903425042</v>
      </c>
      <c r="P274" s="8" t="n">
        <f aca="false">(E274 - B274) / E274</f>
        <v>0.0501333333333334</v>
      </c>
      <c r="Q274" s="8" t="n">
        <f aca="false">(C274 - D274) / E274</f>
        <v>0.0831999999999999</v>
      </c>
      <c r="R274" s="9" t="n">
        <f aca="false">ABS(E274 - B274) / (C274 -D274)</f>
        <v>0.602564102564104</v>
      </c>
    </row>
    <row collapsed="false" customFormat="false" customHeight="false" hidden="false" ht="15.7" outlineLevel="0" r="275">
      <c r="A275" s="25" t="n">
        <v>36952</v>
      </c>
      <c r="B275" s="14" t="n">
        <v>18.31</v>
      </c>
      <c r="C275" s="15" t="n">
        <v>20.44</v>
      </c>
      <c r="D275" s="16" t="n">
        <v>18.25</v>
      </c>
      <c r="E275" s="17" t="n">
        <v>19.25</v>
      </c>
      <c r="F275" s="18" t="n">
        <v>14511200</v>
      </c>
      <c r="G275" s="13" t="n">
        <v>9.58</v>
      </c>
      <c r="I275" s="7" t="n">
        <f aca="false">(B275 - B274) / B274</f>
        <v>0.0280741156653565</v>
      </c>
      <c r="J275" s="7" t="n">
        <f aca="false">(C275 - C274) / C274</f>
        <v>0.0901333333333334</v>
      </c>
      <c r="K275" s="7" t="n">
        <f aca="false">(D275 - D274) / D274</f>
        <v>0.0616637579988365</v>
      </c>
      <c r="L275" s="7" t="n">
        <f aca="false">(E275 - E274) / E274</f>
        <v>0.0266666666666667</v>
      </c>
      <c r="M275" s="7" t="n">
        <f aca="false">(B275-E274)/E274</f>
        <v>-0.0234666666666667</v>
      </c>
      <c r="N275" s="8" t="n">
        <f aca="false">(C275-B275)/B275</f>
        <v>0.116329874385582</v>
      </c>
      <c r="O275" s="8" t="n">
        <f aca="false">(B275-D275)/B275</f>
        <v>0.00327689787001631</v>
      </c>
      <c r="P275" s="8" t="n">
        <f aca="false">(E275 - B275) / E275</f>
        <v>0.0488311688311689</v>
      </c>
      <c r="Q275" s="8" t="n">
        <f aca="false">(C275 - D275) / E275</f>
        <v>0.113766233766234</v>
      </c>
      <c r="R275" s="9" t="n">
        <f aca="false">ABS(E275 - B275) / (C275 -D275)</f>
        <v>0.429223744292238</v>
      </c>
    </row>
    <row collapsed="false" customFormat="false" customHeight="false" hidden="false" ht="15.7" outlineLevel="0" r="276">
      <c r="A276" s="25" t="n">
        <v>36955</v>
      </c>
      <c r="B276" s="14" t="n">
        <v>19.37</v>
      </c>
      <c r="C276" s="15" t="n">
        <v>20.5</v>
      </c>
      <c r="D276" s="16" t="n">
        <v>19.25</v>
      </c>
      <c r="E276" s="17" t="n">
        <v>20.37</v>
      </c>
      <c r="F276" s="18" t="n">
        <v>11587600</v>
      </c>
      <c r="G276" s="13" t="n">
        <v>10.14</v>
      </c>
      <c r="I276" s="7" t="n">
        <f aca="false">(B276 - B275) / B275</f>
        <v>0.0578918623702896</v>
      </c>
      <c r="J276" s="7" t="n">
        <f aca="false">(C276 - C275) / C275</f>
        <v>0.00293542074363986</v>
      </c>
      <c r="K276" s="7" t="n">
        <f aca="false">(D276 - D275) / D275</f>
        <v>0.0547945205479452</v>
      </c>
      <c r="L276" s="7" t="n">
        <f aca="false">(E276 - E275) / E275</f>
        <v>0.0581818181818182</v>
      </c>
      <c r="M276" s="7" t="n">
        <f aca="false">(B276-E275)/E275</f>
        <v>0.00623376623376629</v>
      </c>
      <c r="N276" s="8" t="n">
        <f aca="false">(C276-B276)/B276</f>
        <v>0.0583376355188435</v>
      </c>
      <c r="O276" s="8" t="n">
        <f aca="false">(B276-D276)/B276</f>
        <v>0.0061951471347445</v>
      </c>
      <c r="P276" s="8" t="n">
        <f aca="false">(E276 - B276) / E276</f>
        <v>0.0490918016691213</v>
      </c>
      <c r="Q276" s="8" t="n">
        <f aca="false">(C276 - D276) / E276</f>
        <v>0.0613647520864016</v>
      </c>
      <c r="R276" s="9" t="n">
        <f aca="false">ABS(E276 - B276) / (C276 -D276)</f>
        <v>0.8</v>
      </c>
    </row>
    <row collapsed="false" customFormat="false" customHeight="false" hidden="false" ht="15.7" outlineLevel="0" r="277">
      <c r="A277" s="25" t="n">
        <v>36956</v>
      </c>
      <c r="B277" s="14" t="n">
        <v>20.72</v>
      </c>
      <c r="C277" s="15" t="n">
        <v>22.06</v>
      </c>
      <c r="D277" s="16" t="n">
        <v>20.69</v>
      </c>
      <c r="E277" s="17" t="n">
        <v>21.5</v>
      </c>
      <c r="F277" s="18" t="n">
        <v>26144600</v>
      </c>
      <c r="G277" s="13" t="n">
        <v>10.7</v>
      </c>
      <c r="I277" s="7" t="n">
        <f aca="false">(B277 - B276) / B276</f>
        <v>0.069695405265875</v>
      </c>
      <c r="J277" s="7" t="n">
        <f aca="false">(C277 - C276) / C276</f>
        <v>0.0760975609756097</v>
      </c>
      <c r="K277" s="7" t="n">
        <f aca="false">(D277 - D276) / D276</f>
        <v>0.0748051948051949</v>
      </c>
      <c r="L277" s="7" t="n">
        <f aca="false">(E277 - E276) / E276</f>
        <v>0.055473735886107</v>
      </c>
      <c r="M277" s="7" t="n">
        <f aca="false">(B277-E276)/E276</f>
        <v>0.0171821305841923</v>
      </c>
      <c r="N277" s="8" t="n">
        <f aca="false">(C277-B277)/B277</f>
        <v>0.0646718146718147</v>
      </c>
      <c r="O277" s="8" t="n">
        <f aca="false">(B277-D277)/B277</f>
        <v>0.00144787644787633</v>
      </c>
      <c r="P277" s="8" t="n">
        <f aca="false">(E277 - B277) / E277</f>
        <v>0.0362790697674419</v>
      </c>
      <c r="Q277" s="8" t="n">
        <f aca="false">(C277 - D277) / E277</f>
        <v>0.063720930232558</v>
      </c>
      <c r="R277" s="9" t="n">
        <f aca="false">ABS(E277 - B277) / (C277 -D277)</f>
        <v>0.569343065693433</v>
      </c>
    </row>
    <row collapsed="false" customFormat="false" customHeight="false" hidden="false" ht="15.7" outlineLevel="0" r="278">
      <c r="A278" s="25" t="n">
        <v>36957</v>
      </c>
      <c r="B278" s="14" t="n">
        <v>21.31</v>
      </c>
      <c r="C278" s="15" t="n">
        <v>21.62</v>
      </c>
      <c r="D278" s="16" t="n">
        <v>20.75</v>
      </c>
      <c r="E278" s="17" t="n">
        <v>21.25</v>
      </c>
      <c r="F278" s="18" t="n">
        <v>14985600</v>
      </c>
      <c r="G278" s="13" t="n">
        <v>10.58</v>
      </c>
      <c r="I278" s="7" t="n">
        <f aca="false">(B278 - B277) / B277</f>
        <v>0.0284749034749035</v>
      </c>
      <c r="J278" s="7" t="n">
        <f aca="false">(C278 - C277) / C277</f>
        <v>-0.0199456029011785</v>
      </c>
      <c r="K278" s="7" t="n">
        <f aca="false">(D278 - D277) / D277</f>
        <v>0.00289995166747215</v>
      </c>
      <c r="L278" s="7" t="n">
        <f aca="false">(E278 - E277) / E277</f>
        <v>-0.0116279069767442</v>
      </c>
      <c r="M278" s="7" t="n">
        <f aca="false">(B278-E277)/E277</f>
        <v>-0.00883720930232564</v>
      </c>
      <c r="N278" s="8" t="n">
        <f aca="false">(C278-B278)/B278</f>
        <v>0.0145471609572972</v>
      </c>
      <c r="O278" s="8" t="n">
        <f aca="false">(B278-D278)/B278</f>
        <v>0.026278742374472</v>
      </c>
      <c r="P278" s="8" t="n">
        <f aca="false">(E278 - B278) / E278</f>
        <v>-0.00282352941176465</v>
      </c>
      <c r="Q278" s="8" t="n">
        <f aca="false">(C278 - D278) / E278</f>
        <v>0.0409411764705883</v>
      </c>
      <c r="R278" s="9" t="n">
        <f aca="false">ABS(E278 - B278) / (C278 -D278)</f>
        <v>0.0689655172413778</v>
      </c>
    </row>
    <row collapsed="false" customFormat="false" customHeight="false" hidden="false" ht="15.7" outlineLevel="0" r="279">
      <c r="A279" s="25" t="n">
        <v>36958</v>
      </c>
      <c r="B279" s="14" t="n">
        <v>20.69</v>
      </c>
      <c r="C279" s="15" t="n">
        <v>21.12</v>
      </c>
      <c r="D279" s="16" t="n">
        <v>20.44</v>
      </c>
      <c r="E279" s="17" t="n">
        <v>20.81</v>
      </c>
      <c r="F279" s="18" t="n">
        <v>7325600</v>
      </c>
      <c r="G279" s="13" t="n">
        <v>10.36</v>
      </c>
      <c r="I279" s="7" t="n">
        <f aca="false">(B279 - B278) / B278</f>
        <v>-0.029094321914594</v>
      </c>
      <c r="J279" s="7" t="n">
        <f aca="false">(C279 - C278) / C278</f>
        <v>-0.0231267345050879</v>
      </c>
      <c r="K279" s="7" t="n">
        <f aca="false">(D279 - D278) / D278</f>
        <v>-0.0149397590361445</v>
      </c>
      <c r="L279" s="7" t="n">
        <f aca="false">(E279 - E278) / E278</f>
        <v>-0.0207058823529412</v>
      </c>
      <c r="M279" s="7" t="n">
        <f aca="false">(B279-E278)/E278</f>
        <v>-0.0263529411764705</v>
      </c>
      <c r="N279" s="8" t="n">
        <f aca="false">(C279-B279)/B279</f>
        <v>0.0207829869502175</v>
      </c>
      <c r="O279" s="8" t="n">
        <f aca="false">(B279-D279)/B279</f>
        <v>0.0120831319478009</v>
      </c>
      <c r="P279" s="8" t="n">
        <f aca="false">(E279 - B279) / E279</f>
        <v>0.00576645843344534</v>
      </c>
      <c r="Q279" s="8" t="n">
        <f aca="false">(C279 - D279) / E279</f>
        <v>0.0326765977895243</v>
      </c>
      <c r="R279" s="9" t="n">
        <f aca="false">ABS(E279 - B279) / (C279 -D279)</f>
        <v>0.17647058823529</v>
      </c>
    </row>
    <row collapsed="false" customFormat="false" customHeight="false" hidden="false" ht="15.7" outlineLevel="0" r="280">
      <c r="A280" s="25" t="n">
        <v>36959</v>
      </c>
      <c r="B280" s="14" t="n">
        <v>20.62</v>
      </c>
      <c r="C280" s="15" t="n">
        <v>20.69</v>
      </c>
      <c r="D280" s="16" t="n">
        <v>20</v>
      </c>
      <c r="E280" s="17" t="n">
        <v>20.25</v>
      </c>
      <c r="F280" s="18" t="n">
        <v>10685400</v>
      </c>
      <c r="G280" s="13" t="n">
        <v>10.08</v>
      </c>
      <c r="I280" s="7" t="n">
        <f aca="false">(B280 - B279) / B279</f>
        <v>-0.00338327694538426</v>
      </c>
      <c r="J280" s="7" t="n">
        <f aca="false">(C280 - C279) / C279</f>
        <v>-0.0203598484848485</v>
      </c>
      <c r="K280" s="7" t="n">
        <f aca="false">(D280 - D279) / D279</f>
        <v>-0.0215264187866928</v>
      </c>
      <c r="L280" s="7" t="n">
        <f aca="false">(E280 - E279) / E279</f>
        <v>-0.0269101393560787</v>
      </c>
      <c r="M280" s="7" t="n">
        <f aca="false">(B280-E279)/E279</f>
        <v>-0.0091302258529552</v>
      </c>
      <c r="N280" s="8" t="n">
        <f aca="false">(C280-B280)/B280</f>
        <v>0.00339476236663435</v>
      </c>
      <c r="O280" s="8" t="n">
        <f aca="false">(B280-D280)/B280</f>
        <v>0.0300678952473327</v>
      </c>
      <c r="P280" s="8" t="n">
        <f aca="false">(E280 - B280) / E280</f>
        <v>-0.0182716049382717</v>
      </c>
      <c r="Q280" s="8" t="n">
        <f aca="false">(C280 - D280) / E280</f>
        <v>0.0340740740740741</v>
      </c>
      <c r="R280" s="9" t="n">
        <f aca="false">ABS(E280 - B280) / (C280 -D280)</f>
        <v>0.536231884057971</v>
      </c>
    </row>
    <row collapsed="false" customFormat="false" customHeight="false" hidden="false" ht="15.7" outlineLevel="0" r="281">
      <c r="A281" s="25" t="n">
        <v>36962</v>
      </c>
      <c r="B281" s="14" t="n">
        <v>19.69</v>
      </c>
      <c r="C281" s="15" t="n">
        <v>19.87</v>
      </c>
      <c r="D281" s="16" t="n">
        <v>18.12</v>
      </c>
      <c r="E281" s="17" t="n">
        <v>18.62</v>
      </c>
      <c r="F281" s="18" t="n">
        <v>13967800</v>
      </c>
      <c r="G281" s="13" t="n">
        <v>9.27</v>
      </c>
      <c r="I281" s="7" t="n">
        <f aca="false">(B281 - B280) / B280</f>
        <v>-0.045101842870999</v>
      </c>
      <c r="J281" s="7" t="n">
        <f aca="false">(C281 - C280) / C280</f>
        <v>-0.0396326727887869</v>
      </c>
      <c r="K281" s="7" t="n">
        <f aca="false">(D281 - D280) / D280</f>
        <v>-0.094</v>
      </c>
      <c r="L281" s="7" t="n">
        <f aca="false">(E281 - E280) / E280</f>
        <v>-0.0804938271604938</v>
      </c>
      <c r="M281" s="7" t="n">
        <f aca="false">(B281-E280)/E280</f>
        <v>-0.0276543209876543</v>
      </c>
      <c r="N281" s="8" t="n">
        <f aca="false">(C281-B281)/B281</f>
        <v>0.00914169629253427</v>
      </c>
      <c r="O281" s="8" t="n">
        <f aca="false">(B281-D281)/B281</f>
        <v>0.079735906551549</v>
      </c>
      <c r="P281" s="8" t="n">
        <f aca="false">(E281 - B281) / E281</f>
        <v>-0.0574650912996778</v>
      </c>
      <c r="Q281" s="8" t="n">
        <f aca="false">(C281 - D281) / E281</f>
        <v>0.093984962406015</v>
      </c>
      <c r="R281" s="9" t="n">
        <f aca="false">ABS(E281 - B281) / (C281 -D281)</f>
        <v>0.611428571428572</v>
      </c>
    </row>
    <row collapsed="false" customFormat="false" customHeight="false" hidden="false" ht="15.7" outlineLevel="0" r="282">
      <c r="A282" s="25" t="n">
        <v>36963</v>
      </c>
      <c r="B282" s="14" t="n">
        <v>18.87</v>
      </c>
      <c r="C282" s="15" t="n">
        <v>19.56</v>
      </c>
      <c r="D282" s="16" t="n">
        <v>18.19</v>
      </c>
      <c r="E282" s="17" t="n">
        <v>19.56</v>
      </c>
      <c r="F282" s="18" t="n">
        <v>15840600</v>
      </c>
      <c r="G282" s="13" t="n">
        <v>9.74</v>
      </c>
      <c r="I282" s="7" t="n">
        <f aca="false">(B282 - B281) / B281</f>
        <v>-0.0416455053326562</v>
      </c>
      <c r="J282" s="7" t="n">
        <f aca="false">(C282 - C281) / C281</f>
        <v>-0.0156014091595371</v>
      </c>
      <c r="K282" s="7" t="n">
        <f aca="false">(D282 - D281) / D281</f>
        <v>0.00386313465783666</v>
      </c>
      <c r="L282" s="7" t="n">
        <f aca="false">(E282 - E281) / E281</f>
        <v>0.0504833512352308</v>
      </c>
      <c r="M282" s="7" t="n">
        <f aca="false">(B282-E281)/E281</f>
        <v>0.0134264232008593</v>
      </c>
      <c r="N282" s="8" t="n">
        <f aca="false">(C282-B282)/B282</f>
        <v>0.0365659777424482</v>
      </c>
      <c r="O282" s="8" t="n">
        <f aca="false">(B282-D282)/B282</f>
        <v>0.036036036036036</v>
      </c>
      <c r="P282" s="8" t="n">
        <f aca="false">(E282 - B282) / E282</f>
        <v>0.0352760736196318</v>
      </c>
      <c r="Q282" s="8" t="n">
        <f aca="false">(C282 - D282) / E282</f>
        <v>0.0700408997955009</v>
      </c>
      <c r="R282" s="9" t="n">
        <f aca="false">ABS(E282 - B282) / (C282 -D282)</f>
        <v>0.503649635036496</v>
      </c>
    </row>
    <row collapsed="false" customFormat="false" customHeight="false" hidden="false" ht="15.7" outlineLevel="0" r="283">
      <c r="A283" s="25" t="n">
        <v>36964</v>
      </c>
      <c r="B283" s="14" t="n">
        <v>18.5</v>
      </c>
      <c r="C283" s="15" t="n">
        <v>20.5</v>
      </c>
      <c r="D283" s="16" t="n">
        <v>18.44</v>
      </c>
      <c r="E283" s="17" t="n">
        <v>20.44</v>
      </c>
      <c r="F283" s="18" t="n">
        <v>17065400</v>
      </c>
      <c r="G283" s="13" t="n">
        <v>10.18</v>
      </c>
      <c r="I283" s="7" t="n">
        <f aca="false">(B283 - B282) / B282</f>
        <v>-0.019607843137255</v>
      </c>
      <c r="J283" s="7" t="n">
        <f aca="false">(C283 - C282) / C282</f>
        <v>0.0480572597137015</v>
      </c>
      <c r="K283" s="7" t="n">
        <f aca="false">(D283 - D282) / D282</f>
        <v>0.0137438152831226</v>
      </c>
      <c r="L283" s="7" t="n">
        <f aca="false">(E283 - E282) / E282</f>
        <v>0.0449897750511249</v>
      </c>
      <c r="M283" s="7" t="n">
        <f aca="false">(B283-E282)/E282</f>
        <v>-0.0541922290388547</v>
      </c>
      <c r="N283" s="8" t="n">
        <f aca="false">(C283-B283)/B283</f>
        <v>0.108108108108108</v>
      </c>
      <c r="O283" s="8" t="n">
        <f aca="false">(B283-D283)/B283</f>
        <v>0.00324324324324317</v>
      </c>
      <c r="P283" s="8" t="n">
        <f aca="false">(E283 - B283) / E283</f>
        <v>0.0949119373776909</v>
      </c>
      <c r="Q283" s="8" t="n">
        <f aca="false">(C283 - D283) / E283</f>
        <v>0.100782778864971</v>
      </c>
      <c r="R283" s="9" t="n">
        <f aca="false">ABS(E283 - B283) / (C283 -D283)</f>
        <v>0.941747572815535</v>
      </c>
    </row>
    <row collapsed="false" customFormat="false" customHeight="false" hidden="false" ht="15.7" outlineLevel="0" r="284">
      <c r="A284" s="25" t="n">
        <v>36965</v>
      </c>
      <c r="B284" s="14" t="n">
        <v>20.87</v>
      </c>
      <c r="C284" s="15" t="n">
        <v>21.37</v>
      </c>
      <c r="D284" s="16" t="n">
        <v>19.69</v>
      </c>
      <c r="E284" s="17" t="n">
        <v>19.69</v>
      </c>
      <c r="F284" s="18" t="n">
        <v>18906600</v>
      </c>
      <c r="G284" s="13" t="n">
        <v>9.8</v>
      </c>
      <c r="I284" s="7" t="n">
        <f aca="false">(B284 - B283) / B283</f>
        <v>0.128108108108108</v>
      </c>
      <c r="J284" s="7" t="n">
        <f aca="false">(C284 - C283) / C283</f>
        <v>0.042439024390244</v>
      </c>
      <c r="K284" s="7" t="n">
        <f aca="false">(D284 - D283) / D283</f>
        <v>0.0677874186550976</v>
      </c>
      <c r="L284" s="7" t="n">
        <f aca="false">(E284 - E283) / E283</f>
        <v>-0.036692759295499</v>
      </c>
      <c r="M284" s="7" t="n">
        <f aca="false">(B284-E283)/E283</f>
        <v>0.0210371819960861</v>
      </c>
      <c r="N284" s="8" t="n">
        <f aca="false">(C284-B284)/B284</f>
        <v>0.0239578342117872</v>
      </c>
      <c r="O284" s="8" t="n">
        <f aca="false">(B284-D284)/B284</f>
        <v>0.0565404887398179</v>
      </c>
      <c r="P284" s="8" t="n">
        <f aca="false">(E284 - B284) / E284</f>
        <v>-0.0599288979177247</v>
      </c>
      <c r="Q284" s="8" t="n">
        <f aca="false">(C284 - D284) / E284</f>
        <v>0.0853224987303199</v>
      </c>
      <c r="R284" s="9" t="n">
        <f aca="false">ABS(E284 - B284) / (C284 -D284)</f>
        <v>0.702380952380952</v>
      </c>
    </row>
    <row collapsed="false" customFormat="false" customHeight="false" hidden="false" ht="15.7" outlineLevel="0" r="285">
      <c r="A285" s="25" t="n">
        <v>36966</v>
      </c>
      <c r="B285" s="14" t="n">
        <v>19</v>
      </c>
      <c r="C285" s="15" t="n">
        <v>20.31</v>
      </c>
      <c r="D285" s="16" t="n">
        <v>18.87</v>
      </c>
      <c r="E285" s="17" t="n">
        <v>19.62</v>
      </c>
      <c r="F285" s="18" t="n">
        <v>16806600</v>
      </c>
      <c r="G285" s="13" t="n">
        <v>9.77</v>
      </c>
      <c r="I285" s="7" t="n">
        <f aca="false">(B285 - B284) / B284</f>
        <v>-0.0896022999520844</v>
      </c>
      <c r="J285" s="7" t="n">
        <f aca="false">(C285 - C284) / C284</f>
        <v>-0.0496022461394479</v>
      </c>
      <c r="K285" s="7" t="n">
        <f aca="false">(D285 - D284) / D284</f>
        <v>-0.0416455053326562</v>
      </c>
      <c r="L285" s="7" t="n">
        <f aca="false">(E285 - E284) / E284</f>
        <v>-0.00355510411376335</v>
      </c>
      <c r="M285" s="7" t="n">
        <f aca="false">(B285-E284)/E284</f>
        <v>-0.0350431691213815</v>
      </c>
      <c r="N285" s="8" t="n">
        <f aca="false">(C285-B285)/B285</f>
        <v>0.0689473684210526</v>
      </c>
      <c r="O285" s="8" t="n">
        <f aca="false">(B285-D285)/B285</f>
        <v>0.00684210526315784</v>
      </c>
      <c r="P285" s="8" t="n">
        <f aca="false">(E285 - B285) / E285</f>
        <v>0.0316004077471968</v>
      </c>
      <c r="Q285" s="8" t="n">
        <f aca="false">(C285 - D285) / E285</f>
        <v>0.0733944954128439</v>
      </c>
      <c r="R285" s="9" t="n">
        <f aca="false">ABS(E285 - B285) / (C285 -D285)</f>
        <v>0.430555555555557</v>
      </c>
    </row>
    <row collapsed="false" customFormat="false" customHeight="false" hidden="false" ht="15.7" outlineLevel="0" r="286">
      <c r="A286" s="25" t="n">
        <v>36969</v>
      </c>
      <c r="B286" s="14" t="n">
        <v>19.75</v>
      </c>
      <c r="C286" s="15" t="n">
        <v>20.62</v>
      </c>
      <c r="D286" s="16" t="n">
        <v>19.5</v>
      </c>
      <c r="E286" s="17" t="n">
        <v>20.56</v>
      </c>
      <c r="F286" s="18" t="n">
        <v>12722800</v>
      </c>
      <c r="G286" s="13" t="n">
        <v>10.24</v>
      </c>
      <c r="I286" s="7" t="n">
        <f aca="false">(B286 - B285) / B285</f>
        <v>0.0394736842105263</v>
      </c>
      <c r="J286" s="7" t="n">
        <f aca="false">(C286 - C285) / C285</f>
        <v>0.015263417035943</v>
      </c>
      <c r="K286" s="7" t="n">
        <f aca="false">(D286 - D285) / D285</f>
        <v>0.0333863275039745</v>
      </c>
      <c r="L286" s="7" t="n">
        <f aca="false">(E286 - E285) / E285</f>
        <v>0.0479102956167175</v>
      </c>
      <c r="M286" s="7" t="n">
        <f aca="false">(B286-E285)/E285</f>
        <v>0.00662589194699281</v>
      </c>
      <c r="N286" s="8" t="n">
        <f aca="false">(C286-B286)/B286</f>
        <v>0.0440506329113925</v>
      </c>
      <c r="O286" s="8" t="n">
        <f aca="false">(B286-D286)/B286</f>
        <v>0.0126582278481013</v>
      </c>
      <c r="P286" s="8" t="n">
        <f aca="false">(E286 - B286) / E286</f>
        <v>0.039396887159533</v>
      </c>
      <c r="Q286" s="8" t="n">
        <f aca="false">(C286 - D286) / E286</f>
        <v>0.0544747081712063</v>
      </c>
      <c r="R286" s="9" t="n">
        <f aca="false">ABS(E286 - B286) / (C286 -D286)</f>
        <v>0.723214285714284</v>
      </c>
    </row>
    <row collapsed="false" customFormat="false" customHeight="false" hidden="false" ht="15.7" outlineLevel="0" r="287">
      <c r="A287" s="25" t="n">
        <v>36970</v>
      </c>
      <c r="B287" s="14" t="n">
        <v>20.72</v>
      </c>
      <c r="C287" s="15" t="n">
        <v>20.94</v>
      </c>
      <c r="D287" s="16" t="n">
        <v>19.69</v>
      </c>
      <c r="E287" s="17" t="n">
        <v>19.69</v>
      </c>
      <c r="F287" s="18" t="n">
        <v>17833800</v>
      </c>
      <c r="G287" s="13" t="n">
        <v>9.8</v>
      </c>
      <c r="I287" s="7" t="n">
        <f aca="false">(B287 - B286) / B286</f>
        <v>0.0491139240506329</v>
      </c>
      <c r="J287" s="7" t="n">
        <f aca="false">(C287 - C286) / C286</f>
        <v>0.0155189136760427</v>
      </c>
      <c r="K287" s="7" t="n">
        <f aca="false">(D287 - D286) / D286</f>
        <v>0.00974358974358981</v>
      </c>
      <c r="L287" s="7" t="n">
        <f aca="false">(E287 - E286) / E286</f>
        <v>-0.0423151750972761</v>
      </c>
      <c r="M287" s="7" t="n">
        <f aca="false">(B287-E286)/E286</f>
        <v>0.00778210116731518</v>
      </c>
      <c r="N287" s="8" t="n">
        <f aca="false">(C287-B287)/B287</f>
        <v>0.0106177606177607</v>
      </c>
      <c r="O287" s="8" t="n">
        <f aca="false">(B287-D287)/B287</f>
        <v>0.0497104247104246</v>
      </c>
      <c r="P287" s="8" t="n">
        <f aca="false">(E287 - B287) / E287</f>
        <v>-0.052310817673946</v>
      </c>
      <c r="Q287" s="8" t="n">
        <f aca="false">(C287 - D287) / E287</f>
        <v>0.0634840020314881</v>
      </c>
      <c r="R287" s="9" t="n">
        <f aca="false">ABS(E287 - B287) / (C287 -D287)</f>
        <v>0.823999999999998</v>
      </c>
    </row>
    <row collapsed="false" customFormat="false" customHeight="false" hidden="false" ht="15.7" outlineLevel="0" r="288">
      <c r="A288" s="25" t="n">
        <v>36971</v>
      </c>
      <c r="B288" s="14" t="n">
        <v>19.78</v>
      </c>
      <c r="C288" s="15" t="n">
        <v>20.87</v>
      </c>
      <c r="D288" s="16" t="n">
        <v>19.37</v>
      </c>
      <c r="E288" s="17" t="n">
        <v>20.12</v>
      </c>
      <c r="F288" s="18" t="n">
        <v>13265400</v>
      </c>
      <c r="G288" s="13" t="n">
        <v>10.02</v>
      </c>
      <c r="I288" s="7" t="n">
        <f aca="false">(B288 - B287) / B287</f>
        <v>-0.0453667953667953</v>
      </c>
      <c r="J288" s="7" t="n">
        <f aca="false">(C288 - C287) / C287</f>
        <v>-0.00334288443170966</v>
      </c>
      <c r="K288" s="7" t="n">
        <f aca="false">(D288 - D287) / D287</f>
        <v>-0.016251904520061</v>
      </c>
      <c r="L288" s="7" t="n">
        <f aca="false">(E288 - E287) / E287</f>
        <v>0.0218384966988319</v>
      </c>
      <c r="M288" s="7" t="n">
        <f aca="false">(B288-E287)/E287</f>
        <v>0.00457084814626713</v>
      </c>
      <c r="N288" s="8" t="n">
        <f aca="false">(C288-B288)/B288</f>
        <v>0.0551061678463094</v>
      </c>
      <c r="O288" s="8" t="n">
        <f aca="false">(B288-D288)/B288</f>
        <v>0.0207280080889788</v>
      </c>
      <c r="P288" s="8" t="n">
        <f aca="false">(E288 - B288) / E288</f>
        <v>0.0168986083499006</v>
      </c>
      <c r="Q288" s="8" t="n">
        <f aca="false">(C288 - D288) / E288</f>
        <v>0.0745526838966203</v>
      </c>
      <c r="R288" s="9" t="n">
        <f aca="false">ABS(E288 - B288) / (C288 -D288)</f>
        <v>0.226666666666667</v>
      </c>
    </row>
    <row collapsed="false" customFormat="false" customHeight="false" hidden="false" ht="15.7" outlineLevel="0" r="289">
      <c r="A289" s="25" t="n">
        <v>36972</v>
      </c>
      <c r="B289" s="14" t="n">
        <v>20.37</v>
      </c>
      <c r="C289" s="15" t="n">
        <v>21.75</v>
      </c>
      <c r="D289" s="16" t="n">
        <v>20.19</v>
      </c>
      <c r="E289" s="17" t="n">
        <v>21.62</v>
      </c>
      <c r="F289" s="18" t="n">
        <v>25839000</v>
      </c>
      <c r="G289" s="13" t="n">
        <v>10.76</v>
      </c>
      <c r="I289" s="7" t="n">
        <f aca="false">(B289 - B288) / B288</f>
        <v>0.0298281092012133</v>
      </c>
      <c r="J289" s="7" t="n">
        <f aca="false">(C289 - C288) / C288</f>
        <v>0.0421657882127455</v>
      </c>
      <c r="K289" s="7" t="n">
        <f aca="false">(D289 - D288) / D288</f>
        <v>0.0423335054207538</v>
      </c>
      <c r="L289" s="7" t="n">
        <f aca="false">(E289 - E288) / E288</f>
        <v>0.0745526838966203</v>
      </c>
      <c r="M289" s="7" t="n">
        <f aca="false">(B289-E288)/E288</f>
        <v>0.0124254473161034</v>
      </c>
      <c r="N289" s="8" t="n">
        <f aca="false">(C289-B289)/B289</f>
        <v>0.0677466863033873</v>
      </c>
      <c r="O289" s="8" t="n">
        <f aca="false">(B289-D289)/B289</f>
        <v>0.00883652430044181</v>
      </c>
      <c r="P289" s="8" t="n">
        <f aca="false">(E289 - B289) / E289</f>
        <v>0.0578168362627197</v>
      </c>
      <c r="Q289" s="8" t="n">
        <f aca="false">(C289 - D289) / E289</f>
        <v>0.0721554116558741</v>
      </c>
      <c r="R289" s="9" t="n">
        <f aca="false">ABS(E289 - B289) / (C289 -D289)</f>
        <v>0.801282051282052</v>
      </c>
    </row>
    <row collapsed="false" customFormat="false" customHeight="false" hidden="false" ht="15.7" outlineLevel="0" r="290">
      <c r="A290" s="25" t="n">
        <v>36973</v>
      </c>
      <c r="B290" s="14" t="n">
        <v>22.06</v>
      </c>
      <c r="C290" s="15" t="n">
        <v>23.56</v>
      </c>
      <c r="D290" s="16" t="n">
        <v>22</v>
      </c>
      <c r="E290" s="17" t="n">
        <v>23</v>
      </c>
      <c r="F290" s="18" t="n">
        <v>33749400</v>
      </c>
      <c r="G290" s="13" t="n">
        <v>11.45</v>
      </c>
      <c r="I290" s="7" t="n">
        <f aca="false">(B290 - B289) / B289</f>
        <v>0.0829651448208148</v>
      </c>
      <c r="J290" s="7" t="n">
        <f aca="false">(C290 - C289) / C289</f>
        <v>0.0832183908045976</v>
      </c>
      <c r="K290" s="7" t="n">
        <f aca="false">(D290 - D289) / D289</f>
        <v>0.0896483407627538</v>
      </c>
      <c r="L290" s="7" t="n">
        <f aca="false">(E290 - E289) / E289</f>
        <v>0.0638297872340425</v>
      </c>
      <c r="M290" s="7" t="n">
        <f aca="false">(B290-E289)/E289</f>
        <v>0.0203515263644772</v>
      </c>
      <c r="N290" s="8" t="n">
        <f aca="false">(C290-B290)/B290</f>
        <v>0.0679963735267452</v>
      </c>
      <c r="O290" s="8" t="n">
        <f aca="false">(B290-D290)/B290</f>
        <v>0.00271985494106975</v>
      </c>
      <c r="P290" s="8" t="n">
        <f aca="false">(E290 - B290) / E290</f>
        <v>0.0408695652173914</v>
      </c>
      <c r="Q290" s="8" t="n">
        <f aca="false">(C290 - D290) / E290</f>
        <v>0.0678260869565217</v>
      </c>
      <c r="R290" s="9" t="n">
        <f aca="false">ABS(E290 - B290) / (C290 -D290)</f>
        <v>0.602564102564104</v>
      </c>
    </row>
    <row collapsed="false" customFormat="false" customHeight="false" hidden="false" ht="15.7" outlineLevel="0" r="291">
      <c r="A291" s="25" t="n">
        <v>36976</v>
      </c>
      <c r="B291" s="14" t="n">
        <v>23.13</v>
      </c>
      <c r="C291" s="15" t="n">
        <v>23.75</v>
      </c>
      <c r="D291" s="16" t="n">
        <v>21.13</v>
      </c>
      <c r="E291" s="17" t="n">
        <v>21.78</v>
      </c>
      <c r="F291" s="18" t="n">
        <v>26230400</v>
      </c>
      <c r="G291" s="13" t="n">
        <v>10.84</v>
      </c>
      <c r="I291" s="7" t="n">
        <f aca="false">(B291 - B290) / B290</f>
        <v>0.0485040797824116</v>
      </c>
      <c r="J291" s="7" t="n">
        <f aca="false">(C291 - C290) / C290</f>
        <v>0.00806451612903231</v>
      </c>
      <c r="K291" s="7" t="n">
        <f aca="false">(D291 - D290) / D290</f>
        <v>-0.0395454545454546</v>
      </c>
      <c r="L291" s="7" t="n">
        <f aca="false">(E291 - E290) / E290</f>
        <v>-0.0530434782608695</v>
      </c>
      <c r="M291" s="7" t="n">
        <f aca="false">(B291-E290)/E290</f>
        <v>0.00565217391304344</v>
      </c>
      <c r="N291" s="8" t="n">
        <f aca="false">(C291-B291)/B291</f>
        <v>0.0268050151318634</v>
      </c>
      <c r="O291" s="8" t="n">
        <f aca="false">(B291-D291)/B291</f>
        <v>0.0864677907479464</v>
      </c>
      <c r="P291" s="8" t="n">
        <f aca="false">(E291 - B291) / E291</f>
        <v>-0.0619834710743801</v>
      </c>
      <c r="Q291" s="8" t="n">
        <f aca="false">(C291 - D291) / E291</f>
        <v>0.120293847566575</v>
      </c>
      <c r="R291" s="9" t="n">
        <f aca="false">ABS(E291 - B291) / (C291 -D291)</f>
        <v>0.515267175572518</v>
      </c>
    </row>
    <row collapsed="false" customFormat="false" customHeight="false" hidden="false" ht="15.7" outlineLevel="0" r="292">
      <c r="A292" s="25" t="n">
        <v>36977</v>
      </c>
      <c r="B292" s="14" t="n">
        <v>21.94</v>
      </c>
      <c r="C292" s="15" t="n">
        <v>23.05</v>
      </c>
      <c r="D292" s="16" t="n">
        <v>21.9</v>
      </c>
      <c r="E292" s="17" t="n">
        <v>22.87</v>
      </c>
      <c r="F292" s="18" t="n">
        <v>19422200</v>
      </c>
      <c r="G292" s="13" t="n">
        <v>11.39</v>
      </c>
      <c r="I292" s="7" t="n">
        <f aca="false">(B292 - B291) / B291</f>
        <v>-0.051448335495028</v>
      </c>
      <c r="J292" s="7" t="n">
        <f aca="false">(C292 - C291) / C291</f>
        <v>-0.0294736842105263</v>
      </c>
      <c r="K292" s="7" t="n">
        <f aca="false">(D292 - D291) / D291</f>
        <v>0.036441079034548</v>
      </c>
      <c r="L292" s="7" t="n">
        <f aca="false">(E292 - E291) / E291</f>
        <v>0.0500459136822773</v>
      </c>
      <c r="M292" s="7" t="n">
        <f aca="false">(B292-E291)/E291</f>
        <v>0.00734618916437099</v>
      </c>
      <c r="N292" s="8" t="n">
        <f aca="false">(C292-B292)/B292</f>
        <v>0.0505925250683683</v>
      </c>
      <c r="O292" s="8" t="n">
        <f aca="false">(B292-D292)/B292</f>
        <v>0.0018231540565179</v>
      </c>
      <c r="P292" s="8" t="n">
        <f aca="false">(E292 - B292) / E292</f>
        <v>0.0406646261477919</v>
      </c>
      <c r="Q292" s="8" t="n">
        <f aca="false">(C292 - D292) / E292</f>
        <v>0.05028421512899</v>
      </c>
      <c r="R292" s="9" t="n">
        <f aca="false">ABS(E292 - B292) / (C292 -D292)</f>
        <v>0.808695652173911</v>
      </c>
    </row>
    <row collapsed="false" customFormat="false" customHeight="false" hidden="false" ht="15.7" outlineLevel="0" r="293">
      <c r="A293" s="25" t="n">
        <v>36978</v>
      </c>
      <c r="B293" s="14" t="n">
        <v>22.08</v>
      </c>
      <c r="C293" s="15" t="n">
        <v>22.5</v>
      </c>
      <c r="D293" s="16" t="n">
        <v>21.5</v>
      </c>
      <c r="E293" s="17" t="n">
        <v>22.17</v>
      </c>
      <c r="F293" s="18" t="n">
        <v>20880800</v>
      </c>
      <c r="G293" s="13" t="n">
        <v>11.04</v>
      </c>
      <c r="I293" s="7" t="n">
        <f aca="false">(B293 - B292) / B292</f>
        <v>0.00638103919781208</v>
      </c>
      <c r="J293" s="7" t="n">
        <f aca="false">(C293 - C292) / C292</f>
        <v>-0.0238611713665944</v>
      </c>
      <c r="K293" s="7" t="n">
        <f aca="false">(D293 - D292) / D292</f>
        <v>-0.0182648401826483</v>
      </c>
      <c r="L293" s="7" t="n">
        <f aca="false">(E293 - E292) / E292</f>
        <v>-0.0306077831219938</v>
      </c>
      <c r="M293" s="7" t="n">
        <f aca="false">(B293-E292)/E292</f>
        <v>-0.0345430695233932</v>
      </c>
      <c r="N293" s="8" t="n">
        <f aca="false">(C293-B293)/B293</f>
        <v>0.0190217391304349</v>
      </c>
      <c r="O293" s="8" t="n">
        <f aca="false">(B293-D293)/B293</f>
        <v>0.0262681159420289</v>
      </c>
      <c r="P293" s="8" t="n">
        <f aca="false">(E293 - B293) / E293</f>
        <v>0.00405953991880936</v>
      </c>
      <c r="Q293" s="8" t="n">
        <f aca="false">(C293 - D293) / E293</f>
        <v>0.04510599909788</v>
      </c>
      <c r="R293" s="9" t="n">
        <f aca="false">ABS(E293 - B293) / (C293 -D293)</f>
        <v>0.0900000000000034</v>
      </c>
    </row>
    <row collapsed="false" customFormat="false" customHeight="false" hidden="false" ht="15.7" outlineLevel="0" r="294">
      <c r="A294" s="25" t="n">
        <v>36979</v>
      </c>
      <c r="B294" s="14" t="n">
        <v>21.77</v>
      </c>
      <c r="C294" s="15" t="n">
        <v>23.45</v>
      </c>
      <c r="D294" s="16" t="n">
        <v>21.5</v>
      </c>
      <c r="E294" s="17" t="n">
        <v>22.53</v>
      </c>
      <c r="F294" s="18" t="n">
        <v>21895200</v>
      </c>
      <c r="G294" s="13" t="n">
        <v>11.22</v>
      </c>
      <c r="I294" s="7" t="n">
        <f aca="false">(B294 - B293) / B293</f>
        <v>-0.0140398550724637</v>
      </c>
      <c r="J294" s="7" t="n">
        <f aca="false">(C294 - C293) / C293</f>
        <v>0.0422222222222222</v>
      </c>
      <c r="K294" s="7" t="n">
        <f aca="false">(D294 - D293) / D293</f>
        <v>0</v>
      </c>
      <c r="L294" s="7" t="n">
        <f aca="false">(E294 - E293) / E293</f>
        <v>0.0162381596752368</v>
      </c>
      <c r="M294" s="7" t="n">
        <f aca="false">(B294-E293)/E293</f>
        <v>-0.0180423996391521</v>
      </c>
      <c r="N294" s="8" t="n">
        <f aca="false">(C294-B294)/B294</f>
        <v>0.0771704180064309</v>
      </c>
      <c r="O294" s="8" t="n">
        <f aca="false">(B294-D294)/B294</f>
        <v>0.0124023886081764</v>
      </c>
      <c r="P294" s="8" t="n">
        <f aca="false">(E294 - B294) / E294</f>
        <v>0.0337328007101643</v>
      </c>
      <c r="Q294" s="8" t="n">
        <f aca="false">(C294 - D294) / E294</f>
        <v>0.0865512649800266</v>
      </c>
      <c r="R294" s="9" t="n">
        <f aca="false">ABS(E294 - B294) / (C294 -D294)</f>
        <v>0.389743589743591</v>
      </c>
    </row>
    <row collapsed="false" customFormat="false" customHeight="false" hidden="false" ht="15.7" outlineLevel="0" r="295">
      <c r="A295" s="25" t="n">
        <v>36980</v>
      </c>
      <c r="B295" s="14" t="n">
        <v>22.55</v>
      </c>
      <c r="C295" s="15" t="n">
        <v>22.72</v>
      </c>
      <c r="D295" s="16" t="n">
        <v>21.34</v>
      </c>
      <c r="E295" s="17" t="n">
        <v>22.07</v>
      </c>
      <c r="F295" s="18" t="n">
        <v>14298200</v>
      </c>
      <c r="G295" s="13" t="n">
        <v>10.99</v>
      </c>
      <c r="I295" s="7" t="n">
        <f aca="false">(B295 - B294) / B294</f>
        <v>0.035829122645843</v>
      </c>
      <c r="J295" s="7" t="n">
        <f aca="false">(C295 - C294) / C294</f>
        <v>-0.0311300639658849</v>
      </c>
      <c r="K295" s="7" t="n">
        <f aca="false">(D295 - D294) / D294</f>
        <v>-0.00744186046511629</v>
      </c>
      <c r="L295" s="7" t="n">
        <f aca="false">(E295 - E294) / E294</f>
        <v>-0.0204172214824679</v>
      </c>
      <c r="M295" s="7" t="n">
        <f aca="false">(B295-E294)/E294</f>
        <v>0.000887705281846408</v>
      </c>
      <c r="N295" s="8" t="n">
        <f aca="false">(C295-B295)/B295</f>
        <v>0.0075388026607538</v>
      </c>
      <c r="O295" s="8" t="n">
        <f aca="false">(B295-D295)/B295</f>
        <v>0.0536585365853659</v>
      </c>
      <c r="P295" s="8" t="n">
        <f aca="false">(E295 - B295) / E295</f>
        <v>-0.0217489805165383</v>
      </c>
      <c r="Q295" s="8" t="n">
        <f aca="false">(C295 - D295) / E295</f>
        <v>0.0625283189850475</v>
      </c>
      <c r="R295" s="9" t="n">
        <f aca="false">ABS(E295 - B295) / (C295 -D295)</f>
        <v>0.347826086956522</v>
      </c>
    </row>
    <row collapsed="false" customFormat="false" customHeight="false" hidden="false" ht="15.7" outlineLevel="0" r="296">
      <c r="A296" s="25" t="n">
        <v>36983</v>
      </c>
      <c r="B296" s="14" t="n">
        <v>22.09</v>
      </c>
      <c r="C296" s="15" t="n">
        <v>22.66</v>
      </c>
      <c r="D296" s="16" t="n">
        <v>21.4</v>
      </c>
      <c r="E296" s="17" t="n">
        <v>21.59</v>
      </c>
      <c r="F296" s="18" t="n">
        <v>12175400</v>
      </c>
      <c r="G296" s="13" t="n">
        <v>10.75</v>
      </c>
      <c r="I296" s="7" t="n">
        <f aca="false">(B296 - B295) / B295</f>
        <v>-0.0203991130820399</v>
      </c>
      <c r="J296" s="7" t="n">
        <f aca="false">(C296 - C295) / C295</f>
        <v>-0.00264084507042248</v>
      </c>
      <c r="K296" s="7" t="n">
        <f aca="false">(D296 - D295) / D295</f>
        <v>0.00281162136832234</v>
      </c>
      <c r="L296" s="7" t="n">
        <f aca="false">(E296 - E295) / E295</f>
        <v>-0.0217489805165383</v>
      </c>
      <c r="M296" s="7" t="n">
        <f aca="false">(B296-E295)/E295</f>
        <v>0.000906207521522409</v>
      </c>
      <c r="N296" s="8" t="n">
        <f aca="false">(C296-B296)/B296</f>
        <v>0.0258035310095066</v>
      </c>
      <c r="O296" s="8" t="n">
        <f aca="false">(B296-D296)/B296</f>
        <v>0.0312358533272975</v>
      </c>
      <c r="P296" s="8" t="n">
        <f aca="false">(E296 - B296) / E296</f>
        <v>-0.0231588698471515</v>
      </c>
      <c r="Q296" s="8" t="n">
        <f aca="false">(C296 - D296) / E296</f>
        <v>0.0583603520148218</v>
      </c>
      <c r="R296" s="9" t="n">
        <f aca="false">ABS(E296 - B296) / (C296 -D296)</f>
        <v>0.396825396825396</v>
      </c>
    </row>
    <row collapsed="false" customFormat="false" customHeight="false" hidden="false" ht="15.7" outlineLevel="0" r="297">
      <c r="A297" s="25" t="n">
        <v>36984</v>
      </c>
      <c r="B297" s="14" t="n">
        <v>21.36</v>
      </c>
      <c r="C297" s="15" t="n">
        <v>21.4</v>
      </c>
      <c r="D297" s="16" t="n">
        <v>20.13</v>
      </c>
      <c r="E297" s="17" t="n">
        <v>20.24</v>
      </c>
      <c r="F297" s="18" t="n">
        <v>13167400</v>
      </c>
      <c r="G297" s="13" t="n">
        <v>10.08</v>
      </c>
      <c r="I297" s="7" t="n">
        <f aca="false">(B297 - B296) / B296</f>
        <v>-0.0330466274332277</v>
      </c>
      <c r="J297" s="7" t="n">
        <f aca="false">(C297 - C296) / C296</f>
        <v>-0.0556045895851722</v>
      </c>
      <c r="K297" s="7" t="n">
        <f aca="false">(D297 - D296) / D296</f>
        <v>-0.0593457943925233</v>
      </c>
      <c r="L297" s="7" t="n">
        <f aca="false">(E297 - E296) / E296</f>
        <v>-0.062528948587309</v>
      </c>
      <c r="M297" s="7" t="n">
        <f aca="false">(B297-E296)/E296</f>
        <v>-0.0106530801296897</v>
      </c>
      <c r="N297" s="8" t="n">
        <f aca="false">(C297-B297)/B297</f>
        <v>0.00187265917602992</v>
      </c>
      <c r="O297" s="8" t="n">
        <f aca="false">(B297-D297)/B297</f>
        <v>0.0575842696629214</v>
      </c>
      <c r="P297" s="8" t="n">
        <f aca="false">(E297 - B297) / E297</f>
        <v>-0.0553359683794467</v>
      </c>
      <c r="Q297" s="8" t="n">
        <f aca="false">(C297 - D297) / E297</f>
        <v>0.0627470355731225</v>
      </c>
      <c r="R297" s="9" t="n">
        <f aca="false">ABS(E297 - B297) / (C297 -D297)</f>
        <v>0.881889763779529</v>
      </c>
    </row>
    <row collapsed="false" customFormat="false" customHeight="false" hidden="false" ht="15.7" outlineLevel="0" r="298">
      <c r="A298" s="25" t="n">
        <v>36985</v>
      </c>
      <c r="B298" s="14" t="n">
        <v>19.76</v>
      </c>
      <c r="C298" s="15" t="n">
        <v>20.25</v>
      </c>
      <c r="D298" s="16" t="n">
        <v>18.75</v>
      </c>
      <c r="E298" s="17" t="n">
        <v>19.5</v>
      </c>
      <c r="F298" s="18" t="n">
        <v>24481600</v>
      </c>
      <c r="G298" s="13" t="n">
        <v>9.71</v>
      </c>
      <c r="I298" s="7" t="n">
        <f aca="false">(B298 - B297) / B297</f>
        <v>-0.0749063670411984</v>
      </c>
      <c r="J298" s="7" t="n">
        <f aca="false">(C298 - C297) / C297</f>
        <v>-0.0537383177570093</v>
      </c>
      <c r="K298" s="7" t="n">
        <f aca="false">(D298 - D297) / D297</f>
        <v>-0.0685543964232488</v>
      </c>
      <c r="L298" s="7" t="n">
        <f aca="false">(E298 - E297) / E297</f>
        <v>-0.0365612648221343</v>
      </c>
      <c r="M298" s="7" t="n">
        <f aca="false">(B298-E297)/E297</f>
        <v>-0.0237154150197627</v>
      </c>
      <c r="N298" s="8" t="n">
        <f aca="false">(C298-B298)/B298</f>
        <v>0.0247975708502023</v>
      </c>
      <c r="O298" s="8" t="n">
        <f aca="false">(B298-D298)/B298</f>
        <v>0.0511133603238867</v>
      </c>
      <c r="P298" s="8" t="n">
        <f aca="false">(E298 - B298) / E298</f>
        <v>-0.0133333333333334</v>
      </c>
      <c r="Q298" s="8" t="n">
        <f aca="false">(C298 - D298) / E298</f>
        <v>0.0769230769230769</v>
      </c>
      <c r="R298" s="9" t="n">
        <f aca="false">ABS(E298 - B298) / (C298 -D298)</f>
        <v>0.173333333333334</v>
      </c>
    </row>
    <row collapsed="false" customFormat="false" customHeight="false" hidden="false" ht="15.7" outlineLevel="0" r="299">
      <c r="A299" s="25" t="n">
        <v>36986</v>
      </c>
      <c r="B299" s="14" t="n">
        <v>20.6</v>
      </c>
      <c r="C299" s="15" t="n">
        <v>22.5</v>
      </c>
      <c r="D299" s="16" t="n">
        <v>20</v>
      </c>
      <c r="E299" s="17" t="n">
        <v>20.87</v>
      </c>
      <c r="F299" s="18" t="n">
        <v>15955800</v>
      </c>
      <c r="G299" s="13" t="n">
        <v>10.39</v>
      </c>
      <c r="I299" s="7" t="n">
        <f aca="false">(B299 - B298) / B298</f>
        <v>0.0425101214574899</v>
      </c>
      <c r="J299" s="7" t="n">
        <f aca="false">(C299 - C298) / C298</f>
        <v>0.111111111111111</v>
      </c>
      <c r="K299" s="7" t="n">
        <f aca="false">(D299 - D298) / D298</f>
        <v>0.0666666666666667</v>
      </c>
      <c r="L299" s="7" t="n">
        <f aca="false">(E299 - E298) / E298</f>
        <v>0.0702564102564103</v>
      </c>
      <c r="M299" s="7" t="n">
        <f aca="false">(B299-E298)/E298</f>
        <v>0.0564102564102565</v>
      </c>
      <c r="N299" s="8" t="n">
        <f aca="false">(C299-B299)/B299</f>
        <v>0.0922330097087378</v>
      </c>
      <c r="O299" s="8" t="n">
        <f aca="false">(B299-D299)/B299</f>
        <v>0.0291262135922331</v>
      </c>
      <c r="P299" s="8" t="n">
        <f aca="false">(E299 - B299) / E299</f>
        <v>0.0129372304743651</v>
      </c>
      <c r="Q299" s="8" t="n">
        <f aca="false">(C299 - D299) / E299</f>
        <v>0.119789171058936</v>
      </c>
      <c r="R299" s="9" t="n">
        <f aca="false">ABS(E299 - B299) / (C299 -D299)</f>
        <v>0.108</v>
      </c>
    </row>
    <row collapsed="false" customFormat="false" customHeight="false" hidden="false" ht="15.7" outlineLevel="0" r="300">
      <c r="A300" s="25" t="n">
        <v>36987</v>
      </c>
      <c r="B300" s="14" t="n">
        <v>20.8</v>
      </c>
      <c r="C300" s="15" t="n">
        <v>21.04</v>
      </c>
      <c r="D300" s="16" t="n">
        <v>19.9</v>
      </c>
      <c r="E300" s="17" t="n">
        <v>20.59</v>
      </c>
      <c r="F300" s="18" t="n">
        <v>11603200</v>
      </c>
      <c r="G300" s="13" t="n">
        <v>10.25</v>
      </c>
      <c r="I300" s="7" t="n">
        <f aca="false">(B300 - B299) / B299</f>
        <v>0.00970873786407763</v>
      </c>
      <c r="J300" s="7" t="n">
        <f aca="false">(C300 - C299) / C299</f>
        <v>-0.0648888888888889</v>
      </c>
      <c r="K300" s="7" t="n">
        <f aca="false">(D300 - D299) / D299</f>
        <v>-0.00500000000000007</v>
      </c>
      <c r="L300" s="7" t="n">
        <f aca="false">(E300 - E299) / E299</f>
        <v>-0.0134163871586009</v>
      </c>
      <c r="M300" s="7" t="n">
        <f aca="false">(B300-E299)/E299</f>
        <v>-0.00335409678965023</v>
      </c>
      <c r="N300" s="8" t="n">
        <f aca="false">(C300-B300)/B300</f>
        <v>0.0115384615384615</v>
      </c>
      <c r="O300" s="8" t="n">
        <f aca="false">(B300-D300)/B300</f>
        <v>0.0432692307692309</v>
      </c>
      <c r="P300" s="8" t="n">
        <f aca="false">(E300 - B300) / E300</f>
        <v>-0.0101991257892181</v>
      </c>
      <c r="Q300" s="8" t="n">
        <f aca="false">(C300 - D300) / E300</f>
        <v>0.0553666828557553</v>
      </c>
      <c r="R300" s="9" t="n">
        <f aca="false">ABS(E300 - B300) / (C300 -D300)</f>
        <v>0.18421052631579</v>
      </c>
    </row>
    <row collapsed="false" customFormat="false" customHeight="false" hidden="false" ht="15.7" outlineLevel="0" r="301">
      <c r="A301" s="25" t="n">
        <v>36990</v>
      </c>
      <c r="B301" s="14" t="n">
        <v>20.69</v>
      </c>
      <c r="C301" s="15" t="n">
        <v>21.34</v>
      </c>
      <c r="D301" s="16" t="n">
        <v>20.06</v>
      </c>
      <c r="E301" s="17" t="n">
        <v>20.54</v>
      </c>
      <c r="F301" s="18" t="n">
        <v>9520800</v>
      </c>
      <c r="G301" s="13" t="n">
        <v>10.23</v>
      </c>
      <c r="I301" s="7" t="n">
        <f aca="false">(B301 - B300) / B300</f>
        <v>-0.00528846153846151</v>
      </c>
      <c r="J301" s="7" t="n">
        <f aca="false">(C301 - C300) / C300</f>
        <v>0.0142585551330799</v>
      </c>
      <c r="K301" s="7" t="n">
        <f aca="false">(D301 - D300) / D300</f>
        <v>0.00804020100502513</v>
      </c>
      <c r="L301" s="7" t="n">
        <f aca="false">(E301 - E300) / E300</f>
        <v>-0.00242836328314719</v>
      </c>
      <c r="M301" s="7" t="n">
        <f aca="false">(B301-E300)/E300</f>
        <v>0.00485672656629439</v>
      </c>
      <c r="N301" s="8" t="n">
        <f aca="false">(C301-B301)/B301</f>
        <v>0.0314161430642822</v>
      </c>
      <c r="O301" s="8" t="n">
        <f aca="false">(B301-D301)/B301</f>
        <v>0.0304494925084583</v>
      </c>
      <c r="P301" s="8" t="n">
        <f aca="false">(E301 - B301) / E301</f>
        <v>-0.00730282375852007</v>
      </c>
      <c r="Q301" s="8" t="n">
        <f aca="false">(C301 - D301) / E301</f>
        <v>0.0623174294060371</v>
      </c>
      <c r="R301" s="9" t="n">
        <f aca="false">ABS(E301 - B301) / (C301 -D301)</f>
        <v>0.117187500000002</v>
      </c>
    </row>
    <row collapsed="false" customFormat="false" customHeight="false" hidden="false" ht="15.7" outlineLevel="0" r="302">
      <c r="A302" s="25" t="n">
        <v>36991</v>
      </c>
      <c r="B302" s="14" t="n">
        <v>20.9</v>
      </c>
      <c r="C302" s="15" t="n">
        <v>22.7</v>
      </c>
      <c r="D302" s="16" t="n">
        <v>20.78</v>
      </c>
      <c r="E302" s="17" t="n">
        <v>22.04</v>
      </c>
      <c r="F302" s="18" t="n">
        <v>16334800</v>
      </c>
      <c r="G302" s="13" t="n">
        <v>10.97</v>
      </c>
      <c r="I302" s="7" t="n">
        <f aca="false">(B302 - B301) / B301</f>
        <v>0.0101498308361526</v>
      </c>
      <c r="J302" s="7" t="n">
        <f aca="false">(C302 - C301) / C301</f>
        <v>0.063730084348641</v>
      </c>
      <c r="K302" s="7" t="n">
        <f aca="false">(D302 - D301) / D301</f>
        <v>0.0358923230309074</v>
      </c>
      <c r="L302" s="7" t="n">
        <f aca="false">(E302 - E301) / E301</f>
        <v>0.0730282375851996</v>
      </c>
      <c r="M302" s="7" t="n">
        <f aca="false">(B302-E301)/E301</f>
        <v>0.0175267770204479</v>
      </c>
      <c r="N302" s="8" t="n">
        <f aca="false">(C302-B302)/B302</f>
        <v>0.0861244019138756</v>
      </c>
      <c r="O302" s="8" t="n">
        <f aca="false">(B302-D302)/B302</f>
        <v>0.00574162679425825</v>
      </c>
      <c r="P302" s="8" t="n">
        <f aca="false">(E302 - B302) / E302</f>
        <v>0.0517241379310345</v>
      </c>
      <c r="Q302" s="8" t="n">
        <f aca="false">(C302 - D302) / E302</f>
        <v>0.087114337568058</v>
      </c>
      <c r="R302" s="9" t="n">
        <f aca="false">ABS(E302 - B302) / (C302 -D302)</f>
        <v>0.593750000000001</v>
      </c>
    </row>
    <row collapsed="false" customFormat="false" customHeight="false" hidden="false" ht="15.7" outlineLevel="0" r="303">
      <c r="A303" s="25" t="n">
        <v>36992</v>
      </c>
      <c r="B303" s="14" t="n">
        <v>22.98</v>
      </c>
      <c r="C303" s="15" t="n">
        <v>23</v>
      </c>
      <c r="D303" s="16" t="n">
        <v>21.28</v>
      </c>
      <c r="E303" s="17" t="n">
        <v>21.8</v>
      </c>
      <c r="F303" s="18" t="n">
        <v>11932000</v>
      </c>
      <c r="G303" s="13" t="n">
        <v>10.85</v>
      </c>
      <c r="I303" s="7" t="n">
        <f aca="false">(B303 - B302) / B302</f>
        <v>0.0995215311004786</v>
      </c>
      <c r="J303" s="7" t="n">
        <f aca="false">(C303 - C302) / C302</f>
        <v>0.013215859030837</v>
      </c>
      <c r="K303" s="7" t="n">
        <f aca="false">(D303 - D302) / D302</f>
        <v>0.0240615976900866</v>
      </c>
      <c r="L303" s="7" t="n">
        <f aca="false">(E303 - E302) / E302</f>
        <v>-0.0108892921960072</v>
      </c>
      <c r="M303" s="7" t="n">
        <f aca="false">(B303-E302)/E302</f>
        <v>0.0426497277676952</v>
      </c>
      <c r="N303" s="8" t="n">
        <f aca="false">(C303-B303)/B303</f>
        <v>0.000870322019147066</v>
      </c>
      <c r="O303" s="8" t="n">
        <f aca="false">(B303-D303)/B303</f>
        <v>0.0739773716275021</v>
      </c>
      <c r="P303" s="8" t="n">
        <f aca="false">(E303 - B303) / E303</f>
        <v>-0.0541284403669725</v>
      </c>
      <c r="Q303" s="8" t="n">
        <f aca="false">(C303 - D303) / E303</f>
        <v>0.0788990825688073</v>
      </c>
      <c r="R303" s="9" t="n">
        <f aca="false">ABS(E303 - B303) / (C303 -D303)</f>
        <v>0.686046511627907</v>
      </c>
    </row>
    <row collapsed="false" customFormat="false" customHeight="false" hidden="false" ht="15.7" outlineLevel="0" r="304">
      <c r="A304" s="25" t="n">
        <v>36993</v>
      </c>
      <c r="B304" s="14" t="n">
        <v>21.42</v>
      </c>
      <c r="C304" s="15" t="n">
        <v>23.02</v>
      </c>
      <c r="D304" s="16" t="n">
        <v>21.15</v>
      </c>
      <c r="E304" s="17" t="n">
        <v>22.42</v>
      </c>
      <c r="F304" s="18" t="n">
        <v>10676200</v>
      </c>
      <c r="G304" s="13" t="n">
        <v>11.16</v>
      </c>
      <c r="I304" s="7" t="n">
        <f aca="false">(B304 - B303) / B303</f>
        <v>-0.0678851174934725</v>
      </c>
      <c r="J304" s="7" t="n">
        <f aca="false">(C304 - C303) / C303</f>
        <v>0.000869565217391286</v>
      </c>
      <c r="K304" s="7" t="n">
        <f aca="false">(D304 - D303) / D303</f>
        <v>-0.0061090225563911</v>
      </c>
      <c r="L304" s="7" t="n">
        <f aca="false">(E304 - E303) / E303</f>
        <v>0.0284403669724771</v>
      </c>
      <c r="M304" s="7" t="n">
        <f aca="false">(B304-E303)/E303</f>
        <v>-0.0174311926605504</v>
      </c>
      <c r="N304" s="8" t="n">
        <f aca="false">(C304-B304)/B304</f>
        <v>0.0746965452847805</v>
      </c>
      <c r="O304" s="8" t="n">
        <f aca="false">(B304-D304)/B304</f>
        <v>0.0126050420168069</v>
      </c>
      <c r="P304" s="8" t="n">
        <f aca="false">(E304 - B304) / E304</f>
        <v>0.0446030330062444</v>
      </c>
      <c r="Q304" s="8" t="n">
        <f aca="false">(C304 - D304) / E304</f>
        <v>0.0834076717216771</v>
      </c>
      <c r="R304" s="9" t="n">
        <f aca="false">ABS(E304 - B304) / (C304 -D304)</f>
        <v>0.53475935828877</v>
      </c>
    </row>
    <row collapsed="false" customFormat="false" customHeight="false" hidden="false" ht="15.7" outlineLevel="0" r="305">
      <c r="A305" s="25" t="n">
        <v>36997</v>
      </c>
      <c r="B305" s="14" t="n">
        <v>22.09</v>
      </c>
      <c r="C305" s="15" t="n">
        <v>22.4</v>
      </c>
      <c r="D305" s="16" t="n">
        <v>20.86</v>
      </c>
      <c r="E305" s="17" t="n">
        <v>21.44</v>
      </c>
      <c r="F305" s="18" t="n">
        <v>10186600</v>
      </c>
      <c r="G305" s="13" t="n">
        <v>10.67</v>
      </c>
      <c r="I305" s="7" t="n">
        <f aca="false">(B305 - B304) / B304</f>
        <v>0.0312791783380018</v>
      </c>
      <c r="J305" s="7" t="n">
        <f aca="false">(C305 - C304) / C304</f>
        <v>-0.0269331016507385</v>
      </c>
      <c r="K305" s="7" t="n">
        <f aca="false">(D305 - D304) / D304</f>
        <v>-0.0137115839243498</v>
      </c>
      <c r="L305" s="7" t="n">
        <f aca="false">(E305 - E304) / E304</f>
        <v>-0.0437109723461195</v>
      </c>
      <c r="M305" s="7" t="n">
        <f aca="false">(B305-E304)/E304</f>
        <v>-0.0147190008920607</v>
      </c>
      <c r="N305" s="8" t="n">
        <f aca="false">(C305-B305)/B305</f>
        <v>0.0140334993209597</v>
      </c>
      <c r="O305" s="8" t="n">
        <f aca="false">(B305-D305)/B305</f>
        <v>0.0556813037573563</v>
      </c>
      <c r="P305" s="8" t="n">
        <f aca="false">(E305 - B305) / E305</f>
        <v>-0.0303171641791044</v>
      </c>
      <c r="Q305" s="8" t="n">
        <f aca="false">(C305 - D305) / E305</f>
        <v>0.0718283582089552</v>
      </c>
      <c r="R305" s="9" t="n">
        <f aca="false">ABS(E305 - B305) / (C305 -D305)</f>
        <v>0.422077922077921</v>
      </c>
    </row>
    <row collapsed="false" customFormat="false" customHeight="false" hidden="false" ht="15.7" outlineLevel="0" r="306">
      <c r="A306" s="25" t="n">
        <v>36998</v>
      </c>
      <c r="B306" s="14" t="n">
        <v>21.2</v>
      </c>
      <c r="C306" s="15" t="n">
        <v>21.21</v>
      </c>
      <c r="D306" s="16" t="n">
        <v>19.6</v>
      </c>
      <c r="E306" s="17" t="n">
        <v>20.4</v>
      </c>
      <c r="F306" s="18" t="n">
        <v>24471400</v>
      </c>
      <c r="G306" s="13" t="n">
        <v>10.16</v>
      </c>
      <c r="I306" s="7" t="n">
        <f aca="false">(B306 - B305) / B305</f>
        <v>-0.0402897238569489</v>
      </c>
      <c r="J306" s="7" t="n">
        <f aca="false">(C306 - C305) / C305</f>
        <v>-0.0531249999999999</v>
      </c>
      <c r="K306" s="7" t="n">
        <f aca="false">(D306 - D305) / D305</f>
        <v>-0.0604026845637583</v>
      </c>
      <c r="L306" s="7" t="n">
        <f aca="false">(E306 - E305) / E305</f>
        <v>-0.0485074626865673</v>
      </c>
      <c r="M306" s="7" t="n">
        <f aca="false">(B306-E305)/E305</f>
        <v>-0.0111940298507464</v>
      </c>
      <c r="N306" s="8" t="n">
        <f aca="false">(C306-B306)/B306</f>
        <v>0.000471698113207621</v>
      </c>
      <c r="O306" s="8" t="n">
        <f aca="false">(B306-D306)/B306</f>
        <v>0.0754716981132074</v>
      </c>
      <c r="P306" s="8" t="n">
        <f aca="false">(E306 - B306) / E306</f>
        <v>-0.0392156862745098</v>
      </c>
      <c r="Q306" s="8" t="n">
        <f aca="false">(C306 - D306) / E306</f>
        <v>0.078921568627451</v>
      </c>
      <c r="R306" s="9" t="n">
        <f aca="false">ABS(E306 - B306) / (C306 -D306)</f>
        <v>0.496894409937889</v>
      </c>
    </row>
    <row collapsed="false" customFormat="false" customHeight="false" hidden="false" ht="15.7" outlineLevel="0" r="307">
      <c r="A307" s="25" t="n">
        <v>36999</v>
      </c>
      <c r="B307" s="14" t="n">
        <v>21.57</v>
      </c>
      <c r="C307" s="15" t="n">
        <v>24.08</v>
      </c>
      <c r="D307" s="16" t="n">
        <v>21.08</v>
      </c>
      <c r="E307" s="17" t="n">
        <v>22.79</v>
      </c>
      <c r="F307" s="18" t="n">
        <v>39315800</v>
      </c>
      <c r="G307" s="13" t="n">
        <v>11.35</v>
      </c>
      <c r="I307" s="7" t="n">
        <f aca="false">(B307 - B306) / B306</f>
        <v>0.0174528301886793</v>
      </c>
      <c r="J307" s="7" t="n">
        <f aca="false">(C307 - C306) / C306</f>
        <v>0.135313531353135</v>
      </c>
      <c r="K307" s="7" t="n">
        <f aca="false">(D307 - D306) / D306</f>
        <v>0.0755102040816325</v>
      </c>
      <c r="L307" s="7" t="n">
        <f aca="false">(E307 - E306) / E306</f>
        <v>0.117156862745098</v>
      </c>
      <c r="M307" s="7" t="n">
        <f aca="false">(B307-E306)/E306</f>
        <v>0.0573529411764707</v>
      </c>
      <c r="N307" s="8" t="n">
        <f aca="false">(C307-B307)/B307</f>
        <v>0.116365322206769</v>
      </c>
      <c r="O307" s="8" t="n">
        <f aca="false">(B307-D307)/B307</f>
        <v>0.022716736207696</v>
      </c>
      <c r="P307" s="8" t="n">
        <f aca="false">(E307 - B307) / E307</f>
        <v>0.0535322509872751</v>
      </c>
      <c r="Q307" s="8" t="n">
        <f aca="false">(C307 - D307) / E307</f>
        <v>0.131636682755595</v>
      </c>
      <c r="R307" s="9" t="n">
        <f aca="false">ABS(E307 - B307) / (C307 -D307)</f>
        <v>0.406666666666666</v>
      </c>
    </row>
    <row collapsed="false" customFormat="false" customHeight="false" hidden="false" ht="15.7" outlineLevel="0" r="308">
      <c r="A308" s="25" t="n">
        <v>37000</v>
      </c>
      <c r="B308" s="14" t="n">
        <v>25.55</v>
      </c>
      <c r="C308" s="15" t="n">
        <v>25.75</v>
      </c>
      <c r="D308" s="16" t="n">
        <v>23.6</v>
      </c>
      <c r="E308" s="17" t="n">
        <v>25.72</v>
      </c>
      <c r="F308" s="18" t="n">
        <v>66916800</v>
      </c>
      <c r="G308" s="13" t="n">
        <v>12.81</v>
      </c>
      <c r="I308" s="7" t="n">
        <f aca="false">(B308 - B307) / B307</f>
        <v>0.184515530829856</v>
      </c>
      <c r="J308" s="7" t="n">
        <f aca="false">(C308 - C307) / C307</f>
        <v>0.0693521594684386</v>
      </c>
      <c r="K308" s="7" t="n">
        <f aca="false">(D308 - D307) / D307</f>
        <v>0.119544592030361</v>
      </c>
      <c r="L308" s="7" t="n">
        <f aca="false">(E308 - E307) / E307</f>
        <v>0.128565160157964</v>
      </c>
      <c r="M308" s="7" t="n">
        <f aca="false">(B308-E307)/E307</f>
        <v>0.121105748135147</v>
      </c>
      <c r="N308" s="8" t="n">
        <f aca="false">(C308-B308)/B308</f>
        <v>0.00782778864970643</v>
      </c>
      <c r="O308" s="8" t="n">
        <f aca="false">(B308-D308)/B308</f>
        <v>0.0763209393346379</v>
      </c>
      <c r="P308" s="8" t="n">
        <f aca="false">(E308 - B308) / E308</f>
        <v>0.00660964230171066</v>
      </c>
      <c r="Q308" s="8" t="n">
        <f aca="false">(C308 - D308) / E308</f>
        <v>0.0835925349922239</v>
      </c>
      <c r="R308" s="9" t="n">
        <f aca="false">ABS(E308 - B308) / (C308 -D308)</f>
        <v>0.0790697674418597</v>
      </c>
    </row>
    <row collapsed="false" customFormat="false" customHeight="false" hidden="false" ht="15.7" outlineLevel="0" r="309">
      <c r="A309" s="25" t="n">
        <v>37001</v>
      </c>
      <c r="B309" s="14" t="n">
        <v>24.93</v>
      </c>
      <c r="C309" s="15" t="n">
        <v>25.63</v>
      </c>
      <c r="D309" s="16" t="n">
        <v>24.6</v>
      </c>
      <c r="E309" s="17" t="n">
        <v>25.04</v>
      </c>
      <c r="F309" s="18" t="n">
        <v>24764400</v>
      </c>
      <c r="G309" s="13" t="n">
        <v>12.47</v>
      </c>
      <c r="I309" s="7" t="n">
        <f aca="false">(B309 - B308) / B308</f>
        <v>-0.0242661448140901</v>
      </c>
      <c r="J309" s="7" t="n">
        <f aca="false">(C309 - C308) / C308</f>
        <v>-0.00466019417475732</v>
      </c>
      <c r="K309" s="7" t="n">
        <f aca="false">(D309 - D308) / D308</f>
        <v>0.0423728813559322</v>
      </c>
      <c r="L309" s="7" t="n">
        <f aca="false">(E309 - E308) / E308</f>
        <v>-0.0264385692068429</v>
      </c>
      <c r="M309" s="7" t="n">
        <f aca="false">(B309-E308)/E308</f>
        <v>-0.0307153965785381</v>
      </c>
      <c r="N309" s="8" t="n">
        <f aca="false">(C309-B309)/B309</f>
        <v>0.0280786201363818</v>
      </c>
      <c r="O309" s="8" t="n">
        <f aca="false">(B309-D309)/B309</f>
        <v>0.01323706377858</v>
      </c>
      <c r="P309" s="8" t="n">
        <f aca="false">(E309 - B309) / E309</f>
        <v>0.00439297124600637</v>
      </c>
      <c r="Q309" s="8" t="n">
        <f aca="false">(C309 - D309) / E309</f>
        <v>0.0411341853035143</v>
      </c>
      <c r="R309" s="9" t="n">
        <f aca="false">ABS(E309 - B309) / (C309 -D309)</f>
        <v>0.106796116504854</v>
      </c>
    </row>
    <row collapsed="false" customFormat="false" customHeight="false" hidden="false" ht="15.7" outlineLevel="0" r="310">
      <c r="A310" s="25" t="n">
        <v>37004</v>
      </c>
      <c r="B310" s="14" t="n">
        <v>24.34</v>
      </c>
      <c r="C310" s="15" t="n">
        <v>25</v>
      </c>
      <c r="D310" s="16" t="n">
        <v>24</v>
      </c>
      <c r="E310" s="17" t="n">
        <v>24.25</v>
      </c>
      <c r="F310" s="18" t="n">
        <v>19340200</v>
      </c>
      <c r="G310" s="13" t="n">
        <v>12.07</v>
      </c>
      <c r="I310" s="7" t="n">
        <f aca="false">(B310 - B309) / B309</f>
        <v>-0.0236662655435219</v>
      </c>
      <c r="J310" s="7" t="n">
        <f aca="false">(C310 - C309) / C309</f>
        <v>-0.0245805696449473</v>
      </c>
      <c r="K310" s="7" t="n">
        <f aca="false">(D310 - D309) / D309</f>
        <v>-0.0243902439024391</v>
      </c>
      <c r="L310" s="7" t="n">
        <f aca="false">(E310 - E309) / E309</f>
        <v>-0.0315495207667731</v>
      </c>
      <c r="M310" s="7" t="n">
        <f aca="false">(B310-E309)/E309</f>
        <v>-0.0279552715654952</v>
      </c>
      <c r="N310" s="8" t="n">
        <f aca="false">(C310-B310)/B310</f>
        <v>0.0271158586688579</v>
      </c>
      <c r="O310" s="8" t="n">
        <f aca="false">(B310-D310)/B310</f>
        <v>0.0139687756778965</v>
      </c>
      <c r="P310" s="8" t="n">
        <f aca="false">(E310 - B310) / E310</f>
        <v>-0.00371134020618556</v>
      </c>
      <c r="Q310" s="8" t="n">
        <f aca="false">(C310 - D310) / E310</f>
        <v>0.0412371134020619</v>
      </c>
      <c r="R310" s="9" t="n">
        <f aca="false">ABS(E310 - B310) / (C310 -D310)</f>
        <v>0.0899999999999999</v>
      </c>
    </row>
    <row collapsed="false" customFormat="false" customHeight="false" hidden="false" ht="15.7" outlineLevel="0" r="311">
      <c r="A311" s="25" t="n">
        <v>37005</v>
      </c>
      <c r="B311" s="14" t="n">
        <v>24.33</v>
      </c>
      <c r="C311" s="15" t="n">
        <v>24.75</v>
      </c>
      <c r="D311" s="16" t="n">
        <v>23.51</v>
      </c>
      <c r="E311" s="17" t="n">
        <v>24.03</v>
      </c>
      <c r="F311" s="18" t="n">
        <v>13469200</v>
      </c>
      <c r="G311" s="13" t="n">
        <v>11.96</v>
      </c>
      <c r="I311" s="7" t="n">
        <f aca="false">(B311 - B310) / B310</f>
        <v>-0.000410846343467607</v>
      </c>
      <c r="J311" s="7" t="n">
        <f aca="false">(C311 - C310) / C310</f>
        <v>-0.01</v>
      </c>
      <c r="K311" s="7" t="n">
        <f aca="false">(D311 - D310) / D310</f>
        <v>-0.0204166666666666</v>
      </c>
      <c r="L311" s="7" t="n">
        <f aca="false">(E311 - E310) / E310</f>
        <v>-0.00907216494845356</v>
      </c>
      <c r="M311" s="7" t="n">
        <f aca="false">(B311-E310)/E310</f>
        <v>0.00329896907216488</v>
      </c>
      <c r="N311" s="8" t="n">
        <f aca="false">(C311-B311)/B311</f>
        <v>0.0172626387176326</v>
      </c>
      <c r="O311" s="8" t="n">
        <f aca="false">(B311-D311)/B311</f>
        <v>0.0337032470201396</v>
      </c>
      <c r="P311" s="8" t="n">
        <f aca="false">(E311 - B311) / E311</f>
        <v>-0.0124843945068663</v>
      </c>
      <c r="Q311" s="8" t="n">
        <f aca="false">(C311 - D311) / E311</f>
        <v>0.0516021639617145</v>
      </c>
      <c r="R311" s="9" t="n">
        <f aca="false">ABS(E311 - B311) / (C311 -D311)</f>
        <v>0.241935483870966</v>
      </c>
    </row>
    <row collapsed="false" customFormat="false" customHeight="false" hidden="false" ht="15.7" outlineLevel="0" r="312">
      <c r="A312" s="25" t="n">
        <v>37006</v>
      </c>
      <c r="B312" s="14" t="n">
        <v>24.21</v>
      </c>
      <c r="C312" s="15" t="n">
        <v>24.86</v>
      </c>
      <c r="D312" s="16" t="n">
        <v>23.57</v>
      </c>
      <c r="E312" s="17" t="n">
        <v>24.72</v>
      </c>
      <c r="F312" s="18" t="n">
        <v>11813600</v>
      </c>
      <c r="G312" s="13" t="n">
        <v>12.31</v>
      </c>
      <c r="I312" s="7" t="n">
        <f aca="false">(B312 - B311) / B311</f>
        <v>-0.00493218249075205</v>
      </c>
      <c r="J312" s="7" t="n">
        <f aca="false">(C312 - C311) / C311</f>
        <v>0.00444444444444442</v>
      </c>
      <c r="K312" s="7" t="n">
        <f aca="false">(D312 - D311) / D311</f>
        <v>0.00255210548702674</v>
      </c>
      <c r="L312" s="7" t="n">
        <f aca="false">(E312 - E311) / E311</f>
        <v>0.0287141073657927</v>
      </c>
      <c r="M312" s="7" t="n">
        <f aca="false">(B312-E311)/E311</f>
        <v>0.00749063670411984</v>
      </c>
      <c r="N312" s="8" t="n">
        <f aca="false">(C312-B312)/B312</f>
        <v>0.0268484097480379</v>
      </c>
      <c r="O312" s="8" t="n">
        <f aca="false">(B312-D312)/B312</f>
        <v>0.0264353572903759</v>
      </c>
      <c r="P312" s="8" t="n">
        <f aca="false">(E312 - B312) / E312</f>
        <v>0.020631067961165</v>
      </c>
      <c r="Q312" s="8" t="n">
        <f aca="false">(C312 - D312) / E312</f>
        <v>0.0521844660194174</v>
      </c>
      <c r="R312" s="9" t="n">
        <f aca="false">ABS(E312 - B312) / (C312 -D312)</f>
        <v>0.395348837209301</v>
      </c>
    </row>
    <row collapsed="false" customFormat="false" customHeight="false" hidden="false" ht="15.7" outlineLevel="0" r="313">
      <c r="A313" s="25" t="n">
        <v>37007</v>
      </c>
      <c r="B313" s="14" t="n">
        <v>25.17</v>
      </c>
      <c r="C313" s="15" t="n">
        <v>26.1</v>
      </c>
      <c r="D313" s="16" t="n">
        <v>24.68</v>
      </c>
      <c r="E313" s="17" t="n">
        <v>24.69</v>
      </c>
      <c r="F313" s="18" t="n">
        <v>28560600</v>
      </c>
      <c r="G313" s="13" t="n">
        <v>12.29</v>
      </c>
      <c r="I313" s="7" t="n">
        <f aca="false">(B313 - B312) / B312</f>
        <v>0.0396530359355638</v>
      </c>
      <c r="J313" s="7" t="n">
        <f aca="false">(C313 - C312) / C312</f>
        <v>0.0498793242156075</v>
      </c>
      <c r="K313" s="7" t="n">
        <f aca="false">(D313 - D312) / D312</f>
        <v>0.0470937632583793</v>
      </c>
      <c r="L313" s="7" t="n">
        <f aca="false">(E313 - E312) / E312</f>
        <v>-0.00121359223300961</v>
      </c>
      <c r="M313" s="7" t="n">
        <f aca="false">(B313-E312)/E312</f>
        <v>0.0182038834951457</v>
      </c>
      <c r="N313" s="8" t="n">
        <f aca="false">(C313-B313)/B313</f>
        <v>0.0369487485101311</v>
      </c>
      <c r="O313" s="8" t="n">
        <f aca="false">(B313-D313)/B313</f>
        <v>0.0194676201827573</v>
      </c>
      <c r="P313" s="8" t="n">
        <f aca="false">(E313 - B313) / E313</f>
        <v>-0.0194410692588092</v>
      </c>
      <c r="Q313" s="8" t="n">
        <f aca="false">(C313 - D313) / E313</f>
        <v>0.0575131632239774</v>
      </c>
      <c r="R313" s="9" t="n">
        <f aca="false">ABS(E313 - B313) / (C313 -D313)</f>
        <v>0.338028169014084</v>
      </c>
    </row>
    <row collapsed="false" customFormat="false" customHeight="false" hidden="false" ht="15.7" outlineLevel="0" r="314">
      <c r="A314" s="25" t="n">
        <v>37008</v>
      </c>
      <c r="B314" s="14" t="n">
        <v>25.2</v>
      </c>
      <c r="C314" s="15" t="n">
        <v>26.29</v>
      </c>
      <c r="D314" s="16" t="n">
        <v>24.75</v>
      </c>
      <c r="E314" s="17" t="n">
        <v>26.2</v>
      </c>
      <c r="F314" s="18" t="n">
        <v>16179000</v>
      </c>
      <c r="G314" s="13" t="n">
        <v>13.04</v>
      </c>
      <c r="I314" s="7" t="n">
        <f aca="false">(B314 - B313) / B313</f>
        <v>0.00119189511322994</v>
      </c>
      <c r="J314" s="7" t="n">
        <f aca="false">(C314 - C313) / C313</f>
        <v>0.00727969348658995</v>
      </c>
      <c r="K314" s="7" t="n">
        <f aca="false">(D314 - D313) / D313</f>
        <v>0.00283630470016209</v>
      </c>
      <c r="L314" s="7" t="n">
        <f aca="false">(E314 - E313) / E313</f>
        <v>0.061158363710004</v>
      </c>
      <c r="M314" s="7" t="n">
        <f aca="false">(B314-E313)/E313</f>
        <v>0.0206561360874847</v>
      </c>
      <c r="N314" s="8" t="n">
        <f aca="false">(C314-B314)/B314</f>
        <v>0.0432539682539683</v>
      </c>
      <c r="O314" s="8" t="n">
        <f aca="false">(B314-D314)/B314</f>
        <v>0.0178571428571428</v>
      </c>
      <c r="P314" s="8" t="n">
        <f aca="false">(E314 - B314) / E314</f>
        <v>0.0381679389312977</v>
      </c>
      <c r="Q314" s="8" t="n">
        <f aca="false">(C314 - D314) / E314</f>
        <v>0.0587786259541984</v>
      </c>
      <c r="R314" s="9" t="n">
        <f aca="false">ABS(E314 - B314) / (C314 -D314)</f>
        <v>0.64935064935065</v>
      </c>
    </row>
    <row collapsed="false" customFormat="false" customHeight="false" hidden="false" ht="15.7" outlineLevel="0" r="315">
      <c r="A315" s="25" t="n">
        <v>37011</v>
      </c>
      <c r="B315" s="14" t="n">
        <v>26.7</v>
      </c>
      <c r="C315" s="15" t="n">
        <v>27.12</v>
      </c>
      <c r="D315" s="16" t="n">
        <v>24.87</v>
      </c>
      <c r="E315" s="17" t="n">
        <v>25.49</v>
      </c>
      <c r="F315" s="18" t="n">
        <v>17670600</v>
      </c>
      <c r="G315" s="13" t="n">
        <v>12.69</v>
      </c>
      <c r="I315" s="7" t="n">
        <f aca="false">(B315 - B314) / B314</f>
        <v>0.0595238095238095</v>
      </c>
      <c r="J315" s="7" t="n">
        <f aca="false">(C315 - C314) / C314</f>
        <v>0.0315709395207304</v>
      </c>
      <c r="K315" s="7" t="n">
        <f aca="false">(D315 - D314) / D314</f>
        <v>0.00484848484848489</v>
      </c>
      <c r="L315" s="7" t="n">
        <f aca="false">(E315 - E314) / E314</f>
        <v>-0.0270992366412214</v>
      </c>
      <c r="M315" s="7" t="n">
        <f aca="false">(B315-E314)/E314</f>
        <v>0.0190839694656489</v>
      </c>
      <c r="N315" s="8" t="n">
        <f aca="false">(C315-B315)/B315</f>
        <v>0.0157303370786517</v>
      </c>
      <c r="O315" s="8" t="n">
        <f aca="false">(B315-D315)/B315</f>
        <v>0.0685393258426966</v>
      </c>
      <c r="P315" s="8" t="n">
        <f aca="false">(E315 - B315) / E315</f>
        <v>-0.0474695959199687</v>
      </c>
      <c r="Q315" s="8" t="n">
        <f aca="false">(C315 - D315) / E315</f>
        <v>0.0882699097685367</v>
      </c>
      <c r="R315" s="9" t="n">
        <f aca="false">ABS(E315 - B315) / (C315 -D315)</f>
        <v>0.537777777777778</v>
      </c>
    </row>
    <row collapsed="false" customFormat="false" customHeight="false" hidden="false" ht="15.7" outlineLevel="0" r="316">
      <c r="A316" s="25" t="n">
        <v>37012</v>
      </c>
      <c r="B316" s="14" t="n">
        <v>25.41</v>
      </c>
      <c r="C316" s="15" t="n">
        <v>26.5</v>
      </c>
      <c r="D316" s="16" t="n">
        <v>25.2</v>
      </c>
      <c r="E316" s="17" t="n">
        <v>25.93</v>
      </c>
      <c r="F316" s="18" t="n">
        <v>15259000</v>
      </c>
      <c r="G316" s="13" t="n">
        <v>12.91</v>
      </c>
      <c r="I316" s="7" t="n">
        <f aca="false">(B316 - B315) / B315</f>
        <v>-0.048314606741573</v>
      </c>
      <c r="J316" s="7" t="n">
        <f aca="false">(C316 - C315) / C315</f>
        <v>-0.0228613569321534</v>
      </c>
      <c r="K316" s="7" t="n">
        <f aca="false">(D316 - D315) / D315</f>
        <v>0.0132689987937273</v>
      </c>
      <c r="L316" s="7" t="n">
        <f aca="false">(E316 - E315) / E315</f>
        <v>0.017261671243625</v>
      </c>
      <c r="M316" s="7" t="n">
        <f aca="false">(B316-E315)/E315</f>
        <v>-0.00313848568065902</v>
      </c>
      <c r="N316" s="8" t="n">
        <f aca="false">(C316-B316)/B316</f>
        <v>0.042896497441952</v>
      </c>
      <c r="O316" s="8" t="n">
        <f aca="false">(B316-D316)/B316</f>
        <v>0.00826446280991739</v>
      </c>
      <c r="P316" s="8" t="n">
        <f aca="false">(E316 - B316) / E316</f>
        <v>0.020053991515619</v>
      </c>
      <c r="Q316" s="8" t="n">
        <f aca="false">(C316 - D316) / E316</f>
        <v>0.0501349787890475</v>
      </c>
      <c r="R316" s="9" t="n">
        <f aca="false">ABS(E316 - B316) / (C316 -D316)</f>
        <v>0.4</v>
      </c>
    </row>
    <row collapsed="false" customFormat="false" customHeight="false" hidden="false" ht="15.7" outlineLevel="0" r="317">
      <c r="A317" s="25" t="n">
        <v>37013</v>
      </c>
      <c r="B317" s="14" t="n">
        <v>26.34</v>
      </c>
      <c r="C317" s="15" t="n">
        <v>26.7</v>
      </c>
      <c r="D317" s="16" t="n">
        <v>25.76</v>
      </c>
      <c r="E317" s="17" t="n">
        <v>26.59</v>
      </c>
      <c r="F317" s="18" t="n">
        <v>13161600</v>
      </c>
      <c r="G317" s="13" t="n">
        <v>13.24</v>
      </c>
      <c r="I317" s="7" t="n">
        <f aca="false">(B317 - B316) / B316</f>
        <v>0.0365997638724911</v>
      </c>
      <c r="J317" s="7" t="n">
        <f aca="false">(C317 - C316) / C316</f>
        <v>0.00754716981132073</v>
      </c>
      <c r="K317" s="7" t="n">
        <f aca="false">(D317 - D316) / D316</f>
        <v>0.0222222222222223</v>
      </c>
      <c r="L317" s="7" t="n">
        <f aca="false">(E317 - E316) / E316</f>
        <v>0.0254531430775164</v>
      </c>
      <c r="M317" s="7" t="n">
        <f aca="false">(B317-E316)/E316</f>
        <v>0.0158118010026996</v>
      </c>
      <c r="N317" s="8" t="n">
        <f aca="false">(C317-B317)/B317</f>
        <v>0.0136674259681093</v>
      </c>
      <c r="O317" s="8" t="n">
        <f aca="false">(B317-D317)/B317</f>
        <v>0.0220197418375094</v>
      </c>
      <c r="P317" s="8" t="n">
        <f aca="false">(E317 - B317) / E317</f>
        <v>0.00940203083866115</v>
      </c>
      <c r="Q317" s="8" t="n">
        <f aca="false">(C317 - D317) / E317</f>
        <v>0.0353516359533658</v>
      </c>
      <c r="R317" s="9" t="n">
        <f aca="false">ABS(E317 - B317) / (C317 -D317)</f>
        <v>0.265957446808511</v>
      </c>
    </row>
    <row collapsed="false" customFormat="false" customHeight="false" hidden="false" ht="15.7" outlineLevel="0" r="318">
      <c r="A318" s="25" t="n">
        <v>37014</v>
      </c>
      <c r="B318" s="14" t="n">
        <v>25.97</v>
      </c>
      <c r="C318" s="15" t="n">
        <v>26.25</v>
      </c>
      <c r="D318" s="16" t="n">
        <v>24.73</v>
      </c>
      <c r="E318" s="17" t="n">
        <v>24.96</v>
      </c>
      <c r="F318" s="18" t="n">
        <v>10769400</v>
      </c>
      <c r="G318" s="13" t="n">
        <v>12.43</v>
      </c>
      <c r="I318" s="7" t="n">
        <f aca="false">(B318 - B317) / B317</f>
        <v>-0.0140470766894457</v>
      </c>
      <c r="J318" s="7" t="n">
        <f aca="false">(C318 - C317) / C317</f>
        <v>-0.0168539325842696</v>
      </c>
      <c r="K318" s="7" t="n">
        <f aca="false">(D318 - D317) / D317</f>
        <v>-0.0399844720496895</v>
      </c>
      <c r="L318" s="7" t="n">
        <f aca="false">(E318 - E317) / E317</f>
        <v>-0.0613012410680707</v>
      </c>
      <c r="M318" s="7" t="n">
        <f aca="false">(B318-E317)/E317</f>
        <v>-0.0233170364798797</v>
      </c>
      <c r="N318" s="8" t="n">
        <f aca="false">(C318-B318)/B318</f>
        <v>0.0107816711590297</v>
      </c>
      <c r="O318" s="8" t="n">
        <f aca="false">(B318-D318)/B318</f>
        <v>0.0477474008471313</v>
      </c>
      <c r="P318" s="8" t="n">
        <f aca="false">(E318 - B318) / E318</f>
        <v>-0.0404647435897435</v>
      </c>
      <c r="Q318" s="8" t="n">
        <f aca="false">(C318 - D318) / E318</f>
        <v>0.0608974358974359</v>
      </c>
      <c r="R318" s="9" t="n">
        <f aca="false">ABS(E318 - B318) / (C318 -D318)</f>
        <v>0.664473684210525</v>
      </c>
    </row>
    <row collapsed="false" customFormat="false" customHeight="false" hidden="false" ht="15.7" outlineLevel="0" r="319">
      <c r="A319" s="25" t="n">
        <v>37015</v>
      </c>
      <c r="B319" s="14" t="n">
        <v>24.24</v>
      </c>
      <c r="C319" s="15" t="n">
        <v>25.85</v>
      </c>
      <c r="D319" s="16" t="n">
        <v>23.96</v>
      </c>
      <c r="E319" s="17" t="n">
        <v>25.75</v>
      </c>
      <c r="F319" s="18" t="n">
        <v>10037600</v>
      </c>
      <c r="G319" s="13" t="n">
        <v>12.82</v>
      </c>
      <c r="I319" s="7" t="n">
        <f aca="false">(B319 - B318) / B318</f>
        <v>-0.0666153253754332</v>
      </c>
      <c r="J319" s="7" t="n">
        <f aca="false">(C319 - C318) / C318</f>
        <v>-0.0152380952380952</v>
      </c>
      <c r="K319" s="7" t="n">
        <f aca="false">(D319 - D318) / D318</f>
        <v>-0.0311362717347351</v>
      </c>
      <c r="L319" s="7" t="n">
        <f aca="false">(E319 - E318) / E318</f>
        <v>0.031650641025641</v>
      </c>
      <c r="M319" s="7" t="n">
        <f aca="false">(B319-E318)/E318</f>
        <v>-0.0288461538461539</v>
      </c>
      <c r="N319" s="8" t="n">
        <f aca="false">(C319-B319)/B319</f>
        <v>0.0664191419141915</v>
      </c>
      <c r="O319" s="8" t="n">
        <f aca="false">(B319-D319)/B319</f>
        <v>0.0115511551155115</v>
      </c>
      <c r="P319" s="8" t="n">
        <f aca="false">(E319 - B319) / E319</f>
        <v>0.0586407766990292</v>
      </c>
      <c r="Q319" s="8" t="n">
        <f aca="false">(C319 - D319) / E319</f>
        <v>0.0733980582524272</v>
      </c>
      <c r="R319" s="9" t="n">
        <f aca="false">ABS(E319 - B319) / (C319 -D319)</f>
        <v>0.7989417989418</v>
      </c>
    </row>
    <row collapsed="false" customFormat="false" customHeight="false" hidden="false" ht="15.7" outlineLevel="0" r="320">
      <c r="A320" s="25" t="n">
        <v>37018</v>
      </c>
      <c r="B320" s="14" t="n">
        <v>25.62</v>
      </c>
      <c r="C320" s="15" t="n">
        <v>25.76</v>
      </c>
      <c r="D320" s="16" t="n">
        <v>24.84</v>
      </c>
      <c r="E320" s="17" t="n">
        <v>24.96</v>
      </c>
      <c r="F320" s="18" t="n">
        <v>9876800</v>
      </c>
      <c r="G320" s="13" t="n">
        <v>12.43</v>
      </c>
      <c r="I320" s="7" t="n">
        <f aca="false">(B320 - B319) / B319</f>
        <v>0.056930693069307</v>
      </c>
      <c r="J320" s="7" t="n">
        <f aca="false">(C320 - C319) / C319</f>
        <v>-0.0034816247582205</v>
      </c>
      <c r="K320" s="7" t="n">
        <f aca="false">(D320 - D319) / D319</f>
        <v>0.0367278797996661</v>
      </c>
      <c r="L320" s="7" t="n">
        <f aca="false">(E320 - E319) / E319</f>
        <v>-0.0306796116504854</v>
      </c>
      <c r="M320" s="7" t="n">
        <f aca="false">(B320-E319)/E319</f>
        <v>-0.00504854368932035</v>
      </c>
      <c r="N320" s="8" t="n">
        <f aca="false">(C320-B320)/B320</f>
        <v>0.00546448087431696</v>
      </c>
      <c r="O320" s="8" t="n">
        <f aca="false">(B320-D320)/B320</f>
        <v>0.0304449648711944</v>
      </c>
      <c r="P320" s="8" t="n">
        <f aca="false">(E320 - B320) / E320</f>
        <v>-0.0264423076923077</v>
      </c>
      <c r="Q320" s="8" t="n">
        <f aca="false">(C320 - D320) / E320</f>
        <v>0.0368589743589744</v>
      </c>
      <c r="R320" s="9" t="n">
        <f aca="false">ABS(E320 - B320) / (C320 -D320)</f>
        <v>0.717391304347825</v>
      </c>
    </row>
    <row collapsed="false" customFormat="false" customHeight="false" hidden="false" ht="15.7" outlineLevel="0" r="321">
      <c r="A321" s="25" t="n">
        <v>37019</v>
      </c>
      <c r="B321" s="14" t="n">
        <v>25.35</v>
      </c>
      <c r="C321" s="15" t="n">
        <v>25.45</v>
      </c>
      <c r="D321" s="16" t="n">
        <v>23.95</v>
      </c>
      <c r="E321" s="17" t="n">
        <v>24.57</v>
      </c>
      <c r="F321" s="18" t="n">
        <v>11265600</v>
      </c>
      <c r="G321" s="13" t="n">
        <v>12.23</v>
      </c>
      <c r="I321" s="7" t="n">
        <f aca="false">(B321 - B320) / B320</f>
        <v>-0.0105386416861827</v>
      </c>
      <c r="J321" s="7" t="n">
        <f aca="false">(C321 - C320) / C320</f>
        <v>-0.0120341614906833</v>
      </c>
      <c r="K321" s="7" t="n">
        <f aca="false">(D321 - D320) / D320</f>
        <v>-0.035829307568438</v>
      </c>
      <c r="L321" s="7" t="n">
        <f aca="false">(E321 - E320) / E320</f>
        <v>-0.015625</v>
      </c>
      <c r="M321" s="7" t="n">
        <f aca="false">(B321-E320)/E320</f>
        <v>0.015625</v>
      </c>
      <c r="N321" s="8" t="n">
        <f aca="false">(C321-B321)/B321</f>
        <v>0.00394477317554232</v>
      </c>
      <c r="O321" s="8" t="n">
        <f aca="false">(B321-D321)/B321</f>
        <v>0.0552268244575938</v>
      </c>
      <c r="P321" s="8" t="n">
        <f aca="false">(E321 - B321) / E321</f>
        <v>-0.0317460317460318</v>
      </c>
      <c r="Q321" s="8" t="n">
        <f aca="false">(C321 - D321) / E321</f>
        <v>0.061050061050061</v>
      </c>
      <c r="R321" s="9" t="n">
        <f aca="false">ABS(E321 - B321) / (C321 -D321)</f>
        <v>0.520000000000001</v>
      </c>
    </row>
    <row collapsed="false" customFormat="false" customHeight="false" hidden="false" ht="15.7" outlineLevel="0" r="322">
      <c r="A322" s="25" t="n">
        <v>37020</v>
      </c>
      <c r="B322" s="14" t="n">
        <v>24.14</v>
      </c>
      <c r="C322" s="15" t="n">
        <v>24.55</v>
      </c>
      <c r="D322" s="16" t="n">
        <v>23.67</v>
      </c>
      <c r="E322" s="17" t="n">
        <v>23.98</v>
      </c>
      <c r="F322" s="18" t="n">
        <v>11603200</v>
      </c>
      <c r="G322" s="13" t="n">
        <v>11.94</v>
      </c>
      <c r="I322" s="7" t="n">
        <f aca="false">(B322 - B321) / B321</f>
        <v>-0.0477317554240632</v>
      </c>
      <c r="J322" s="7" t="n">
        <f aca="false">(C322 - C321) / C321</f>
        <v>-0.0353634577603143</v>
      </c>
      <c r="K322" s="7" t="n">
        <f aca="false">(D322 - D321) / D321</f>
        <v>-0.0116910229645093</v>
      </c>
      <c r="L322" s="7" t="n">
        <f aca="false">(E322 - E321) / E321</f>
        <v>-0.024013024013024</v>
      </c>
      <c r="M322" s="7" t="n">
        <f aca="false">(B322-E321)/E321</f>
        <v>-0.0175010175010175</v>
      </c>
      <c r="N322" s="8" t="n">
        <f aca="false">(C322-B322)/B322</f>
        <v>0.0169842584921293</v>
      </c>
      <c r="O322" s="8" t="n">
        <f aca="false">(B322-D322)/B322</f>
        <v>0.0194697597348798</v>
      </c>
      <c r="P322" s="8" t="n">
        <f aca="false">(E322 - B322) / E322</f>
        <v>-0.0066722268557131</v>
      </c>
      <c r="Q322" s="8" t="n">
        <f aca="false">(C322 - D322) / E322</f>
        <v>0.036697247706422</v>
      </c>
      <c r="R322" s="9" t="n">
        <f aca="false">ABS(E322 - B322) / (C322 -D322)</f>
        <v>0.181818181818182</v>
      </c>
    </row>
    <row collapsed="false" customFormat="false" customHeight="false" hidden="false" ht="15.7" outlineLevel="0" r="323">
      <c r="A323" s="25" t="n">
        <v>37021</v>
      </c>
      <c r="B323" s="14" t="n">
        <v>24.21</v>
      </c>
      <c r="C323" s="15" t="n">
        <v>24.5</v>
      </c>
      <c r="D323" s="16" t="n">
        <v>22.95</v>
      </c>
      <c r="E323" s="17" t="n">
        <v>23</v>
      </c>
      <c r="F323" s="18" t="n">
        <v>10320600</v>
      </c>
      <c r="G323" s="13" t="n">
        <v>11.45</v>
      </c>
      <c r="I323" s="7" t="n">
        <f aca="false">(B323 - B322) / B322</f>
        <v>0.00289975144987574</v>
      </c>
      <c r="J323" s="7" t="n">
        <f aca="false">(C323 - C322) / C322</f>
        <v>-0.00203665987780044</v>
      </c>
      <c r="K323" s="7" t="n">
        <f aca="false">(D323 - D322) / D322</f>
        <v>-0.0304182509505704</v>
      </c>
      <c r="L323" s="7" t="n">
        <f aca="false">(E323 - E322) / E322</f>
        <v>-0.0408673894912427</v>
      </c>
      <c r="M323" s="7" t="n">
        <f aca="false">(B323-E322)/E322</f>
        <v>0.00959132610508759</v>
      </c>
      <c r="N323" s="8" t="n">
        <f aca="false">(C323-B323)/B323</f>
        <v>0.0119785212722015</v>
      </c>
      <c r="O323" s="8" t="n">
        <f aca="false">(B323-D323)/B323</f>
        <v>0.0520446096654276</v>
      </c>
      <c r="P323" s="8" t="n">
        <f aca="false">(E323 - B323) / E323</f>
        <v>-0.052608695652174</v>
      </c>
      <c r="Q323" s="8" t="n">
        <f aca="false">(C323 - D323) / E323</f>
        <v>0.0673913043478261</v>
      </c>
      <c r="R323" s="9" t="n">
        <f aca="false">ABS(E323 - B323) / (C323 -D323)</f>
        <v>0.780645161290323</v>
      </c>
    </row>
    <row collapsed="false" customFormat="false" customHeight="false" hidden="false" ht="15.7" outlineLevel="0" r="324">
      <c r="A324" s="25" t="n">
        <v>37022</v>
      </c>
      <c r="B324" s="14" t="n">
        <v>23.01</v>
      </c>
      <c r="C324" s="15" t="n">
        <v>23.49</v>
      </c>
      <c r="D324" s="16" t="n">
        <v>22.76</v>
      </c>
      <c r="E324" s="17" t="n">
        <v>22.85</v>
      </c>
      <c r="F324" s="18" t="n">
        <v>7251600</v>
      </c>
      <c r="G324" s="13" t="n">
        <v>11.38</v>
      </c>
      <c r="I324" s="7" t="n">
        <f aca="false">(B324 - B323) / B323</f>
        <v>-0.0495662949194547</v>
      </c>
      <c r="J324" s="7" t="n">
        <f aca="false">(C324 - C323) / C323</f>
        <v>-0.0412244897959184</v>
      </c>
      <c r="K324" s="7" t="n">
        <f aca="false">(D324 - D323) / D323</f>
        <v>-0.00827886710239642</v>
      </c>
      <c r="L324" s="7" t="n">
        <f aca="false">(E324 - E323) / E323</f>
        <v>-0.00652173913043472</v>
      </c>
      <c r="M324" s="7" t="n">
        <f aca="false">(B324-E323)/E323</f>
        <v>0.00043478260869572</v>
      </c>
      <c r="N324" s="8" t="n">
        <f aca="false">(C324-B324)/B324</f>
        <v>0.0208604954367665</v>
      </c>
      <c r="O324" s="8" t="n">
        <f aca="false">(B324-D324)/B324</f>
        <v>0.010864841373316</v>
      </c>
      <c r="P324" s="8" t="n">
        <f aca="false">(E324 - B324) / E324</f>
        <v>-0.00700218818380745</v>
      </c>
      <c r="Q324" s="8" t="n">
        <f aca="false">(C324 - D324) / E324</f>
        <v>0.0319474835886213</v>
      </c>
      <c r="R324" s="9" t="n">
        <f aca="false">ABS(E324 - B324) / (C324 -D324)</f>
        <v>0.219178082191782</v>
      </c>
    </row>
    <row collapsed="false" customFormat="false" customHeight="false" hidden="false" ht="15.7" outlineLevel="0" r="325">
      <c r="A325" s="25" t="n">
        <v>37025</v>
      </c>
      <c r="B325" s="14" t="n">
        <v>22.89</v>
      </c>
      <c r="C325" s="15" t="n">
        <v>23.68</v>
      </c>
      <c r="D325" s="16" t="n">
        <v>22.75</v>
      </c>
      <c r="E325" s="17" t="n">
        <v>23.29</v>
      </c>
      <c r="F325" s="18" t="n">
        <v>11043600</v>
      </c>
      <c r="G325" s="13" t="n">
        <v>11.6</v>
      </c>
      <c r="I325" s="7" t="n">
        <f aca="false">(B325 - B324) / B324</f>
        <v>-0.0052151238591917</v>
      </c>
      <c r="J325" s="7" t="n">
        <f aca="false">(C325 - C324) / C324</f>
        <v>0.00808854831843343</v>
      </c>
      <c r="K325" s="7" t="n">
        <f aca="false">(D325 - D324) / D324</f>
        <v>-0.000439367311072125</v>
      </c>
      <c r="L325" s="7" t="n">
        <f aca="false">(E325 - E324) / E324</f>
        <v>0.0192560175054704</v>
      </c>
      <c r="M325" s="7" t="n">
        <f aca="false">(B325-E324)/E324</f>
        <v>0.00175054704595182</v>
      </c>
      <c r="N325" s="8" t="n">
        <f aca="false">(C325-B325)/B325</f>
        <v>0.0345128877238969</v>
      </c>
      <c r="O325" s="8" t="n">
        <f aca="false">(B325-D325)/B325</f>
        <v>0.00611620795107036</v>
      </c>
      <c r="P325" s="8" t="n">
        <f aca="false">(E325 - B325) / E325</f>
        <v>0.0171747531129239</v>
      </c>
      <c r="Q325" s="8" t="n">
        <f aca="false">(C325 - D325) / E325</f>
        <v>0.0399313009875483</v>
      </c>
      <c r="R325" s="9" t="n">
        <f aca="false">ABS(E325 - B325) / (C325 -D325)</f>
        <v>0.430107526881719</v>
      </c>
    </row>
    <row collapsed="false" customFormat="false" customHeight="false" hidden="false" ht="15.7" outlineLevel="0" r="326">
      <c r="A326" s="25" t="n">
        <v>37026</v>
      </c>
      <c r="B326" s="14" t="n">
        <v>23.37</v>
      </c>
      <c r="C326" s="15" t="n">
        <v>25.5</v>
      </c>
      <c r="D326" s="16" t="n">
        <v>23.04</v>
      </c>
      <c r="E326" s="17" t="n">
        <v>23.18</v>
      </c>
      <c r="F326" s="18" t="n">
        <v>8465200</v>
      </c>
      <c r="G326" s="13" t="n">
        <v>11.54</v>
      </c>
      <c r="I326" s="7" t="n">
        <f aca="false">(B326 - B325) / B325</f>
        <v>0.0209698558322412</v>
      </c>
      <c r="J326" s="7" t="n">
        <f aca="false">(C326 - C325) / C325</f>
        <v>0.0768581081081081</v>
      </c>
      <c r="K326" s="7" t="n">
        <f aca="false">(D326 - D325) / D325</f>
        <v>0.0127472527472527</v>
      </c>
      <c r="L326" s="7" t="n">
        <f aca="false">(E326 - E325) / E325</f>
        <v>-0.00472305710605408</v>
      </c>
      <c r="M326" s="7" t="n">
        <f aca="false">(B326-E325)/E325</f>
        <v>0.00343495062258488</v>
      </c>
      <c r="N326" s="8" t="n">
        <f aca="false">(C326-B326)/B326</f>
        <v>0.0911424903722721</v>
      </c>
      <c r="O326" s="8" t="n">
        <f aca="false">(B326-D326)/B326</f>
        <v>0.0141206675224648</v>
      </c>
      <c r="P326" s="8" t="n">
        <f aca="false">(E326 - B326) / E326</f>
        <v>-0.00819672131147547</v>
      </c>
      <c r="Q326" s="8" t="n">
        <f aca="false">(C326 - D326) / E326</f>
        <v>0.106125970664366</v>
      </c>
      <c r="R326" s="9" t="n">
        <f aca="false">ABS(E326 - B326) / (C326 -D326)</f>
        <v>0.0772357723577241</v>
      </c>
    </row>
    <row collapsed="false" customFormat="false" customHeight="false" hidden="false" ht="15.7" outlineLevel="0" r="327">
      <c r="A327" s="25" t="n">
        <v>37027</v>
      </c>
      <c r="B327" s="14" t="n">
        <v>23.26</v>
      </c>
      <c r="C327" s="15" t="n">
        <v>24.5</v>
      </c>
      <c r="D327" s="16" t="n">
        <v>22.85</v>
      </c>
      <c r="E327" s="17" t="n">
        <v>24.1</v>
      </c>
      <c r="F327" s="18" t="n">
        <v>11511800</v>
      </c>
      <c r="G327" s="13" t="n">
        <v>12</v>
      </c>
      <c r="I327" s="7" t="n">
        <f aca="false">(B327 - B326) / B326</f>
        <v>-0.00470688917415488</v>
      </c>
      <c r="J327" s="7" t="n">
        <f aca="false">(C327 - C326) / C326</f>
        <v>-0.0392156862745098</v>
      </c>
      <c r="K327" s="7" t="n">
        <f aca="false">(D327 - D326) / D326</f>
        <v>-0.00824652777777768</v>
      </c>
      <c r="L327" s="7" t="n">
        <f aca="false">(E327 - E326) / E326</f>
        <v>0.0396893874029336</v>
      </c>
      <c r="M327" s="7" t="n">
        <f aca="false">(B327-E326)/E326</f>
        <v>0.00345125107851604</v>
      </c>
      <c r="N327" s="8" t="n">
        <f aca="false">(C327-B327)/B327</f>
        <v>0.053310404127257</v>
      </c>
      <c r="O327" s="8" t="n">
        <f aca="false">(B327-D327)/B327</f>
        <v>0.0176268271711092</v>
      </c>
      <c r="P327" s="8" t="n">
        <f aca="false">(E327 - B327) / E327</f>
        <v>0.0348547717842324</v>
      </c>
      <c r="Q327" s="8" t="n">
        <f aca="false">(C327 - D327) / E327</f>
        <v>0.0684647302904564</v>
      </c>
      <c r="R327" s="9" t="n">
        <f aca="false">ABS(E327 - B327) / (C327 -D327)</f>
        <v>0.509090909090909</v>
      </c>
    </row>
    <row collapsed="false" customFormat="false" customHeight="false" hidden="false" ht="15.7" outlineLevel="0" r="328">
      <c r="A328" s="25" t="n">
        <v>37028</v>
      </c>
      <c r="B328" s="14" t="n">
        <v>24.23</v>
      </c>
      <c r="C328" s="15" t="n">
        <v>24.33</v>
      </c>
      <c r="D328" s="16" t="n">
        <v>23.25</v>
      </c>
      <c r="E328" s="17" t="n">
        <v>23.55</v>
      </c>
      <c r="F328" s="18" t="n">
        <v>11861400</v>
      </c>
      <c r="G328" s="13" t="n">
        <v>11.72</v>
      </c>
      <c r="I328" s="7" t="n">
        <f aca="false">(B328 - B327) / B327</f>
        <v>0.0417024935511607</v>
      </c>
      <c r="J328" s="7" t="n">
        <f aca="false">(C328 - C327) / C327</f>
        <v>-0.00693877551020415</v>
      </c>
      <c r="K328" s="7" t="n">
        <f aca="false">(D328 - D327) / D327</f>
        <v>0.0175054704595185</v>
      </c>
      <c r="L328" s="7" t="n">
        <f aca="false">(E328 - E327) / E327</f>
        <v>-0.0228215767634855</v>
      </c>
      <c r="M328" s="7" t="n">
        <f aca="false">(B328-E327)/E327</f>
        <v>0.00539419087136925</v>
      </c>
      <c r="N328" s="8" t="n">
        <f aca="false">(C328-B328)/B328</f>
        <v>0.0041271151465125</v>
      </c>
      <c r="O328" s="8" t="n">
        <f aca="false">(B328-D328)/B328</f>
        <v>0.0404457284358234</v>
      </c>
      <c r="P328" s="8" t="n">
        <f aca="false">(E328 - B328) / E328</f>
        <v>-0.0288747346072187</v>
      </c>
      <c r="Q328" s="8" t="n">
        <f aca="false">(C328 - D328) / E328</f>
        <v>0.0458598726114649</v>
      </c>
      <c r="R328" s="9" t="n">
        <f aca="false">ABS(E328 - B328) / (C328 -D328)</f>
        <v>0.62962962962963</v>
      </c>
    </row>
    <row collapsed="false" customFormat="false" customHeight="false" hidden="false" ht="15.7" outlineLevel="0" r="329">
      <c r="A329" s="25" t="n">
        <v>37029</v>
      </c>
      <c r="B329" s="14" t="n">
        <v>23.36</v>
      </c>
      <c r="C329" s="15" t="n">
        <v>23.64</v>
      </c>
      <c r="D329" s="16" t="n">
        <v>23.12</v>
      </c>
      <c r="E329" s="17" t="n">
        <v>23.53</v>
      </c>
      <c r="F329" s="18" t="n">
        <v>5680400</v>
      </c>
      <c r="G329" s="13" t="n">
        <v>11.71</v>
      </c>
      <c r="I329" s="7" t="n">
        <f aca="false">(B329 - B328) / B328</f>
        <v>-0.0359059017746596</v>
      </c>
      <c r="J329" s="7" t="n">
        <f aca="false">(C329 - C328) / C328</f>
        <v>-0.0283600493218248</v>
      </c>
      <c r="K329" s="7" t="n">
        <f aca="false">(D329 - D328) / D328</f>
        <v>-0.00559139784946232</v>
      </c>
      <c r="L329" s="7" t="n">
        <f aca="false">(E329 - E328) / E328</f>
        <v>-0.000849256900212296</v>
      </c>
      <c r="M329" s="7" t="n">
        <f aca="false">(B329-E328)/E328</f>
        <v>-0.00806794055201704</v>
      </c>
      <c r="N329" s="8" t="n">
        <f aca="false">(C329-B329)/B329</f>
        <v>0.0119863013698631</v>
      </c>
      <c r="O329" s="8" t="n">
        <f aca="false">(B329-D329)/B329</f>
        <v>0.0102739726027397</v>
      </c>
      <c r="P329" s="8" t="n">
        <f aca="false">(E329 - B329) / E329</f>
        <v>0.00722481937951558</v>
      </c>
      <c r="Q329" s="8" t="n">
        <f aca="false">(C329 - D329) / E329</f>
        <v>0.0220994475138121</v>
      </c>
      <c r="R329" s="9" t="n">
        <f aca="false">ABS(E329 - B329) / (C329 -D329)</f>
        <v>0.32692307692308</v>
      </c>
    </row>
    <row collapsed="false" customFormat="false" customHeight="false" hidden="false" ht="15.7" outlineLevel="0" r="330">
      <c r="A330" s="25" t="n">
        <v>37032</v>
      </c>
      <c r="B330" s="14" t="n">
        <v>23.63</v>
      </c>
      <c r="C330" s="15" t="n">
        <v>23.91</v>
      </c>
      <c r="D330" s="16" t="n">
        <v>23.05</v>
      </c>
      <c r="E330" s="17" t="n">
        <v>23.56</v>
      </c>
      <c r="F330" s="18" t="n">
        <v>16464200</v>
      </c>
      <c r="G330" s="13" t="n">
        <v>11.73</v>
      </c>
      <c r="I330" s="7" t="n">
        <f aca="false">(B330 - B329) / B329</f>
        <v>0.0115582191780822</v>
      </c>
      <c r="J330" s="7" t="n">
        <f aca="false">(C330 - C329) / C329</f>
        <v>0.0114213197969543</v>
      </c>
      <c r="K330" s="7" t="n">
        <f aca="false">(D330 - D329) / D329</f>
        <v>-0.00302768166089967</v>
      </c>
      <c r="L330" s="7" t="n">
        <f aca="false">(E330 - E329) / E329</f>
        <v>0.00127496812579675</v>
      </c>
      <c r="M330" s="7" t="n">
        <f aca="false">(B330-E329)/E329</f>
        <v>0.00424989375265609</v>
      </c>
      <c r="N330" s="8" t="n">
        <f aca="false">(C330-B330)/B330</f>
        <v>0.0118493440541685</v>
      </c>
      <c r="O330" s="8" t="n">
        <f aca="false">(B330-D330)/B330</f>
        <v>0.0245450698264917</v>
      </c>
      <c r="P330" s="8" t="n">
        <f aca="false">(E330 - B330) / E330</f>
        <v>-0.00297113752122242</v>
      </c>
      <c r="Q330" s="8" t="n">
        <f aca="false">(C330 - D330) / E330</f>
        <v>0.0365025466893039</v>
      </c>
      <c r="R330" s="9" t="n">
        <f aca="false">ABS(E330 - B330) / (C330 -D330)</f>
        <v>0.0813953488372097</v>
      </c>
    </row>
    <row collapsed="false" customFormat="false" customHeight="false" hidden="false" ht="15.7" outlineLevel="0" r="331">
      <c r="A331" s="25" t="n">
        <v>37033</v>
      </c>
      <c r="B331" s="14" t="n">
        <v>24</v>
      </c>
      <c r="C331" s="15" t="n">
        <v>24.13</v>
      </c>
      <c r="D331" s="16" t="n">
        <v>23.4</v>
      </c>
      <c r="E331" s="17" t="n">
        <v>23.5</v>
      </c>
      <c r="F331" s="18" t="n">
        <v>14747000</v>
      </c>
      <c r="G331" s="13" t="n">
        <v>11.7</v>
      </c>
      <c r="I331" s="7" t="n">
        <f aca="false">(B331 - B330) / B330</f>
        <v>0.0156580617858655</v>
      </c>
      <c r="J331" s="7" t="n">
        <f aca="false">(C331 - C330) / C330</f>
        <v>0.00920117105813462</v>
      </c>
      <c r="K331" s="7" t="n">
        <f aca="false">(D331 - D330) / D330</f>
        <v>0.0151843817787418</v>
      </c>
      <c r="L331" s="7" t="n">
        <f aca="false">(E331 - E330) / E330</f>
        <v>-0.00254668930390487</v>
      </c>
      <c r="M331" s="7" t="n">
        <f aca="false">(B331-E330)/E330</f>
        <v>0.0186757215619695</v>
      </c>
      <c r="N331" s="8" t="n">
        <f aca="false">(C331-B331)/B331</f>
        <v>0.00541666666666663</v>
      </c>
      <c r="O331" s="8" t="n">
        <f aca="false">(B331-D331)/B331</f>
        <v>0.0250000000000001</v>
      </c>
      <c r="P331" s="8" t="n">
        <f aca="false">(E331 - B331) / E331</f>
        <v>-0.0212765957446808</v>
      </c>
      <c r="Q331" s="8" t="n">
        <f aca="false">(C331 - D331) / E331</f>
        <v>0.0310638297872341</v>
      </c>
      <c r="R331" s="9" t="n">
        <f aca="false">ABS(E331 - B331) / (C331 -D331)</f>
        <v>0.684931506849315</v>
      </c>
    </row>
    <row collapsed="false" customFormat="false" customHeight="false" hidden="false" ht="15.7" outlineLevel="0" r="332">
      <c r="A332" s="25" t="n">
        <v>37034</v>
      </c>
      <c r="B332" s="14" t="n">
        <v>23.75</v>
      </c>
      <c r="C332" s="15" t="n">
        <v>23.75</v>
      </c>
      <c r="D332" s="16" t="n">
        <v>22.86</v>
      </c>
      <c r="E332" s="17" t="n">
        <v>23.23</v>
      </c>
      <c r="F332" s="18" t="n">
        <v>10037200</v>
      </c>
      <c r="G332" s="13" t="n">
        <v>11.57</v>
      </c>
      <c r="I332" s="7" t="n">
        <f aca="false">(B332 - B331) / B331</f>
        <v>-0.0104166666666667</v>
      </c>
      <c r="J332" s="7" t="n">
        <f aca="false">(C332 - C331) / C331</f>
        <v>-0.015748031496063</v>
      </c>
      <c r="K332" s="7" t="n">
        <f aca="false">(D332 - D331) / D331</f>
        <v>-0.023076923076923</v>
      </c>
      <c r="L332" s="7" t="n">
        <f aca="false">(E332 - E331) / E331</f>
        <v>-0.0114893617021276</v>
      </c>
      <c r="M332" s="7" t="n">
        <f aca="false">(B332-E331)/E331</f>
        <v>0.0106382978723404</v>
      </c>
      <c r="N332" s="8" t="n">
        <f aca="false">(C332-B332)/B332</f>
        <v>0</v>
      </c>
      <c r="O332" s="8" t="n">
        <f aca="false">(B332-D332)/B332</f>
        <v>0.0374736842105263</v>
      </c>
      <c r="P332" s="8" t="n">
        <f aca="false">(E332 - B332) / E332</f>
        <v>-0.0223848471803702</v>
      </c>
      <c r="Q332" s="8" t="n">
        <f aca="false">(C332 - D332) / E332</f>
        <v>0.0383125269048644</v>
      </c>
      <c r="R332" s="9" t="n">
        <f aca="false">ABS(E332 - B332) / (C332 -D332)</f>
        <v>0.584269662921347</v>
      </c>
    </row>
    <row collapsed="false" customFormat="false" customHeight="false" hidden="false" ht="15.7" outlineLevel="0" r="333">
      <c r="A333" s="25" t="n">
        <v>37035</v>
      </c>
      <c r="B333" s="14" t="n">
        <v>23.29</v>
      </c>
      <c r="C333" s="15" t="n">
        <v>23.3</v>
      </c>
      <c r="D333" s="16" t="n">
        <v>22.62</v>
      </c>
      <c r="E333" s="17" t="n">
        <v>23.2</v>
      </c>
      <c r="F333" s="18" t="n">
        <v>9705600</v>
      </c>
      <c r="G333" s="13" t="n">
        <v>11.55</v>
      </c>
      <c r="I333" s="7" t="n">
        <f aca="false">(B333 - B332) / B332</f>
        <v>-0.0193684210526316</v>
      </c>
      <c r="J333" s="7" t="n">
        <f aca="false">(C333 - C332) / C332</f>
        <v>-0.0189473684210526</v>
      </c>
      <c r="K333" s="7" t="n">
        <f aca="false">(D333 - D332) / D332</f>
        <v>-0.0104986876640419</v>
      </c>
      <c r="L333" s="7" t="n">
        <f aca="false">(E333 - E332) / E332</f>
        <v>-0.00129143349117525</v>
      </c>
      <c r="M333" s="7" t="n">
        <f aca="false">(B333-E332)/E332</f>
        <v>0.00258286698235035</v>
      </c>
      <c r="N333" s="8" t="n">
        <f aca="false">(C333-B333)/B333</f>
        <v>0.000429368827823167</v>
      </c>
      <c r="O333" s="8" t="n">
        <f aca="false">(B333-D333)/B333</f>
        <v>0.0287677114641476</v>
      </c>
      <c r="P333" s="8" t="n">
        <f aca="false">(E333 - B333) / E333</f>
        <v>-0.00387931034482758</v>
      </c>
      <c r="Q333" s="8" t="n">
        <f aca="false">(C333 - D333) / E333</f>
        <v>0.0293103448275862</v>
      </c>
      <c r="R333" s="9" t="n">
        <f aca="false">ABS(E333 - B333) / (C333 -D333)</f>
        <v>0.13235294117647</v>
      </c>
    </row>
    <row collapsed="false" customFormat="false" customHeight="false" hidden="false" ht="15.7" outlineLevel="0" r="334">
      <c r="A334" s="25" t="n">
        <v>37036</v>
      </c>
      <c r="B334" s="14" t="n">
        <v>23.2</v>
      </c>
      <c r="C334" s="15" t="n">
        <v>23.29</v>
      </c>
      <c r="D334" s="16" t="n">
        <v>22.5</v>
      </c>
      <c r="E334" s="17" t="n">
        <v>22.76</v>
      </c>
      <c r="F334" s="18" t="n">
        <v>5669400</v>
      </c>
      <c r="G334" s="13" t="n">
        <v>11.33</v>
      </c>
      <c r="I334" s="7" t="n">
        <f aca="false">(B334 - B333) / B333</f>
        <v>-0.00386431945040789</v>
      </c>
      <c r="J334" s="7" t="n">
        <f aca="false">(C334 - C333) / C333</f>
        <v>-0.00042918454935629</v>
      </c>
      <c r="K334" s="7" t="n">
        <f aca="false">(D334 - D333) / D333</f>
        <v>-0.00530503978779845</v>
      </c>
      <c r="L334" s="7" t="n">
        <f aca="false">(E334 - E333) / E333</f>
        <v>-0.0189655172413792</v>
      </c>
      <c r="M334" s="7" t="n">
        <f aca="false">(B334-E333)/E333</f>
        <v>0</v>
      </c>
      <c r="N334" s="8" t="n">
        <f aca="false">(C334-B334)/B334</f>
        <v>0.00387931034482758</v>
      </c>
      <c r="O334" s="8" t="n">
        <f aca="false">(B334-D334)/B334</f>
        <v>0.0301724137931034</v>
      </c>
      <c r="P334" s="8" t="n">
        <f aca="false">(E334 - B334) / E334</f>
        <v>-0.0193321616871704</v>
      </c>
      <c r="Q334" s="8" t="n">
        <f aca="false">(C334 - D334) / E334</f>
        <v>0.0347100175746924</v>
      </c>
      <c r="R334" s="9" t="n">
        <f aca="false">ABS(E334 - B334) / (C334 -D334)</f>
        <v>0.556962025316453</v>
      </c>
    </row>
    <row collapsed="false" customFormat="false" customHeight="false" hidden="false" ht="15.7" outlineLevel="0" r="335">
      <c r="A335" s="25" t="n">
        <v>37040</v>
      </c>
      <c r="B335" s="14" t="n">
        <v>22.32</v>
      </c>
      <c r="C335" s="15" t="n">
        <v>22.5</v>
      </c>
      <c r="D335" s="16" t="n">
        <v>20.81</v>
      </c>
      <c r="E335" s="17" t="n">
        <v>21.47</v>
      </c>
      <c r="F335" s="18" t="n">
        <v>18428200</v>
      </c>
      <c r="G335" s="13" t="n">
        <v>10.69</v>
      </c>
      <c r="I335" s="7" t="n">
        <f aca="false">(B335 - B334) / B334</f>
        <v>-0.0379310344827586</v>
      </c>
      <c r="J335" s="7" t="n">
        <f aca="false">(C335 - C334) / C334</f>
        <v>-0.0339201373980249</v>
      </c>
      <c r="K335" s="7" t="n">
        <f aca="false">(D335 - D334) / D334</f>
        <v>-0.0751111111111112</v>
      </c>
      <c r="L335" s="7" t="n">
        <f aca="false">(E335 - E334) / E334</f>
        <v>-0.0566783831282954</v>
      </c>
      <c r="M335" s="7" t="n">
        <f aca="false">(B335-E334)/E334</f>
        <v>-0.0193321616871705</v>
      </c>
      <c r="N335" s="8" t="n">
        <f aca="false">(C335-B335)/B335</f>
        <v>0.00806451612903225</v>
      </c>
      <c r="O335" s="8" t="n">
        <f aca="false">(B335-D335)/B335</f>
        <v>0.067652329749104</v>
      </c>
      <c r="P335" s="8" t="n">
        <f aca="false">(E335 - B335) / E335</f>
        <v>-0.0395901257568701</v>
      </c>
      <c r="Q335" s="8" t="n">
        <f aca="false">(C335 - D335) / E335</f>
        <v>0.0787144853283652</v>
      </c>
      <c r="R335" s="9" t="n">
        <f aca="false">ABS(E335 - B335) / (C335 -D335)</f>
        <v>0.502958579881657</v>
      </c>
    </row>
    <row collapsed="false" customFormat="false" customHeight="false" hidden="false" ht="15.7" outlineLevel="0" r="336">
      <c r="A336" s="25" t="n">
        <v>37041</v>
      </c>
      <c r="B336" s="14" t="n">
        <v>20.76</v>
      </c>
      <c r="C336" s="15" t="n">
        <v>20.76</v>
      </c>
      <c r="D336" s="16" t="n">
        <v>19.3</v>
      </c>
      <c r="E336" s="17" t="n">
        <v>19.78</v>
      </c>
      <c r="F336" s="18" t="n">
        <v>27752800</v>
      </c>
      <c r="G336" s="13" t="n">
        <v>9.85</v>
      </c>
      <c r="I336" s="7" t="n">
        <f aca="false">(B336 - B335) / B335</f>
        <v>-0.0698924731182795</v>
      </c>
      <c r="J336" s="7" t="n">
        <f aca="false">(C336 - C335) / C335</f>
        <v>-0.0773333333333333</v>
      </c>
      <c r="K336" s="7" t="n">
        <f aca="false">(D336 - D335) / D335</f>
        <v>-0.0725612686208553</v>
      </c>
      <c r="L336" s="7" t="n">
        <f aca="false">(E336 - E335) / E335</f>
        <v>-0.0787144853283651</v>
      </c>
      <c r="M336" s="7" t="n">
        <f aca="false">(B336-E335)/E335</f>
        <v>-0.0330693991616207</v>
      </c>
      <c r="N336" s="8" t="n">
        <f aca="false">(C336-B336)/B336</f>
        <v>0</v>
      </c>
      <c r="O336" s="8" t="n">
        <f aca="false">(B336-D336)/B336</f>
        <v>0.0703275529865126</v>
      </c>
      <c r="P336" s="8" t="n">
        <f aca="false">(E336 - B336) / E336</f>
        <v>-0.0495449949443883</v>
      </c>
      <c r="Q336" s="8" t="n">
        <f aca="false">(C336 - D336) / E336</f>
        <v>0.0738119312436805</v>
      </c>
      <c r="R336" s="9" t="n">
        <f aca="false">ABS(E336 - B336) / (C336 -D336)</f>
        <v>0.671232876712329</v>
      </c>
    </row>
    <row collapsed="false" customFormat="false" customHeight="false" hidden="false" ht="15.7" outlineLevel="0" r="337">
      <c r="A337" s="25" t="n">
        <v>37042</v>
      </c>
      <c r="B337" s="14" t="n">
        <v>19.8</v>
      </c>
      <c r="C337" s="15" t="n">
        <v>20.24</v>
      </c>
      <c r="D337" s="16" t="n">
        <v>19.49</v>
      </c>
      <c r="E337" s="17" t="n">
        <v>19.95</v>
      </c>
      <c r="F337" s="18" t="n">
        <v>15817600</v>
      </c>
      <c r="G337" s="13" t="n">
        <v>9.93</v>
      </c>
      <c r="I337" s="7" t="n">
        <f aca="false">(B337 - B336) / B336</f>
        <v>-0.046242774566474</v>
      </c>
      <c r="J337" s="7" t="n">
        <f aca="false">(C337 - C336) / C336</f>
        <v>-0.0250481695568402</v>
      </c>
      <c r="K337" s="7" t="n">
        <f aca="false">(D337 - D336) / D336</f>
        <v>0.00984455958549211</v>
      </c>
      <c r="L337" s="7" t="n">
        <f aca="false">(E337 - E336) / E336</f>
        <v>0.00859453993933257</v>
      </c>
      <c r="M337" s="7" t="n">
        <f aca="false">(B337-E336)/E336</f>
        <v>0.00101112234580382</v>
      </c>
      <c r="N337" s="8" t="n">
        <f aca="false">(C337-B337)/B337</f>
        <v>0.0222222222222221</v>
      </c>
      <c r="O337" s="8" t="n">
        <f aca="false">(B337-D337)/B337</f>
        <v>0.0156565656565658</v>
      </c>
      <c r="P337" s="8" t="n">
        <f aca="false">(E337 - B337) / E337</f>
        <v>0.00751879699248113</v>
      </c>
      <c r="Q337" s="8" t="n">
        <f aca="false">(C337 - D337) / E337</f>
        <v>0.037593984962406</v>
      </c>
      <c r="R337" s="9" t="n">
        <f aca="false">ABS(E337 - B337) / (C337 -D337)</f>
        <v>0.199999999999998</v>
      </c>
    </row>
    <row collapsed="false" customFormat="false" customHeight="false" hidden="false" ht="15.7" outlineLevel="0" r="338">
      <c r="A338" s="25" t="n">
        <v>37043</v>
      </c>
      <c r="B338" s="14" t="n">
        <v>20.13</v>
      </c>
      <c r="C338" s="15" t="n">
        <v>21.09</v>
      </c>
      <c r="D338" s="16" t="n">
        <v>19.98</v>
      </c>
      <c r="E338" s="17" t="n">
        <v>20.89</v>
      </c>
      <c r="F338" s="18" t="n">
        <v>16288400</v>
      </c>
      <c r="G338" s="13" t="n">
        <v>10.4</v>
      </c>
      <c r="I338" s="7" t="n">
        <f aca="false">(B338 - B337) / B337</f>
        <v>0.0166666666666666</v>
      </c>
      <c r="J338" s="7" t="n">
        <f aca="false">(C338 - C337) / C337</f>
        <v>0.0419960474308301</v>
      </c>
      <c r="K338" s="7" t="n">
        <f aca="false">(D338 - D337) / D337</f>
        <v>0.0251410979989739</v>
      </c>
      <c r="L338" s="7" t="n">
        <f aca="false">(E338 - E337) / E337</f>
        <v>0.0471177944862156</v>
      </c>
      <c r="M338" s="7" t="n">
        <f aca="false">(B338-E337)/E337</f>
        <v>0.00902255639097743</v>
      </c>
      <c r="N338" s="8" t="n">
        <f aca="false">(C338-B338)/B338</f>
        <v>0.0476900149031297</v>
      </c>
      <c r="O338" s="8" t="n">
        <f aca="false">(B338-D338)/B338</f>
        <v>0.00745156482861394</v>
      </c>
      <c r="P338" s="8" t="n">
        <f aca="false">(E338 - B338) / E338</f>
        <v>0.0363810435615128</v>
      </c>
      <c r="Q338" s="8" t="n">
        <f aca="false">(C338 - D338) / E338</f>
        <v>0.0531354715174724</v>
      </c>
      <c r="R338" s="9" t="n">
        <f aca="false">ABS(E338 - B338) / (C338 -D338)</f>
        <v>0.684684684684686</v>
      </c>
    </row>
    <row collapsed="false" customFormat="false" customHeight="false" hidden="false" ht="15.7" outlineLevel="0" r="339">
      <c r="A339" s="25" t="n">
        <v>37046</v>
      </c>
      <c r="B339" s="14" t="n">
        <v>21.08</v>
      </c>
      <c r="C339" s="15" t="n">
        <v>21.11</v>
      </c>
      <c r="D339" s="16" t="n">
        <v>20.46</v>
      </c>
      <c r="E339" s="17" t="n">
        <v>20.66</v>
      </c>
      <c r="F339" s="18" t="n">
        <v>10068600</v>
      </c>
      <c r="G339" s="13" t="n">
        <v>10.29</v>
      </c>
      <c r="I339" s="7" t="n">
        <f aca="false">(B339 - B338) / B338</f>
        <v>0.0471932439145554</v>
      </c>
      <c r="J339" s="7" t="n">
        <f aca="false">(C339 - C338) / C338</f>
        <v>0.000948316737790402</v>
      </c>
      <c r="K339" s="7" t="n">
        <f aca="false">(D339 - D338) / D338</f>
        <v>0.024024024024024</v>
      </c>
      <c r="L339" s="7" t="n">
        <f aca="false">(E339 - E338) / E338</f>
        <v>-0.0110100526567736</v>
      </c>
      <c r="M339" s="7" t="n">
        <f aca="false">(B339-E338)/E338</f>
        <v>0.00909526089037806</v>
      </c>
      <c r="N339" s="8" t="n">
        <f aca="false">(C339-B339)/B339</f>
        <v>0.00142314990512339</v>
      </c>
      <c r="O339" s="8" t="n">
        <f aca="false">(B339-D339)/B339</f>
        <v>0.0294117647058822</v>
      </c>
      <c r="P339" s="8" t="n">
        <f aca="false">(E339 - B339) / E339</f>
        <v>-0.0203291384317521</v>
      </c>
      <c r="Q339" s="8" t="n">
        <f aca="false">(C339 - D339) / E339</f>
        <v>0.031461761858664</v>
      </c>
      <c r="R339" s="9" t="n">
        <f aca="false">ABS(E339 - B339) / (C339 -D339)</f>
        <v>0.646153846153845</v>
      </c>
    </row>
    <row collapsed="false" customFormat="false" customHeight="false" hidden="false" ht="15.7" outlineLevel="0" r="340">
      <c r="A340" s="25" t="n">
        <v>37047</v>
      </c>
      <c r="B340" s="14" t="n">
        <v>20.8</v>
      </c>
      <c r="C340" s="15" t="n">
        <v>21.1</v>
      </c>
      <c r="D340" s="16" t="n">
        <v>20.35</v>
      </c>
      <c r="E340" s="17" t="n">
        <v>20.94</v>
      </c>
      <c r="F340" s="18" t="n">
        <v>16849800</v>
      </c>
      <c r="G340" s="13" t="n">
        <v>10.43</v>
      </c>
      <c r="I340" s="7" t="n">
        <f aca="false">(B340 - B339) / B339</f>
        <v>-0.0132827324478177</v>
      </c>
      <c r="J340" s="7" t="n">
        <f aca="false">(C340 - C339) / C339</f>
        <v>-0.000473709142586358</v>
      </c>
      <c r="K340" s="7" t="n">
        <f aca="false">(D340 - D339) / D339</f>
        <v>-0.00537634408602148</v>
      </c>
      <c r="L340" s="7" t="n">
        <f aca="false">(E340 - E339) / E339</f>
        <v>0.0135527589545015</v>
      </c>
      <c r="M340" s="7" t="n">
        <f aca="false">(B340-E339)/E339</f>
        <v>0.00677637947725075</v>
      </c>
      <c r="N340" s="8" t="n">
        <f aca="false">(C340-B340)/B340</f>
        <v>0.014423076923077</v>
      </c>
      <c r="O340" s="8" t="n">
        <f aca="false">(B340-D340)/B340</f>
        <v>0.0216346153846153</v>
      </c>
      <c r="P340" s="8" t="n">
        <f aca="false">(E340 - B340) / E340</f>
        <v>0.00668576886341932</v>
      </c>
      <c r="Q340" s="8" t="n">
        <f aca="false">(C340 - D340) / E340</f>
        <v>0.0358166189111748</v>
      </c>
      <c r="R340" s="9" t="n">
        <f aca="false">ABS(E340 - B340) / (C340 -D340)</f>
        <v>0.186666666666667</v>
      </c>
    </row>
    <row collapsed="false" customFormat="false" customHeight="false" hidden="false" ht="15.7" outlineLevel="0" r="341">
      <c r="A341" s="25" t="n">
        <v>37048</v>
      </c>
      <c r="B341" s="14" t="n">
        <v>20.93</v>
      </c>
      <c r="C341" s="15" t="n">
        <v>20.93</v>
      </c>
      <c r="D341" s="16" t="n">
        <v>20.33</v>
      </c>
      <c r="E341" s="17" t="n">
        <v>20.73</v>
      </c>
      <c r="F341" s="18" t="n">
        <v>7970600</v>
      </c>
      <c r="G341" s="13" t="n">
        <v>10.32</v>
      </c>
      <c r="I341" s="7" t="n">
        <f aca="false">(B341 - B340) / B340</f>
        <v>0.00624999999999995</v>
      </c>
      <c r="J341" s="7" t="n">
        <f aca="false">(C341 - C340) / C340</f>
        <v>-0.00805687203791477</v>
      </c>
      <c r="K341" s="7" t="n">
        <f aca="false">(D341 - D340) / D340</f>
        <v>-0.000982800982801136</v>
      </c>
      <c r="L341" s="7" t="n">
        <f aca="false">(E341 - E340) / E340</f>
        <v>-0.010028653295129</v>
      </c>
      <c r="M341" s="7" t="n">
        <f aca="false">(B341-E340)/E340</f>
        <v>-0.000477554918815738</v>
      </c>
      <c r="N341" s="8" t="n">
        <f aca="false">(C341-B341)/B341</f>
        <v>0</v>
      </c>
      <c r="O341" s="8" t="n">
        <f aca="false">(B341-D341)/B341</f>
        <v>0.0286669851887244</v>
      </c>
      <c r="P341" s="8" t="n">
        <f aca="false">(E341 - B341) / E341</f>
        <v>-0.00964785335262901</v>
      </c>
      <c r="Q341" s="8" t="n">
        <f aca="false">(C341 - D341) / E341</f>
        <v>0.0289435600578872</v>
      </c>
      <c r="R341" s="9" t="n">
        <f aca="false">ABS(E341 - B341) / (C341 -D341)</f>
        <v>0.333333333333331</v>
      </c>
    </row>
    <row collapsed="false" customFormat="false" customHeight="false" hidden="false" ht="15.7" outlineLevel="0" r="342">
      <c r="A342" s="25" t="n">
        <v>37049</v>
      </c>
      <c r="B342" s="14" t="n">
        <v>20.71</v>
      </c>
      <c r="C342" s="15" t="n">
        <v>21.7</v>
      </c>
      <c r="D342" s="16" t="n">
        <v>20.45</v>
      </c>
      <c r="E342" s="17" t="n">
        <v>21.66</v>
      </c>
      <c r="F342" s="18" t="n">
        <v>11613600</v>
      </c>
      <c r="G342" s="13" t="n">
        <v>10.78</v>
      </c>
      <c r="I342" s="7" t="n">
        <f aca="false">(B342 - B341) / B341</f>
        <v>-0.0105112279025322</v>
      </c>
      <c r="J342" s="7" t="n">
        <f aca="false">(C342 - C341) / C341</f>
        <v>0.0367892976588629</v>
      </c>
      <c r="K342" s="7" t="n">
        <f aca="false">(D342 - D341) / D341</f>
        <v>0.00590260698475165</v>
      </c>
      <c r="L342" s="7" t="n">
        <f aca="false">(E342 - E341) / E341</f>
        <v>0.044862518089725</v>
      </c>
      <c r="M342" s="7" t="n">
        <f aca="false">(B342-E341)/E341</f>
        <v>-0.000964785335262883</v>
      </c>
      <c r="N342" s="8" t="n">
        <f aca="false">(C342-B342)/B342</f>
        <v>0.0478029937228391</v>
      </c>
      <c r="O342" s="8" t="n">
        <f aca="false">(B342-D342)/B342</f>
        <v>0.012554321583776</v>
      </c>
      <c r="P342" s="8" t="n">
        <f aca="false">(E342 - B342) / E342</f>
        <v>0.043859649122807</v>
      </c>
      <c r="Q342" s="8" t="n">
        <f aca="false">(C342 - D342) / E342</f>
        <v>0.0577100646352724</v>
      </c>
      <c r="R342" s="9" t="n">
        <f aca="false">ABS(E342 - B342) / (C342 -D342)</f>
        <v>0.759999999999999</v>
      </c>
    </row>
    <row collapsed="false" customFormat="false" customHeight="false" hidden="false" ht="15.7" outlineLevel="0" r="343">
      <c r="A343" s="25" t="n">
        <v>37050</v>
      </c>
      <c r="B343" s="14" t="n">
        <v>21.65</v>
      </c>
      <c r="C343" s="15" t="n">
        <v>21.65</v>
      </c>
      <c r="D343" s="16" t="n">
        <v>20.71</v>
      </c>
      <c r="E343" s="17" t="n">
        <v>21.32</v>
      </c>
      <c r="F343" s="18" t="n">
        <v>12236600</v>
      </c>
      <c r="G343" s="13" t="n">
        <v>10.61</v>
      </c>
      <c r="I343" s="7" t="n">
        <f aca="false">(B343 - B342) / B342</f>
        <v>0.0453887011105745</v>
      </c>
      <c r="J343" s="7" t="n">
        <f aca="false">(C343 - C342) / C342</f>
        <v>-0.00230414746543782</v>
      </c>
      <c r="K343" s="7" t="n">
        <f aca="false">(D343 - D342) / D342</f>
        <v>0.0127139364303179</v>
      </c>
      <c r="L343" s="7" t="n">
        <f aca="false">(E343 - E342) / E342</f>
        <v>-0.0156971375807941</v>
      </c>
      <c r="M343" s="7" t="n">
        <f aca="false">(B343-E342)/E342</f>
        <v>-0.000461680517082251</v>
      </c>
      <c r="N343" s="8" t="n">
        <f aca="false">(C343-B343)/B343</f>
        <v>0</v>
      </c>
      <c r="O343" s="8" t="n">
        <f aca="false">(B343-D343)/B343</f>
        <v>0.0434180138568128</v>
      </c>
      <c r="P343" s="8" t="n">
        <f aca="false">(E343 - B343) / E343</f>
        <v>-0.0154784240150093</v>
      </c>
      <c r="Q343" s="8" t="n">
        <f aca="false">(C343 - D343) / E343</f>
        <v>0.0440900562851781</v>
      </c>
      <c r="R343" s="9" t="n">
        <f aca="false">ABS(E343 - B343) / (C343 -D343)</f>
        <v>0.351063829787233</v>
      </c>
    </row>
    <row collapsed="false" customFormat="false" customHeight="false" hidden="false" ht="15.7" outlineLevel="0" r="344">
      <c r="A344" s="25" t="n">
        <v>37053</v>
      </c>
      <c r="B344" s="14" t="n">
        <v>21.05</v>
      </c>
      <c r="C344" s="15" t="n">
        <v>21.07</v>
      </c>
      <c r="D344" s="16" t="n">
        <v>19.95</v>
      </c>
      <c r="E344" s="17" t="n">
        <v>20.04</v>
      </c>
      <c r="F344" s="18" t="n">
        <v>10500000</v>
      </c>
      <c r="G344" s="13" t="n">
        <v>9.98</v>
      </c>
      <c r="I344" s="7" t="n">
        <f aca="false">(B344 - B343) / B343</f>
        <v>-0.0277136258660507</v>
      </c>
      <c r="J344" s="7" t="n">
        <f aca="false">(C344 - C343) / C343</f>
        <v>-0.0267898383371824</v>
      </c>
      <c r="K344" s="7" t="n">
        <f aca="false">(D344 - D343) / D343</f>
        <v>-0.0366972477064221</v>
      </c>
      <c r="L344" s="7" t="n">
        <f aca="false">(E344 - E343) / E343</f>
        <v>-0.0600375234521577</v>
      </c>
      <c r="M344" s="7" t="n">
        <f aca="false">(B344-E343)/E343</f>
        <v>-0.0126641651031895</v>
      </c>
      <c r="N344" s="8" t="n">
        <f aca="false">(C344-B344)/B344</f>
        <v>0.000950118764845585</v>
      </c>
      <c r="O344" s="8" t="n">
        <f aca="false">(B344-D344)/B344</f>
        <v>0.0522565320665084</v>
      </c>
      <c r="P344" s="8" t="n">
        <f aca="false">(E344 - B344) / E344</f>
        <v>-0.0503992015968065</v>
      </c>
      <c r="Q344" s="8" t="n">
        <f aca="false">(C344 - D344) / E344</f>
        <v>0.0558882235528943</v>
      </c>
      <c r="R344" s="9" t="n">
        <f aca="false">ABS(E344 - B344) / (C344 -D344)</f>
        <v>0.901785714285715</v>
      </c>
    </row>
    <row collapsed="false" customFormat="false" customHeight="false" hidden="false" ht="15.7" outlineLevel="0" r="345">
      <c r="A345" s="25" t="n">
        <v>37054</v>
      </c>
      <c r="B345" s="14" t="n">
        <v>19.77</v>
      </c>
      <c r="C345" s="15" t="n">
        <v>20.69</v>
      </c>
      <c r="D345" s="16" t="n">
        <v>19.76</v>
      </c>
      <c r="E345" s="17" t="n">
        <v>20.31</v>
      </c>
      <c r="F345" s="18" t="n">
        <v>10849800</v>
      </c>
      <c r="G345" s="13" t="n">
        <v>10.11</v>
      </c>
      <c r="I345" s="7" t="n">
        <f aca="false">(B345 - B344) / B344</f>
        <v>-0.0608076009501188</v>
      </c>
      <c r="J345" s="7" t="n">
        <f aca="false">(C345 - C344) / C344</f>
        <v>-0.0180351210251542</v>
      </c>
      <c r="K345" s="7" t="n">
        <f aca="false">(D345 - D344) / D344</f>
        <v>-0.00952380952380941</v>
      </c>
      <c r="L345" s="7" t="n">
        <f aca="false">(E345 - E344) / E344</f>
        <v>0.0134730538922155</v>
      </c>
      <c r="M345" s="7" t="n">
        <f aca="false">(B345-E344)/E344</f>
        <v>-0.0134730538922155</v>
      </c>
      <c r="N345" s="8" t="n">
        <f aca="false">(C345-B345)/B345</f>
        <v>0.0465351542741528</v>
      </c>
      <c r="O345" s="8" t="n">
        <f aca="false">(B345-D345)/B345</f>
        <v>0.000505816894284169</v>
      </c>
      <c r="P345" s="8" t="n">
        <f aca="false">(E345 - B345) / E345</f>
        <v>0.0265878877400295</v>
      </c>
      <c r="Q345" s="8" t="n">
        <f aca="false">(C345 - D345) / E345</f>
        <v>0.0457902511078286</v>
      </c>
      <c r="R345" s="9" t="n">
        <f aca="false">ABS(E345 - B345) / (C345 -D345)</f>
        <v>0.580645161290322</v>
      </c>
    </row>
    <row collapsed="false" customFormat="false" customHeight="false" hidden="false" ht="15.7" outlineLevel="0" r="346">
      <c r="A346" s="25" t="n">
        <v>37055</v>
      </c>
      <c r="B346" s="14" t="n">
        <v>21.42</v>
      </c>
      <c r="C346" s="15" t="n">
        <v>21.73</v>
      </c>
      <c r="D346" s="16" t="n">
        <v>20.06</v>
      </c>
      <c r="E346" s="17" t="n">
        <v>20.47</v>
      </c>
      <c r="F346" s="18" t="n">
        <v>18267400</v>
      </c>
      <c r="G346" s="13" t="n">
        <v>10.19</v>
      </c>
      <c r="I346" s="7" t="n">
        <f aca="false">(B346 - B345) / B345</f>
        <v>0.0834597875569045</v>
      </c>
      <c r="J346" s="7" t="n">
        <f aca="false">(C346 - C345) / C345</f>
        <v>0.0502658289028516</v>
      </c>
      <c r="K346" s="7" t="n">
        <f aca="false">(D346 - D345) / D345</f>
        <v>0.0151821862348177</v>
      </c>
      <c r="L346" s="7" t="n">
        <f aca="false">(E346 - E345) / E345</f>
        <v>0.00787789266371246</v>
      </c>
      <c r="M346" s="7" t="n">
        <f aca="false">(B346-E345)/E345</f>
        <v>0.0546528803545053</v>
      </c>
      <c r="N346" s="8" t="n">
        <f aca="false">(C346-B346)/B346</f>
        <v>0.0144724556489262</v>
      </c>
      <c r="O346" s="8" t="n">
        <f aca="false">(B346-D346)/B346</f>
        <v>0.0634920634920636</v>
      </c>
      <c r="P346" s="8" t="n">
        <f aca="false">(E346 - B346) / E346</f>
        <v>-0.0464093795798731</v>
      </c>
      <c r="Q346" s="8" t="n">
        <f aca="false">(C346 - D346) / E346</f>
        <v>0.0815828041035663</v>
      </c>
      <c r="R346" s="9" t="n">
        <f aca="false">ABS(E346 - B346) / (C346 -D346)</f>
        <v>0.568862275449103</v>
      </c>
    </row>
    <row collapsed="false" customFormat="false" customHeight="false" hidden="false" ht="15.7" outlineLevel="0" r="347">
      <c r="A347" s="25" t="n">
        <v>37056</v>
      </c>
      <c r="B347" s="14" t="n">
        <v>20.04</v>
      </c>
      <c r="C347" s="15" t="n">
        <v>20.45</v>
      </c>
      <c r="D347" s="16" t="n">
        <v>19.77</v>
      </c>
      <c r="E347" s="17" t="n">
        <v>19.88</v>
      </c>
      <c r="F347" s="18" t="n">
        <v>10619600</v>
      </c>
      <c r="G347" s="13" t="n">
        <v>9.9</v>
      </c>
      <c r="I347" s="7" t="n">
        <f aca="false">(B347 - B346) / B346</f>
        <v>-0.0644257703081234</v>
      </c>
      <c r="J347" s="7" t="n">
        <f aca="false">(C347 - C346) / C346</f>
        <v>-0.0589047399907962</v>
      </c>
      <c r="K347" s="7" t="n">
        <f aca="false">(D347 - D346) / D346</f>
        <v>-0.0144566301096709</v>
      </c>
      <c r="L347" s="7" t="n">
        <f aca="false">(E347 - E346) / E346</f>
        <v>-0.0288226673180264</v>
      </c>
      <c r="M347" s="7" t="n">
        <f aca="false">(B347-E346)/E346</f>
        <v>-0.0210063507572057</v>
      </c>
      <c r="N347" s="8" t="n">
        <f aca="false">(C347-B347)/B347</f>
        <v>0.0204590818363273</v>
      </c>
      <c r="O347" s="8" t="n">
        <f aca="false">(B347-D347)/B347</f>
        <v>0.0134730538922155</v>
      </c>
      <c r="P347" s="8" t="n">
        <f aca="false">(E347 - B347) / E347</f>
        <v>-0.00804828973843059</v>
      </c>
      <c r="Q347" s="8" t="n">
        <f aca="false">(C347 - D347) / E347</f>
        <v>0.03420523138833</v>
      </c>
      <c r="R347" s="9" t="n">
        <f aca="false">ABS(E347 - B347) / (C347 -D347)</f>
        <v>0.235294117647059</v>
      </c>
    </row>
    <row collapsed="false" customFormat="false" customHeight="false" hidden="false" ht="15.7" outlineLevel="0" r="348">
      <c r="A348" s="25" t="n">
        <v>37057</v>
      </c>
      <c r="B348" s="14" t="n">
        <v>20.1</v>
      </c>
      <c r="C348" s="15" t="n">
        <v>20.75</v>
      </c>
      <c r="D348" s="16" t="n">
        <v>19.35</v>
      </c>
      <c r="E348" s="17" t="n">
        <v>20.44</v>
      </c>
      <c r="F348" s="18" t="n">
        <v>16236600</v>
      </c>
      <c r="G348" s="13" t="n">
        <v>10.18</v>
      </c>
      <c r="I348" s="7" t="n">
        <f aca="false">(B348 - B347) / B347</f>
        <v>0.00299401197604802</v>
      </c>
      <c r="J348" s="7" t="n">
        <f aca="false">(C348 - C347) / C347</f>
        <v>0.0146699266503668</v>
      </c>
      <c r="K348" s="7" t="n">
        <f aca="false">(D348 - D347) / D347</f>
        <v>-0.0212443095599392</v>
      </c>
      <c r="L348" s="7" t="n">
        <f aca="false">(E348 - E347) / E347</f>
        <v>0.0281690140845072</v>
      </c>
      <c r="M348" s="7" t="n">
        <f aca="false">(B348-E347)/E347</f>
        <v>0.0110663983903422</v>
      </c>
      <c r="N348" s="8" t="n">
        <f aca="false">(C348-B348)/B348</f>
        <v>0.0323383084577114</v>
      </c>
      <c r="O348" s="8" t="n">
        <f aca="false">(B348-D348)/B348</f>
        <v>0.0373134328358209</v>
      </c>
      <c r="P348" s="8" t="n">
        <f aca="false">(E348 - B348) / E348</f>
        <v>0.0166340508806262</v>
      </c>
      <c r="Q348" s="8" t="n">
        <f aca="false">(C348 - D348) / E348</f>
        <v>0.0684931506849314</v>
      </c>
      <c r="R348" s="9" t="n">
        <f aca="false">ABS(E348 - B348) / (C348 -D348)</f>
        <v>0.242857142857143</v>
      </c>
    </row>
    <row collapsed="false" customFormat="false" customHeight="false" hidden="false" ht="15.7" outlineLevel="0" r="349">
      <c r="A349" s="25" t="n">
        <v>37060</v>
      </c>
      <c r="B349" s="14" t="n">
        <v>20.41</v>
      </c>
      <c r="C349" s="15" t="n">
        <v>20.85</v>
      </c>
      <c r="D349" s="16" t="n">
        <v>20</v>
      </c>
      <c r="E349" s="17" t="n">
        <v>20.33</v>
      </c>
      <c r="F349" s="18" t="n">
        <v>12354000</v>
      </c>
      <c r="G349" s="13" t="n">
        <v>10.12</v>
      </c>
      <c r="I349" s="7" t="n">
        <f aca="false">(B349 - B348) / B348</f>
        <v>0.0154228855721392</v>
      </c>
      <c r="J349" s="7" t="n">
        <f aca="false">(C349 - C348) / C348</f>
        <v>0.0048192771084338</v>
      </c>
      <c r="K349" s="7" t="n">
        <f aca="false">(D349 - D348) / D348</f>
        <v>0.0335917312661498</v>
      </c>
      <c r="L349" s="7" t="n">
        <f aca="false">(E349 - E348) / E348</f>
        <v>-0.00538160469667334</v>
      </c>
      <c r="M349" s="7" t="n">
        <f aca="false">(B349-E348)/E348</f>
        <v>-0.00146771037182002</v>
      </c>
      <c r="N349" s="8" t="n">
        <f aca="false">(C349-B349)/B349</f>
        <v>0.0215580597746203</v>
      </c>
      <c r="O349" s="8" t="n">
        <f aca="false">(B349-D349)/B349</f>
        <v>0.0200881920627144</v>
      </c>
      <c r="P349" s="8" t="n">
        <f aca="false">(E349 - B349) / E349</f>
        <v>-0.00393507132316782</v>
      </c>
      <c r="Q349" s="8" t="n">
        <f aca="false">(C349 - D349) / E349</f>
        <v>0.0418101328086572</v>
      </c>
      <c r="R349" s="9" t="n">
        <f aca="false">ABS(E349 - B349) / (C349 -D349)</f>
        <v>0.0941176470588255</v>
      </c>
    </row>
    <row collapsed="false" customFormat="false" customHeight="false" hidden="false" ht="15.7" outlineLevel="0" r="350">
      <c r="A350" s="25" t="n">
        <v>37061</v>
      </c>
      <c r="B350" s="14" t="n">
        <v>20.85</v>
      </c>
      <c r="C350" s="15" t="n">
        <v>21.4</v>
      </c>
      <c r="D350" s="16" t="n">
        <v>20.01</v>
      </c>
      <c r="E350" s="17" t="n">
        <v>20.19</v>
      </c>
      <c r="F350" s="18" t="n">
        <v>11467400</v>
      </c>
      <c r="G350" s="13" t="n">
        <v>10.05</v>
      </c>
      <c r="I350" s="7" t="n">
        <f aca="false">(B350 - B349) / B349</f>
        <v>0.0215580597746203</v>
      </c>
      <c r="J350" s="7" t="n">
        <f aca="false">(C350 - C349) / C349</f>
        <v>0.0263788968824939</v>
      </c>
      <c r="K350" s="7" t="n">
        <f aca="false">(D350 - D349) / D349</f>
        <v>0.000500000000000078</v>
      </c>
      <c r="L350" s="7" t="n">
        <f aca="false">(E350 - E349) / E349</f>
        <v>-0.00688637481554339</v>
      </c>
      <c r="M350" s="7" t="n">
        <f aca="false">(B350-E349)/E349</f>
        <v>0.0255779636005904</v>
      </c>
      <c r="N350" s="8" t="n">
        <f aca="false">(C350-B350)/B350</f>
        <v>0.0263788968824939</v>
      </c>
      <c r="O350" s="8" t="n">
        <f aca="false">(B350-D350)/B350</f>
        <v>0.0402877697841727</v>
      </c>
      <c r="P350" s="8" t="n">
        <f aca="false">(E350 - B350) / E350</f>
        <v>-0.0326894502228826</v>
      </c>
      <c r="Q350" s="8" t="n">
        <f aca="false">(C350 - D350) / E350</f>
        <v>0.068845963348192</v>
      </c>
      <c r="R350" s="9" t="n">
        <f aca="false">ABS(E350 - B350) / (C350 -D350)</f>
        <v>0.474820143884893</v>
      </c>
    </row>
    <row collapsed="false" customFormat="false" customHeight="false" hidden="false" ht="15.7" outlineLevel="0" r="351">
      <c r="A351" s="25" t="n">
        <v>37062</v>
      </c>
      <c r="B351" s="14" t="n">
        <v>20</v>
      </c>
      <c r="C351" s="15" t="n">
        <v>21.85</v>
      </c>
      <c r="D351" s="16" t="n">
        <v>19.98</v>
      </c>
      <c r="E351" s="17" t="n">
        <v>21.67</v>
      </c>
      <c r="F351" s="18" t="n">
        <v>15415000</v>
      </c>
      <c r="G351" s="13" t="n">
        <v>10.79</v>
      </c>
      <c r="I351" s="7" t="n">
        <f aca="false">(B351 - B350) / B350</f>
        <v>-0.0407673860911272</v>
      </c>
      <c r="J351" s="7" t="n">
        <f aca="false">(C351 - C350) / C350</f>
        <v>0.0210280373831777</v>
      </c>
      <c r="K351" s="7" t="n">
        <f aca="false">(D351 - D350) / D350</f>
        <v>-0.00149925037481265</v>
      </c>
      <c r="L351" s="7" t="n">
        <f aca="false">(E351 - E350) / E350</f>
        <v>0.0733036156513125</v>
      </c>
      <c r="M351" s="7" t="n">
        <f aca="false">(B351-E350)/E350</f>
        <v>-0.00941059930658748</v>
      </c>
      <c r="N351" s="8" t="n">
        <f aca="false">(C351-B351)/B351</f>
        <v>0.0925000000000001</v>
      </c>
      <c r="O351" s="8" t="n">
        <f aca="false">(B351-D351)/B351</f>
        <v>0.000999999999999979</v>
      </c>
      <c r="P351" s="8" t="n">
        <f aca="false">(E351 - B351) / E351</f>
        <v>0.0770650669127827</v>
      </c>
      <c r="Q351" s="8" t="n">
        <f aca="false">(C351 - D351) / E351</f>
        <v>0.0862944162436549</v>
      </c>
      <c r="R351" s="9" t="n">
        <f aca="false">ABS(E351 - B351) / (C351 -D351)</f>
        <v>0.893048128342246</v>
      </c>
    </row>
    <row collapsed="false" customFormat="false" customHeight="false" hidden="false" ht="15.7" outlineLevel="0" r="352">
      <c r="A352" s="25" t="n">
        <v>37063</v>
      </c>
      <c r="B352" s="14" t="n">
        <v>21.55</v>
      </c>
      <c r="C352" s="15" t="n">
        <v>23</v>
      </c>
      <c r="D352" s="16" t="n">
        <v>21.1</v>
      </c>
      <c r="E352" s="17" t="n">
        <v>22.49</v>
      </c>
      <c r="F352" s="18" t="n">
        <v>12190400</v>
      </c>
      <c r="G352" s="13" t="n">
        <v>11.2</v>
      </c>
      <c r="I352" s="7" t="n">
        <f aca="false">(B352 - B351) / B351</f>
        <v>0.0775</v>
      </c>
      <c r="J352" s="7" t="n">
        <f aca="false">(C352 - C351) / C351</f>
        <v>0.0526315789473684</v>
      </c>
      <c r="K352" s="7" t="n">
        <f aca="false">(D352 - D351) / D351</f>
        <v>0.0560560560560561</v>
      </c>
      <c r="L352" s="7" t="n">
        <f aca="false">(E352 - E351) / E351</f>
        <v>0.0378403322565758</v>
      </c>
      <c r="M352" s="7" t="n">
        <f aca="false">(B352-E351)/E351</f>
        <v>-0.00553760959852335</v>
      </c>
      <c r="N352" s="8" t="n">
        <f aca="false">(C352-B352)/B352</f>
        <v>0.0672853828306264</v>
      </c>
      <c r="O352" s="8" t="n">
        <f aca="false">(B352-D352)/B352</f>
        <v>0.0208816705336427</v>
      </c>
      <c r="P352" s="8" t="n">
        <f aca="false">(E352 - B352) / E352</f>
        <v>0.0417963539350822</v>
      </c>
      <c r="Q352" s="8" t="n">
        <f aca="false">(C352 - D352) / E352</f>
        <v>0.0844819919964428</v>
      </c>
      <c r="R352" s="9" t="n">
        <f aca="false">ABS(E352 - B352) / (C352 -D352)</f>
        <v>0.494736842105262</v>
      </c>
    </row>
    <row collapsed="false" customFormat="false" customHeight="false" hidden="false" ht="15.7" outlineLevel="0" r="353">
      <c r="A353" s="25" t="n">
        <v>37064</v>
      </c>
      <c r="B353" s="14" t="n">
        <v>22.48</v>
      </c>
      <c r="C353" s="15" t="n">
        <v>23</v>
      </c>
      <c r="D353" s="16" t="n">
        <v>21.76</v>
      </c>
      <c r="E353" s="17" t="n">
        <v>22.26</v>
      </c>
      <c r="F353" s="18" t="n">
        <v>10215200</v>
      </c>
      <c r="G353" s="13" t="n">
        <v>11.08</v>
      </c>
      <c r="I353" s="7" t="n">
        <f aca="false">(B353 - B352) / B352</f>
        <v>0.0431554524361949</v>
      </c>
      <c r="J353" s="7" t="n">
        <f aca="false">(C353 - C352) / C352</f>
        <v>0</v>
      </c>
      <c r="K353" s="7" t="n">
        <f aca="false">(D353 - D352) / D352</f>
        <v>0.0312796208530806</v>
      </c>
      <c r="L353" s="7" t="n">
        <f aca="false">(E353 - E352) / E352</f>
        <v>-0.0102267674522008</v>
      </c>
      <c r="M353" s="7" t="n">
        <f aca="false">(B353-E352)/E352</f>
        <v>-0.000444642063139085</v>
      </c>
      <c r="N353" s="8" t="n">
        <f aca="false">(C353-B353)/B353</f>
        <v>0.0231316725978647</v>
      </c>
      <c r="O353" s="8" t="n">
        <f aca="false">(B353-D353)/B353</f>
        <v>0.0320284697508896</v>
      </c>
      <c r="P353" s="8" t="n">
        <f aca="false">(E353 - B353) / E353</f>
        <v>-0.00988319856244379</v>
      </c>
      <c r="Q353" s="8" t="n">
        <f aca="false">(C353 - D353) / E353</f>
        <v>0.0557053009883198</v>
      </c>
      <c r="R353" s="9" t="n">
        <f aca="false">ABS(E353 - B353) / (C353 -D353)</f>
        <v>0.177419354838709</v>
      </c>
    </row>
    <row collapsed="false" customFormat="false" customHeight="false" hidden="false" ht="15.7" outlineLevel="0" r="354">
      <c r="A354" s="25" t="n">
        <v>37067</v>
      </c>
      <c r="B354" s="14" t="n">
        <v>22.5</v>
      </c>
      <c r="C354" s="15" t="n">
        <v>24</v>
      </c>
      <c r="D354" s="16" t="n">
        <v>22.45</v>
      </c>
      <c r="E354" s="17" t="n">
        <v>23.99</v>
      </c>
      <c r="F354" s="18" t="n">
        <v>15698200</v>
      </c>
      <c r="G354" s="13" t="n">
        <v>11.94</v>
      </c>
      <c r="I354" s="7" t="n">
        <f aca="false">(B354 - B353) / B353</f>
        <v>0.000889679715302472</v>
      </c>
      <c r="J354" s="7" t="n">
        <f aca="false">(C354 - C353) / C353</f>
        <v>0.0434782608695652</v>
      </c>
      <c r="K354" s="7" t="n">
        <f aca="false">(D354 - D353) / D353</f>
        <v>0.0317095588235293</v>
      </c>
      <c r="L354" s="7" t="n">
        <f aca="false">(E354 - E353) / E353</f>
        <v>0.0777178796046719</v>
      </c>
      <c r="M354" s="7" t="n">
        <f aca="false">(B354-E353)/E353</f>
        <v>0.0107816711590296</v>
      </c>
      <c r="N354" s="8" t="n">
        <f aca="false">(C354-B354)/B354</f>
        <v>0.0666666666666667</v>
      </c>
      <c r="O354" s="8" t="n">
        <f aca="false">(B354-D354)/B354</f>
        <v>0.00222222222222225</v>
      </c>
      <c r="P354" s="8" t="n">
        <f aca="false">(E354 - B354) / E354</f>
        <v>0.0621092121717382</v>
      </c>
      <c r="Q354" s="8" t="n">
        <f aca="false">(C354 - D354) / E354</f>
        <v>0.0646102542726136</v>
      </c>
      <c r="R354" s="9" t="n">
        <f aca="false">ABS(E354 - B354) / (C354 -D354)</f>
        <v>0.961290322580644</v>
      </c>
    </row>
    <row collapsed="false" customFormat="false" customHeight="false" hidden="false" ht="15.7" outlineLevel="0" r="355">
      <c r="A355" s="25" t="n">
        <v>37068</v>
      </c>
      <c r="B355" s="14" t="n">
        <v>23.34</v>
      </c>
      <c r="C355" s="15" t="n">
        <v>23.77</v>
      </c>
      <c r="D355" s="16" t="n">
        <v>23.01</v>
      </c>
      <c r="E355" s="17" t="n">
        <v>23.75</v>
      </c>
      <c r="F355" s="18" t="n">
        <v>9742200</v>
      </c>
      <c r="G355" s="13" t="n">
        <v>11.82</v>
      </c>
      <c r="I355" s="7" t="n">
        <f aca="false">(B355 - B354) / B354</f>
        <v>0.0373333333333333</v>
      </c>
      <c r="J355" s="7" t="n">
        <f aca="false">(C355 - C354) / C354</f>
        <v>-0.00958333333333335</v>
      </c>
      <c r="K355" s="7" t="n">
        <f aca="false">(D355 - D354) / D354</f>
        <v>0.024944320712695</v>
      </c>
      <c r="L355" s="7" t="n">
        <f aca="false">(E355 - E354) / E354</f>
        <v>-0.0100041684035014</v>
      </c>
      <c r="M355" s="7" t="n">
        <f aca="false">(B355-E354)/E354</f>
        <v>-0.0270946227594831</v>
      </c>
      <c r="N355" s="8" t="n">
        <f aca="false">(C355-B355)/B355</f>
        <v>0.0184233076263924</v>
      </c>
      <c r="O355" s="8" t="n">
        <f aca="false">(B355-D355)/B355</f>
        <v>0.0141388174807197</v>
      </c>
      <c r="P355" s="8" t="n">
        <f aca="false">(E355 - B355) / E355</f>
        <v>0.0172631578947368</v>
      </c>
      <c r="Q355" s="8" t="n">
        <f aca="false">(C355 - D355) / E355</f>
        <v>0.0319999999999999</v>
      </c>
      <c r="R355" s="9" t="n">
        <f aca="false">ABS(E355 - B355) / (C355 -D355)</f>
        <v>0.539473684210528</v>
      </c>
    </row>
    <row collapsed="false" customFormat="false" customHeight="false" hidden="false" ht="15.7" outlineLevel="0" r="356">
      <c r="A356" s="25" t="n">
        <v>37069</v>
      </c>
      <c r="B356" s="14" t="n">
        <v>23.83</v>
      </c>
      <c r="C356" s="15" t="n">
        <v>24</v>
      </c>
      <c r="D356" s="16" t="n">
        <v>22.5</v>
      </c>
      <c r="E356" s="17" t="n">
        <v>23.34</v>
      </c>
      <c r="F356" s="18" t="n">
        <v>13361800</v>
      </c>
      <c r="G356" s="13" t="n">
        <v>11.62</v>
      </c>
      <c r="I356" s="7" t="n">
        <f aca="false">(B356 - B355) / B355</f>
        <v>0.020994001713796</v>
      </c>
      <c r="J356" s="7" t="n">
        <f aca="false">(C356 - C355) / C355</f>
        <v>0.00967606226335719</v>
      </c>
      <c r="K356" s="7" t="n">
        <f aca="false">(D356 - D355) / D355</f>
        <v>-0.0221642764015646</v>
      </c>
      <c r="L356" s="7" t="n">
        <f aca="false">(E356 - E355) / E355</f>
        <v>-0.0172631578947368</v>
      </c>
      <c r="M356" s="7" t="n">
        <f aca="false">(B356-E355)/E355</f>
        <v>0.00336842105263151</v>
      </c>
      <c r="N356" s="8" t="n">
        <f aca="false">(C356-B356)/B356</f>
        <v>0.00713386487620654</v>
      </c>
      <c r="O356" s="8" t="n">
        <f aca="false">(B356-D356)/B356</f>
        <v>0.0558120016785564</v>
      </c>
      <c r="P356" s="8" t="n">
        <f aca="false">(E356 - B356) / E356</f>
        <v>-0.020994001713796</v>
      </c>
      <c r="Q356" s="8" t="n">
        <f aca="false">(C356 - D356) / E356</f>
        <v>0.06426735218509</v>
      </c>
      <c r="R356" s="9" t="n">
        <f aca="false">ABS(E356 - B356) / (C356 -D356)</f>
        <v>0.326666666666666</v>
      </c>
    </row>
    <row collapsed="false" customFormat="false" customHeight="false" hidden="false" ht="15.7" outlineLevel="0" r="357">
      <c r="A357" s="25" t="n">
        <v>37070</v>
      </c>
      <c r="B357" s="14" t="n">
        <v>23.05</v>
      </c>
      <c r="C357" s="15" t="n">
        <v>23.91</v>
      </c>
      <c r="D357" s="16" t="n">
        <v>22.94</v>
      </c>
      <c r="E357" s="17" t="n">
        <v>23.54</v>
      </c>
      <c r="F357" s="18" t="n">
        <v>12443200</v>
      </c>
      <c r="G357" s="13" t="n">
        <v>11.72</v>
      </c>
      <c r="I357" s="7" t="n">
        <f aca="false">(B357 - B356) / B356</f>
        <v>-0.0327318506084766</v>
      </c>
      <c r="J357" s="7" t="n">
        <f aca="false">(C357 - C356) / C356</f>
        <v>-0.00374999999999999</v>
      </c>
      <c r="K357" s="7" t="n">
        <f aca="false">(D357 - D356) / D356</f>
        <v>0.0195555555555556</v>
      </c>
      <c r="L357" s="7" t="n">
        <f aca="false">(E357 - E356) / E356</f>
        <v>0.0085689802913453</v>
      </c>
      <c r="M357" s="7" t="n">
        <f aca="false">(B357-E356)/E356</f>
        <v>-0.0124250214224507</v>
      </c>
      <c r="N357" s="8" t="n">
        <f aca="false">(C357-B357)/B357</f>
        <v>0.0373101952277657</v>
      </c>
      <c r="O357" s="8" t="n">
        <f aca="false">(B357-D357)/B357</f>
        <v>0.00477223427331885</v>
      </c>
      <c r="P357" s="8" t="n">
        <f aca="false">(E357 - B357) / E357</f>
        <v>0.0208156329651656</v>
      </c>
      <c r="Q357" s="8" t="n">
        <f aca="false">(C357 - D357) / E357</f>
        <v>0.0412064570943075</v>
      </c>
      <c r="R357" s="9" t="n">
        <f aca="false">ABS(E357 - B357) / (C357 -D357)</f>
        <v>0.505154639175257</v>
      </c>
    </row>
    <row collapsed="false" customFormat="false" customHeight="false" hidden="false" ht="15.7" outlineLevel="0" r="358">
      <c r="A358" s="25" t="n">
        <v>37071</v>
      </c>
      <c r="B358" s="14" t="n">
        <v>23.66</v>
      </c>
      <c r="C358" s="15" t="n">
        <v>25.1</v>
      </c>
      <c r="D358" s="16" t="n">
        <v>23.2</v>
      </c>
      <c r="E358" s="17" t="n">
        <v>23.25</v>
      </c>
      <c r="F358" s="18" t="n">
        <v>18406800</v>
      </c>
      <c r="G358" s="13" t="n">
        <v>11.58</v>
      </c>
      <c r="I358" s="7" t="n">
        <f aca="false">(B358 - B357) / B357</f>
        <v>0.0264642082429501</v>
      </c>
      <c r="J358" s="7" t="n">
        <f aca="false">(C358 - C357) / C357</f>
        <v>0.0497699707235467</v>
      </c>
      <c r="K358" s="7" t="n">
        <f aca="false">(D358 - D357) / D357</f>
        <v>0.0113339145597209</v>
      </c>
      <c r="L358" s="7" t="n">
        <f aca="false">(E358 - E357) / E357</f>
        <v>-0.0123194562446899</v>
      </c>
      <c r="M358" s="7" t="n">
        <f aca="false">(B358-E357)/E357</f>
        <v>0.00509770603228551</v>
      </c>
      <c r="N358" s="8" t="n">
        <f aca="false">(C358-B358)/B358</f>
        <v>0.0608622147083686</v>
      </c>
      <c r="O358" s="8" t="n">
        <f aca="false">(B358-D358)/B358</f>
        <v>0.0194420963651733</v>
      </c>
      <c r="P358" s="8" t="n">
        <f aca="false">(E358 - B358) / E358</f>
        <v>-0.0176344086021505</v>
      </c>
      <c r="Q358" s="8" t="n">
        <f aca="false">(C358 - D358) / E358</f>
        <v>0.081720430107527</v>
      </c>
      <c r="R358" s="9" t="n">
        <f aca="false">ABS(E358 - B358) / (C358 -D358)</f>
        <v>0.21578947368421</v>
      </c>
    </row>
    <row collapsed="false" customFormat="false" customHeight="false" hidden="false" ht="15.7" outlineLevel="0" r="359">
      <c r="A359" s="25" t="n">
        <v>37074</v>
      </c>
      <c r="B359" s="14" t="n">
        <v>23.64</v>
      </c>
      <c r="C359" s="15" t="n">
        <v>24.23</v>
      </c>
      <c r="D359" s="16" t="n">
        <v>23.14</v>
      </c>
      <c r="E359" s="17" t="n">
        <v>23.9</v>
      </c>
      <c r="F359" s="18" t="n">
        <v>8216000</v>
      </c>
      <c r="G359" s="13" t="n">
        <v>11.9</v>
      </c>
      <c r="I359" s="7" t="n">
        <f aca="false">(B359 - B358) / B358</f>
        <v>-0.000845308537616212</v>
      </c>
      <c r="J359" s="7" t="n">
        <f aca="false">(C359 - C358) / C358</f>
        <v>-0.0346613545816733</v>
      </c>
      <c r="K359" s="7" t="n">
        <f aca="false">(D359 - D358) / D358</f>
        <v>-0.00258620689655167</v>
      </c>
      <c r="L359" s="7" t="n">
        <f aca="false">(E359 - E358) / E358</f>
        <v>0.0279569892473118</v>
      </c>
      <c r="M359" s="7" t="n">
        <f aca="false">(B359-E358)/E358</f>
        <v>0.0167741935483871</v>
      </c>
      <c r="N359" s="8" t="n">
        <f aca="false">(C359-B359)/B359</f>
        <v>0.0249576988155668</v>
      </c>
      <c r="O359" s="8" t="n">
        <f aca="false">(B359-D359)/B359</f>
        <v>0.0211505922165821</v>
      </c>
      <c r="P359" s="8" t="n">
        <f aca="false">(E359 - B359) / E359</f>
        <v>0.010878661087866</v>
      </c>
      <c r="Q359" s="8" t="n">
        <f aca="false">(C359 - D359) / E359</f>
        <v>0.0456066945606695</v>
      </c>
      <c r="R359" s="9" t="n">
        <f aca="false">ABS(E359 - B359) / (C359 -D359)</f>
        <v>0.238532110091741</v>
      </c>
    </row>
    <row collapsed="false" customFormat="false" customHeight="false" hidden="false" ht="15.7" outlineLevel="0" r="360">
      <c r="A360" s="25" t="n">
        <v>37075</v>
      </c>
      <c r="B360" s="14" t="n">
        <v>23.51</v>
      </c>
      <c r="C360" s="15" t="n">
        <v>24.18</v>
      </c>
      <c r="D360" s="16" t="n">
        <v>23.5</v>
      </c>
      <c r="E360" s="17" t="n">
        <v>23.84</v>
      </c>
      <c r="F360" s="18" t="n">
        <v>4019400</v>
      </c>
      <c r="G360" s="13" t="n">
        <v>11.87</v>
      </c>
      <c r="I360" s="7" t="n">
        <f aca="false">(B360 - B359) / B359</f>
        <v>-0.00549915397631129</v>
      </c>
      <c r="J360" s="7" t="n">
        <f aca="false">(C360 - C359) / C359</f>
        <v>-0.00206355757325632</v>
      </c>
      <c r="K360" s="7" t="n">
        <f aca="false">(D360 - D359) / D359</f>
        <v>0.0155574762316335</v>
      </c>
      <c r="L360" s="7" t="n">
        <f aca="false">(E360 - E359) / E359</f>
        <v>-0.00251046025104597</v>
      </c>
      <c r="M360" s="7" t="n">
        <f aca="false">(B360-E359)/E359</f>
        <v>-0.016317991631799</v>
      </c>
      <c r="N360" s="8" t="n">
        <f aca="false">(C360-B360)/B360</f>
        <v>0.0284985112717992</v>
      </c>
      <c r="O360" s="8" t="n">
        <f aca="false">(B360-D360)/B360</f>
        <v>0.000425350914504533</v>
      </c>
      <c r="P360" s="8" t="n">
        <f aca="false">(E360 - B360) / E360</f>
        <v>0.0138422818791946</v>
      </c>
      <c r="Q360" s="8" t="n">
        <f aca="false">(C360 - D360) / E360</f>
        <v>0.0285234899328859</v>
      </c>
      <c r="R360" s="9" t="n">
        <f aca="false">ABS(E360 - B360) / (C360 -D360)</f>
        <v>0.485294117647057</v>
      </c>
    </row>
    <row collapsed="false" customFormat="false" customHeight="false" hidden="false" ht="15.7" outlineLevel="0" r="361">
      <c r="A361" s="25" t="n">
        <v>37077</v>
      </c>
      <c r="B361" s="14" t="n">
        <v>23.6</v>
      </c>
      <c r="C361" s="15" t="n">
        <v>23.77</v>
      </c>
      <c r="D361" s="16" t="n">
        <v>23.01</v>
      </c>
      <c r="E361" s="17" t="n">
        <v>23.19</v>
      </c>
      <c r="F361" s="18" t="n">
        <v>5439000</v>
      </c>
      <c r="G361" s="13" t="n">
        <v>11.55</v>
      </c>
      <c r="I361" s="7" t="n">
        <f aca="false">(B361 - B360) / B360</f>
        <v>0.00382815823054019</v>
      </c>
      <c r="J361" s="7" t="n">
        <f aca="false">(C361 - C360) / C360</f>
        <v>-0.0169561621174524</v>
      </c>
      <c r="K361" s="7" t="n">
        <f aca="false">(D361 - D360) / D360</f>
        <v>-0.0208510638297872</v>
      </c>
      <c r="L361" s="7" t="n">
        <f aca="false">(E361 - E360) / E360</f>
        <v>-0.0272651006711409</v>
      </c>
      <c r="M361" s="7" t="n">
        <f aca="false">(B361-E360)/E360</f>
        <v>-0.0100671140939597</v>
      </c>
      <c r="N361" s="8" t="n">
        <f aca="false">(C361-B361)/B361</f>
        <v>0.0072033898305084</v>
      </c>
      <c r="O361" s="8" t="n">
        <f aca="false">(B361-D361)/B361</f>
        <v>0.025</v>
      </c>
      <c r="P361" s="8" t="n">
        <f aca="false">(E361 - B361) / E361</f>
        <v>-0.0176800344976283</v>
      </c>
      <c r="Q361" s="8" t="n">
        <f aca="false">(C361 - D361) / E361</f>
        <v>0.0327727468736523</v>
      </c>
      <c r="R361" s="9" t="n">
        <f aca="false">ABS(E361 - B361) / (C361 -D361)</f>
        <v>0.539473684210528</v>
      </c>
    </row>
    <row collapsed="false" customFormat="false" customHeight="false" hidden="false" ht="15.7" outlineLevel="0" r="362">
      <c r="A362" s="25" t="n">
        <v>37078</v>
      </c>
      <c r="B362" s="14" t="n">
        <v>22.76</v>
      </c>
      <c r="C362" s="15" t="n">
        <v>22.96</v>
      </c>
      <c r="D362" s="16" t="n">
        <v>21.72</v>
      </c>
      <c r="E362" s="17" t="n">
        <v>22.03</v>
      </c>
      <c r="F362" s="18" t="n">
        <v>10818600</v>
      </c>
      <c r="G362" s="13" t="n">
        <v>10.97</v>
      </c>
      <c r="I362" s="7" t="n">
        <f aca="false">(B362 - B361) / B361</f>
        <v>-0.035593220338983</v>
      </c>
      <c r="J362" s="7" t="n">
        <f aca="false">(C362 - C361) / C361</f>
        <v>-0.0340765671013883</v>
      </c>
      <c r="K362" s="7" t="n">
        <f aca="false">(D362 - D361) / D361</f>
        <v>-0.0560625814863104</v>
      </c>
      <c r="L362" s="7" t="n">
        <f aca="false">(E362 - E361) / E361</f>
        <v>-0.05002156101768</v>
      </c>
      <c r="M362" s="7" t="n">
        <f aca="false">(B362-E361)/E361</f>
        <v>-0.0185424752048297</v>
      </c>
      <c r="N362" s="8" t="n">
        <f aca="false">(C362-B362)/B362</f>
        <v>0.00878734622144109</v>
      </c>
      <c r="O362" s="8" t="n">
        <f aca="false">(B362-D362)/B362</f>
        <v>0.045694200351494</v>
      </c>
      <c r="P362" s="8" t="n">
        <f aca="false">(E362 - B362) / E362</f>
        <v>-0.0331366318656378</v>
      </c>
      <c r="Q362" s="8" t="n">
        <f aca="false">(C362 - D362) / E362</f>
        <v>0.056286881525193</v>
      </c>
      <c r="R362" s="9" t="n">
        <f aca="false">ABS(E362 - B362) / (C362 -D362)</f>
        <v>0.588709677419354</v>
      </c>
    </row>
    <row collapsed="false" customFormat="false" customHeight="false" hidden="false" ht="15.7" outlineLevel="0" r="363">
      <c r="A363" s="25" t="n">
        <v>37081</v>
      </c>
      <c r="B363" s="14" t="n">
        <v>22.09</v>
      </c>
      <c r="C363" s="15" t="n">
        <v>23</v>
      </c>
      <c r="D363" s="16" t="n">
        <v>21.68</v>
      </c>
      <c r="E363" s="17" t="n">
        <v>22.7</v>
      </c>
      <c r="F363" s="18" t="n">
        <v>12052400</v>
      </c>
      <c r="G363" s="13" t="n">
        <v>11.3</v>
      </c>
      <c r="I363" s="7" t="n">
        <f aca="false">(B363 - B362) / B362</f>
        <v>-0.0294376098418278</v>
      </c>
      <c r="J363" s="7" t="n">
        <f aca="false">(C363 - C362) / C362</f>
        <v>0.00174216027874561</v>
      </c>
      <c r="K363" s="7" t="n">
        <f aca="false">(D363 - D362) / D362</f>
        <v>-0.00184162062615097</v>
      </c>
      <c r="L363" s="7" t="n">
        <f aca="false">(E363 - E362) / E362</f>
        <v>0.0304130730821606</v>
      </c>
      <c r="M363" s="7" t="n">
        <f aca="false">(B363-E362)/E362</f>
        <v>0.00272355878347702</v>
      </c>
      <c r="N363" s="8" t="n">
        <f aca="false">(C363-B363)/B363</f>
        <v>0.041195110909914</v>
      </c>
      <c r="O363" s="8" t="n">
        <f aca="false">(B363-D363)/B363</f>
        <v>0.0185604345857854</v>
      </c>
      <c r="P363" s="8" t="n">
        <f aca="false">(E363 - B363) / E363</f>
        <v>0.0268722466960352</v>
      </c>
      <c r="Q363" s="8" t="n">
        <f aca="false">(C363 - D363) / E363</f>
        <v>0.0581497797356828</v>
      </c>
      <c r="R363" s="9" t="n">
        <f aca="false">ABS(E363 - B363) / (C363 -D363)</f>
        <v>0.462121212121212</v>
      </c>
    </row>
    <row collapsed="false" customFormat="false" customHeight="false" hidden="false" ht="15.7" outlineLevel="0" r="364">
      <c r="A364" s="25" t="n">
        <v>37082</v>
      </c>
      <c r="B364" s="14" t="n">
        <v>22.95</v>
      </c>
      <c r="C364" s="15" t="n">
        <v>23.07</v>
      </c>
      <c r="D364" s="16" t="n">
        <v>20.84</v>
      </c>
      <c r="E364" s="17" t="n">
        <v>21.14</v>
      </c>
      <c r="F364" s="18" t="n">
        <v>14116800</v>
      </c>
      <c r="G364" s="13" t="n">
        <v>10.52</v>
      </c>
      <c r="I364" s="7" t="n">
        <f aca="false">(B364 - B363) / B363</f>
        <v>0.0389316432775011</v>
      </c>
      <c r="J364" s="7" t="n">
        <f aca="false">(C364 - C363) / C363</f>
        <v>0.00304347826086958</v>
      </c>
      <c r="K364" s="7" t="n">
        <f aca="false">(D364 - D363) / D363</f>
        <v>-0.0387453874538745</v>
      </c>
      <c r="L364" s="7" t="n">
        <f aca="false">(E364 - E363) / E363</f>
        <v>-0.0687224669603524</v>
      </c>
      <c r="M364" s="7" t="n">
        <f aca="false">(B364-E363)/E363</f>
        <v>0.0110132158590308</v>
      </c>
      <c r="N364" s="8" t="n">
        <f aca="false">(C364-B364)/B364</f>
        <v>0.00522875816993468</v>
      </c>
      <c r="O364" s="8" t="n">
        <f aca="false">(B364-D364)/B364</f>
        <v>0.0919389978213508</v>
      </c>
      <c r="P364" s="8" t="n">
        <f aca="false">(E364 - B364) / E364</f>
        <v>-0.0856196783349101</v>
      </c>
      <c r="Q364" s="8" t="n">
        <f aca="false">(C364 - D364) / E364</f>
        <v>0.105487228003784</v>
      </c>
      <c r="R364" s="9" t="n">
        <f aca="false">ABS(E364 - B364) / (C364 -D364)</f>
        <v>0.811659192825111</v>
      </c>
    </row>
    <row collapsed="false" customFormat="false" customHeight="false" hidden="false" ht="15.7" outlineLevel="0" r="365">
      <c r="A365" s="25" t="n">
        <v>37083</v>
      </c>
      <c r="B365" s="14" t="n">
        <v>21.03</v>
      </c>
      <c r="C365" s="15" t="n">
        <v>22.55</v>
      </c>
      <c r="D365" s="16" t="n">
        <v>21</v>
      </c>
      <c r="E365" s="17" t="n">
        <v>22.54</v>
      </c>
      <c r="F365" s="18" t="n">
        <v>16803800</v>
      </c>
      <c r="G365" s="13" t="n">
        <v>11.22</v>
      </c>
      <c r="I365" s="7" t="n">
        <f aca="false">(B365 - B364) / B364</f>
        <v>-0.0836601307189542</v>
      </c>
      <c r="J365" s="7" t="n">
        <f aca="false">(C365 - C364) / C364</f>
        <v>-0.0225400953619419</v>
      </c>
      <c r="K365" s="7" t="n">
        <f aca="false">(D365 - D364) / D364</f>
        <v>0.00767754318618043</v>
      </c>
      <c r="L365" s="7" t="n">
        <f aca="false">(E365 - E364) / E364</f>
        <v>0.0662251655629138</v>
      </c>
      <c r="M365" s="7" t="n">
        <f aca="false">(B365-E364)/E364</f>
        <v>-0.00520340586565749</v>
      </c>
      <c r="N365" s="8" t="n">
        <f aca="false">(C365-B365)/B365</f>
        <v>0.0722776985259153</v>
      </c>
      <c r="O365" s="8" t="n">
        <f aca="false">(B365-D365)/B365</f>
        <v>0.00142653352353786</v>
      </c>
      <c r="P365" s="8" t="n">
        <f aca="false">(E365 - B365) / E365</f>
        <v>0.0669920141969831</v>
      </c>
      <c r="Q365" s="8" t="n">
        <f aca="false">(C365 - D365) / E365</f>
        <v>0.0687666370896185</v>
      </c>
      <c r="R365" s="9" t="n">
        <f aca="false">ABS(E365 - B365) / (C365 -D365)</f>
        <v>0.974193548387095</v>
      </c>
    </row>
    <row collapsed="false" customFormat="false" customHeight="false" hidden="false" ht="15.7" outlineLevel="0" r="366">
      <c r="A366" s="25" t="n">
        <v>37084</v>
      </c>
      <c r="B366" s="14" t="n">
        <v>23.3</v>
      </c>
      <c r="C366" s="15" t="n">
        <v>24.81</v>
      </c>
      <c r="D366" s="16" t="n">
        <v>23.3</v>
      </c>
      <c r="E366" s="17" t="n">
        <v>24.36</v>
      </c>
      <c r="F366" s="18" t="n">
        <v>21957200</v>
      </c>
      <c r="G366" s="13" t="n">
        <v>12.13</v>
      </c>
      <c r="I366" s="7" t="n">
        <f aca="false">(B366 - B365) / B365</f>
        <v>0.10794103661436</v>
      </c>
      <c r="J366" s="7" t="n">
        <f aca="false">(C366 - C365) / C365</f>
        <v>0.100221729490022</v>
      </c>
      <c r="K366" s="7" t="n">
        <f aca="false">(D366 - D365) / D365</f>
        <v>0.10952380952381</v>
      </c>
      <c r="L366" s="7" t="n">
        <f aca="false">(E366 - E365) / E365</f>
        <v>0.0807453416149068</v>
      </c>
      <c r="M366" s="7" t="n">
        <f aca="false">(B366-E365)/E365</f>
        <v>0.0337178349600711</v>
      </c>
      <c r="N366" s="8" t="n">
        <f aca="false">(C366-B366)/B366</f>
        <v>0.0648068669527896</v>
      </c>
      <c r="O366" s="8" t="n">
        <f aca="false">(B366-D366)/B366</f>
        <v>0</v>
      </c>
      <c r="P366" s="8" t="n">
        <f aca="false">(E366 - B366) / E366</f>
        <v>0.0435139573070607</v>
      </c>
      <c r="Q366" s="8" t="n">
        <f aca="false">(C366 - D366) / E366</f>
        <v>0.0619868637110016</v>
      </c>
      <c r="R366" s="9" t="n">
        <f aca="false">ABS(E366 - B366) / (C366 -D366)</f>
        <v>0.701986754966887</v>
      </c>
    </row>
    <row collapsed="false" customFormat="false" customHeight="false" hidden="false" ht="15.7" outlineLevel="0" r="367">
      <c r="A367" s="25" t="n">
        <v>37085</v>
      </c>
      <c r="B367" s="14" t="n">
        <v>24.13</v>
      </c>
      <c r="C367" s="15" t="n">
        <v>25.01</v>
      </c>
      <c r="D367" s="16" t="n">
        <v>23.84</v>
      </c>
      <c r="E367" s="17" t="n">
        <v>24.85</v>
      </c>
      <c r="F367" s="18" t="n">
        <v>16240800</v>
      </c>
      <c r="G367" s="13" t="n">
        <v>12.37</v>
      </c>
      <c r="I367" s="7" t="n">
        <f aca="false">(B367 - B366) / B366</f>
        <v>0.0356223175965664</v>
      </c>
      <c r="J367" s="7" t="n">
        <f aca="false">(C367 - C366) / C366</f>
        <v>0.00806126561870225</v>
      </c>
      <c r="K367" s="7" t="n">
        <f aca="false">(D367 - D366) / D366</f>
        <v>0.023175965665236</v>
      </c>
      <c r="L367" s="7" t="n">
        <f aca="false">(E367 - E366) / E366</f>
        <v>0.0201149425287357</v>
      </c>
      <c r="M367" s="7" t="n">
        <f aca="false">(B367-E366)/E366</f>
        <v>-0.0094417077175698</v>
      </c>
      <c r="N367" s="8" t="n">
        <f aca="false">(C367-B367)/B367</f>
        <v>0.0364691255698302</v>
      </c>
      <c r="O367" s="8" t="n">
        <f aca="false">(B367-D367)/B367</f>
        <v>0.0120182345627849</v>
      </c>
      <c r="P367" s="8" t="n">
        <f aca="false">(E367 - B367) / E367</f>
        <v>0.0289738430583502</v>
      </c>
      <c r="Q367" s="8" t="n">
        <f aca="false">(C367 - D367) / E367</f>
        <v>0.047082494969819</v>
      </c>
      <c r="R367" s="9" t="n">
        <f aca="false">ABS(E367 - B367) / (C367 -D367)</f>
        <v>0.615384615384617</v>
      </c>
    </row>
    <row collapsed="false" customFormat="false" customHeight="false" hidden="false" ht="15.7" outlineLevel="0" r="368">
      <c r="A368" s="25" t="n">
        <v>37088</v>
      </c>
      <c r="B368" s="14" t="n">
        <v>24.88</v>
      </c>
      <c r="C368" s="15" t="n">
        <v>25.1</v>
      </c>
      <c r="D368" s="16" t="n">
        <v>23.91</v>
      </c>
      <c r="E368" s="17" t="n">
        <v>23.96</v>
      </c>
      <c r="F368" s="18" t="n">
        <v>9952400</v>
      </c>
      <c r="G368" s="13" t="n">
        <v>11.93</v>
      </c>
      <c r="I368" s="7" t="n">
        <f aca="false">(B368 - B367) / B367</f>
        <v>0.0310816411106506</v>
      </c>
      <c r="J368" s="7" t="n">
        <f aca="false">(C368 - C367) / C367</f>
        <v>0.00359856057576969</v>
      </c>
      <c r="K368" s="7" t="n">
        <f aca="false">(D368 - D367) / D367</f>
        <v>0.00293624161073827</v>
      </c>
      <c r="L368" s="7" t="n">
        <f aca="false">(E368 - E367) / E367</f>
        <v>-0.0358148893360161</v>
      </c>
      <c r="M368" s="7" t="n">
        <f aca="false">(B368-E367)/E367</f>
        <v>0.00120724346076449</v>
      </c>
      <c r="N368" s="8" t="n">
        <f aca="false">(C368-B368)/B368</f>
        <v>0.00884244372990363</v>
      </c>
      <c r="O368" s="8" t="n">
        <f aca="false">(B368-D368)/B368</f>
        <v>0.0389871382636655</v>
      </c>
      <c r="P368" s="8" t="n">
        <f aca="false">(E368 - B368) / E368</f>
        <v>-0.038397328881469</v>
      </c>
      <c r="Q368" s="8" t="n">
        <f aca="false">(C368 - D368) / E368</f>
        <v>0.0496661101836395</v>
      </c>
      <c r="R368" s="9" t="n">
        <f aca="false">ABS(E368 - B368) / (C368 -D368)</f>
        <v>0.773109243697477</v>
      </c>
    </row>
    <row collapsed="false" customFormat="false" customHeight="false" hidden="false" ht="15.7" outlineLevel="0" r="369">
      <c r="A369" s="25" t="n">
        <v>37089</v>
      </c>
      <c r="B369" s="14" t="n">
        <v>23.98</v>
      </c>
      <c r="C369" s="15" t="n">
        <v>25.22</v>
      </c>
      <c r="D369" s="16" t="n">
        <v>23.01</v>
      </c>
      <c r="E369" s="17" t="n">
        <v>25.1</v>
      </c>
      <c r="F369" s="18" t="n">
        <v>23136800</v>
      </c>
      <c r="G369" s="13" t="n">
        <v>12.5</v>
      </c>
      <c r="I369" s="7" t="n">
        <f aca="false">(B369 - B368) / B368</f>
        <v>-0.0361736334405144</v>
      </c>
      <c r="J369" s="7" t="n">
        <f aca="false">(C369 - C368) / C368</f>
        <v>0.0047808764940238</v>
      </c>
      <c r="K369" s="7" t="n">
        <f aca="false">(D369 - D368) / D368</f>
        <v>-0.0376411543287327</v>
      </c>
      <c r="L369" s="7" t="n">
        <f aca="false">(E369 - E368) / E368</f>
        <v>0.0475792988313857</v>
      </c>
      <c r="M369" s="7" t="n">
        <f aca="false">(B369-E368)/E368</f>
        <v>0.000834724540901485</v>
      </c>
      <c r="N369" s="8" t="n">
        <f aca="false">(C369-B369)/B369</f>
        <v>0.0517097581317764</v>
      </c>
      <c r="O369" s="8" t="n">
        <f aca="false">(B369-D369)/B369</f>
        <v>0.0404503753127606</v>
      </c>
      <c r="P369" s="8" t="n">
        <f aca="false">(E369 - B369) / E369</f>
        <v>0.0446215139442232</v>
      </c>
      <c r="Q369" s="8" t="n">
        <f aca="false">(C369 - D369) / E369</f>
        <v>0.0880478087649401</v>
      </c>
      <c r="R369" s="9" t="n">
        <f aca="false">ABS(E369 - B369) / (C369 -D369)</f>
        <v>0.506787330316743</v>
      </c>
    </row>
    <row collapsed="false" customFormat="false" customHeight="false" hidden="false" ht="15.7" outlineLevel="0" r="370">
      <c r="A370" s="25" t="n">
        <v>37090</v>
      </c>
      <c r="B370" s="14" t="n">
        <v>21.78</v>
      </c>
      <c r="C370" s="15" t="n">
        <v>22.78</v>
      </c>
      <c r="D370" s="16" t="n">
        <v>20.42</v>
      </c>
      <c r="E370" s="17" t="n">
        <v>20.79</v>
      </c>
      <c r="F370" s="18" t="n">
        <v>40607600</v>
      </c>
      <c r="G370" s="13" t="n">
        <v>10.35</v>
      </c>
      <c r="I370" s="7" t="n">
        <f aca="false">(B370 - B369) / B369</f>
        <v>-0.091743119266055</v>
      </c>
      <c r="J370" s="7" t="n">
        <f aca="false">(C370 - C369) / C369</f>
        <v>-0.0967486122125297</v>
      </c>
      <c r="K370" s="7" t="n">
        <f aca="false">(D370 - D369) / D369</f>
        <v>-0.112559756627553</v>
      </c>
      <c r="L370" s="7" t="n">
        <f aca="false">(E370 - E369) / E369</f>
        <v>-0.171713147410359</v>
      </c>
      <c r="M370" s="7" t="n">
        <f aca="false">(B370-E369)/E369</f>
        <v>-0.132270916334661</v>
      </c>
      <c r="N370" s="8" t="n">
        <f aca="false">(C370-B370)/B370</f>
        <v>0.0459136822773186</v>
      </c>
      <c r="O370" s="8" t="n">
        <f aca="false">(B370-D370)/B370</f>
        <v>0.0624426078971533</v>
      </c>
      <c r="P370" s="8" t="n">
        <f aca="false">(E370 - B370) / E370</f>
        <v>-0.0476190476190477</v>
      </c>
      <c r="Q370" s="8" t="n">
        <f aca="false">(C370 - D370) / E370</f>
        <v>0.113516113516113</v>
      </c>
      <c r="R370" s="9" t="n">
        <f aca="false">ABS(E370 - B370) / (C370 -D370)</f>
        <v>0.41949152542373</v>
      </c>
    </row>
    <row collapsed="false" customFormat="false" customHeight="false" hidden="false" ht="15.7" outlineLevel="0" r="371">
      <c r="A371" s="25" t="n">
        <v>37091</v>
      </c>
      <c r="B371" s="14" t="n">
        <v>21.23</v>
      </c>
      <c r="C371" s="15" t="n">
        <v>21.42</v>
      </c>
      <c r="D371" s="16" t="n">
        <v>19.75</v>
      </c>
      <c r="E371" s="17" t="n">
        <v>19.96</v>
      </c>
      <c r="F371" s="18" t="n">
        <v>30755000</v>
      </c>
      <c r="G371" s="13" t="n">
        <v>9.94</v>
      </c>
      <c r="I371" s="7" t="n">
        <f aca="false">(B371 - B370) / B370</f>
        <v>-0.0252525252525253</v>
      </c>
      <c r="J371" s="7" t="n">
        <f aca="false">(C371 - C370) / C370</f>
        <v>-0.0597014925373134</v>
      </c>
      <c r="K371" s="7" t="n">
        <f aca="false">(D371 - D370) / D370</f>
        <v>-0.0328109696376103</v>
      </c>
      <c r="L371" s="7" t="n">
        <f aca="false">(E371 - E370) / E370</f>
        <v>-0.0399230399230398</v>
      </c>
      <c r="M371" s="7" t="n">
        <f aca="false">(B371-E370)/E370</f>
        <v>0.0211640211640212</v>
      </c>
      <c r="N371" s="8" t="n">
        <f aca="false">(C371-B371)/B371</f>
        <v>0.00894959962317481</v>
      </c>
      <c r="O371" s="8" t="n">
        <f aca="false">(B371-D371)/B371</f>
        <v>0.0697126707489402</v>
      </c>
      <c r="P371" s="8" t="n">
        <f aca="false">(E371 - B371) / E371</f>
        <v>-0.063627254509018</v>
      </c>
      <c r="Q371" s="8" t="n">
        <f aca="false">(C371 - D371) / E371</f>
        <v>0.0836673346693388</v>
      </c>
      <c r="R371" s="9" t="n">
        <f aca="false">ABS(E371 - B371) / (C371 -D371)</f>
        <v>0.760479041916167</v>
      </c>
    </row>
    <row collapsed="false" customFormat="false" customHeight="false" hidden="false" ht="15.7" outlineLevel="0" r="372">
      <c r="A372" s="25" t="n">
        <v>37092</v>
      </c>
      <c r="B372" s="14" t="n">
        <v>19.7</v>
      </c>
      <c r="C372" s="15" t="n">
        <v>20.06</v>
      </c>
      <c r="D372" s="16" t="n">
        <v>19.49</v>
      </c>
      <c r="E372" s="17" t="n">
        <v>19.98</v>
      </c>
      <c r="F372" s="18" t="n">
        <v>15878000</v>
      </c>
      <c r="G372" s="13" t="n">
        <v>9.95</v>
      </c>
      <c r="I372" s="7" t="n">
        <f aca="false">(B372 - B371) / B371</f>
        <v>-0.0720678285445125</v>
      </c>
      <c r="J372" s="7" t="n">
        <f aca="false">(C372 - C371) / C371</f>
        <v>-0.0634920634920636</v>
      </c>
      <c r="K372" s="7" t="n">
        <f aca="false">(D372 - D371) / D371</f>
        <v>-0.0131645569620254</v>
      </c>
      <c r="L372" s="7" t="n">
        <f aca="false">(E372 - E371) / E371</f>
        <v>0.00100200400801601</v>
      </c>
      <c r="M372" s="7" t="n">
        <f aca="false">(B372-E371)/E371</f>
        <v>-0.0130260521042085</v>
      </c>
      <c r="N372" s="8" t="n">
        <f aca="false">(C372-B372)/B372</f>
        <v>0.0182741116751269</v>
      </c>
      <c r="O372" s="8" t="n">
        <f aca="false">(B372-D372)/B372</f>
        <v>0.0106598984771574</v>
      </c>
      <c r="P372" s="8" t="n">
        <f aca="false">(E372 - B372) / E372</f>
        <v>0.0140140140140141</v>
      </c>
      <c r="Q372" s="8" t="n">
        <f aca="false">(C372 - D372) / E372</f>
        <v>0.0285285285285285</v>
      </c>
      <c r="R372" s="9" t="n">
        <f aca="false">ABS(E372 - B372) / (C372 -D372)</f>
        <v>0.49122807017544</v>
      </c>
    </row>
    <row collapsed="false" customFormat="false" customHeight="false" hidden="false" ht="15.7" outlineLevel="0" r="373">
      <c r="A373" s="25" t="n">
        <v>37095</v>
      </c>
      <c r="B373" s="14" t="n">
        <v>20.09</v>
      </c>
      <c r="C373" s="15" t="n">
        <v>20.5</v>
      </c>
      <c r="D373" s="16" t="n">
        <v>19.51</v>
      </c>
      <c r="E373" s="17" t="n">
        <v>19.54</v>
      </c>
      <c r="F373" s="18" t="n">
        <v>8620000</v>
      </c>
      <c r="G373" s="13" t="n">
        <v>9.73</v>
      </c>
      <c r="I373" s="7" t="n">
        <f aca="false">(B373 - B372) / B372</f>
        <v>0.0197969543147208</v>
      </c>
      <c r="J373" s="7" t="n">
        <f aca="false">(C373 - C372) / C372</f>
        <v>0.0219341974077767</v>
      </c>
      <c r="K373" s="7" t="n">
        <f aca="false">(D373 - D372) / D372</f>
        <v>0.0010261672652644</v>
      </c>
      <c r="L373" s="7" t="n">
        <f aca="false">(E373 - E372) / E372</f>
        <v>-0.0220220220220221</v>
      </c>
      <c r="M373" s="7" t="n">
        <f aca="false">(B373-E372)/E372</f>
        <v>0.00550550550550548</v>
      </c>
      <c r="N373" s="8" t="n">
        <f aca="false">(C373-B373)/B373</f>
        <v>0.0204081632653061</v>
      </c>
      <c r="O373" s="8" t="n">
        <f aca="false">(B373-D373)/B373</f>
        <v>0.0288700846192135</v>
      </c>
      <c r="P373" s="8" t="n">
        <f aca="false">(E373 - B373) / E373</f>
        <v>-0.0281473899692938</v>
      </c>
      <c r="Q373" s="8" t="n">
        <f aca="false">(C373 - D373) / E373</f>
        <v>0.0506653019447287</v>
      </c>
      <c r="R373" s="9" t="n">
        <f aca="false">ABS(E373 - B373) / (C373 -D373)</f>
        <v>0.555555555555557</v>
      </c>
    </row>
    <row collapsed="false" customFormat="false" customHeight="false" hidden="false" ht="15.7" outlineLevel="0" r="374">
      <c r="A374" s="25" t="n">
        <v>37096</v>
      </c>
      <c r="B374" s="14" t="n">
        <v>19.39</v>
      </c>
      <c r="C374" s="15" t="n">
        <v>19.92</v>
      </c>
      <c r="D374" s="16" t="n">
        <v>18.73</v>
      </c>
      <c r="E374" s="17" t="n">
        <v>19.09</v>
      </c>
      <c r="F374" s="18" t="n">
        <v>12442000</v>
      </c>
      <c r="G374" s="13" t="n">
        <v>9.5</v>
      </c>
      <c r="I374" s="7" t="n">
        <f aca="false">(B374 - B373) / B373</f>
        <v>-0.0348432055749129</v>
      </c>
      <c r="J374" s="7" t="n">
        <f aca="false">(C374 - C373) / C373</f>
        <v>-0.0282926829268292</v>
      </c>
      <c r="K374" s="7" t="n">
        <f aca="false">(D374 - D373) / D373</f>
        <v>-0.0399794976934906</v>
      </c>
      <c r="L374" s="7" t="n">
        <f aca="false">(E374 - E373) / E373</f>
        <v>-0.0230296827021494</v>
      </c>
      <c r="M374" s="7" t="n">
        <f aca="false">(B374-E373)/E373</f>
        <v>-0.00767656090071641</v>
      </c>
      <c r="N374" s="8" t="n">
        <f aca="false">(C374-B374)/B374</f>
        <v>0.0273336771531718</v>
      </c>
      <c r="O374" s="8" t="n">
        <f aca="false">(B374-D374)/B374</f>
        <v>0.0340381640020629</v>
      </c>
      <c r="P374" s="8" t="n">
        <f aca="false">(E374 - B374) / E374</f>
        <v>-0.0157150340492405</v>
      </c>
      <c r="Q374" s="8" t="n">
        <f aca="false">(C374 - D374) / E374</f>
        <v>0.0623363017286538</v>
      </c>
      <c r="R374" s="9" t="n">
        <f aca="false">ABS(E374 - B374) / (C374 -D374)</f>
        <v>0.252100840336135</v>
      </c>
    </row>
    <row collapsed="false" customFormat="false" customHeight="false" hidden="false" ht="15.7" outlineLevel="0" r="375">
      <c r="A375" s="25" t="n">
        <v>37097</v>
      </c>
      <c r="B375" s="14" t="n">
        <v>19.12</v>
      </c>
      <c r="C375" s="15" t="n">
        <v>19.3</v>
      </c>
      <c r="D375" s="16" t="n">
        <v>17.97</v>
      </c>
      <c r="E375" s="17" t="n">
        <v>18.47</v>
      </c>
      <c r="F375" s="18" t="n">
        <v>15852800</v>
      </c>
      <c r="G375" s="13" t="n">
        <v>9.2</v>
      </c>
      <c r="I375" s="7" t="n">
        <f aca="false">(B375 - B374) / B374</f>
        <v>-0.0139247034553894</v>
      </c>
      <c r="J375" s="7" t="n">
        <f aca="false">(C375 - C374) / C374</f>
        <v>-0.0311244979919679</v>
      </c>
      <c r="K375" s="7" t="n">
        <f aca="false">(D375 - D374) / D374</f>
        <v>-0.0405766150560599</v>
      </c>
      <c r="L375" s="7" t="n">
        <f aca="false">(E375 - E374) / E374</f>
        <v>-0.032477737035097</v>
      </c>
      <c r="M375" s="7" t="n">
        <f aca="false">(B375-E374)/E374</f>
        <v>0.0015715034049241</v>
      </c>
      <c r="N375" s="8" t="n">
        <f aca="false">(C375-B375)/B375</f>
        <v>0.00941422594142258</v>
      </c>
      <c r="O375" s="8" t="n">
        <f aca="false">(B375-D375)/B375</f>
        <v>0.0601464435146445</v>
      </c>
      <c r="P375" s="8" t="n">
        <f aca="false">(E375 - B375) / E375</f>
        <v>-0.0351922035733623</v>
      </c>
      <c r="Q375" s="8" t="n">
        <f aca="false">(C375 - D375) / E375</f>
        <v>0.0720086626962643</v>
      </c>
      <c r="R375" s="9" t="n">
        <f aca="false">ABS(E375 - B375) / (C375 -D375)</f>
        <v>0.488721804511279</v>
      </c>
    </row>
    <row collapsed="false" customFormat="false" customHeight="false" hidden="false" ht="15.7" outlineLevel="0" r="376">
      <c r="A376" s="25" t="n">
        <v>37098</v>
      </c>
      <c r="B376" s="14" t="n">
        <v>18.48</v>
      </c>
      <c r="C376" s="15" t="n">
        <v>18.8</v>
      </c>
      <c r="D376" s="16" t="n">
        <v>17.85</v>
      </c>
      <c r="E376" s="17" t="n">
        <v>18.59</v>
      </c>
      <c r="F376" s="18" t="n">
        <v>13183600</v>
      </c>
      <c r="G376" s="13" t="n">
        <v>9.26</v>
      </c>
      <c r="I376" s="7" t="n">
        <f aca="false">(B376 - B375) / B375</f>
        <v>-0.0334728033472804</v>
      </c>
      <c r="J376" s="7" t="n">
        <f aca="false">(C376 - C375) / C375</f>
        <v>-0.0259067357512953</v>
      </c>
      <c r="K376" s="7" t="n">
        <f aca="false">(D376 - D375) / D375</f>
        <v>-0.00667779632721188</v>
      </c>
      <c r="L376" s="7" t="n">
        <f aca="false">(E376 - E375) / E375</f>
        <v>0.00649702219815923</v>
      </c>
      <c r="M376" s="7" t="n">
        <f aca="false">(B376-E375)/E375</f>
        <v>0.000541418516513349</v>
      </c>
      <c r="N376" s="8" t="n">
        <f aca="false">(C376-B376)/B376</f>
        <v>0.0173160173160173</v>
      </c>
      <c r="O376" s="8" t="n">
        <f aca="false">(B376-D376)/B376</f>
        <v>0.034090909090909</v>
      </c>
      <c r="P376" s="8" t="n">
        <f aca="false">(E376 - B376) / E376</f>
        <v>0.00591715976331358</v>
      </c>
      <c r="Q376" s="8" t="n">
        <f aca="false">(C376 - D376) / E376</f>
        <v>0.0511027434104357</v>
      </c>
      <c r="R376" s="9" t="n">
        <f aca="false">ABS(E376 - B376) / (C376 -D376)</f>
        <v>0.11578947368421</v>
      </c>
    </row>
    <row collapsed="false" customFormat="false" customHeight="false" hidden="false" ht="15.7" outlineLevel="0" r="377">
      <c r="A377" s="25" t="n">
        <v>37099</v>
      </c>
      <c r="B377" s="14" t="n">
        <v>18.75</v>
      </c>
      <c r="C377" s="15" t="n">
        <v>19.25</v>
      </c>
      <c r="D377" s="16" t="n">
        <v>18.5</v>
      </c>
      <c r="E377" s="17" t="n">
        <v>18.96</v>
      </c>
      <c r="F377" s="18" t="n">
        <v>11933400</v>
      </c>
      <c r="G377" s="13" t="n">
        <v>9.44</v>
      </c>
      <c r="I377" s="7" t="n">
        <f aca="false">(B377 - B376) / B376</f>
        <v>0.0146103896103896</v>
      </c>
      <c r="J377" s="7" t="n">
        <f aca="false">(C377 - C376) / C376</f>
        <v>0.0239361702127659</v>
      </c>
      <c r="K377" s="7" t="n">
        <f aca="false">(D377 - D376) / D376</f>
        <v>0.0364145658263305</v>
      </c>
      <c r="L377" s="7" t="n">
        <f aca="false">(E377 - E376) / E376</f>
        <v>0.0199031737493276</v>
      </c>
      <c r="M377" s="7" t="n">
        <f aca="false">(B377-E376)/E376</f>
        <v>0.00860677783754708</v>
      </c>
      <c r="N377" s="8" t="n">
        <f aca="false">(C377-B377)/B377</f>
        <v>0.0266666666666667</v>
      </c>
      <c r="O377" s="8" t="n">
        <f aca="false">(B377-D377)/B377</f>
        <v>0.0133333333333333</v>
      </c>
      <c r="P377" s="8" t="n">
        <f aca="false">(E377 - B377) / E377</f>
        <v>0.0110759493670887</v>
      </c>
      <c r="Q377" s="8" t="n">
        <f aca="false">(C377 - D377) / E377</f>
        <v>0.0395569620253164</v>
      </c>
      <c r="R377" s="9" t="n">
        <f aca="false">ABS(E377 - B377) / (C377 -D377)</f>
        <v>0.280000000000001</v>
      </c>
    </row>
    <row collapsed="false" customFormat="false" customHeight="false" hidden="false" ht="15.7" outlineLevel="0" r="378">
      <c r="A378" s="25" t="n">
        <v>37102</v>
      </c>
      <c r="B378" s="14" t="n">
        <v>19.12</v>
      </c>
      <c r="C378" s="15" t="n">
        <v>19.36</v>
      </c>
      <c r="D378" s="16" t="n">
        <v>18.51</v>
      </c>
      <c r="E378" s="17" t="n">
        <v>18.93</v>
      </c>
      <c r="F378" s="18" t="n">
        <v>8691400</v>
      </c>
      <c r="G378" s="13" t="n">
        <v>9.42</v>
      </c>
      <c r="I378" s="7" t="n">
        <f aca="false">(B378 - B377) / B377</f>
        <v>0.0197333333333334</v>
      </c>
      <c r="J378" s="7" t="n">
        <f aca="false">(C378 - C377) / C377</f>
        <v>0.00571428571428569</v>
      </c>
      <c r="K378" s="7" t="n">
        <f aca="false">(D378 - D377) / D377</f>
        <v>0.000540540540540625</v>
      </c>
      <c r="L378" s="7" t="n">
        <f aca="false">(E378 - E377) / E377</f>
        <v>-0.00158227848101272</v>
      </c>
      <c r="M378" s="7" t="n">
        <f aca="false">(B378-E377)/E377</f>
        <v>0.00843881856540085</v>
      </c>
      <c r="N378" s="8" t="n">
        <f aca="false">(C378-B378)/B378</f>
        <v>0.01255230125523</v>
      </c>
      <c r="O378" s="8" t="n">
        <f aca="false">(B378-D378)/B378</f>
        <v>0.0319037656903765</v>
      </c>
      <c r="P378" s="8" t="n">
        <f aca="false">(E378 - B378) / E378</f>
        <v>-0.0100369783412573</v>
      </c>
      <c r="Q378" s="8" t="n">
        <f aca="false">(C378 - D378) / E378</f>
        <v>0.0449022715266771</v>
      </c>
      <c r="R378" s="9" t="n">
        <f aca="false">ABS(E378 - B378) / (C378 -D378)</f>
        <v>0.223529411764708</v>
      </c>
    </row>
    <row collapsed="false" customFormat="false" customHeight="false" hidden="false" ht="15.7" outlineLevel="0" r="379">
      <c r="A379" s="25" t="n">
        <v>37103</v>
      </c>
      <c r="B379" s="14" t="n">
        <v>19.27</v>
      </c>
      <c r="C379" s="15" t="n">
        <v>19.42</v>
      </c>
      <c r="D379" s="16" t="n">
        <v>18.51</v>
      </c>
      <c r="E379" s="17" t="n">
        <v>18.79</v>
      </c>
      <c r="F379" s="18" t="n">
        <v>8393800</v>
      </c>
      <c r="G379" s="13" t="n">
        <v>9.35</v>
      </c>
      <c r="I379" s="7" t="n">
        <f aca="false">(B379 - B378) / B378</f>
        <v>0.00784518828451875</v>
      </c>
      <c r="J379" s="7" t="n">
        <f aca="false">(C379 - C378) / C378</f>
        <v>0.00309917355371913</v>
      </c>
      <c r="K379" s="7" t="n">
        <f aca="false">(D379 - D378) / D378</f>
        <v>0</v>
      </c>
      <c r="L379" s="7" t="n">
        <f aca="false">(E379 - E378) / E378</f>
        <v>-0.00739566825145275</v>
      </c>
      <c r="M379" s="7" t="n">
        <f aca="false">(B379-E378)/E378</f>
        <v>0.0179609086106709</v>
      </c>
      <c r="N379" s="8" t="n">
        <f aca="false">(C379-B379)/B379</f>
        <v>0.00778412039439554</v>
      </c>
      <c r="O379" s="8" t="n">
        <f aca="false">(B379-D379)/B379</f>
        <v>0.0394395433316034</v>
      </c>
      <c r="P379" s="8" t="n">
        <f aca="false">(E379 - B379) / E379</f>
        <v>-0.0255455029270889</v>
      </c>
      <c r="Q379" s="8" t="n">
        <f aca="false">(C379 - D379) / E379</f>
        <v>0.0484300159659393</v>
      </c>
      <c r="R379" s="9" t="n">
        <f aca="false">ABS(E379 - B379) / (C379 -D379)</f>
        <v>0.527472527472528</v>
      </c>
    </row>
    <row collapsed="false" customFormat="false" customHeight="false" hidden="false" ht="15.7" outlineLevel="0" r="380">
      <c r="A380" s="25" t="n">
        <v>37104</v>
      </c>
      <c r="B380" s="14" t="n">
        <v>19.01</v>
      </c>
      <c r="C380" s="15" t="n">
        <v>19.78</v>
      </c>
      <c r="D380" s="16" t="n">
        <v>18.95</v>
      </c>
      <c r="E380" s="17" t="n">
        <v>19.06</v>
      </c>
      <c r="F380" s="18" t="n">
        <v>10862000</v>
      </c>
      <c r="G380" s="13" t="n">
        <v>9.49</v>
      </c>
      <c r="I380" s="7" t="n">
        <f aca="false">(B380 - B379) / B379</f>
        <v>-0.0134924753502853</v>
      </c>
      <c r="J380" s="7" t="n">
        <f aca="false">(C380 - C379) / C379</f>
        <v>0.0185375901132852</v>
      </c>
      <c r="K380" s="7" t="n">
        <f aca="false">(D380 - D379) / D379</f>
        <v>0.0237709346299296</v>
      </c>
      <c r="L380" s="7" t="n">
        <f aca="false">(E380 - E379) / E379</f>
        <v>0.0143693453964875</v>
      </c>
      <c r="M380" s="7" t="n">
        <f aca="false">(B380-E379)/E379</f>
        <v>0.0117083555082492</v>
      </c>
      <c r="N380" s="8" t="n">
        <f aca="false">(C380-B380)/B380</f>
        <v>0.0405049973698053</v>
      </c>
      <c r="O380" s="8" t="n">
        <f aca="false">(B380-D380)/B380</f>
        <v>0.00315623356128365</v>
      </c>
      <c r="P380" s="8" t="n">
        <f aca="false">(E380 - B380) / E380</f>
        <v>0.00262329485834193</v>
      </c>
      <c r="Q380" s="8" t="n">
        <f aca="false">(C380 - D380) / E380</f>
        <v>0.0435466946484786</v>
      </c>
      <c r="R380" s="9" t="n">
        <f aca="false">ABS(E380 - B380) / (C380 -D380)</f>
        <v>0.0602409638554181</v>
      </c>
    </row>
    <row collapsed="false" customFormat="false" customHeight="false" hidden="false" ht="15.7" outlineLevel="0" r="381">
      <c r="A381" s="25" t="n">
        <v>37105</v>
      </c>
      <c r="B381" s="14" t="n">
        <v>19.65</v>
      </c>
      <c r="C381" s="15" t="n">
        <v>19.87</v>
      </c>
      <c r="D381" s="16" t="n">
        <v>19.26</v>
      </c>
      <c r="E381" s="17" t="n">
        <v>19.82</v>
      </c>
      <c r="F381" s="18" t="n">
        <v>9003200</v>
      </c>
      <c r="G381" s="13" t="n">
        <v>9.87</v>
      </c>
      <c r="I381" s="7" t="n">
        <f aca="false">(B381 - B380) / B380</f>
        <v>0.0336664913203575</v>
      </c>
      <c r="J381" s="7" t="n">
        <f aca="false">(C381 - C380) / C380</f>
        <v>0.00455005055611728</v>
      </c>
      <c r="K381" s="7" t="n">
        <f aca="false">(D381 - D380) / D380</f>
        <v>0.016358839050132</v>
      </c>
      <c r="L381" s="7" t="n">
        <f aca="false">(E381 - E380) / E380</f>
        <v>0.0398740818467997</v>
      </c>
      <c r="M381" s="7" t="n">
        <f aca="false">(B381-E380)/E380</f>
        <v>0.0309548793284365</v>
      </c>
      <c r="N381" s="8" t="n">
        <f aca="false">(C381-B381)/B381</f>
        <v>0.0111959287531808</v>
      </c>
      <c r="O381" s="8" t="n">
        <f aca="false">(B381-D381)/B381</f>
        <v>0.0198473282442747</v>
      </c>
      <c r="P381" s="8" t="n">
        <f aca="false">(E381 - B381) / E381</f>
        <v>0.00857719475277506</v>
      </c>
      <c r="Q381" s="8" t="n">
        <f aca="false">(C381 - D381) / E381</f>
        <v>0.0307769929364278</v>
      </c>
      <c r="R381" s="9" t="n">
        <f aca="false">ABS(E381 - B381) / (C381 -D381)</f>
        <v>0.278688524590167</v>
      </c>
    </row>
    <row collapsed="false" customFormat="false" customHeight="false" hidden="false" ht="15.7" outlineLevel="0" r="382">
      <c r="A382" s="25" t="n">
        <v>37106</v>
      </c>
      <c r="B382" s="14" t="n">
        <v>19.89</v>
      </c>
      <c r="C382" s="15" t="n">
        <v>19.9</v>
      </c>
      <c r="D382" s="16" t="n">
        <v>19</v>
      </c>
      <c r="E382" s="17" t="n">
        <v>19.5</v>
      </c>
      <c r="F382" s="18" t="n">
        <v>6644800</v>
      </c>
      <c r="G382" s="13" t="n">
        <v>9.71</v>
      </c>
      <c r="I382" s="7" t="n">
        <f aca="false">(B382 - B381) / B381</f>
        <v>0.0122137404580154</v>
      </c>
      <c r="J382" s="7" t="n">
        <f aca="false">(C382 - C381) / C381</f>
        <v>0.00150981378963249</v>
      </c>
      <c r="K382" s="7" t="n">
        <f aca="false">(D382 - D381) / D381</f>
        <v>-0.0134994807892005</v>
      </c>
      <c r="L382" s="7" t="n">
        <f aca="false">(E382 - E381) / E381</f>
        <v>-0.0161453077699294</v>
      </c>
      <c r="M382" s="7" t="n">
        <f aca="false">(B382-E381)/E381</f>
        <v>0.00353178607467206</v>
      </c>
      <c r="N382" s="8" t="n">
        <f aca="false">(C382-B382)/B382</f>
        <v>0.000502765208647462</v>
      </c>
      <c r="O382" s="8" t="n">
        <f aca="false">(B382-D382)/B382</f>
        <v>0.044746103569633</v>
      </c>
      <c r="P382" s="8" t="n">
        <f aca="false">(E382 - B382) / E382</f>
        <v>-0.02</v>
      </c>
      <c r="Q382" s="8" t="n">
        <f aca="false">(C382 - D382) / E382</f>
        <v>0.0461538461538461</v>
      </c>
      <c r="R382" s="9" t="n">
        <f aca="false">ABS(E382 - B382) / (C382 -D382)</f>
        <v>0.433333333333335</v>
      </c>
    </row>
    <row collapsed="false" customFormat="false" customHeight="false" hidden="false" ht="15.7" outlineLevel="0" r="383">
      <c r="A383" s="25" t="n">
        <v>37109</v>
      </c>
      <c r="B383" s="14" t="n">
        <v>19.04</v>
      </c>
      <c r="C383" s="15" t="n">
        <v>19.66</v>
      </c>
      <c r="D383" s="16" t="n">
        <v>19</v>
      </c>
      <c r="E383" s="17" t="n">
        <v>19.13</v>
      </c>
      <c r="F383" s="18" t="n">
        <v>3559000</v>
      </c>
      <c r="G383" s="13" t="n">
        <v>9.52</v>
      </c>
      <c r="I383" s="7" t="n">
        <f aca="false">(B383 - B382) / B382</f>
        <v>-0.0427350427350428</v>
      </c>
      <c r="J383" s="7" t="n">
        <f aca="false">(C383 - C382) / C382</f>
        <v>-0.0120603015075376</v>
      </c>
      <c r="K383" s="7" t="n">
        <f aca="false">(D383 - D382) / D382</f>
        <v>0</v>
      </c>
      <c r="L383" s="7" t="n">
        <f aca="false">(E383 - E382) / E382</f>
        <v>-0.018974358974359</v>
      </c>
      <c r="M383" s="7" t="n">
        <f aca="false">(B383-E382)/E382</f>
        <v>-0.0235897435897436</v>
      </c>
      <c r="N383" s="8" t="n">
        <f aca="false">(C383-B383)/B383</f>
        <v>0.0325630252100841</v>
      </c>
      <c r="O383" s="8" t="n">
        <f aca="false">(B383-D383)/B383</f>
        <v>0.00210084033613441</v>
      </c>
      <c r="P383" s="8" t="n">
        <f aca="false">(E383 - B383) / E383</f>
        <v>0.00470465237846314</v>
      </c>
      <c r="Q383" s="8" t="n">
        <f aca="false">(C383 - D383) / E383</f>
        <v>0.0345007841087298</v>
      </c>
      <c r="R383" s="9" t="n">
        <f aca="false">ABS(E383 - B383) / (C383 -D383)</f>
        <v>0.136363636363636</v>
      </c>
    </row>
    <row collapsed="false" customFormat="false" customHeight="false" hidden="false" ht="15.7" outlineLevel="0" r="384">
      <c r="A384" s="25" t="n">
        <v>37110</v>
      </c>
      <c r="B384" s="14" t="n">
        <v>19.33</v>
      </c>
      <c r="C384" s="15" t="n">
        <v>19.67</v>
      </c>
      <c r="D384" s="16" t="n">
        <v>18.98</v>
      </c>
      <c r="E384" s="17" t="n">
        <v>19.25</v>
      </c>
      <c r="F384" s="18" t="n">
        <v>6019600</v>
      </c>
      <c r="G384" s="13" t="n">
        <v>9.58</v>
      </c>
      <c r="I384" s="7" t="n">
        <f aca="false">(B384 - B383) / B383</f>
        <v>0.0152310924369747</v>
      </c>
      <c r="J384" s="7" t="n">
        <f aca="false">(C384 - C383) / C383</f>
        <v>0.000508646998982785</v>
      </c>
      <c r="K384" s="7" t="n">
        <f aca="false">(D384 - D383) / D383</f>
        <v>-0.00105263157894735</v>
      </c>
      <c r="L384" s="7" t="n">
        <f aca="false">(E384 - E383) / E383</f>
        <v>0.00627286983795092</v>
      </c>
      <c r="M384" s="7" t="n">
        <f aca="false">(B384-E383)/E383</f>
        <v>0.0104547830632514</v>
      </c>
      <c r="N384" s="8" t="n">
        <f aca="false">(C384-B384)/B384</f>
        <v>0.017589239524056</v>
      </c>
      <c r="O384" s="8" t="n">
        <f aca="false">(B384-D384)/B384</f>
        <v>0.0181065700982927</v>
      </c>
      <c r="P384" s="8" t="n">
        <f aca="false">(E384 - B384) / E384</f>
        <v>-0.00415584415584407</v>
      </c>
      <c r="Q384" s="8" t="n">
        <f aca="false">(C384 - D384) / E384</f>
        <v>0.0358441558441559</v>
      </c>
      <c r="R384" s="9" t="n">
        <f aca="false">ABS(E384 - B384) / (C384 -D384)</f>
        <v>0.115942028985505</v>
      </c>
    </row>
    <row collapsed="false" customFormat="false" customHeight="false" hidden="false" ht="15.7" outlineLevel="0" r="385">
      <c r="A385" s="25" t="n">
        <v>37111</v>
      </c>
      <c r="B385" s="14" t="n">
        <v>19.26</v>
      </c>
      <c r="C385" s="15" t="n">
        <v>19.7</v>
      </c>
      <c r="D385" s="16" t="n">
        <v>18.54</v>
      </c>
      <c r="E385" s="17" t="n">
        <v>18.9</v>
      </c>
      <c r="F385" s="18" t="n">
        <v>9863200</v>
      </c>
      <c r="G385" s="13" t="n">
        <v>9.41</v>
      </c>
      <c r="I385" s="7" t="n">
        <f aca="false">(B385 - B384) / B384</f>
        <v>-0.00362131401965839</v>
      </c>
      <c r="J385" s="7" t="n">
        <f aca="false">(C385 - C384) / C384</f>
        <v>0.00152516522623272</v>
      </c>
      <c r="K385" s="7" t="n">
        <f aca="false">(D385 - D384) / D384</f>
        <v>-0.0231822971549</v>
      </c>
      <c r="L385" s="7" t="n">
        <f aca="false">(E385 - E384) / E384</f>
        <v>-0.0181818181818183</v>
      </c>
      <c r="M385" s="7" t="n">
        <f aca="false">(B385-E384)/E384</f>
        <v>0.000519480519480601</v>
      </c>
      <c r="N385" s="8" t="n">
        <f aca="false">(C385-B385)/B385</f>
        <v>0.0228452751817237</v>
      </c>
      <c r="O385" s="8" t="n">
        <f aca="false">(B385-D385)/B385</f>
        <v>0.0373831775700936</v>
      </c>
      <c r="P385" s="8" t="n">
        <f aca="false">(E385 - B385) / E385</f>
        <v>-0.0190476190476192</v>
      </c>
      <c r="Q385" s="8" t="n">
        <f aca="false">(C385 - D385) / E385</f>
        <v>0.0613756613756614</v>
      </c>
      <c r="R385" s="9" t="n">
        <f aca="false">ABS(E385 - B385) / (C385 -D385)</f>
        <v>0.310344827586209</v>
      </c>
    </row>
    <row collapsed="false" customFormat="false" customHeight="false" hidden="false" ht="15.7" outlineLevel="0" r="386">
      <c r="A386" s="25" t="n">
        <v>37112</v>
      </c>
      <c r="B386" s="14" t="n">
        <v>18.96</v>
      </c>
      <c r="C386" s="15" t="n">
        <v>19.15</v>
      </c>
      <c r="D386" s="16" t="n">
        <v>18.72</v>
      </c>
      <c r="E386" s="17" t="n">
        <v>19.05</v>
      </c>
      <c r="F386" s="18" t="n">
        <v>7166600</v>
      </c>
      <c r="G386" s="13" t="n">
        <v>9.48</v>
      </c>
      <c r="I386" s="7" t="n">
        <f aca="false">(B386 - B385) / B385</f>
        <v>-0.015576323987539</v>
      </c>
      <c r="J386" s="7" t="n">
        <f aca="false">(C386 - C385) / C385</f>
        <v>-0.0279187817258884</v>
      </c>
      <c r="K386" s="7" t="n">
        <f aca="false">(D386 - D385) / D385</f>
        <v>0.00970873786407766</v>
      </c>
      <c r="L386" s="7" t="n">
        <f aca="false">(E386 - E385) / E385</f>
        <v>0.00793650793650805</v>
      </c>
      <c r="M386" s="7" t="n">
        <f aca="false">(B386-E385)/E385</f>
        <v>0.0031746031746033</v>
      </c>
      <c r="N386" s="8" t="n">
        <f aca="false">(C386-B386)/B386</f>
        <v>0.0100210970464134</v>
      </c>
      <c r="O386" s="8" t="n">
        <f aca="false">(B386-D386)/B386</f>
        <v>0.0126582278481014</v>
      </c>
      <c r="P386" s="8" t="n">
        <f aca="false">(E386 - B386) / E386</f>
        <v>0.00472440944881889</v>
      </c>
      <c r="Q386" s="8" t="n">
        <f aca="false">(C386 - D386) / E386</f>
        <v>0.0225721784776903</v>
      </c>
      <c r="R386" s="9" t="n">
        <f aca="false">ABS(E386 - B386) / (C386 -D386)</f>
        <v>0.209302325581395</v>
      </c>
    </row>
    <row collapsed="false" customFormat="false" customHeight="false" hidden="false" ht="15.7" outlineLevel="0" r="387">
      <c r="A387" s="25" t="n">
        <v>37113</v>
      </c>
      <c r="B387" s="14" t="n">
        <v>19.04</v>
      </c>
      <c r="C387" s="15" t="n">
        <v>19.32</v>
      </c>
      <c r="D387" s="16" t="n">
        <v>18.59</v>
      </c>
      <c r="E387" s="17" t="n">
        <v>19.02</v>
      </c>
      <c r="F387" s="18" t="n">
        <v>6677200</v>
      </c>
      <c r="G387" s="13" t="n">
        <v>9.47</v>
      </c>
      <c r="I387" s="7" t="n">
        <f aca="false">(B387 - B386) / B386</f>
        <v>0.00421940928270033</v>
      </c>
      <c r="J387" s="7" t="n">
        <f aca="false">(C387 - C386) / C386</f>
        <v>0.00887728459530035</v>
      </c>
      <c r="K387" s="7" t="n">
        <f aca="false">(D387 - D386) / D386</f>
        <v>-0.00694444444444439</v>
      </c>
      <c r="L387" s="7" t="n">
        <f aca="false">(E387 - E386) / E386</f>
        <v>-0.00157480314960636</v>
      </c>
      <c r="M387" s="7" t="n">
        <f aca="false">(B387-E386)/E386</f>
        <v>-0.000524934383202182</v>
      </c>
      <c r="N387" s="8" t="n">
        <f aca="false">(C387-B387)/B387</f>
        <v>0.0147058823529412</v>
      </c>
      <c r="O387" s="8" t="n">
        <f aca="false">(B387-D387)/B387</f>
        <v>0.0236344537815126</v>
      </c>
      <c r="P387" s="8" t="n">
        <f aca="false">(E387 - B387) / E387</f>
        <v>-0.00105152471083068</v>
      </c>
      <c r="Q387" s="8" t="n">
        <f aca="false">(C387 - D387) / E387</f>
        <v>0.0383806519453207</v>
      </c>
      <c r="R387" s="9" t="n">
        <f aca="false">ABS(E387 - B387) / (C387 -D387)</f>
        <v>0.027397260273972</v>
      </c>
    </row>
    <row collapsed="false" customFormat="false" customHeight="false" hidden="false" ht="15.7" outlineLevel="0" r="388">
      <c r="A388" s="25" t="n">
        <v>37116</v>
      </c>
      <c r="B388" s="14" t="n">
        <v>19.1</v>
      </c>
      <c r="C388" s="15" t="n">
        <v>19.33</v>
      </c>
      <c r="D388" s="16" t="n">
        <v>18.76</v>
      </c>
      <c r="E388" s="17" t="n">
        <v>19.09</v>
      </c>
      <c r="F388" s="18" t="n">
        <v>5285600</v>
      </c>
      <c r="G388" s="13" t="n">
        <v>9.5</v>
      </c>
      <c r="I388" s="7" t="n">
        <f aca="false">(B388 - B387) / B387</f>
        <v>0.0031512605042018</v>
      </c>
      <c r="J388" s="7" t="n">
        <f aca="false">(C388 - C387) / C387</f>
        <v>0.000517598343685197</v>
      </c>
      <c r="K388" s="7" t="n">
        <f aca="false">(D388 - D387) / D387</f>
        <v>0.00914470145239385</v>
      </c>
      <c r="L388" s="7" t="n">
        <f aca="false">(E388 - E387) / E387</f>
        <v>0.00368033648790748</v>
      </c>
      <c r="M388" s="7" t="n">
        <f aca="false">(B388-E387)/E387</f>
        <v>0.00420609884332292</v>
      </c>
      <c r="N388" s="8" t="n">
        <f aca="false">(C388-B388)/B388</f>
        <v>0.0120418848167538</v>
      </c>
      <c r="O388" s="8" t="n">
        <f aca="false">(B388-D388)/B388</f>
        <v>0.0178010471204188</v>
      </c>
      <c r="P388" s="8" t="n">
        <f aca="false">(E388 - B388) / E388</f>
        <v>-0.000523834468308097</v>
      </c>
      <c r="Q388" s="8" t="n">
        <f aca="false">(C388 - D388) / E388</f>
        <v>0.0298585646935567</v>
      </c>
      <c r="R388" s="9" t="n">
        <f aca="false">ABS(E388 - B388) / (C388 -D388)</f>
        <v>0.0175438596491257</v>
      </c>
    </row>
    <row collapsed="false" customFormat="false" customHeight="false" hidden="false" ht="15.7" outlineLevel="0" r="389">
      <c r="A389" s="25" t="n">
        <v>37117</v>
      </c>
      <c r="B389" s="14" t="n">
        <v>19.2</v>
      </c>
      <c r="C389" s="15" t="n">
        <v>19.36</v>
      </c>
      <c r="D389" s="16" t="n">
        <v>18.67</v>
      </c>
      <c r="E389" s="17" t="n">
        <v>18.73</v>
      </c>
      <c r="F389" s="18" t="n">
        <v>8176800</v>
      </c>
      <c r="G389" s="13" t="n">
        <v>9.32</v>
      </c>
      <c r="I389" s="7" t="n">
        <f aca="false">(B389 - B388) / B388</f>
        <v>0.00523560209424073</v>
      </c>
      <c r="J389" s="7" t="n">
        <f aca="false">(C389 - C388) / C388</f>
        <v>0.00155199172271087</v>
      </c>
      <c r="K389" s="7" t="n">
        <f aca="false">(D389 - D388) / D388</f>
        <v>-0.00479744136460554</v>
      </c>
      <c r="L389" s="7" t="n">
        <f aca="false">(E389 - E388) / E388</f>
        <v>-0.0188580408590885</v>
      </c>
      <c r="M389" s="7" t="n">
        <f aca="false">(B389-E388)/E388</f>
        <v>0.00576217915138813</v>
      </c>
      <c r="N389" s="8" t="n">
        <f aca="false">(C389-B389)/B389</f>
        <v>0.00833333333333334</v>
      </c>
      <c r="O389" s="8" t="n">
        <f aca="false">(B389-D389)/B389</f>
        <v>0.0276041666666665</v>
      </c>
      <c r="P389" s="8" t="n">
        <f aca="false">(E389 - B389) / E389</f>
        <v>-0.0250934329951948</v>
      </c>
      <c r="Q389" s="8" t="n">
        <f aca="false">(C389 - D389) / E389</f>
        <v>0.0368392952482647</v>
      </c>
      <c r="R389" s="9" t="n">
        <f aca="false">ABS(E389 - B389) / (C389 -D389)</f>
        <v>0.681159420289856</v>
      </c>
    </row>
    <row collapsed="false" customFormat="false" customHeight="false" hidden="false" ht="15.7" outlineLevel="0" r="390">
      <c r="A390" s="25" t="n">
        <v>37118</v>
      </c>
      <c r="B390" s="14" t="n">
        <v>18.76</v>
      </c>
      <c r="C390" s="15" t="n">
        <v>18.94</v>
      </c>
      <c r="D390" s="16" t="n">
        <v>18.2</v>
      </c>
      <c r="E390" s="17" t="n">
        <v>18.44</v>
      </c>
      <c r="F390" s="18" t="n">
        <v>10331400</v>
      </c>
      <c r="G390" s="13" t="n">
        <v>9.18</v>
      </c>
      <c r="I390" s="7" t="n">
        <f aca="false">(B390 - B389) / B389</f>
        <v>-0.0229166666666665</v>
      </c>
      <c r="J390" s="7" t="n">
        <f aca="false">(C390 - C389) / C389</f>
        <v>-0.021694214876033</v>
      </c>
      <c r="K390" s="7" t="n">
        <f aca="false">(D390 - D389) / D389</f>
        <v>-0.0251740760578469</v>
      </c>
      <c r="L390" s="7" t="n">
        <f aca="false">(E390 - E389) / E389</f>
        <v>-0.0154831820608649</v>
      </c>
      <c r="M390" s="7" t="n">
        <f aca="false">(B390-E389)/E389</f>
        <v>0.00160170848905505</v>
      </c>
      <c r="N390" s="8" t="n">
        <f aca="false">(C390-B390)/B390</f>
        <v>0.00959488272921107</v>
      </c>
      <c r="O390" s="8" t="n">
        <f aca="false">(B390-D390)/B390</f>
        <v>0.0298507462686568</v>
      </c>
      <c r="P390" s="8" t="n">
        <f aca="false">(E390 - B390) / E390</f>
        <v>-0.017353579175705</v>
      </c>
      <c r="Q390" s="8" t="n">
        <f aca="false">(C390 - D390) / E390</f>
        <v>0.0401301518438179</v>
      </c>
      <c r="R390" s="9" t="n">
        <f aca="false">ABS(E390 - B390) / (C390 -D390)</f>
        <v>0.432432432432432</v>
      </c>
    </row>
    <row collapsed="false" customFormat="false" customHeight="false" hidden="false" ht="15.7" outlineLevel="0" r="391">
      <c r="A391" s="25" t="n">
        <v>37119</v>
      </c>
      <c r="B391" s="14" t="n">
        <v>18.27</v>
      </c>
      <c r="C391" s="15" t="n">
        <v>18.75</v>
      </c>
      <c r="D391" s="16" t="n">
        <v>17.97</v>
      </c>
      <c r="E391" s="17" t="n">
        <v>18.65</v>
      </c>
      <c r="F391" s="18" t="n">
        <v>10289000</v>
      </c>
      <c r="G391" s="13" t="n">
        <v>9.29</v>
      </c>
      <c r="I391" s="7" t="n">
        <f aca="false">(B391 - B390) / B390</f>
        <v>-0.0261194029850747</v>
      </c>
      <c r="J391" s="7" t="n">
        <f aca="false">(C391 - C390) / C390</f>
        <v>-0.0100316789862725</v>
      </c>
      <c r="K391" s="7" t="n">
        <f aca="false">(D391 - D390) / D390</f>
        <v>-0.0126373626373627</v>
      </c>
      <c r="L391" s="7" t="n">
        <f aca="false">(E391 - E390) / E390</f>
        <v>0.0113882863340563</v>
      </c>
      <c r="M391" s="7" t="n">
        <f aca="false">(B391-E390)/E390</f>
        <v>-0.00921908893709337</v>
      </c>
      <c r="N391" s="8" t="n">
        <f aca="false">(C391-B391)/B391</f>
        <v>0.0262725779967159</v>
      </c>
      <c r="O391" s="8" t="n">
        <f aca="false">(B391-D391)/B391</f>
        <v>0.0164203612479475</v>
      </c>
      <c r="P391" s="8" t="n">
        <f aca="false">(E391 - B391) / E391</f>
        <v>0.0203753351206434</v>
      </c>
      <c r="Q391" s="8" t="n">
        <f aca="false">(C391 - D391) / E391</f>
        <v>0.0418230563002682</v>
      </c>
      <c r="R391" s="9" t="n">
        <f aca="false">ABS(E391 - B391) / (C391 -D391)</f>
        <v>0.487179487179485</v>
      </c>
    </row>
    <row collapsed="false" customFormat="false" customHeight="false" hidden="false" ht="15.7" outlineLevel="0" r="392">
      <c r="A392" s="25" t="n">
        <v>37120</v>
      </c>
      <c r="B392" s="14" t="n">
        <v>18</v>
      </c>
      <c r="C392" s="15" t="n">
        <v>18.45</v>
      </c>
      <c r="D392" s="16" t="n">
        <v>17.99</v>
      </c>
      <c r="E392" s="17" t="n">
        <v>18.07</v>
      </c>
      <c r="F392" s="18" t="n">
        <v>7443800</v>
      </c>
      <c r="G392" s="13" t="n">
        <v>9</v>
      </c>
      <c r="I392" s="7" t="n">
        <f aca="false">(B392 - B391) / B391</f>
        <v>-0.0147783251231527</v>
      </c>
      <c r="J392" s="7" t="n">
        <f aca="false">(C392 - C391) / C391</f>
        <v>-0.016</v>
      </c>
      <c r="K392" s="7" t="n">
        <f aca="false">(D392 - D391) / D391</f>
        <v>0.00111296605453531</v>
      </c>
      <c r="L392" s="7" t="n">
        <f aca="false">(E392 - E391) / E391</f>
        <v>-0.0310991957104557</v>
      </c>
      <c r="M392" s="7" t="n">
        <f aca="false">(B392-E391)/E391</f>
        <v>-0.03485254691689</v>
      </c>
      <c r="N392" s="8" t="n">
        <f aca="false">(C392-B392)/B392</f>
        <v>0.025</v>
      </c>
      <c r="O392" s="8" t="n">
        <f aca="false">(B392-D392)/B392</f>
        <v>0.000555555555555642</v>
      </c>
      <c r="P392" s="8" t="n">
        <f aca="false">(E392 - B392) / E392</f>
        <v>0.00387382401770893</v>
      </c>
      <c r="Q392" s="8" t="n">
        <f aca="false">(C392 - D392) / E392</f>
        <v>0.0254565578306586</v>
      </c>
      <c r="R392" s="9" t="n">
        <f aca="false">ABS(E392 - B392) / (C392 -D392)</f>
        <v>0.152173913043479</v>
      </c>
    </row>
    <row collapsed="false" customFormat="false" customHeight="false" hidden="false" ht="15.7" outlineLevel="0" r="393">
      <c r="A393" s="25" t="n">
        <v>37123</v>
      </c>
      <c r="B393" s="14" t="n">
        <v>18.14</v>
      </c>
      <c r="C393" s="15" t="n">
        <v>18.23</v>
      </c>
      <c r="D393" s="16" t="n">
        <v>17.81</v>
      </c>
      <c r="E393" s="17" t="n">
        <v>18.12</v>
      </c>
      <c r="F393" s="18" t="n">
        <v>9010800</v>
      </c>
      <c r="G393" s="13" t="n">
        <v>9.02</v>
      </c>
      <c r="I393" s="7" t="n">
        <f aca="false">(B393 - B392) / B392</f>
        <v>0.00777777777777781</v>
      </c>
      <c r="J393" s="7" t="n">
        <f aca="false">(C393 - C392) / C392</f>
        <v>-0.0119241192411924</v>
      </c>
      <c r="K393" s="7" t="n">
        <f aca="false">(D393 - D392) / D392</f>
        <v>-0.0100055586436909</v>
      </c>
      <c r="L393" s="7" t="n">
        <f aca="false">(E393 - E392) / E392</f>
        <v>0.0027670171555064</v>
      </c>
      <c r="M393" s="7" t="n">
        <f aca="false">(B393-E392)/E392</f>
        <v>0.00387382401770893</v>
      </c>
      <c r="N393" s="8" t="n">
        <f aca="false">(C393-B393)/B393</f>
        <v>0.00496141124586548</v>
      </c>
      <c r="O393" s="8" t="n">
        <f aca="false">(B393-D393)/B393</f>
        <v>0.0181918412348402</v>
      </c>
      <c r="P393" s="8" t="n">
        <f aca="false">(E393 - B393) / E393</f>
        <v>-0.00110375275938187</v>
      </c>
      <c r="Q393" s="8" t="n">
        <f aca="false">(C393 - D393) / E393</f>
        <v>0.02317880794702</v>
      </c>
      <c r="R393" s="9" t="n">
        <f aca="false">ABS(E393 - B393) / (C393 -D393)</f>
        <v>0.0476190476190464</v>
      </c>
    </row>
    <row collapsed="false" customFormat="false" customHeight="false" hidden="false" ht="15.7" outlineLevel="0" r="394">
      <c r="A394" s="25" t="n">
        <v>37124</v>
      </c>
      <c r="B394" s="14" t="n">
        <v>18.14</v>
      </c>
      <c r="C394" s="15" t="n">
        <v>18.14</v>
      </c>
      <c r="D394" s="16" t="n">
        <v>17.7</v>
      </c>
      <c r="E394" s="17" t="n">
        <v>17.92</v>
      </c>
      <c r="F394" s="18" t="n">
        <v>6632200</v>
      </c>
      <c r="G394" s="13" t="n">
        <v>8.92</v>
      </c>
      <c r="I394" s="7" t="n">
        <f aca="false">(B394 - B393) / B393</f>
        <v>0</v>
      </c>
      <c r="J394" s="7" t="n">
        <f aca="false">(C394 - C393) / C393</f>
        <v>-0.00493691716950082</v>
      </c>
      <c r="K394" s="7" t="n">
        <f aca="false">(D394 - D393) / D393</f>
        <v>-0.00617630544637841</v>
      </c>
      <c r="L394" s="7" t="n">
        <f aca="false">(E394 - E393) / E393</f>
        <v>-0.0110375275938189</v>
      </c>
      <c r="M394" s="7" t="n">
        <f aca="false">(B394-E393)/E393</f>
        <v>0.00110375275938187</v>
      </c>
      <c r="N394" s="8" t="n">
        <f aca="false">(C394-B394)/B394</f>
        <v>0</v>
      </c>
      <c r="O394" s="8" t="n">
        <f aca="false">(B394-D394)/B394</f>
        <v>0.0242557883131202</v>
      </c>
      <c r="P394" s="8" t="n">
        <f aca="false">(E394 - B394) / E394</f>
        <v>-0.0122767857142857</v>
      </c>
      <c r="Q394" s="8" t="n">
        <f aca="false">(C394 - D394) / E394</f>
        <v>0.0245535714285715</v>
      </c>
      <c r="R394" s="9" t="n">
        <f aca="false">ABS(E394 - B394) / (C394 -D394)</f>
        <v>0.499999999999996</v>
      </c>
    </row>
    <row collapsed="false" customFormat="false" customHeight="false" hidden="false" ht="15.7" outlineLevel="0" r="395">
      <c r="A395" s="25" t="n">
        <v>37125</v>
      </c>
      <c r="B395" s="14" t="n">
        <v>17.94</v>
      </c>
      <c r="C395" s="15" t="n">
        <v>18.25</v>
      </c>
      <c r="D395" s="16" t="n">
        <v>17.61</v>
      </c>
      <c r="E395" s="17" t="n">
        <v>18.21</v>
      </c>
      <c r="F395" s="18" t="n">
        <v>6213400</v>
      </c>
      <c r="G395" s="13" t="n">
        <v>9.07</v>
      </c>
      <c r="I395" s="7" t="n">
        <f aca="false">(B395 - B394) / B394</f>
        <v>-0.0110253583241455</v>
      </c>
      <c r="J395" s="7" t="n">
        <f aca="false">(C395 - C394) / C394</f>
        <v>0.00606394707828001</v>
      </c>
      <c r="K395" s="7" t="n">
        <f aca="false">(D395 - D394) / D394</f>
        <v>-0.00508474576271186</v>
      </c>
      <c r="L395" s="7" t="n">
        <f aca="false">(E395 - E394) / E394</f>
        <v>0.0161830357142857</v>
      </c>
      <c r="M395" s="7" t="n">
        <f aca="false">(B395-E394)/E394</f>
        <v>0.0011160714285714</v>
      </c>
      <c r="N395" s="8" t="n">
        <f aca="false">(C395-B395)/B395</f>
        <v>0.0172798216276476</v>
      </c>
      <c r="O395" s="8" t="n">
        <f aca="false">(B395-D395)/B395</f>
        <v>0.0183946488294315</v>
      </c>
      <c r="P395" s="8" t="n">
        <f aca="false">(E395 - B395) / E395</f>
        <v>0.014827018121911</v>
      </c>
      <c r="Q395" s="8" t="n">
        <f aca="false">(C395 - D395) / E395</f>
        <v>0.0351455244371225</v>
      </c>
      <c r="R395" s="9" t="n">
        <f aca="false">ABS(E395 - B395) / (C395 -D395)</f>
        <v>0.421874999999999</v>
      </c>
    </row>
    <row collapsed="false" customFormat="false" customHeight="false" hidden="false" ht="15.7" outlineLevel="0" r="396">
      <c r="A396" s="25" t="n">
        <v>37126</v>
      </c>
      <c r="B396" s="14" t="n">
        <v>18.2</v>
      </c>
      <c r="C396" s="15" t="n">
        <v>18.34</v>
      </c>
      <c r="D396" s="16" t="n">
        <v>17.58</v>
      </c>
      <c r="E396" s="17" t="n">
        <v>17.81</v>
      </c>
      <c r="F396" s="18" t="n">
        <v>7752800</v>
      </c>
      <c r="G396" s="13" t="n">
        <v>8.87</v>
      </c>
      <c r="I396" s="7" t="n">
        <f aca="false">(B396 - B395) / B395</f>
        <v>0.0144927536231883</v>
      </c>
      <c r="J396" s="7" t="n">
        <f aca="false">(C396 - C395) / C395</f>
        <v>0.00493150684931506</v>
      </c>
      <c r="K396" s="7" t="n">
        <f aca="false">(D396 - D395) / D395</f>
        <v>-0.0017035775127769</v>
      </c>
      <c r="L396" s="7" t="n">
        <f aca="false">(E396 - E395) / E395</f>
        <v>-0.0219659527732017</v>
      </c>
      <c r="M396" s="7" t="n">
        <f aca="false">(B396-E395)/E395</f>
        <v>-0.000549148819330124</v>
      </c>
      <c r="N396" s="8" t="n">
        <f aca="false">(C396-B396)/B396</f>
        <v>0.00769230769230772</v>
      </c>
      <c r="O396" s="8" t="n">
        <f aca="false">(B396-D396)/B396</f>
        <v>0.0340659340659341</v>
      </c>
      <c r="P396" s="8" t="n">
        <f aca="false">(E396 - B396) / E396</f>
        <v>-0.0218978102189781</v>
      </c>
      <c r="Q396" s="8" t="n">
        <f aca="false">(C396 - D396) / E396</f>
        <v>0.042672655811342</v>
      </c>
      <c r="R396" s="9" t="n">
        <f aca="false">ABS(E396 - B396) / (C396 -D396)</f>
        <v>0.513157894736842</v>
      </c>
    </row>
    <row collapsed="false" customFormat="false" customHeight="false" hidden="false" ht="15.7" outlineLevel="0" r="397">
      <c r="A397" s="25" t="n">
        <v>37127</v>
      </c>
      <c r="B397" s="14" t="n">
        <v>18</v>
      </c>
      <c r="C397" s="15" t="n">
        <v>18.62</v>
      </c>
      <c r="D397" s="16" t="n">
        <v>17.65</v>
      </c>
      <c r="E397" s="17" t="n">
        <v>18.57</v>
      </c>
      <c r="F397" s="18" t="n">
        <v>10369000</v>
      </c>
      <c r="G397" s="13" t="n">
        <v>9.25</v>
      </c>
      <c r="I397" s="7" t="n">
        <f aca="false">(B397 - B396) / B396</f>
        <v>-0.010989010989011</v>
      </c>
      <c r="J397" s="7" t="n">
        <f aca="false">(C397 - C396) / C396</f>
        <v>0.0152671755725191</v>
      </c>
      <c r="K397" s="7" t="n">
        <f aca="false">(D397 - D396) / D396</f>
        <v>0.00398179749715587</v>
      </c>
      <c r="L397" s="7" t="n">
        <f aca="false">(E397 - E396) / E396</f>
        <v>0.042672655811342</v>
      </c>
      <c r="M397" s="7" t="n">
        <f aca="false">(B397-E396)/E396</f>
        <v>0.0106681639528356</v>
      </c>
      <c r="N397" s="8" t="n">
        <f aca="false">(C397-B397)/B397</f>
        <v>0.0344444444444445</v>
      </c>
      <c r="O397" s="8" t="n">
        <f aca="false">(B397-D397)/B397</f>
        <v>0.0194444444444445</v>
      </c>
      <c r="P397" s="8" t="n">
        <f aca="false">(E397 - B397) / E397</f>
        <v>0.0306946688206785</v>
      </c>
      <c r="Q397" s="8" t="n">
        <f aca="false">(C397 - D397) / E397</f>
        <v>0.0522347872913302</v>
      </c>
      <c r="R397" s="9" t="n">
        <f aca="false">ABS(E397 - B397) / (C397 -D397)</f>
        <v>0.58762886597938</v>
      </c>
    </row>
    <row collapsed="false" customFormat="false" customHeight="false" hidden="false" ht="15.7" outlineLevel="0" r="398">
      <c r="A398" s="25" t="n">
        <v>37130</v>
      </c>
      <c r="B398" s="14" t="n">
        <v>18.6</v>
      </c>
      <c r="C398" s="15" t="n">
        <v>19.3</v>
      </c>
      <c r="D398" s="16" t="n">
        <v>18.16</v>
      </c>
      <c r="E398" s="17" t="n">
        <v>18.92</v>
      </c>
      <c r="F398" s="18" t="n">
        <v>6273000</v>
      </c>
      <c r="G398" s="13" t="n">
        <v>9.42</v>
      </c>
      <c r="I398" s="7" t="n">
        <f aca="false">(B398 - B397) / B397</f>
        <v>0.0333333333333334</v>
      </c>
      <c r="J398" s="7" t="n">
        <f aca="false">(C398 - C397) / C397</f>
        <v>0.0365198711063373</v>
      </c>
      <c r="K398" s="7" t="n">
        <f aca="false">(D398 - D397) / D397</f>
        <v>0.0288951841359774</v>
      </c>
      <c r="L398" s="7" t="n">
        <f aca="false">(E398 - E397) / E397</f>
        <v>0.0188476036618202</v>
      </c>
      <c r="M398" s="7" t="n">
        <f aca="false">(B398-E397)/E397</f>
        <v>0.00161550888529893</v>
      </c>
      <c r="N398" s="8" t="n">
        <f aca="false">(C398-B398)/B398</f>
        <v>0.0376344086021505</v>
      </c>
      <c r="O398" s="8" t="n">
        <f aca="false">(B398-D398)/B398</f>
        <v>0.0236559139784947</v>
      </c>
      <c r="P398" s="8" t="n">
        <f aca="false">(E398 - B398) / E398</f>
        <v>0.0169133192389006</v>
      </c>
      <c r="Q398" s="8" t="n">
        <f aca="false">(C398 - D398) / E398</f>
        <v>0.0602536997885835</v>
      </c>
      <c r="R398" s="9" t="n">
        <f aca="false">ABS(E398 - B398) / (C398 -D398)</f>
        <v>0.280701754385965</v>
      </c>
    </row>
    <row collapsed="false" customFormat="false" customHeight="false" hidden="false" ht="15.7" outlineLevel="0" r="399">
      <c r="A399" s="25" t="n">
        <v>37131</v>
      </c>
      <c r="B399" s="14" t="n">
        <v>18.9</v>
      </c>
      <c r="C399" s="15" t="n">
        <v>19.14</v>
      </c>
      <c r="D399" s="16" t="n">
        <v>18.4</v>
      </c>
      <c r="E399" s="17" t="n">
        <v>18.4</v>
      </c>
      <c r="F399" s="18" t="n">
        <v>6133400</v>
      </c>
      <c r="G399" s="13" t="n">
        <v>9.16</v>
      </c>
      <c r="I399" s="7" t="n">
        <f aca="false">(B399 - B398) / B398</f>
        <v>0.0161290322580644</v>
      </c>
      <c r="J399" s="7" t="n">
        <f aca="false">(C399 - C398) / C398</f>
        <v>-0.00829015544041451</v>
      </c>
      <c r="K399" s="7" t="n">
        <f aca="false">(D399 - D398) / D398</f>
        <v>0.0132158590308369</v>
      </c>
      <c r="L399" s="7" t="n">
        <f aca="false">(E399 - E398) / E398</f>
        <v>-0.0274841437632137</v>
      </c>
      <c r="M399" s="7" t="n">
        <f aca="false">(B399-E398)/E398</f>
        <v>-0.00105708245243145</v>
      </c>
      <c r="N399" s="8" t="n">
        <f aca="false">(C399-B399)/B399</f>
        <v>0.0126984126984128</v>
      </c>
      <c r="O399" s="8" t="n">
        <f aca="false">(B399-D399)/B399</f>
        <v>0.0264550264550265</v>
      </c>
      <c r="P399" s="8" t="n">
        <f aca="false">(E399 - B399) / E399</f>
        <v>-0.0271739130434783</v>
      </c>
      <c r="Q399" s="8" t="n">
        <f aca="false">(C399 - D399) / E399</f>
        <v>0.0402173913043479</v>
      </c>
      <c r="R399" s="9" t="n">
        <f aca="false">ABS(E399 - B399) / (C399 -D399)</f>
        <v>0.675675675675674</v>
      </c>
    </row>
    <row collapsed="false" customFormat="false" customHeight="false" hidden="false" ht="15.7" outlineLevel="0" r="400">
      <c r="A400" s="25" t="n">
        <v>37132</v>
      </c>
      <c r="B400" s="14" t="n">
        <v>18.44</v>
      </c>
      <c r="C400" s="15" t="n">
        <v>18.83</v>
      </c>
      <c r="D400" s="16" t="n">
        <v>17.83</v>
      </c>
      <c r="E400" s="17" t="n">
        <v>17.83</v>
      </c>
      <c r="F400" s="18" t="n">
        <v>8570400</v>
      </c>
      <c r="G400" s="13" t="n">
        <v>8.88</v>
      </c>
      <c r="I400" s="7" t="n">
        <f aca="false">(B400 - B399) / B399</f>
        <v>-0.0243386243386242</v>
      </c>
      <c r="J400" s="7" t="n">
        <f aca="false">(C400 - C399) / C399</f>
        <v>-0.0161964472309301</v>
      </c>
      <c r="K400" s="7" t="n">
        <f aca="false">(D400 - D399) / D399</f>
        <v>-0.0309782608695652</v>
      </c>
      <c r="L400" s="7" t="n">
        <f aca="false">(E400 - E399) / E399</f>
        <v>-0.0309782608695652</v>
      </c>
      <c r="M400" s="7" t="n">
        <f aca="false">(B400-E399)/E399</f>
        <v>0.00217391304347841</v>
      </c>
      <c r="N400" s="8" t="n">
        <f aca="false">(C400-B400)/B400</f>
        <v>0.0211496746203903</v>
      </c>
      <c r="O400" s="8" t="n">
        <f aca="false">(B400-D400)/B400</f>
        <v>0.0330802603036878</v>
      </c>
      <c r="P400" s="8" t="n">
        <f aca="false">(E400 - B400) / E400</f>
        <v>-0.0342120022434101</v>
      </c>
      <c r="Q400" s="8" t="n">
        <f aca="false">(C400 - D400) / E400</f>
        <v>0.0560852495793606</v>
      </c>
      <c r="R400" s="9" t="n">
        <f aca="false">ABS(E400 - B400) / (C400 -D400)</f>
        <v>0.610000000000003</v>
      </c>
    </row>
    <row collapsed="false" customFormat="false" customHeight="false" hidden="false" ht="15.7" outlineLevel="0" r="401">
      <c r="A401" s="25" t="n">
        <v>37133</v>
      </c>
      <c r="B401" s="14" t="n">
        <v>17.74</v>
      </c>
      <c r="C401" s="15" t="n">
        <v>18.18</v>
      </c>
      <c r="D401" s="16" t="n">
        <v>17.28</v>
      </c>
      <c r="E401" s="17" t="n">
        <v>17.83</v>
      </c>
      <c r="F401" s="18" t="n">
        <v>13167600</v>
      </c>
      <c r="G401" s="13" t="n">
        <v>8.88</v>
      </c>
      <c r="I401" s="7" t="n">
        <f aca="false">(B401 - B400) / B400</f>
        <v>-0.0379609544468548</v>
      </c>
      <c r="J401" s="7" t="n">
        <f aca="false">(C401 - C400) / C400</f>
        <v>-0.0345193839617631</v>
      </c>
      <c r="K401" s="7" t="n">
        <f aca="false">(D401 - D400) / D400</f>
        <v>-0.0308468872686482</v>
      </c>
      <c r="L401" s="7" t="n">
        <f aca="false">(E401 - E400) / E400</f>
        <v>0</v>
      </c>
      <c r="M401" s="7" t="n">
        <f aca="false">(B401-E400)/E400</f>
        <v>-0.00504767246214245</v>
      </c>
      <c r="N401" s="8" t="n">
        <f aca="false">(C401-B401)/B401</f>
        <v>0.0248027057497182</v>
      </c>
      <c r="O401" s="8" t="n">
        <f aca="false">(B401-D401)/B401</f>
        <v>0.0259301014656143</v>
      </c>
      <c r="P401" s="8" t="n">
        <f aca="false">(E401 - B401) / E401</f>
        <v>0.00504767246214245</v>
      </c>
      <c r="Q401" s="8" t="n">
        <f aca="false">(C401 - D401) / E401</f>
        <v>0.0504767246214245</v>
      </c>
      <c r="R401" s="9" t="n">
        <f aca="false">ABS(E401 - B401) / (C401 -D401)</f>
        <v>0.1</v>
      </c>
    </row>
    <row collapsed="false" customFormat="false" customHeight="false" hidden="false" ht="15.7" outlineLevel="0" r="402">
      <c r="A402" s="25" t="n">
        <v>37134</v>
      </c>
      <c r="B402" s="14" t="n">
        <v>17.73</v>
      </c>
      <c r="C402" s="15" t="n">
        <v>18.6</v>
      </c>
      <c r="D402" s="16" t="n">
        <v>17.65</v>
      </c>
      <c r="E402" s="17" t="n">
        <v>18.55</v>
      </c>
      <c r="F402" s="18" t="n">
        <v>7746600</v>
      </c>
      <c r="G402" s="13" t="n">
        <v>9.24</v>
      </c>
      <c r="I402" s="7" t="n">
        <f aca="false">(B402 - B401) / B401</f>
        <v>-0.000563697857948028</v>
      </c>
      <c r="J402" s="7" t="n">
        <f aca="false">(C402 - C401) / C401</f>
        <v>0.0231023102310232</v>
      </c>
      <c r="K402" s="7" t="n">
        <f aca="false">(D402 - D401) / D401</f>
        <v>0.0214120370370369</v>
      </c>
      <c r="L402" s="7" t="n">
        <f aca="false">(E402 - E401) / E401</f>
        <v>0.0403813796971398</v>
      </c>
      <c r="M402" s="7" t="n">
        <f aca="false">(B402-E401)/E401</f>
        <v>-0.00560852495793594</v>
      </c>
      <c r="N402" s="8" t="n">
        <f aca="false">(C402-B402)/B402</f>
        <v>0.0490693739424704</v>
      </c>
      <c r="O402" s="8" t="n">
        <f aca="false">(B402-D402)/B402</f>
        <v>0.00451212633953761</v>
      </c>
      <c r="P402" s="8" t="n">
        <f aca="false">(E402 - B402) / E402</f>
        <v>0.0442048517520216</v>
      </c>
      <c r="Q402" s="8" t="n">
        <f aca="false">(C402 - D402) / E402</f>
        <v>0.051212938005391</v>
      </c>
      <c r="R402" s="9" t="n">
        <f aca="false">ABS(E402 - B402) / (C402 -D402)</f>
        <v>0.86315789473684</v>
      </c>
    </row>
    <row collapsed="false" customFormat="false" customHeight="false" hidden="false" ht="15.7" outlineLevel="0" r="403">
      <c r="A403" s="25" t="n">
        <v>37138</v>
      </c>
      <c r="B403" s="14" t="n">
        <v>18.5</v>
      </c>
      <c r="C403" s="15" t="n">
        <v>19.08</v>
      </c>
      <c r="D403" s="16" t="n">
        <v>18.18</v>
      </c>
      <c r="E403" s="17" t="n">
        <v>18.25</v>
      </c>
      <c r="F403" s="18" t="n">
        <v>12436200</v>
      </c>
      <c r="G403" s="13" t="n">
        <v>9.09</v>
      </c>
      <c r="I403" s="7" t="n">
        <f aca="false">(B403 - B402) / B402</f>
        <v>0.0434292160180485</v>
      </c>
      <c r="J403" s="7" t="n">
        <f aca="false">(C403 - C402) / C402</f>
        <v>0.0258064516129031</v>
      </c>
      <c r="K403" s="7" t="n">
        <f aca="false">(D403 - D402) / D402</f>
        <v>0.0300283286118981</v>
      </c>
      <c r="L403" s="7" t="n">
        <f aca="false">(E403 - E402) / E402</f>
        <v>-0.0161725067385445</v>
      </c>
      <c r="M403" s="7" t="n">
        <f aca="false">(B403-E402)/E402</f>
        <v>-0.00269541778975745</v>
      </c>
      <c r="N403" s="8" t="n">
        <f aca="false">(C403-B403)/B403</f>
        <v>0.0313513513513513</v>
      </c>
      <c r="O403" s="8" t="n">
        <f aca="false">(B403-D403)/B403</f>
        <v>0.0172972972972973</v>
      </c>
      <c r="P403" s="8" t="n">
        <f aca="false">(E403 - B403) / E403</f>
        <v>-0.0136986301369863</v>
      </c>
      <c r="Q403" s="8" t="n">
        <f aca="false">(C403 - D403) / E403</f>
        <v>0.0493150684931506</v>
      </c>
      <c r="R403" s="9" t="n">
        <f aca="false">ABS(E403 - B403) / (C403 -D403)</f>
        <v>0.277777777777778</v>
      </c>
    </row>
    <row collapsed="false" customFormat="false" customHeight="false" hidden="false" ht="15.7" outlineLevel="0" r="404">
      <c r="A404" s="25" t="n">
        <v>37139</v>
      </c>
      <c r="B404" s="14" t="n">
        <v>18.24</v>
      </c>
      <c r="C404" s="15" t="n">
        <v>18.95</v>
      </c>
      <c r="D404" s="16" t="n">
        <v>18.12</v>
      </c>
      <c r="E404" s="17" t="n">
        <v>18.55</v>
      </c>
      <c r="F404" s="18" t="n">
        <v>12859200</v>
      </c>
      <c r="G404" s="13" t="n">
        <v>9.24</v>
      </c>
      <c r="I404" s="7" t="n">
        <f aca="false">(B404 - B403) / B403</f>
        <v>-0.0140540540540541</v>
      </c>
      <c r="J404" s="7" t="n">
        <f aca="false">(C404 - C403) / C403</f>
        <v>-0.00681341719077563</v>
      </c>
      <c r="K404" s="7" t="n">
        <f aca="false">(D404 - D403) / D403</f>
        <v>-0.00330033003300323</v>
      </c>
      <c r="L404" s="7" t="n">
        <f aca="false">(E404 - E403) / E403</f>
        <v>0.0164383561643836</v>
      </c>
      <c r="M404" s="7" t="n">
        <f aca="false">(B404-E403)/E403</f>
        <v>-0.000547945205479538</v>
      </c>
      <c r="N404" s="8" t="n">
        <f aca="false">(C404-B404)/B404</f>
        <v>0.0389254385964913</v>
      </c>
      <c r="O404" s="8" t="n">
        <f aca="false">(B404-D404)/B404</f>
        <v>0.00657894736842091</v>
      </c>
      <c r="P404" s="8" t="n">
        <f aca="false">(E404 - B404) / E404</f>
        <v>0.0167115902964961</v>
      </c>
      <c r="Q404" s="8" t="n">
        <f aca="false">(C404 - D404) / E404</f>
        <v>0.044743935309973</v>
      </c>
      <c r="R404" s="9" t="n">
        <f aca="false">ABS(E404 - B404) / (C404 -D404)</f>
        <v>0.373493975903618</v>
      </c>
    </row>
    <row collapsed="false" customFormat="false" customHeight="false" hidden="false" ht="15.7" outlineLevel="0" r="405">
      <c r="A405" s="25" t="n">
        <v>37140</v>
      </c>
      <c r="B405" s="14" t="n">
        <v>18.4</v>
      </c>
      <c r="C405" s="15" t="n">
        <v>18.93</v>
      </c>
      <c r="D405" s="16" t="n">
        <v>17.65</v>
      </c>
      <c r="E405" s="17" t="n">
        <v>17.72</v>
      </c>
      <c r="F405" s="18" t="n">
        <v>10084600</v>
      </c>
      <c r="G405" s="13" t="n">
        <v>8.82</v>
      </c>
      <c r="I405" s="7" t="n">
        <f aca="false">(B405 - B404) / B404</f>
        <v>0.00877192982456141</v>
      </c>
      <c r="J405" s="7" t="n">
        <f aca="false">(C405 - C404) / C404</f>
        <v>-0.00105540897097623</v>
      </c>
      <c r="K405" s="7" t="n">
        <f aca="false">(D405 - D404) / D404</f>
        <v>-0.0259381898454747</v>
      </c>
      <c r="L405" s="7" t="n">
        <f aca="false">(E405 - E404) / E404</f>
        <v>-0.0447439353099731</v>
      </c>
      <c r="M405" s="7" t="n">
        <f aca="false">(B405-E404)/E404</f>
        <v>-0.00808625336927235</v>
      </c>
      <c r="N405" s="8" t="n">
        <f aca="false">(C405-B405)/B405</f>
        <v>0.028804347826087</v>
      </c>
      <c r="O405" s="8" t="n">
        <f aca="false">(B405-D405)/B405</f>
        <v>0.0407608695652174</v>
      </c>
      <c r="P405" s="8" t="n">
        <f aca="false">(E405 - B405) / E405</f>
        <v>-0.0383747178329571</v>
      </c>
      <c r="Q405" s="8" t="n">
        <f aca="false">(C405 - D405) / E405</f>
        <v>0.072234762979684</v>
      </c>
      <c r="R405" s="9" t="n">
        <f aca="false">ABS(E405 - B405) / (C405 -D405)</f>
        <v>0.531249999999999</v>
      </c>
    </row>
    <row collapsed="false" customFormat="false" customHeight="false" hidden="false" ht="15.7" outlineLevel="0" r="406">
      <c r="A406" s="25" t="n">
        <v>37141</v>
      </c>
      <c r="B406" s="14" t="n">
        <v>17.5</v>
      </c>
      <c r="C406" s="15" t="n">
        <v>18.1</v>
      </c>
      <c r="D406" s="16" t="n">
        <v>17.2</v>
      </c>
      <c r="E406" s="17" t="n">
        <v>17.28</v>
      </c>
      <c r="F406" s="18" t="n">
        <v>8636800</v>
      </c>
      <c r="G406" s="13" t="n">
        <v>8.6</v>
      </c>
      <c r="I406" s="7" t="n">
        <f aca="false">(B406 - B405) / B405</f>
        <v>-0.0489130434782608</v>
      </c>
      <c r="J406" s="7" t="n">
        <f aca="false">(C406 - C405) / C405</f>
        <v>-0.0438457474907553</v>
      </c>
      <c r="K406" s="7" t="n">
        <f aca="false">(D406 - D405) / D405</f>
        <v>-0.0254957507082153</v>
      </c>
      <c r="L406" s="7" t="n">
        <f aca="false">(E406 - E405) / E405</f>
        <v>-0.0248306997742662</v>
      </c>
      <c r="M406" s="7" t="n">
        <f aca="false">(B406-E405)/E405</f>
        <v>-0.0124153498871331</v>
      </c>
      <c r="N406" s="8" t="n">
        <f aca="false">(C406-B406)/B406</f>
        <v>0.0342857142857144</v>
      </c>
      <c r="O406" s="8" t="n">
        <f aca="false">(B406-D406)/B406</f>
        <v>0.0171428571428572</v>
      </c>
      <c r="P406" s="8" t="n">
        <f aca="false">(E406 - B406) / E406</f>
        <v>-0.0127314814814814</v>
      </c>
      <c r="Q406" s="8" t="n">
        <f aca="false">(C406 - D406) / E406</f>
        <v>0.0520833333333335</v>
      </c>
      <c r="R406" s="9" t="n">
        <f aca="false">ABS(E406 - B406) / (C406 -D406)</f>
        <v>0.244444444444443</v>
      </c>
    </row>
    <row collapsed="false" customFormat="false" customHeight="false" hidden="false" ht="15.7" outlineLevel="0" r="407">
      <c r="A407" s="25" t="n">
        <v>37144</v>
      </c>
      <c r="B407" s="14" t="n">
        <v>17</v>
      </c>
      <c r="C407" s="15" t="n">
        <v>17.5</v>
      </c>
      <c r="D407" s="16" t="n">
        <v>16.92</v>
      </c>
      <c r="E407" s="17" t="n">
        <v>17.37</v>
      </c>
      <c r="F407" s="18" t="n">
        <v>11030200</v>
      </c>
      <c r="G407" s="13" t="n">
        <v>8.65</v>
      </c>
      <c r="I407" s="7" t="n">
        <f aca="false">(B407 - B406) / B406</f>
        <v>-0.0285714285714286</v>
      </c>
      <c r="J407" s="7" t="n">
        <f aca="false">(C407 - C406) / C406</f>
        <v>-0.0331491712707183</v>
      </c>
      <c r="K407" s="7" t="n">
        <f aca="false">(D407 - D406) / D406</f>
        <v>-0.0162790697674417</v>
      </c>
      <c r="L407" s="7" t="n">
        <f aca="false">(E407 - E406) / E406</f>
        <v>0.00520833333333332</v>
      </c>
      <c r="M407" s="7" t="n">
        <f aca="false">(B407-E406)/E406</f>
        <v>-0.0162037037037038</v>
      </c>
      <c r="N407" s="8" t="n">
        <f aca="false">(C407-B407)/B407</f>
        <v>0.0294117647058823</v>
      </c>
      <c r="O407" s="8" t="n">
        <f aca="false">(B407-D407)/B407</f>
        <v>0.00470588235294108</v>
      </c>
      <c r="P407" s="8" t="n">
        <f aca="false">(E407 - B407) / E407</f>
        <v>0.021301093839954</v>
      </c>
      <c r="Q407" s="8" t="n">
        <f aca="false">(C407 - D407) / E407</f>
        <v>0.033390903857225</v>
      </c>
      <c r="R407" s="9" t="n">
        <f aca="false">ABS(E407 - B407) / (C407 -D407)</f>
        <v>0.637931034482762</v>
      </c>
    </row>
    <row collapsed="false" customFormat="false" customHeight="false" hidden="false" ht="15.7" outlineLevel="0" r="408">
      <c r="A408" s="25" t="n">
        <v>37151</v>
      </c>
      <c r="B408" s="14" t="n">
        <v>16</v>
      </c>
      <c r="C408" s="15" t="n">
        <v>17.07</v>
      </c>
      <c r="D408" s="16" t="n">
        <v>15.73</v>
      </c>
      <c r="E408" s="17" t="n">
        <v>16.99</v>
      </c>
      <c r="F408" s="18" t="n">
        <v>16357400</v>
      </c>
      <c r="G408" s="13" t="n">
        <v>8.46</v>
      </c>
      <c r="I408" s="7" t="n">
        <f aca="false">(B408 - B407) / B407</f>
        <v>-0.0588235294117647</v>
      </c>
      <c r="J408" s="7" t="n">
        <f aca="false">(C408 - C407) / C407</f>
        <v>-0.0245714285714286</v>
      </c>
      <c r="K408" s="7" t="n">
        <f aca="false">(D408 - D407) / D407</f>
        <v>-0.0703309692671396</v>
      </c>
      <c r="L408" s="7" t="n">
        <f aca="false">(E408 - E407) / E407</f>
        <v>-0.0218767990788718</v>
      </c>
      <c r="M408" s="7" t="n">
        <f aca="false">(B408-E407)/E407</f>
        <v>-0.0788716177317214</v>
      </c>
      <c r="N408" s="8" t="n">
        <f aca="false">(C408-B408)/B408</f>
        <v>0.066875</v>
      </c>
      <c r="O408" s="8" t="n">
        <f aca="false">(B408-D408)/B408</f>
        <v>0.016875</v>
      </c>
      <c r="P408" s="8" t="n">
        <f aca="false">(E408 - B408) / E408</f>
        <v>0.0582695703354914</v>
      </c>
      <c r="Q408" s="8" t="n">
        <f aca="false">(C408 - D408) / E408</f>
        <v>0.0788699234844026</v>
      </c>
      <c r="R408" s="9" t="n">
        <f aca="false">ABS(E408 - B408) / (C408 -D408)</f>
        <v>0.738805970149253</v>
      </c>
    </row>
    <row collapsed="false" customFormat="false" customHeight="false" hidden="false" ht="15.7" outlineLevel="0" r="409">
      <c r="A409" s="25" t="n">
        <v>37152</v>
      </c>
      <c r="B409" s="14" t="n">
        <v>16.9</v>
      </c>
      <c r="C409" s="15" t="n">
        <v>17.72</v>
      </c>
      <c r="D409" s="16" t="n">
        <v>16.17</v>
      </c>
      <c r="E409" s="17" t="n">
        <v>16.28</v>
      </c>
      <c r="F409" s="18" t="n">
        <v>11682200</v>
      </c>
      <c r="G409" s="13" t="n">
        <v>8.11</v>
      </c>
      <c r="I409" s="7" t="n">
        <f aca="false">(B409 - B408) / B408</f>
        <v>0.0562499999999999</v>
      </c>
      <c r="J409" s="7" t="n">
        <f aca="false">(C409 - C408) / C408</f>
        <v>0.0380785002929115</v>
      </c>
      <c r="K409" s="7" t="n">
        <f aca="false">(D409 - D408) / D408</f>
        <v>0.027972027972028</v>
      </c>
      <c r="L409" s="7" t="n">
        <f aca="false">(E409 - E408) / E408</f>
        <v>-0.0417892878163624</v>
      </c>
      <c r="M409" s="7" t="n">
        <f aca="false">(B409-E408)/E408</f>
        <v>-0.00529723366686285</v>
      </c>
      <c r="N409" s="8" t="n">
        <f aca="false">(C409-B409)/B409</f>
        <v>0.0485207100591716</v>
      </c>
      <c r="O409" s="8" t="n">
        <f aca="false">(B409-D409)/B409</f>
        <v>0.0431952662721892</v>
      </c>
      <c r="P409" s="8" t="n">
        <f aca="false">(E409 - B409) / E409</f>
        <v>-0.0380835380835379</v>
      </c>
      <c r="Q409" s="8" t="n">
        <f aca="false">(C409 - D409) / E409</f>
        <v>0.095208845208845</v>
      </c>
      <c r="R409" s="9" t="n">
        <f aca="false">ABS(E409 - B409) / (C409 -D409)</f>
        <v>0.399999999999999</v>
      </c>
    </row>
    <row collapsed="false" customFormat="false" customHeight="false" hidden="false" ht="15.7" outlineLevel="0" r="410">
      <c r="A410" s="25" t="n">
        <v>37153</v>
      </c>
      <c r="B410" s="14" t="n">
        <v>16.5</v>
      </c>
      <c r="C410" s="15" t="n">
        <v>17.1</v>
      </c>
      <c r="D410" s="16" t="n">
        <v>15.6</v>
      </c>
      <c r="E410" s="17" t="n">
        <v>17.02</v>
      </c>
      <c r="F410" s="18" t="n">
        <v>13332800</v>
      </c>
      <c r="G410" s="13" t="n">
        <v>8.47</v>
      </c>
      <c r="I410" s="7" t="n">
        <f aca="false">(B410 - B409) / B409</f>
        <v>-0.0236686390532544</v>
      </c>
      <c r="J410" s="7" t="n">
        <f aca="false">(C410 - C409) / C409</f>
        <v>-0.0349887133182843</v>
      </c>
      <c r="K410" s="7" t="n">
        <f aca="false">(D410 - D409) / D409</f>
        <v>-0.0352504638218925</v>
      </c>
      <c r="L410" s="7" t="n">
        <f aca="false">(E410 - E409) / E409</f>
        <v>0.0454545454545454</v>
      </c>
      <c r="M410" s="7" t="n">
        <f aca="false">(B410-E409)/E409</f>
        <v>0.0135135135135134</v>
      </c>
      <c r="N410" s="8" t="n">
        <f aca="false">(C410-B410)/B410</f>
        <v>0.0363636363636365</v>
      </c>
      <c r="O410" s="8" t="n">
        <f aca="false">(B410-D410)/B410</f>
        <v>0.0545454545454546</v>
      </c>
      <c r="P410" s="8" t="n">
        <f aca="false">(E410 - B410) / E410</f>
        <v>0.0305522914218566</v>
      </c>
      <c r="Q410" s="8" t="n">
        <f aca="false">(C410 - D410) / E410</f>
        <v>0.0881316098707404</v>
      </c>
      <c r="R410" s="9" t="n">
        <f aca="false">ABS(E410 - B410) / (C410 -D410)</f>
        <v>0.346666666666666</v>
      </c>
    </row>
    <row collapsed="false" customFormat="false" customHeight="false" hidden="false" ht="15.7" outlineLevel="0" r="411">
      <c r="A411" s="25" t="n">
        <v>37154</v>
      </c>
      <c r="B411" s="14" t="n">
        <v>16.29</v>
      </c>
      <c r="C411" s="15" t="n">
        <v>16.95</v>
      </c>
      <c r="D411" s="16" t="n">
        <v>15.5</v>
      </c>
      <c r="E411" s="17" t="n">
        <v>15.68</v>
      </c>
      <c r="F411" s="18" t="n">
        <v>14684800</v>
      </c>
      <c r="G411" s="13" t="n">
        <v>7.81</v>
      </c>
      <c r="I411" s="7" t="n">
        <f aca="false">(B411 - B410) / B410</f>
        <v>-0.0127272727272728</v>
      </c>
      <c r="J411" s="7" t="n">
        <f aca="false">(C411 - C410) / C410</f>
        <v>-0.00877192982456153</v>
      </c>
      <c r="K411" s="7" t="n">
        <f aca="false">(D411 - D410) / D410</f>
        <v>-0.00641025641025639</v>
      </c>
      <c r="L411" s="7" t="n">
        <f aca="false">(E411 - E410) / E410</f>
        <v>-0.0787309048178613</v>
      </c>
      <c r="M411" s="7" t="n">
        <f aca="false">(B411-E410)/E410</f>
        <v>-0.0428907168037603</v>
      </c>
      <c r="N411" s="8" t="n">
        <f aca="false">(C411-B411)/B411</f>
        <v>0.0405156537753223</v>
      </c>
      <c r="O411" s="8" t="n">
        <f aca="false">(B411-D411)/B411</f>
        <v>0.0484960098219766</v>
      </c>
      <c r="P411" s="8" t="n">
        <f aca="false">(E411 - B411) / E411</f>
        <v>-0.0389030612244898</v>
      </c>
      <c r="Q411" s="8" t="n">
        <f aca="false">(C411 - D411) / E411</f>
        <v>0.0924744897959183</v>
      </c>
      <c r="R411" s="9" t="n">
        <f aca="false">ABS(E411 - B411) / (C411 -D411)</f>
        <v>0.420689655172414</v>
      </c>
    </row>
    <row collapsed="false" customFormat="false" customHeight="false" hidden="false" ht="15.7" outlineLevel="0" r="412">
      <c r="A412" s="25" t="n">
        <v>37155</v>
      </c>
      <c r="B412" s="14" t="n">
        <v>14.8</v>
      </c>
      <c r="C412" s="15" t="n">
        <v>16.25</v>
      </c>
      <c r="D412" s="16" t="n">
        <v>14.68</v>
      </c>
      <c r="E412" s="17" t="n">
        <v>15.73</v>
      </c>
      <c r="F412" s="18" t="n">
        <v>20375600</v>
      </c>
      <c r="G412" s="13" t="n">
        <v>7.83</v>
      </c>
      <c r="I412" s="7" t="n">
        <f aca="false">(B412 - B411) / B411</f>
        <v>-0.0914671577655002</v>
      </c>
      <c r="J412" s="7" t="n">
        <f aca="false">(C412 - C411) / C411</f>
        <v>-0.0412979351032448</v>
      </c>
      <c r="K412" s="7" t="n">
        <f aca="false">(D412 - D411) / D411</f>
        <v>-0.0529032258064516</v>
      </c>
      <c r="L412" s="7" t="n">
        <f aca="false">(E412 - E411) / E411</f>
        <v>0.00318877551020413</v>
      </c>
      <c r="M412" s="7" t="n">
        <f aca="false">(B412-E411)/E411</f>
        <v>-0.0561224489795918</v>
      </c>
      <c r="N412" s="8" t="n">
        <f aca="false">(C412-B412)/B412</f>
        <v>0.0979729729729729</v>
      </c>
      <c r="O412" s="8" t="n">
        <f aca="false">(B412-D412)/B412</f>
        <v>0.00810810810810817</v>
      </c>
      <c r="P412" s="8" t="n">
        <f aca="false">(E412 - B412) / E412</f>
        <v>0.0591226954863318</v>
      </c>
      <c r="Q412" s="8" t="n">
        <f aca="false">(C412 - D412) / E412</f>
        <v>0.0998092816274635</v>
      </c>
      <c r="R412" s="9" t="n">
        <f aca="false">ABS(E412 - B412) / (C412 -D412)</f>
        <v>0.592356687898089</v>
      </c>
    </row>
    <row collapsed="false" customFormat="false" customHeight="false" hidden="false" ht="15.7" outlineLevel="0" r="413">
      <c r="A413" s="25" t="n">
        <v>37158</v>
      </c>
      <c r="B413" s="14" t="n">
        <v>16.11</v>
      </c>
      <c r="C413" s="15" t="n">
        <v>16.84</v>
      </c>
      <c r="D413" s="16" t="n">
        <v>15.95</v>
      </c>
      <c r="E413" s="17" t="n">
        <v>16.45</v>
      </c>
      <c r="F413" s="18" t="n">
        <v>10519200</v>
      </c>
      <c r="G413" s="13" t="n">
        <v>8.19</v>
      </c>
      <c r="I413" s="7" t="n">
        <f aca="false">(B413 - B412) / B412</f>
        <v>0.0885135135135134</v>
      </c>
      <c r="J413" s="7" t="n">
        <f aca="false">(C413 - C412) / C412</f>
        <v>0.0363076923076923</v>
      </c>
      <c r="K413" s="7" t="n">
        <f aca="false">(D413 - D412) / D412</f>
        <v>0.0865122615803814</v>
      </c>
      <c r="L413" s="7" t="n">
        <f aca="false">(E413 - E412) / E412</f>
        <v>0.045772409408773</v>
      </c>
      <c r="M413" s="7" t="n">
        <f aca="false">(B413-E412)/E412</f>
        <v>0.0241576605212968</v>
      </c>
      <c r="N413" s="8" t="n">
        <f aca="false">(C413-B413)/B413</f>
        <v>0.0453134698944755</v>
      </c>
      <c r="O413" s="8" t="n">
        <f aca="false">(B413-D413)/B413</f>
        <v>0.00993171942892614</v>
      </c>
      <c r="P413" s="8" t="n">
        <f aca="false">(E413 - B413) / E413</f>
        <v>0.0206686930091185</v>
      </c>
      <c r="Q413" s="8" t="n">
        <f aca="false">(C413 - D413) / E413</f>
        <v>0.0541033434650456</v>
      </c>
      <c r="R413" s="9" t="n">
        <f aca="false">ABS(E413 - B413) / (C413 -D413)</f>
        <v>0.382022471910112</v>
      </c>
    </row>
    <row collapsed="false" customFormat="false" customHeight="false" hidden="false" ht="15.7" outlineLevel="0" r="414">
      <c r="A414" s="25" t="n">
        <v>37159</v>
      </c>
      <c r="B414" s="14" t="n">
        <v>16.14</v>
      </c>
      <c r="C414" s="15" t="n">
        <v>16.22</v>
      </c>
      <c r="D414" s="16" t="n">
        <v>15.35</v>
      </c>
      <c r="E414" s="17" t="n">
        <v>15.54</v>
      </c>
      <c r="F414" s="18" t="n">
        <v>13371600</v>
      </c>
      <c r="G414" s="13" t="n">
        <v>7.74</v>
      </c>
      <c r="I414" s="7" t="n">
        <f aca="false">(B414 - B413) / B413</f>
        <v>0.00186219739292372</v>
      </c>
      <c r="J414" s="7" t="n">
        <f aca="false">(C414 - C413) / C413</f>
        <v>-0.0368171021377673</v>
      </c>
      <c r="K414" s="7" t="n">
        <f aca="false">(D414 - D413) / D413</f>
        <v>-0.0376175548589341</v>
      </c>
      <c r="L414" s="7" t="n">
        <f aca="false">(E414 - E413) / E413</f>
        <v>-0.0553191489361702</v>
      </c>
      <c r="M414" s="7" t="n">
        <f aca="false">(B414-E413)/E413</f>
        <v>-0.0188449848024315</v>
      </c>
      <c r="N414" s="8" t="n">
        <f aca="false">(C414-B414)/B414</f>
        <v>0.00495662949194537</v>
      </c>
      <c r="O414" s="8" t="n">
        <f aca="false">(B414-D414)/B414</f>
        <v>0.0489467162329617</v>
      </c>
      <c r="P414" s="8" t="n">
        <f aca="false">(E414 - B414) / E414</f>
        <v>-0.0386100386100387</v>
      </c>
      <c r="Q414" s="8" t="n">
        <f aca="false">(C414 - D414) / E414</f>
        <v>0.0559845559845559</v>
      </c>
      <c r="R414" s="9" t="n">
        <f aca="false">ABS(E414 - B414) / (C414 -D414)</f>
        <v>0.689655172413795</v>
      </c>
    </row>
    <row collapsed="false" customFormat="false" customHeight="false" hidden="false" ht="15.7" outlineLevel="0" r="415">
      <c r="A415" s="25" t="n">
        <v>37160</v>
      </c>
      <c r="B415" s="14" t="n">
        <v>15.81</v>
      </c>
      <c r="C415" s="15" t="n">
        <v>15.89</v>
      </c>
      <c r="D415" s="16" t="n">
        <v>14.93</v>
      </c>
      <c r="E415" s="17" t="n">
        <v>15.15</v>
      </c>
      <c r="F415" s="18" t="n">
        <v>17635600</v>
      </c>
      <c r="G415" s="13" t="n">
        <v>7.54</v>
      </c>
      <c r="I415" s="7" t="n">
        <f aca="false">(B415 - B414) / B414</f>
        <v>-0.0204460966542751</v>
      </c>
      <c r="J415" s="7" t="n">
        <f aca="false">(C415 - C414) / C414</f>
        <v>-0.0203452527743525</v>
      </c>
      <c r="K415" s="7" t="n">
        <f aca="false">(D415 - D414) / D414</f>
        <v>-0.0273615635179153</v>
      </c>
      <c r="L415" s="7" t="n">
        <f aca="false">(E415 - E414) / E414</f>
        <v>-0.025096525096525</v>
      </c>
      <c r="M415" s="7" t="n">
        <f aca="false">(B415-E414)/E414</f>
        <v>0.0173745173745175</v>
      </c>
      <c r="N415" s="8" t="n">
        <f aca="false">(C415-B415)/B415</f>
        <v>0.00506008855154966</v>
      </c>
      <c r="O415" s="8" t="n">
        <f aca="false">(B415-D415)/B415</f>
        <v>0.0556609740670462</v>
      </c>
      <c r="P415" s="8" t="n">
        <f aca="false">(E415 - B415) / E415</f>
        <v>-0.0435643564356436</v>
      </c>
      <c r="Q415" s="8" t="n">
        <f aca="false">(C415 - D415) / E415</f>
        <v>0.0633663366336634</v>
      </c>
      <c r="R415" s="9" t="n">
        <f aca="false">ABS(E415 - B415) / (C415 -D415)</f>
        <v>0.6875</v>
      </c>
    </row>
    <row collapsed="false" customFormat="false" customHeight="false" hidden="false" ht="15.7" outlineLevel="0" r="416">
      <c r="A416" s="25" t="n">
        <v>37161</v>
      </c>
      <c r="B416" s="14" t="n">
        <v>15.25</v>
      </c>
      <c r="C416" s="15" t="n">
        <v>15.75</v>
      </c>
      <c r="D416" s="16" t="n">
        <v>15.2</v>
      </c>
      <c r="E416" s="17" t="n">
        <v>15.51</v>
      </c>
      <c r="F416" s="18" t="n">
        <v>11508600</v>
      </c>
      <c r="G416" s="13" t="n">
        <v>7.72</v>
      </c>
      <c r="I416" s="7" t="n">
        <f aca="false">(B416 - B415) / B415</f>
        <v>-0.0354206198608476</v>
      </c>
      <c r="J416" s="7" t="n">
        <f aca="false">(C416 - C415) / C415</f>
        <v>-0.0088105726872247</v>
      </c>
      <c r="K416" s="7" t="n">
        <f aca="false">(D416 - D415) / D415</f>
        <v>0.0180843938379102</v>
      </c>
      <c r="L416" s="7" t="n">
        <f aca="false">(E416 - E415) / E415</f>
        <v>0.0237623762376237</v>
      </c>
      <c r="M416" s="7" t="n">
        <f aca="false">(B416-E415)/E415</f>
        <v>0.00660066006600658</v>
      </c>
      <c r="N416" s="8" t="n">
        <f aca="false">(C416-B416)/B416</f>
        <v>0.0327868852459016</v>
      </c>
      <c r="O416" s="8" t="n">
        <f aca="false">(B416-D416)/B416</f>
        <v>0.00327868852459021</v>
      </c>
      <c r="P416" s="8" t="n">
        <f aca="false">(E416 - B416) / E416</f>
        <v>0.0167633784655061</v>
      </c>
      <c r="Q416" s="8" t="n">
        <f aca="false">(C416 - D416) / E416</f>
        <v>0.0354609929078015</v>
      </c>
      <c r="R416" s="9" t="n">
        <f aca="false">ABS(E416 - B416) / (C416 -D416)</f>
        <v>0.472727272727272</v>
      </c>
    </row>
    <row collapsed="false" customFormat="false" customHeight="false" hidden="false" ht="15.7" outlineLevel="0" r="417">
      <c r="A417" s="25" t="n">
        <v>37162</v>
      </c>
      <c r="B417" s="14" t="n">
        <v>15.71</v>
      </c>
      <c r="C417" s="15" t="n">
        <v>15.91</v>
      </c>
      <c r="D417" s="16" t="n">
        <v>15.39</v>
      </c>
      <c r="E417" s="17" t="n">
        <v>15.51</v>
      </c>
      <c r="F417" s="18" t="n">
        <v>13039600</v>
      </c>
      <c r="G417" s="13" t="n">
        <v>7.72</v>
      </c>
      <c r="I417" s="7" t="n">
        <f aca="false">(B417 - B416) / B416</f>
        <v>0.0301639344262296</v>
      </c>
      <c r="J417" s="7" t="n">
        <f aca="false">(C417 - C416) / C416</f>
        <v>0.0101587301587302</v>
      </c>
      <c r="K417" s="7" t="n">
        <f aca="false">(D417 - D416) / D416</f>
        <v>0.0125000000000001</v>
      </c>
      <c r="L417" s="7" t="n">
        <f aca="false">(E417 - E416) / E416</f>
        <v>0</v>
      </c>
      <c r="M417" s="7" t="n">
        <f aca="false">(B417-E416)/E416</f>
        <v>0.0128949065119279</v>
      </c>
      <c r="N417" s="8" t="n">
        <f aca="false">(C417-B417)/B417</f>
        <v>0.0127307447485677</v>
      </c>
      <c r="O417" s="8" t="n">
        <f aca="false">(B417-D417)/B417</f>
        <v>0.0203691915977085</v>
      </c>
      <c r="P417" s="8" t="n">
        <f aca="false">(E417 - B417) / E417</f>
        <v>-0.0128949065119279</v>
      </c>
      <c r="Q417" s="8" t="n">
        <f aca="false">(C417 - D417) / E417</f>
        <v>0.0335267569310122</v>
      </c>
      <c r="R417" s="9" t="n">
        <f aca="false">ABS(E417 - B417) / (C417 -D417)</f>
        <v>0.384615384615387</v>
      </c>
    </row>
    <row collapsed="false" customFormat="false" customHeight="false" hidden="false" ht="15.7" outlineLevel="0" r="418">
      <c r="A418" s="25" t="n">
        <v>37165</v>
      </c>
      <c r="B418" s="14" t="n">
        <v>15.49</v>
      </c>
      <c r="C418" s="15" t="n">
        <v>15.99</v>
      </c>
      <c r="D418" s="16" t="n">
        <v>15.23</v>
      </c>
      <c r="E418" s="17" t="n">
        <v>15.54</v>
      </c>
      <c r="F418" s="18" t="n">
        <v>7436000</v>
      </c>
      <c r="G418" s="13" t="n">
        <v>7.74</v>
      </c>
      <c r="I418" s="7" t="n">
        <f aca="false">(B418 - B417) / B417</f>
        <v>-0.0140038192234246</v>
      </c>
      <c r="J418" s="7" t="n">
        <f aca="false">(C418 - C417) / C417</f>
        <v>0.00502828409805154</v>
      </c>
      <c r="K418" s="7" t="n">
        <f aca="false">(D418 - D417) / D417</f>
        <v>-0.0103963612735543</v>
      </c>
      <c r="L418" s="7" t="n">
        <f aca="false">(E418 - E417) / E417</f>
        <v>0.00193423597678913</v>
      </c>
      <c r="M418" s="7" t="n">
        <f aca="false">(B418-E417)/E417</f>
        <v>-0.00128949065119275</v>
      </c>
      <c r="N418" s="8" t="n">
        <f aca="false">(C418-B418)/B418</f>
        <v>0.0322788896061975</v>
      </c>
      <c r="O418" s="8" t="n">
        <f aca="false">(B418-D418)/B418</f>
        <v>0.0167850225952227</v>
      </c>
      <c r="P418" s="8" t="n">
        <f aca="false">(E418 - B418) / E418</f>
        <v>0.00321750321750315</v>
      </c>
      <c r="Q418" s="8" t="n">
        <f aca="false">(C418 - D418) / E418</f>
        <v>0.0489060489060489</v>
      </c>
      <c r="R418" s="9" t="n">
        <f aca="false">ABS(E418 - B418) / (C418 -D418)</f>
        <v>0.0657894736842091</v>
      </c>
    </row>
    <row collapsed="false" customFormat="false" customHeight="false" hidden="false" ht="15.7" outlineLevel="0" r="419">
      <c r="A419" s="25" t="n">
        <v>37166</v>
      </c>
      <c r="B419" s="14" t="n">
        <v>15.43</v>
      </c>
      <c r="C419" s="15" t="n">
        <v>15.83</v>
      </c>
      <c r="D419" s="16" t="n">
        <v>14.88</v>
      </c>
      <c r="E419" s="17" t="n">
        <v>15.05</v>
      </c>
      <c r="F419" s="18" t="n">
        <v>8424400</v>
      </c>
      <c r="G419" s="13" t="n">
        <v>7.49</v>
      </c>
      <c r="I419" s="7" t="n">
        <f aca="false">(B419 - B418) / B418</f>
        <v>-0.00387346675274374</v>
      </c>
      <c r="J419" s="7" t="n">
        <f aca="false">(C419 - C418) / C418</f>
        <v>-0.0100062539086929</v>
      </c>
      <c r="K419" s="7" t="n">
        <f aca="false">(D419 - D418) / D418</f>
        <v>-0.0229809586342744</v>
      </c>
      <c r="L419" s="7" t="n">
        <f aca="false">(E419 - E418) / E418</f>
        <v>-0.0315315315315314</v>
      </c>
      <c r="M419" s="7" t="n">
        <f aca="false">(B419-E418)/E418</f>
        <v>-0.00707850707850704</v>
      </c>
      <c r="N419" s="8" t="n">
        <f aca="false">(C419-B419)/B419</f>
        <v>0.0259235255994816</v>
      </c>
      <c r="O419" s="8" t="n">
        <f aca="false">(B419-D419)/B419</f>
        <v>0.035644847699287</v>
      </c>
      <c r="P419" s="8" t="n">
        <f aca="false">(E419 - B419) / E419</f>
        <v>-0.0252491694352159</v>
      </c>
      <c r="Q419" s="8" t="n">
        <f aca="false">(C419 - D419) / E419</f>
        <v>0.0631229235880398</v>
      </c>
      <c r="R419" s="9" t="n">
        <f aca="false">ABS(E419 - B419) / (C419 -D419)</f>
        <v>0.399999999999999</v>
      </c>
    </row>
    <row collapsed="false" customFormat="false" customHeight="false" hidden="false" ht="15.7" outlineLevel="0" r="420">
      <c r="A420" s="25" t="n">
        <v>37167</v>
      </c>
      <c r="B420" s="14" t="n">
        <v>14.95</v>
      </c>
      <c r="C420" s="15" t="n">
        <v>15.36</v>
      </c>
      <c r="D420" s="16" t="n">
        <v>14.83</v>
      </c>
      <c r="E420" s="17" t="n">
        <v>14.98</v>
      </c>
      <c r="F420" s="18" t="n">
        <v>24394400</v>
      </c>
      <c r="G420" s="13" t="n">
        <v>7.46</v>
      </c>
      <c r="I420" s="7" t="n">
        <f aca="false">(B420 - B419) / B419</f>
        <v>-0.0311082307193779</v>
      </c>
      <c r="J420" s="7" t="n">
        <f aca="false">(C420 - C419) / C419</f>
        <v>-0.0296904611497158</v>
      </c>
      <c r="K420" s="7" t="n">
        <f aca="false">(D420 - D419) / D419</f>
        <v>-0.00336021505376349</v>
      </c>
      <c r="L420" s="7" t="n">
        <f aca="false">(E420 - E419) / E419</f>
        <v>-0.00465116279069769</v>
      </c>
      <c r="M420" s="7" t="n">
        <f aca="false">(B420-E419)/E419</f>
        <v>-0.00664451827242534</v>
      </c>
      <c r="N420" s="8" t="n">
        <f aca="false">(C420-B420)/B420</f>
        <v>0.0274247491638796</v>
      </c>
      <c r="O420" s="8" t="n">
        <f aca="false">(B420-D420)/B420</f>
        <v>0.00802675585284276</v>
      </c>
      <c r="P420" s="8" t="n">
        <f aca="false">(E420 - B420) / E420</f>
        <v>0.00200267022696937</v>
      </c>
      <c r="Q420" s="8" t="n">
        <f aca="false">(C420 - D420) / E420</f>
        <v>0.0353805073431241</v>
      </c>
      <c r="R420" s="9" t="n">
        <f aca="false">ABS(E420 - B420) / (C420 -D420)</f>
        <v>0.0566037735849079</v>
      </c>
    </row>
    <row collapsed="false" customFormat="false" customHeight="false" hidden="false" ht="15.7" outlineLevel="0" r="421">
      <c r="A421" s="25" t="n">
        <v>37168</v>
      </c>
      <c r="B421" s="14" t="n">
        <v>15.35</v>
      </c>
      <c r="C421" s="15" t="n">
        <v>16.25</v>
      </c>
      <c r="D421" s="16" t="n">
        <v>14.99</v>
      </c>
      <c r="E421" s="17" t="n">
        <v>15.88</v>
      </c>
      <c r="F421" s="18" t="n">
        <v>14325800</v>
      </c>
      <c r="G421" s="13" t="n">
        <v>7.91</v>
      </c>
      <c r="I421" s="7" t="n">
        <f aca="false">(B421 - B420) / B420</f>
        <v>0.0267558528428094</v>
      </c>
      <c r="J421" s="7" t="n">
        <f aca="false">(C421 - C420) / C420</f>
        <v>0.0579427083333334</v>
      </c>
      <c r="K421" s="7" t="n">
        <f aca="false">(D421 - D420) / D420</f>
        <v>0.0107889413351315</v>
      </c>
      <c r="L421" s="7" t="n">
        <f aca="false">(E421 - E420) / E420</f>
        <v>0.0600801068090788</v>
      </c>
      <c r="M421" s="7" t="n">
        <f aca="false">(B421-E420)/E420</f>
        <v>0.0246995994659546</v>
      </c>
      <c r="N421" s="8" t="n">
        <f aca="false">(C421-B421)/B421</f>
        <v>0.0586319218241043</v>
      </c>
      <c r="O421" s="8" t="n">
        <f aca="false">(B421-D421)/B421</f>
        <v>0.0234527687296417</v>
      </c>
      <c r="P421" s="8" t="n">
        <f aca="false">(E421 - B421) / E421</f>
        <v>0.033375314861461</v>
      </c>
      <c r="Q421" s="8" t="n">
        <f aca="false">(C421 - D421) / E421</f>
        <v>0.0793450881612091</v>
      </c>
      <c r="R421" s="9" t="n">
        <f aca="false">ABS(E421 - B421) / (C421 -D421)</f>
        <v>0.420634920634922</v>
      </c>
    </row>
    <row collapsed="false" customFormat="false" customHeight="false" hidden="false" ht="15.7" outlineLevel="0" r="422">
      <c r="A422" s="25" t="n">
        <v>37169</v>
      </c>
      <c r="B422" s="14" t="n">
        <v>15.4</v>
      </c>
      <c r="C422" s="15" t="n">
        <v>16.15</v>
      </c>
      <c r="D422" s="16" t="n">
        <v>14.99</v>
      </c>
      <c r="E422" s="17" t="n">
        <v>16.14</v>
      </c>
      <c r="F422" s="18" t="n">
        <v>12238800</v>
      </c>
      <c r="G422" s="13" t="n">
        <v>8.04</v>
      </c>
      <c r="I422" s="7" t="n">
        <f aca="false">(B422 - B421) / B421</f>
        <v>0.00325732899022806</v>
      </c>
      <c r="J422" s="7" t="n">
        <f aca="false">(C422 - C421) / C421</f>
        <v>-0.00615384615384624</v>
      </c>
      <c r="K422" s="7" t="n">
        <f aca="false">(D422 - D421) / D421</f>
        <v>0</v>
      </c>
      <c r="L422" s="7" t="n">
        <f aca="false">(E422 - E421) / E421</f>
        <v>0.0163727959697733</v>
      </c>
      <c r="M422" s="7" t="n">
        <f aca="false">(B422-E421)/E421</f>
        <v>-0.0302267002518892</v>
      </c>
      <c r="N422" s="8" t="n">
        <f aca="false">(C422-B422)/B422</f>
        <v>0.0487012987012986</v>
      </c>
      <c r="O422" s="8" t="n">
        <f aca="false">(B422-D422)/B422</f>
        <v>0.0266233766233766</v>
      </c>
      <c r="P422" s="8" t="n">
        <f aca="false">(E422 - B422) / E422</f>
        <v>0.0458488228004957</v>
      </c>
      <c r="Q422" s="8" t="n">
        <f aca="false">(C422 - D422) / E422</f>
        <v>0.0718711276332093</v>
      </c>
      <c r="R422" s="9" t="n">
        <f aca="false">ABS(E422 - B422) / (C422 -D422)</f>
        <v>0.63793103448276</v>
      </c>
    </row>
    <row collapsed="false" customFormat="false" customHeight="false" hidden="false" ht="15.7" outlineLevel="0" r="423">
      <c r="A423" s="25" t="n">
        <v>37172</v>
      </c>
      <c r="B423" s="14" t="n">
        <v>15.57</v>
      </c>
      <c r="C423" s="15" t="n">
        <v>16.35</v>
      </c>
      <c r="D423" s="16" t="n">
        <v>15.5</v>
      </c>
      <c r="E423" s="17" t="n">
        <v>16.2</v>
      </c>
      <c r="F423" s="18" t="n">
        <v>7428000</v>
      </c>
      <c r="G423" s="13" t="n">
        <v>8.07</v>
      </c>
      <c r="I423" s="7" t="n">
        <f aca="false">(B423 - B422) / B422</f>
        <v>0.011038961038961</v>
      </c>
      <c r="J423" s="7" t="n">
        <f aca="false">(C423 - C422) / C422</f>
        <v>0.0123839009287927</v>
      </c>
      <c r="K423" s="7" t="n">
        <f aca="false">(D423 - D422) / D422</f>
        <v>0.0340226817878586</v>
      </c>
      <c r="L423" s="7" t="n">
        <f aca="false">(E423 - E422) / E422</f>
        <v>0.00371747211895903</v>
      </c>
      <c r="M423" s="7" t="n">
        <f aca="false">(B423-E422)/E422</f>
        <v>-0.0353159851301115</v>
      </c>
      <c r="N423" s="8" t="n">
        <f aca="false">(C423-B423)/B423</f>
        <v>0.0500963391136802</v>
      </c>
      <c r="O423" s="8" t="n">
        <f aca="false">(B423-D423)/B423</f>
        <v>0.00449582530507388</v>
      </c>
      <c r="P423" s="8" t="n">
        <f aca="false">(E423 - B423) / E423</f>
        <v>0.0388888888888888</v>
      </c>
      <c r="Q423" s="8" t="n">
        <f aca="false">(C423 - D423) / E423</f>
        <v>0.0524691358024692</v>
      </c>
      <c r="R423" s="9" t="n">
        <f aca="false">ABS(E423 - B423) / (C423 -D423)</f>
        <v>0.741176470588233</v>
      </c>
    </row>
    <row collapsed="false" customFormat="false" customHeight="false" hidden="false" ht="15.7" outlineLevel="0" r="424">
      <c r="A424" s="25" t="n">
        <v>37173</v>
      </c>
      <c r="B424" s="14" t="n">
        <v>16.05</v>
      </c>
      <c r="C424" s="15" t="n">
        <v>16.2</v>
      </c>
      <c r="D424" s="16" t="n">
        <v>15.63</v>
      </c>
      <c r="E424" s="17" t="n">
        <v>16</v>
      </c>
      <c r="F424" s="18" t="n">
        <v>6215200</v>
      </c>
      <c r="G424" s="13" t="n">
        <v>7.97</v>
      </c>
      <c r="I424" s="7" t="n">
        <f aca="false">(B424 - B423) / B423</f>
        <v>0.0308285163776494</v>
      </c>
      <c r="J424" s="7" t="n">
        <f aca="false">(C424 - C423) / C423</f>
        <v>-0.00917431192660563</v>
      </c>
      <c r="K424" s="7" t="n">
        <f aca="false">(D424 - D423) / D423</f>
        <v>0.0083870967741936</v>
      </c>
      <c r="L424" s="7" t="n">
        <f aca="false">(E424 - E423) / E423</f>
        <v>-0.0123456790123456</v>
      </c>
      <c r="M424" s="7" t="n">
        <f aca="false">(B424-E423)/E423</f>
        <v>-0.00925925925925917</v>
      </c>
      <c r="N424" s="8" t="n">
        <f aca="false">(C424-B424)/B424</f>
        <v>0.00934579439252328</v>
      </c>
      <c r="O424" s="8" t="n">
        <f aca="false">(B424-D424)/B424</f>
        <v>0.0261682242990654</v>
      </c>
      <c r="P424" s="8" t="n">
        <f aca="false">(E424 - B424) / E424</f>
        <v>-0.00312500000000004</v>
      </c>
      <c r="Q424" s="8" t="n">
        <f aca="false">(C424 - D424) / E424</f>
        <v>0.0356249999999999</v>
      </c>
      <c r="R424" s="9" t="n">
        <f aca="false">ABS(E424 - B424) / (C424 -D424)</f>
        <v>0.0877192982456155</v>
      </c>
    </row>
    <row collapsed="false" customFormat="false" customHeight="false" hidden="false" ht="15.7" outlineLevel="0" r="425">
      <c r="A425" s="25" t="n">
        <v>37174</v>
      </c>
      <c r="B425" s="14" t="n">
        <v>16.1</v>
      </c>
      <c r="C425" s="15" t="n">
        <v>16.85</v>
      </c>
      <c r="D425" s="16" t="n">
        <v>15.95</v>
      </c>
      <c r="E425" s="17" t="n">
        <v>16.82</v>
      </c>
      <c r="F425" s="18" t="n">
        <v>10991400</v>
      </c>
      <c r="G425" s="13" t="n">
        <v>8.37</v>
      </c>
      <c r="I425" s="7" t="n">
        <f aca="false">(B425 - B424) / B424</f>
        <v>0.00311526479750783</v>
      </c>
      <c r="J425" s="7" t="n">
        <f aca="false">(C425 - C424) / C424</f>
        <v>0.0401234567901236</v>
      </c>
      <c r="K425" s="7" t="n">
        <f aca="false">(D425 - D424) / D424</f>
        <v>0.020473448496481</v>
      </c>
      <c r="L425" s="7" t="n">
        <f aca="false">(E425 - E424) / E424</f>
        <v>0.05125</v>
      </c>
      <c r="M425" s="7" t="n">
        <f aca="false">(B425-E424)/E424</f>
        <v>0.00625000000000009</v>
      </c>
      <c r="N425" s="8" t="n">
        <f aca="false">(C425-B425)/B425</f>
        <v>0.046583850931677</v>
      </c>
      <c r="O425" s="8" t="n">
        <f aca="false">(B425-D425)/B425</f>
        <v>0.00931677018633554</v>
      </c>
      <c r="P425" s="8" t="n">
        <f aca="false">(E425 - B425) / E425</f>
        <v>0.0428061831153388</v>
      </c>
      <c r="Q425" s="8" t="n">
        <f aca="false">(C425 - D425) / E425</f>
        <v>0.0535077288941737</v>
      </c>
      <c r="R425" s="9" t="n">
        <f aca="false">ABS(E425 - B425) / (C425 -D425)</f>
        <v>0.799999999999997</v>
      </c>
    </row>
    <row collapsed="false" customFormat="false" customHeight="false" hidden="false" ht="15.7" outlineLevel="0" r="426">
      <c r="A426" s="25" t="n">
        <v>37175</v>
      </c>
      <c r="B426" s="14" t="n">
        <v>16.92</v>
      </c>
      <c r="C426" s="15" t="n">
        <v>17.74</v>
      </c>
      <c r="D426" s="16" t="n">
        <v>16.85</v>
      </c>
      <c r="E426" s="17" t="n">
        <v>17.74</v>
      </c>
      <c r="F426" s="18" t="n">
        <v>11934400</v>
      </c>
      <c r="G426" s="13" t="n">
        <v>8.83</v>
      </c>
      <c r="I426" s="7" t="n">
        <f aca="false">(B426 - B425) / B425</f>
        <v>0.0509316770186336</v>
      </c>
      <c r="J426" s="7" t="n">
        <f aca="false">(C426 - C425) / C425</f>
        <v>0.0528189910979227</v>
      </c>
      <c r="K426" s="7" t="n">
        <f aca="false">(D426 - D425) / D425</f>
        <v>0.0564263322884014</v>
      </c>
      <c r="L426" s="7" t="n">
        <f aca="false">(E426 - E425) / E425</f>
        <v>0.0546967895362662</v>
      </c>
      <c r="M426" s="7" t="n">
        <f aca="false">(B426-E425)/E425</f>
        <v>0.00594530321046382</v>
      </c>
      <c r="N426" s="8" t="n">
        <f aca="false">(C426-B426)/B426</f>
        <v>0.0484633569739951</v>
      </c>
      <c r="O426" s="8" t="n">
        <f aca="false">(B426-D426)/B426</f>
        <v>0.00413711583924352</v>
      </c>
      <c r="P426" s="8" t="n">
        <f aca="false">(E426 - B426) / E426</f>
        <v>0.0462232243517473</v>
      </c>
      <c r="Q426" s="8" t="n">
        <f aca="false">(C426 - D426) / E426</f>
        <v>0.0501691093573843</v>
      </c>
      <c r="R426" s="9" t="n">
        <f aca="false">ABS(E426 - B426) / (C426 -D426)</f>
        <v>0.921348314606741</v>
      </c>
    </row>
    <row collapsed="false" customFormat="false" customHeight="false" hidden="false" ht="15.7" outlineLevel="0" r="427">
      <c r="A427" s="25" t="n">
        <v>37176</v>
      </c>
      <c r="B427" s="14" t="n">
        <v>17.31</v>
      </c>
      <c r="C427" s="15" t="n">
        <v>18.08</v>
      </c>
      <c r="D427" s="16" t="n">
        <v>16.86</v>
      </c>
      <c r="E427" s="17" t="n">
        <v>18.01</v>
      </c>
      <c r="F427" s="18" t="n">
        <v>10279000</v>
      </c>
      <c r="G427" s="13" t="n">
        <v>8.97</v>
      </c>
      <c r="I427" s="7" t="n">
        <f aca="false">(B427 - B426) / B426</f>
        <v>0.0230496453900707</v>
      </c>
      <c r="J427" s="7" t="n">
        <f aca="false">(C427 - C426) / C426</f>
        <v>0.0191657271702367</v>
      </c>
      <c r="K427" s="7" t="n">
        <f aca="false">(D427 - D426) / D426</f>
        <v>0.000593471810088903</v>
      </c>
      <c r="L427" s="7" t="n">
        <f aca="false">(E427 - E426) / E426</f>
        <v>0.0152198421646</v>
      </c>
      <c r="M427" s="7" t="n">
        <f aca="false">(B427-E426)/E426</f>
        <v>-0.02423900789177</v>
      </c>
      <c r="N427" s="8" t="n">
        <f aca="false">(C427-B427)/B427</f>
        <v>0.0444829578278452</v>
      </c>
      <c r="O427" s="8" t="n">
        <f aca="false">(B427-D427)/B427</f>
        <v>0.0259965337954939</v>
      </c>
      <c r="P427" s="8" t="n">
        <f aca="false">(E427 - B427) / E427</f>
        <v>0.0388672959466964</v>
      </c>
      <c r="Q427" s="8" t="n">
        <f aca="false">(C427 - D427) / E427</f>
        <v>0.067740144364242</v>
      </c>
      <c r="R427" s="9" t="n">
        <f aca="false">ABS(E427 - B427) / (C427 -D427)</f>
        <v>0.573770491803282</v>
      </c>
    </row>
    <row collapsed="false" customFormat="false" customHeight="false" hidden="false" ht="15.7" outlineLevel="0" r="428">
      <c r="A428" s="25" t="n">
        <v>37179</v>
      </c>
      <c r="B428" s="14" t="n">
        <v>17.95</v>
      </c>
      <c r="C428" s="15" t="n">
        <v>18.38</v>
      </c>
      <c r="D428" s="16" t="n">
        <v>17.95</v>
      </c>
      <c r="E428" s="17" t="n">
        <v>17.99</v>
      </c>
      <c r="F428" s="18" t="n">
        <v>11384000</v>
      </c>
      <c r="G428" s="13" t="n">
        <v>8.96</v>
      </c>
      <c r="I428" s="7" t="n">
        <f aca="false">(B428 - B427) / B427</f>
        <v>0.0369728480647025</v>
      </c>
      <c r="J428" s="7" t="n">
        <f aca="false">(C428 - C427) / C427</f>
        <v>0.0165929203539823</v>
      </c>
      <c r="K428" s="7" t="n">
        <f aca="false">(D428 - D427) / D427</f>
        <v>0.064650059311981</v>
      </c>
      <c r="L428" s="7" t="n">
        <f aca="false">(E428 - E427) / E427</f>
        <v>-0.00111049416990578</v>
      </c>
      <c r="M428" s="7" t="n">
        <f aca="false">(B428-E427)/E427</f>
        <v>-0.00333148250971695</v>
      </c>
      <c r="N428" s="8" t="n">
        <f aca="false">(C428-B428)/B428</f>
        <v>0.0239554317548746</v>
      </c>
      <c r="O428" s="8" t="n">
        <f aca="false">(B428-D428)/B428</f>
        <v>0</v>
      </c>
      <c r="P428" s="8" t="n">
        <f aca="false">(E428 - B428) / E428</f>
        <v>0.00222345747637572</v>
      </c>
      <c r="Q428" s="8" t="n">
        <f aca="false">(C428 - D428) / E428</f>
        <v>0.0239021678710395</v>
      </c>
      <c r="R428" s="9" t="n">
        <f aca="false">ABS(E428 - B428) / (C428 -D428)</f>
        <v>0.0930232558139516</v>
      </c>
    </row>
    <row collapsed="false" customFormat="false" customHeight="false" hidden="false" ht="15.7" outlineLevel="0" r="429">
      <c r="A429" s="25" t="n">
        <v>37180</v>
      </c>
      <c r="B429" s="14" t="n">
        <v>18.09</v>
      </c>
      <c r="C429" s="15" t="n">
        <v>18.2</v>
      </c>
      <c r="D429" s="16" t="n">
        <v>17.77</v>
      </c>
      <c r="E429" s="17" t="n">
        <v>18.01</v>
      </c>
      <c r="F429" s="18" t="n">
        <v>7248200</v>
      </c>
      <c r="G429" s="13" t="n">
        <v>8.97</v>
      </c>
      <c r="I429" s="7" t="n">
        <f aca="false">(B429 - B428) / B428</f>
        <v>0.00779944289693596</v>
      </c>
      <c r="J429" s="7" t="n">
        <f aca="false">(C429 - C428) / C428</f>
        <v>-0.00979325353645265</v>
      </c>
      <c r="K429" s="7" t="n">
        <f aca="false">(D429 - D428) / D428</f>
        <v>-0.0100278551532033</v>
      </c>
      <c r="L429" s="7" t="n">
        <f aca="false">(E429 - E428) / E428</f>
        <v>0.00111172873818806</v>
      </c>
      <c r="M429" s="7" t="n">
        <f aca="false">(B429-E428)/E428</f>
        <v>0.00555864369093949</v>
      </c>
      <c r="N429" s="8" t="n">
        <f aca="false">(C429-B429)/B429</f>
        <v>0.00608070757324486</v>
      </c>
      <c r="O429" s="8" t="n">
        <f aca="false">(B429-D429)/B429</f>
        <v>0.017689331122167</v>
      </c>
      <c r="P429" s="8" t="n">
        <f aca="false">(E429 - B429) / E429</f>
        <v>-0.00444197667962234</v>
      </c>
      <c r="Q429" s="8" t="n">
        <f aca="false">(C429 - D429) / E429</f>
        <v>0.0238756246529706</v>
      </c>
      <c r="R429" s="9" t="n">
        <f aca="false">ABS(E429 - B429) / (C429 -D429)</f>
        <v>0.186046511627903</v>
      </c>
    </row>
    <row collapsed="false" customFormat="false" customHeight="false" hidden="false" ht="15.7" outlineLevel="0" r="430">
      <c r="A430" s="25" t="n">
        <v>37181</v>
      </c>
      <c r="B430" s="14" t="n">
        <v>18.34</v>
      </c>
      <c r="C430" s="15" t="n">
        <v>18.41</v>
      </c>
      <c r="D430" s="16" t="n">
        <v>16.96</v>
      </c>
      <c r="E430" s="17" t="n">
        <v>16.99</v>
      </c>
      <c r="F430" s="18" t="n">
        <v>10197800</v>
      </c>
      <c r="G430" s="13" t="n">
        <v>8.46</v>
      </c>
      <c r="I430" s="7" t="n">
        <f aca="false">(B430 - B429) / B429</f>
        <v>0.0138197899391929</v>
      </c>
      <c r="J430" s="7" t="n">
        <f aca="false">(C430 - C429) / C429</f>
        <v>0.0115384615384616</v>
      </c>
      <c r="K430" s="7" t="n">
        <f aca="false">(D430 - D429) / D429</f>
        <v>-0.0455824423185143</v>
      </c>
      <c r="L430" s="7" t="n">
        <f aca="false">(E430 - E429) / E429</f>
        <v>-0.0566352026651862</v>
      </c>
      <c r="M430" s="7" t="n">
        <f aca="false">(B430-E429)/E429</f>
        <v>0.0183231538034424</v>
      </c>
      <c r="N430" s="8" t="n">
        <f aca="false">(C430-B430)/B430</f>
        <v>0.00381679389312979</v>
      </c>
      <c r="O430" s="8" t="n">
        <f aca="false">(B430-D430)/B430</f>
        <v>0.0752453653217011</v>
      </c>
      <c r="P430" s="8" t="n">
        <f aca="false">(E430 - B430) / E430</f>
        <v>-0.079458505002943</v>
      </c>
      <c r="Q430" s="8" t="n">
        <f aca="false">(C430 - D430) / E430</f>
        <v>0.085344320188346</v>
      </c>
      <c r="R430" s="9" t="n">
        <f aca="false">ABS(E430 - B430) / (C430 -D430)</f>
        <v>0.931034482758622</v>
      </c>
    </row>
    <row collapsed="false" customFormat="false" customHeight="false" hidden="false" ht="15.7" outlineLevel="0" r="431">
      <c r="A431" s="25" t="n">
        <v>37182</v>
      </c>
      <c r="B431" s="14" t="n">
        <v>17.29</v>
      </c>
      <c r="C431" s="15" t="n">
        <v>18.23</v>
      </c>
      <c r="D431" s="16" t="n">
        <v>17.29</v>
      </c>
      <c r="E431" s="17" t="n">
        <v>18</v>
      </c>
      <c r="F431" s="18" t="n">
        <v>21877600</v>
      </c>
      <c r="G431" s="13" t="n">
        <v>8.96</v>
      </c>
      <c r="I431" s="7" t="n">
        <f aca="false">(B431 - B430) / B430</f>
        <v>-0.0572519083969466</v>
      </c>
      <c r="J431" s="7" t="n">
        <f aca="false">(C431 - C430) / C430</f>
        <v>-0.00977729494839759</v>
      </c>
      <c r="K431" s="7" t="n">
        <f aca="false">(D431 - D430) / D430</f>
        <v>0.0194575471698112</v>
      </c>
      <c r="L431" s="7" t="n">
        <f aca="false">(E431 - E430) / E430</f>
        <v>0.0594467333725722</v>
      </c>
      <c r="M431" s="7" t="n">
        <f aca="false">(B431-E430)/E430</f>
        <v>0.0176574455562096</v>
      </c>
      <c r="N431" s="8" t="n">
        <f aca="false">(C431-B431)/B431</f>
        <v>0.0543666859456334</v>
      </c>
      <c r="O431" s="8" t="n">
        <f aca="false">(B431-D431)/B431</f>
        <v>0</v>
      </c>
      <c r="P431" s="8" t="n">
        <f aca="false">(E431 - B431) / E431</f>
        <v>0.0394444444444445</v>
      </c>
      <c r="Q431" s="8" t="n">
        <f aca="false">(C431 - D431) / E431</f>
        <v>0.0522222222222223</v>
      </c>
      <c r="R431" s="9" t="n">
        <f aca="false">ABS(E431 - B431) / (C431 -D431)</f>
        <v>0.75531914893617</v>
      </c>
    </row>
    <row collapsed="false" customFormat="false" customHeight="false" hidden="false" ht="15.7" outlineLevel="0" r="432">
      <c r="A432" s="25" t="n">
        <v>37183</v>
      </c>
      <c r="B432" s="14" t="n">
        <v>17.94</v>
      </c>
      <c r="C432" s="15" t="n">
        <v>18.4</v>
      </c>
      <c r="D432" s="16" t="n">
        <v>17.88</v>
      </c>
      <c r="E432" s="17" t="n">
        <v>18.3</v>
      </c>
      <c r="F432" s="18" t="n">
        <v>5956800</v>
      </c>
      <c r="G432" s="13" t="n">
        <v>9.11</v>
      </c>
      <c r="I432" s="7" t="n">
        <f aca="false">(B432 - B431) / B431</f>
        <v>0.0375939849624061</v>
      </c>
      <c r="J432" s="7" t="n">
        <f aca="false">(C432 - C431) / C431</f>
        <v>0.00932528798683479</v>
      </c>
      <c r="K432" s="7" t="n">
        <f aca="false">(D432 - D431) / D431</f>
        <v>0.0341237709658762</v>
      </c>
      <c r="L432" s="7" t="n">
        <f aca="false">(E432 - E431) / E431</f>
        <v>0.0166666666666667</v>
      </c>
      <c r="M432" s="7" t="n">
        <f aca="false">(B432-E431)/E431</f>
        <v>-0.00333333333333326</v>
      </c>
      <c r="N432" s="8" t="n">
        <f aca="false">(C432-B432)/B432</f>
        <v>0.0256410256410255</v>
      </c>
      <c r="O432" s="8" t="n">
        <f aca="false">(B432-D432)/B432</f>
        <v>0.0033444816053513</v>
      </c>
      <c r="P432" s="8" t="n">
        <f aca="false">(E432 - B432) / E432</f>
        <v>0.019672131147541</v>
      </c>
      <c r="Q432" s="8" t="n">
        <f aca="false">(C432 - D432) / E432</f>
        <v>0.0284153005464481</v>
      </c>
      <c r="R432" s="9" t="n">
        <f aca="false">ABS(E432 - B432) / (C432 -D432)</f>
        <v>0.692307692307692</v>
      </c>
    </row>
    <row collapsed="false" customFormat="false" customHeight="false" hidden="false" ht="15.7" outlineLevel="0" r="433">
      <c r="A433" s="25" t="n">
        <v>37186</v>
      </c>
      <c r="B433" s="14" t="n">
        <v>18.21</v>
      </c>
      <c r="C433" s="15" t="n">
        <v>19.07</v>
      </c>
      <c r="D433" s="16" t="n">
        <v>18.09</v>
      </c>
      <c r="E433" s="17" t="n">
        <v>19.02</v>
      </c>
      <c r="F433" s="18" t="n">
        <v>13997800</v>
      </c>
      <c r="G433" s="13" t="n">
        <v>9.47</v>
      </c>
      <c r="I433" s="7" t="n">
        <f aca="false">(B433 - B432) / B432</f>
        <v>0.0150501672240802</v>
      </c>
      <c r="J433" s="7" t="n">
        <f aca="false">(C433 - C432) / C432</f>
        <v>0.036413043478261</v>
      </c>
      <c r="K433" s="7" t="n">
        <f aca="false">(D433 - D432) / D432</f>
        <v>0.0117449664429531</v>
      </c>
      <c r="L433" s="7" t="n">
        <f aca="false">(E433 - E432) / E432</f>
        <v>0.0393442622950819</v>
      </c>
      <c r="M433" s="7" t="n">
        <f aca="false">(B433-E432)/E432</f>
        <v>-0.00491803278688524</v>
      </c>
      <c r="N433" s="8" t="n">
        <f aca="false">(C433-B433)/B433</f>
        <v>0.0472267984623833</v>
      </c>
      <c r="O433" s="8" t="n">
        <f aca="false">(B433-D433)/B433</f>
        <v>0.00658978583196052</v>
      </c>
      <c r="P433" s="8" t="n">
        <f aca="false">(E433 - B433) / E433</f>
        <v>0.0425867507886435</v>
      </c>
      <c r="Q433" s="8" t="n">
        <f aca="false">(C433 - D433) / E433</f>
        <v>0.0515247108307046</v>
      </c>
      <c r="R433" s="9" t="n">
        <f aca="false">ABS(E433 - B433) / (C433 -D433)</f>
        <v>0.826530612244896</v>
      </c>
    </row>
    <row collapsed="false" customFormat="false" customHeight="false" hidden="false" ht="15.7" outlineLevel="0" r="434">
      <c r="A434" s="25" t="n">
        <v>37187</v>
      </c>
      <c r="B434" s="14" t="n">
        <v>19.12</v>
      </c>
      <c r="C434" s="15" t="n">
        <v>19.42</v>
      </c>
      <c r="D434" s="16" t="n">
        <v>17.87</v>
      </c>
      <c r="E434" s="17" t="n">
        <v>18.14</v>
      </c>
      <c r="F434" s="18" t="n">
        <v>24463600</v>
      </c>
      <c r="G434" s="13" t="n">
        <v>9.03</v>
      </c>
      <c r="I434" s="7" t="n">
        <f aca="false">(B434 - B433) / B433</f>
        <v>0.0499725425590335</v>
      </c>
      <c r="J434" s="7" t="n">
        <f aca="false">(C434 - C433) / C433</f>
        <v>0.0183534347142109</v>
      </c>
      <c r="K434" s="7" t="n">
        <f aca="false">(D434 - D433) / D433</f>
        <v>-0.0121614151464897</v>
      </c>
      <c r="L434" s="7" t="n">
        <f aca="false">(E434 - E433) / E433</f>
        <v>-0.0462670872765509</v>
      </c>
      <c r="M434" s="7" t="n">
        <f aca="false">(B434-E433)/E433</f>
        <v>0.0052576235541536</v>
      </c>
      <c r="N434" s="8" t="n">
        <f aca="false">(C434-B434)/B434</f>
        <v>0.0156903765690377</v>
      </c>
      <c r="O434" s="8" t="n">
        <f aca="false">(B434-D434)/B434</f>
        <v>0.0653765690376569</v>
      </c>
      <c r="P434" s="8" t="n">
        <f aca="false">(E434 - B434) / E434</f>
        <v>-0.0540242557883131</v>
      </c>
      <c r="Q434" s="8" t="n">
        <f aca="false">(C434 - D434) / E434</f>
        <v>0.0854465270121279</v>
      </c>
      <c r="R434" s="9" t="n">
        <f aca="false">ABS(E434 - B434) / (C434 -D434)</f>
        <v>0.632258064516129</v>
      </c>
    </row>
    <row collapsed="false" customFormat="false" customHeight="false" hidden="false" ht="15.7" outlineLevel="0" r="435">
      <c r="A435" s="25" t="n">
        <v>37188</v>
      </c>
      <c r="B435" s="14" t="n">
        <v>18.06</v>
      </c>
      <c r="C435" s="15" t="n">
        <v>19.09</v>
      </c>
      <c r="D435" s="16" t="n">
        <v>17.75</v>
      </c>
      <c r="E435" s="17" t="n">
        <v>18.95</v>
      </c>
      <c r="F435" s="18" t="n">
        <v>13372400</v>
      </c>
      <c r="G435" s="13" t="n">
        <v>9.43</v>
      </c>
      <c r="I435" s="7" t="n">
        <f aca="false">(B435 - B434) / B434</f>
        <v>-0.0554393305439332</v>
      </c>
      <c r="J435" s="7" t="n">
        <f aca="false">(C435 - C434) / C434</f>
        <v>-0.0169927909371783</v>
      </c>
      <c r="K435" s="7" t="n">
        <f aca="false">(D435 - D434) / D434</f>
        <v>-0.00671516508114163</v>
      </c>
      <c r="L435" s="7" t="n">
        <f aca="false">(E435 - E434) / E434</f>
        <v>0.0446527012127894</v>
      </c>
      <c r="M435" s="7" t="n">
        <f aca="false">(B435-E434)/E434</f>
        <v>-0.00441014332965832</v>
      </c>
      <c r="N435" s="8" t="n">
        <f aca="false">(C435-B435)/B435</f>
        <v>0.0570321151716501</v>
      </c>
      <c r="O435" s="8" t="n">
        <f aca="false">(B435-D435)/B435</f>
        <v>0.0171650055370985</v>
      </c>
      <c r="P435" s="8" t="n">
        <f aca="false">(E435 - B435) / E435</f>
        <v>0.0469656992084433</v>
      </c>
      <c r="Q435" s="8" t="n">
        <f aca="false">(C435 - D435) / E435</f>
        <v>0.070712401055409</v>
      </c>
      <c r="R435" s="9" t="n">
        <f aca="false">ABS(E435 - B435) / (C435 -D435)</f>
        <v>0.664179104477612</v>
      </c>
    </row>
    <row collapsed="false" customFormat="false" customHeight="false" hidden="false" ht="15.7" outlineLevel="0" r="436">
      <c r="A436" s="25" t="n">
        <v>37189</v>
      </c>
      <c r="B436" s="14" t="n">
        <v>18.44</v>
      </c>
      <c r="C436" s="15" t="n">
        <v>19.25</v>
      </c>
      <c r="D436" s="16" t="n">
        <v>18.16</v>
      </c>
      <c r="E436" s="17" t="n">
        <v>19.19</v>
      </c>
      <c r="F436" s="18" t="n">
        <v>9105400</v>
      </c>
      <c r="G436" s="13" t="n">
        <v>9.55</v>
      </c>
      <c r="I436" s="7" t="n">
        <f aca="false">(B436 - B435) / B435</f>
        <v>0.0210409745293468</v>
      </c>
      <c r="J436" s="7" t="n">
        <f aca="false">(C436 - C435) / C435</f>
        <v>0.00838135149292824</v>
      </c>
      <c r="K436" s="7" t="n">
        <f aca="false">(D436 - D435) / D435</f>
        <v>0.0230985915492958</v>
      </c>
      <c r="L436" s="7" t="n">
        <f aca="false">(E436 - E435) / E435</f>
        <v>0.0126649076517151</v>
      </c>
      <c r="M436" s="7" t="n">
        <f aca="false">(B436-E435)/E435</f>
        <v>-0.0269129287598944</v>
      </c>
      <c r="N436" s="8" t="n">
        <f aca="false">(C436-B436)/B436</f>
        <v>0.0439262472885032</v>
      </c>
      <c r="O436" s="8" t="n">
        <f aca="false">(B436-D436)/B436</f>
        <v>0.0151843817787419</v>
      </c>
      <c r="P436" s="8" t="n">
        <f aca="false">(E436 - B436) / E436</f>
        <v>0.0390828556539864</v>
      </c>
      <c r="Q436" s="8" t="n">
        <f aca="false">(C436 - D436) / E436</f>
        <v>0.0568004168837936</v>
      </c>
      <c r="R436" s="9" t="n">
        <f aca="false">ABS(E436 - B436) / (C436 -D436)</f>
        <v>0.688073394495413</v>
      </c>
    </row>
    <row collapsed="false" customFormat="false" customHeight="false" hidden="false" ht="15.7" outlineLevel="0" r="437">
      <c r="A437" s="25" t="n">
        <v>37190</v>
      </c>
      <c r="B437" s="14" t="n">
        <v>18.86</v>
      </c>
      <c r="C437" s="15" t="n">
        <v>19.25</v>
      </c>
      <c r="D437" s="16" t="n">
        <v>18.62</v>
      </c>
      <c r="E437" s="17" t="n">
        <v>18.67</v>
      </c>
      <c r="F437" s="18" t="n">
        <v>9963000</v>
      </c>
      <c r="G437" s="13" t="n">
        <v>9.3</v>
      </c>
      <c r="I437" s="7" t="n">
        <f aca="false">(B437 - B436) / B436</f>
        <v>0.0227765726681127</v>
      </c>
      <c r="J437" s="7" t="n">
        <f aca="false">(C437 - C436) / C436</f>
        <v>0</v>
      </c>
      <c r="K437" s="7" t="n">
        <f aca="false">(D437 - D436) / D436</f>
        <v>0.025330396475771</v>
      </c>
      <c r="L437" s="7" t="n">
        <f aca="false">(E437 - E436) / E436</f>
        <v>-0.0270974465867639</v>
      </c>
      <c r="M437" s="7" t="n">
        <f aca="false">(B437-E436)/E436</f>
        <v>-0.0171964564877541</v>
      </c>
      <c r="N437" s="8" t="n">
        <f aca="false">(C437-B437)/B437</f>
        <v>0.0206786850477201</v>
      </c>
      <c r="O437" s="8" t="n">
        <f aca="false">(B437-D437)/B437</f>
        <v>0.0127253446447507</v>
      </c>
      <c r="P437" s="8" t="n">
        <f aca="false">(E437 - B437) / E437</f>
        <v>-0.0101767541510443</v>
      </c>
      <c r="Q437" s="8" t="n">
        <f aca="false">(C437 - D437) / E437</f>
        <v>0.0337439742903052</v>
      </c>
      <c r="R437" s="9" t="n">
        <f aca="false">ABS(E437 - B437) / (C437 -D437)</f>
        <v>0.301587301587298</v>
      </c>
    </row>
    <row collapsed="false" customFormat="false" customHeight="false" hidden="false" ht="15.7" outlineLevel="0" r="438">
      <c r="A438" s="25" t="n">
        <v>37193</v>
      </c>
      <c r="B438" s="14" t="n">
        <v>18.57</v>
      </c>
      <c r="C438" s="15" t="n">
        <v>18.67</v>
      </c>
      <c r="D438" s="16" t="n">
        <v>17.6</v>
      </c>
      <c r="E438" s="17" t="n">
        <v>17.63</v>
      </c>
      <c r="F438" s="18" t="n">
        <v>8542200</v>
      </c>
      <c r="G438" s="13" t="n">
        <v>8.78</v>
      </c>
      <c r="I438" s="7" t="n">
        <f aca="false">(B438 - B437) / B437</f>
        <v>-0.0153764581124072</v>
      </c>
      <c r="J438" s="7" t="n">
        <f aca="false">(C438 - C437) / C437</f>
        <v>-0.03012987012987</v>
      </c>
      <c r="K438" s="7" t="n">
        <f aca="false">(D438 - D437) / D437</f>
        <v>-0.0547798066595059</v>
      </c>
      <c r="L438" s="7" t="n">
        <f aca="false">(E438 - E437) / E437</f>
        <v>-0.0557043385109803</v>
      </c>
      <c r="M438" s="7" t="n">
        <f aca="false">(B438-E437)/E437</f>
        <v>-0.00535618639528663</v>
      </c>
      <c r="N438" s="8" t="n">
        <f aca="false">(C438-B438)/B438</f>
        <v>0.00538502961766297</v>
      </c>
      <c r="O438" s="8" t="n">
        <f aca="false">(B438-D438)/B438</f>
        <v>0.05223478729133</v>
      </c>
      <c r="P438" s="8" t="n">
        <f aca="false">(E438 - B438) / E438</f>
        <v>-0.0533182076006807</v>
      </c>
      <c r="Q438" s="8" t="n">
        <f aca="false">(C438 - D438) / E438</f>
        <v>0.0606920022688599</v>
      </c>
      <c r="R438" s="9" t="n">
        <f aca="false">ABS(E438 - B438) / (C438 -D438)</f>
        <v>0.878504672897197</v>
      </c>
    </row>
    <row collapsed="false" customFormat="false" customHeight="false" hidden="false" ht="15.7" outlineLevel="0" r="439">
      <c r="A439" s="25" t="n">
        <v>37194</v>
      </c>
      <c r="B439" s="14" t="n">
        <v>17.38</v>
      </c>
      <c r="C439" s="15" t="n">
        <v>18</v>
      </c>
      <c r="D439" s="16" t="n">
        <v>17.06</v>
      </c>
      <c r="E439" s="17" t="n">
        <v>17.6</v>
      </c>
      <c r="F439" s="18" t="n">
        <v>9884400</v>
      </c>
      <c r="G439" s="13" t="n">
        <v>8.76</v>
      </c>
      <c r="I439" s="7" t="n">
        <f aca="false">(B439 - B438) / B438</f>
        <v>-0.0640818524501885</v>
      </c>
      <c r="J439" s="7" t="n">
        <f aca="false">(C439 - C438) / C438</f>
        <v>-0.03588644884842</v>
      </c>
      <c r="K439" s="7" t="n">
        <f aca="false">(D439 - D438) / D438</f>
        <v>-0.0306818181818183</v>
      </c>
      <c r="L439" s="7" t="n">
        <f aca="false">(E439 - E438) / E438</f>
        <v>-0.00170164492342584</v>
      </c>
      <c r="M439" s="7" t="n">
        <f aca="false">(B439-E438)/E438</f>
        <v>-0.0141803743618832</v>
      </c>
      <c r="N439" s="8" t="n">
        <f aca="false">(C439-B439)/B439</f>
        <v>0.0356731875719218</v>
      </c>
      <c r="O439" s="8" t="n">
        <f aca="false">(B439-D439)/B439</f>
        <v>0.0184119677790564</v>
      </c>
      <c r="P439" s="8" t="n">
        <f aca="false">(E439 - B439) / E439</f>
        <v>0.0125000000000001</v>
      </c>
      <c r="Q439" s="8" t="n">
        <f aca="false">(C439 - D439) / E439</f>
        <v>0.053409090909091</v>
      </c>
      <c r="R439" s="9" t="n">
        <f aca="false">ABS(E439 - B439) / (C439 -D439)</f>
        <v>0.234042553191492</v>
      </c>
    </row>
    <row collapsed="false" customFormat="false" customHeight="false" hidden="false" ht="15.7" outlineLevel="0" r="440">
      <c r="A440" s="25" t="n">
        <v>37195</v>
      </c>
      <c r="B440" s="14" t="n">
        <v>17.73</v>
      </c>
      <c r="C440" s="15" t="n">
        <v>18.4</v>
      </c>
      <c r="D440" s="16" t="n">
        <v>17.44</v>
      </c>
      <c r="E440" s="17" t="n">
        <v>17.56</v>
      </c>
      <c r="F440" s="18" t="n">
        <v>9776800</v>
      </c>
      <c r="G440" s="13" t="n">
        <v>8.74</v>
      </c>
      <c r="I440" s="7" t="n">
        <f aca="false">(B440 - B439) / B439</f>
        <v>0.020138089758343</v>
      </c>
      <c r="J440" s="7" t="n">
        <f aca="false">(C440 - C439) / C439</f>
        <v>0.0222222222222221</v>
      </c>
      <c r="K440" s="7" t="n">
        <f aca="false">(D440 - D439) / D439</f>
        <v>0.0222743259085582</v>
      </c>
      <c r="L440" s="7" t="n">
        <f aca="false">(E440 - E439) / E439</f>
        <v>-0.00227272727272743</v>
      </c>
      <c r="M440" s="7" t="n">
        <f aca="false">(B440-E439)/E439</f>
        <v>0.00738636363636358</v>
      </c>
      <c r="N440" s="8" t="n">
        <f aca="false">(C440-B440)/B440</f>
        <v>0.0377890580936265</v>
      </c>
      <c r="O440" s="8" t="n">
        <f aca="false">(B440-D440)/B440</f>
        <v>0.0163564579808234</v>
      </c>
      <c r="P440" s="8" t="n">
        <f aca="false">(E440 - B440) / E440</f>
        <v>-0.00968109339407755</v>
      </c>
      <c r="Q440" s="8" t="n">
        <f aca="false">(C440 - D440) / E440</f>
        <v>0.0546697038724372</v>
      </c>
      <c r="R440" s="9" t="n">
        <f aca="false">ABS(E440 - B440) / (C440 -D440)</f>
        <v>0.177083333333336</v>
      </c>
    </row>
    <row collapsed="false" customFormat="false" customHeight="false" hidden="false" ht="15.7" outlineLevel="0" r="441">
      <c r="A441" s="25" t="n">
        <v>37196</v>
      </c>
      <c r="B441" s="14" t="n">
        <v>17.65</v>
      </c>
      <c r="C441" s="15" t="n">
        <v>18.78</v>
      </c>
      <c r="D441" s="16" t="n">
        <v>17.25</v>
      </c>
      <c r="E441" s="17" t="n">
        <v>18.59</v>
      </c>
      <c r="F441" s="18" t="n">
        <v>11178400</v>
      </c>
      <c r="G441" s="13" t="n">
        <v>9.26</v>
      </c>
      <c r="I441" s="7" t="n">
        <f aca="false">(B441 - B440) / B440</f>
        <v>-0.00451212633953761</v>
      </c>
      <c r="J441" s="7" t="n">
        <f aca="false">(C441 - C440) / C440</f>
        <v>0.0206521739130436</v>
      </c>
      <c r="K441" s="7" t="n">
        <f aca="false">(D441 - D440) / D440</f>
        <v>-0.0108944954128441</v>
      </c>
      <c r="L441" s="7" t="n">
        <f aca="false">(E441 - E440) / E440</f>
        <v>0.0586560364464693</v>
      </c>
      <c r="M441" s="7" t="n">
        <f aca="false">(B441-E440)/E440</f>
        <v>0.00512528473804099</v>
      </c>
      <c r="N441" s="8" t="n">
        <f aca="false">(C441-B441)/B441</f>
        <v>0.0640226628895186</v>
      </c>
      <c r="O441" s="8" t="n">
        <f aca="false">(B441-D441)/B441</f>
        <v>0.0226628895184135</v>
      </c>
      <c r="P441" s="8" t="n">
        <f aca="false">(E441 - B441) / E441</f>
        <v>0.0505648197955891</v>
      </c>
      <c r="Q441" s="8" t="n">
        <f aca="false">(C441 - D441) / E441</f>
        <v>0.0823023130715439</v>
      </c>
      <c r="R441" s="9" t="n">
        <f aca="false">ABS(E441 - B441) / (C441 -D441)</f>
        <v>0.614379084967321</v>
      </c>
    </row>
    <row collapsed="false" customFormat="false" customHeight="false" hidden="false" ht="15.7" outlineLevel="0" r="442">
      <c r="A442" s="25" t="n">
        <v>37197</v>
      </c>
      <c r="B442" s="14" t="n">
        <v>18.52</v>
      </c>
      <c r="C442" s="15" t="n">
        <v>18.86</v>
      </c>
      <c r="D442" s="16" t="n">
        <v>18.16</v>
      </c>
      <c r="E442" s="17" t="n">
        <v>18.57</v>
      </c>
      <c r="F442" s="18" t="n">
        <v>7043000</v>
      </c>
      <c r="G442" s="13" t="n">
        <v>9.25</v>
      </c>
      <c r="I442" s="7" t="n">
        <f aca="false">(B442 - B441) / B441</f>
        <v>0.0492917847025496</v>
      </c>
      <c r="J442" s="7" t="n">
        <f aca="false">(C442 - C441) / C441</f>
        <v>0.00425985090521823</v>
      </c>
      <c r="K442" s="7" t="n">
        <f aca="false">(D442 - D441) / D441</f>
        <v>0.0527536231884058</v>
      </c>
      <c r="L442" s="7" t="n">
        <f aca="false">(E442 - E441) / E441</f>
        <v>-0.00107584722969336</v>
      </c>
      <c r="M442" s="7" t="n">
        <f aca="false">(B442-E441)/E441</f>
        <v>-0.00376546530392686</v>
      </c>
      <c r="N442" s="8" t="n">
        <f aca="false">(C442-B442)/B442</f>
        <v>0.0183585313174946</v>
      </c>
      <c r="O442" s="8" t="n">
        <f aca="false">(B442-D442)/B442</f>
        <v>0.019438444924406</v>
      </c>
      <c r="P442" s="8" t="n">
        <f aca="false">(E442 - B442) / E442</f>
        <v>0.00269251480883149</v>
      </c>
      <c r="Q442" s="8" t="n">
        <f aca="false">(C442 - D442) / E442</f>
        <v>0.0376952073236402</v>
      </c>
      <c r="R442" s="9" t="n">
        <f aca="false">ABS(E442 - B442) / (C442 -D442)</f>
        <v>0.0714285714285725</v>
      </c>
    </row>
    <row collapsed="false" customFormat="false" customHeight="false" hidden="false" ht="15.7" outlineLevel="0" r="443">
      <c r="A443" s="25" t="n">
        <v>37200</v>
      </c>
      <c r="B443" s="14" t="n">
        <v>18.84</v>
      </c>
      <c r="C443" s="15" t="n">
        <v>19.25</v>
      </c>
      <c r="D443" s="16" t="n">
        <v>18.61</v>
      </c>
      <c r="E443" s="17" t="n">
        <v>19.07</v>
      </c>
      <c r="F443" s="18" t="n">
        <v>8421200</v>
      </c>
      <c r="G443" s="13" t="n">
        <v>9.49</v>
      </c>
      <c r="I443" s="7" t="n">
        <f aca="false">(B443 - B442) / B442</f>
        <v>0.0172786177105832</v>
      </c>
      <c r="J443" s="7" t="n">
        <f aca="false">(C443 - C442) / C442</f>
        <v>0.0206786850477201</v>
      </c>
      <c r="K443" s="7" t="n">
        <f aca="false">(D443 - D442) / D442</f>
        <v>0.0247797356828193</v>
      </c>
      <c r="L443" s="7" t="n">
        <f aca="false">(E443 - E442) / E442</f>
        <v>0.0269251480883145</v>
      </c>
      <c r="M443" s="7" t="n">
        <f aca="false">(B443-E442)/E442</f>
        <v>0.0145395799676898</v>
      </c>
      <c r="N443" s="8" t="n">
        <f aca="false">(C443-B443)/B443</f>
        <v>0.0217622080679406</v>
      </c>
      <c r="O443" s="8" t="n">
        <f aca="false">(B443-D443)/B443</f>
        <v>0.012208067940552</v>
      </c>
      <c r="P443" s="8" t="n">
        <f aca="false">(E443 - B443) / E443</f>
        <v>0.0120608285264814</v>
      </c>
      <c r="Q443" s="8" t="n">
        <f aca="false">(C443 - D443) / E443</f>
        <v>0.0335605663345569</v>
      </c>
      <c r="R443" s="9" t="n">
        <f aca="false">ABS(E443 - B443) / (C443 -D443)</f>
        <v>0.359375</v>
      </c>
    </row>
    <row collapsed="false" customFormat="false" customHeight="false" hidden="false" ht="15.7" outlineLevel="0" r="444">
      <c r="A444" s="25" t="n">
        <v>37201</v>
      </c>
      <c r="B444" s="14" t="n">
        <v>18.96</v>
      </c>
      <c r="C444" s="15" t="n">
        <v>19.62</v>
      </c>
      <c r="D444" s="16" t="n">
        <v>18.53</v>
      </c>
      <c r="E444" s="17" t="n">
        <v>19.57</v>
      </c>
      <c r="F444" s="18" t="n">
        <v>11286400</v>
      </c>
      <c r="G444" s="13" t="n">
        <v>9.74</v>
      </c>
      <c r="I444" s="7" t="n">
        <f aca="false">(B444 - B443) / B443</f>
        <v>0.00636942675159241</v>
      </c>
      <c r="J444" s="7" t="n">
        <f aca="false">(C444 - C443) / C443</f>
        <v>0.0192207792207793</v>
      </c>
      <c r="K444" s="7" t="n">
        <f aca="false">(D444 - D443) / D443</f>
        <v>-0.00429876410531963</v>
      </c>
      <c r="L444" s="7" t="n">
        <f aca="false">(E444 - E443) / E443</f>
        <v>0.0262191924488726</v>
      </c>
      <c r="M444" s="7" t="n">
        <f aca="false">(B444-E443)/E443</f>
        <v>-0.00576822233875194</v>
      </c>
      <c r="N444" s="8" t="n">
        <f aca="false">(C444-B444)/B444</f>
        <v>0.0348101265822785</v>
      </c>
      <c r="O444" s="8" t="n">
        <f aca="false">(B444-D444)/B444</f>
        <v>0.0226793248945147</v>
      </c>
      <c r="P444" s="8" t="n">
        <f aca="false">(E444 - B444) / E444</f>
        <v>0.031170158405723</v>
      </c>
      <c r="Q444" s="8" t="n">
        <f aca="false">(C444 - D444) / E444</f>
        <v>0.0556974961676035</v>
      </c>
      <c r="R444" s="9" t="n">
        <f aca="false">ABS(E444 - B444) / (C444 -D444)</f>
        <v>0.559633027522935</v>
      </c>
    </row>
    <row collapsed="false" customFormat="false" customHeight="false" hidden="false" ht="15.7" outlineLevel="0" r="445">
      <c r="A445" s="25" t="n">
        <v>37202</v>
      </c>
      <c r="B445" s="14" t="n">
        <v>19.46</v>
      </c>
      <c r="C445" s="15" t="n">
        <v>20.13</v>
      </c>
      <c r="D445" s="16" t="n">
        <v>19.33</v>
      </c>
      <c r="E445" s="17" t="n">
        <v>19.59</v>
      </c>
      <c r="F445" s="18" t="n">
        <v>13678200</v>
      </c>
      <c r="G445" s="13" t="n">
        <v>9.75</v>
      </c>
      <c r="I445" s="7" t="n">
        <f aca="false">(B445 - B444) / B444</f>
        <v>0.0263713080168776</v>
      </c>
      <c r="J445" s="7" t="n">
        <f aca="false">(C445 - C444) / C444</f>
        <v>0.0259938837920488</v>
      </c>
      <c r="K445" s="7" t="n">
        <f aca="false">(D445 - D444) / D444</f>
        <v>0.0431732325957905</v>
      </c>
      <c r="L445" s="7" t="n">
        <f aca="false">(E445 - E444) / E444</f>
        <v>0.001021972406745</v>
      </c>
      <c r="M445" s="7" t="n">
        <f aca="false">(B445-E444)/E444</f>
        <v>-0.00562084823709757</v>
      </c>
      <c r="N445" s="8" t="n">
        <f aca="false">(C445-B445)/B445</f>
        <v>0.0344295991778005</v>
      </c>
      <c r="O445" s="8" t="n">
        <f aca="false">(B445-D445)/B445</f>
        <v>0.00668036998972264</v>
      </c>
      <c r="P445" s="8" t="n">
        <f aca="false">(E445 - B445) / E445</f>
        <v>0.00663603879530368</v>
      </c>
      <c r="Q445" s="8" t="n">
        <f aca="false">(C445 - D445) / E445</f>
        <v>0.0408371618172537</v>
      </c>
      <c r="R445" s="9" t="n">
        <f aca="false">ABS(E445 - B445) / (C445 -D445)</f>
        <v>0.162499999999999</v>
      </c>
    </row>
    <row collapsed="false" customFormat="false" customHeight="false" hidden="false" ht="15.7" outlineLevel="0" r="446">
      <c r="A446" s="25" t="n">
        <v>37203</v>
      </c>
      <c r="B446" s="14" t="n">
        <v>19.63</v>
      </c>
      <c r="C446" s="15" t="n">
        <v>19.89</v>
      </c>
      <c r="D446" s="16" t="n">
        <v>18.57</v>
      </c>
      <c r="E446" s="17" t="n">
        <v>18.71</v>
      </c>
      <c r="F446" s="18" t="n">
        <v>12219400</v>
      </c>
      <c r="G446" s="13" t="n">
        <v>9.32</v>
      </c>
      <c r="I446" s="7" t="n">
        <f aca="false">(B446 - B445) / B445</f>
        <v>0.00873586844809857</v>
      </c>
      <c r="J446" s="7" t="n">
        <f aca="false">(C446 - C445) / C445</f>
        <v>-0.0119225037257823</v>
      </c>
      <c r="K446" s="7" t="n">
        <f aca="false">(D446 - D445) / D445</f>
        <v>-0.0393171236420071</v>
      </c>
      <c r="L446" s="7" t="n">
        <f aca="false">(E446 - E445) / E445</f>
        <v>-0.044920877998979</v>
      </c>
      <c r="M446" s="7" t="n">
        <f aca="false">(B446-E445)/E445</f>
        <v>0.00204185809086264</v>
      </c>
      <c r="N446" s="8" t="n">
        <f aca="false">(C446-B446)/B446</f>
        <v>0.0132450331125829</v>
      </c>
      <c r="O446" s="8" t="n">
        <f aca="false">(B446-D446)/B446</f>
        <v>0.053998981151299</v>
      </c>
      <c r="P446" s="8" t="n">
        <f aca="false">(E446 - B446) / E446</f>
        <v>-0.0491715660074825</v>
      </c>
      <c r="Q446" s="8" t="n">
        <f aca="false">(C446 - D446) / E446</f>
        <v>0.0705505077498664</v>
      </c>
      <c r="R446" s="9" t="n">
        <f aca="false">ABS(E446 - B446) / (C446 -D446)</f>
        <v>0.696969696969695</v>
      </c>
    </row>
    <row collapsed="false" customFormat="false" customHeight="false" hidden="false" ht="15.7" outlineLevel="0" r="447">
      <c r="A447" s="25" t="n">
        <v>37204</v>
      </c>
      <c r="B447" s="14" t="n">
        <v>18.6</v>
      </c>
      <c r="C447" s="15" t="n">
        <v>19.25</v>
      </c>
      <c r="D447" s="16" t="n">
        <v>18.55</v>
      </c>
      <c r="E447" s="17" t="n">
        <v>18.71</v>
      </c>
      <c r="F447" s="18" t="n">
        <v>4796200</v>
      </c>
      <c r="G447" s="13" t="n">
        <v>9.32</v>
      </c>
      <c r="I447" s="7" t="n">
        <f aca="false">(B447 - B446) / B446</f>
        <v>-0.0524707080998471</v>
      </c>
      <c r="J447" s="7" t="n">
        <f aca="false">(C447 - C446) / C446</f>
        <v>-0.032176973353444</v>
      </c>
      <c r="K447" s="7" t="n">
        <f aca="false">(D447 - D446) / D446</f>
        <v>-0.00107700592353256</v>
      </c>
      <c r="L447" s="7" t="n">
        <f aca="false">(E447 - E446) / E446</f>
        <v>0</v>
      </c>
      <c r="M447" s="7" t="n">
        <f aca="false">(B447-E446)/E446</f>
        <v>-0.0058792089791555</v>
      </c>
      <c r="N447" s="8" t="n">
        <f aca="false">(C447-B447)/B447</f>
        <v>0.0349462365591397</v>
      </c>
      <c r="O447" s="8" t="n">
        <f aca="false">(B447-D447)/B447</f>
        <v>0.00268817204301079</v>
      </c>
      <c r="P447" s="8" t="n">
        <f aca="false">(E447 - B447) / E447</f>
        <v>0.0058792089791555</v>
      </c>
      <c r="Q447" s="8" t="n">
        <f aca="false">(C447 - D447) / E447</f>
        <v>0.0374131480491715</v>
      </c>
      <c r="R447" s="9" t="n">
        <f aca="false">ABS(E447 - B447) / (C447 -D447)</f>
        <v>0.157142857142857</v>
      </c>
    </row>
    <row collapsed="false" customFormat="false" customHeight="false" hidden="false" ht="15.7" outlineLevel="0" r="448">
      <c r="A448" s="25" t="n">
        <v>37207</v>
      </c>
      <c r="B448" s="14" t="n">
        <v>18.66</v>
      </c>
      <c r="C448" s="15" t="n">
        <v>19.17</v>
      </c>
      <c r="D448" s="16" t="n">
        <v>17.96</v>
      </c>
      <c r="E448" s="17" t="n">
        <v>18.75</v>
      </c>
      <c r="F448" s="18" t="n">
        <v>7196400</v>
      </c>
      <c r="G448" s="13" t="n">
        <v>9.33</v>
      </c>
      <c r="I448" s="7" t="n">
        <f aca="false">(B448 - B447) / B447</f>
        <v>0.00322580645161283</v>
      </c>
      <c r="J448" s="7" t="n">
        <f aca="false">(C448 - C447) / C447</f>
        <v>-0.00415584415584407</v>
      </c>
      <c r="K448" s="7" t="n">
        <f aca="false">(D448 - D447) / D447</f>
        <v>-0.0318059299191375</v>
      </c>
      <c r="L448" s="7" t="n">
        <f aca="false">(E448 - E447) / E447</f>
        <v>0.00213789417423833</v>
      </c>
      <c r="M448" s="7" t="n">
        <f aca="false">(B448-E447)/E447</f>
        <v>-0.00267236771779801</v>
      </c>
      <c r="N448" s="8" t="n">
        <f aca="false">(C448-B448)/B448</f>
        <v>0.027331189710611</v>
      </c>
      <c r="O448" s="8" t="n">
        <f aca="false">(B448-D448)/B448</f>
        <v>0.037513397642015</v>
      </c>
      <c r="P448" s="8" t="n">
        <f aca="false">(E448 - B448) / E448</f>
        <v>0.00479999999999999</v>
      </c>
      <c r="Q448" s="8" t="n">
        <f aca="false">(C448 - D448) / E448</f>
        <v>0.0645333333333334</v>
      </c>
      <c r="R448" s="9" t="n">
        <f aca="false">ABS(E448 - B448) / (C448 -D448)</f>
        <v>0.074380165289256</v>
      </c>
    </row>
    <row collapsed="false" customFormat="false" customHeight="false" hidden="false" ht="15.7" outlineLevel="0" r="449">
      <c r="A449" s="25" t="n">
        <v>37208</v>
      </c>
      <c r="B449" s="14" t="n">
        <v>19.08</v>
      </c>
      <c r="C449" s="15" t="n">
        <v>19.39</v>
      </c>
      <c r="D449" s="16" t="n">
        <v>18.71</v>
      </c>
      <c r="E449" s="17" t="n">
        <v>19.37</v>
      </c>
      <c r="F449" s="18" t="n">
        <v>8024000</v>
      </c>
      <c r="G449" s="13" t="n">
        <v>9.64</v>
      </c>
      <c r="I449" s="7" t="n">
        <f aca="false">(B449 - B448) / B448</f>
        <v>0.0225080385852089</v>
      </c>
      <c r="J449" s="7" t="n">
        <f aca="false">(C449 - C448) / C448</f>
        <v>0.0114762649973917</v>
      </c>
      <c r="K449" s="7" t="n">
        <f aca="false">(D449 - D448) / D448</f>
        <v>0.0417594654788419</v>
      </c>
      <c r="L449" s="7" t="n">
        <f aca="false">(E449 - E448) / E448</f>
        <v>0.0330666666666667</v>
      </c>
      <c r="M449" s="7" t="n">
        <f aca="false">(B449-E448)/E448</f>
        <v>0.0175999999999999</v>
      </c>
      <c r="N449" s="8" t="n">
        <f aca="false">(C449-B449)/B449</f>
        <v>0.0162473794549267</v>
      </c>
      <c r="O449" s="8" t="n">
        <f aca="false">(B449-D449)/B449</f>
        <v>0.0193920335429768</v>
      </c>
      <c r="P449" s="8" t="n">
        <f aca="false">(E449 - B449) / E449</f>
        <v>0.0149716055756326</v>
      </c>
      <c r="Q449" s="8" t="n">
        <f aca="false">(C449 - D449) / E449</f>
        <v>0.0351058337635519</v>
      </c>
      <c r="R449" s="9" t="n">
        <f aca="false">ABS(E449 - B449) / (C449 -D449)</f>
        <v>0.426470588235298</v>
      </c>
    </row>
    <row collapsed="false" customFormat="false" customHeight="false" hidden="false" ht="15.7" outlineLevel="0" r="450">
      <c r="A450" s="25" t="n">
        <v>37209</v>
      </c>
      <c r="B450" s="14" t="n">
        <v>19.59</v>
      </c>
      <c r="C450" s="15" t="n">
        <v>19.9</v>
      </c>
      <c r="D450" s="16" t="n">
        <v>19.15</v>
      </c>
      <c r="E450" s="17" t="n">
        <v>19.61</v>
      </c>
      <c r="F450" s="18" t="n">
        <v>7898200</v>
      </c>
      <c r="G450" s="13" t="n">
        <v>9.76</v>
      </c>
      <c r="I450" s="7" t="n">
        <f aca="false">(B450 - B449) / B449</f>
        <v>0.0267295597484278</v>
      </c>
      <c r="J450" s="7" t="n">
        <f aca="false">(C450 - C449) / C449</f>
        <v>0.0263022176379576</v>
      </c>
      <c r="K450" s="7" t="n">
        <f aca="false">(D450 - D449) / D449</f>
        <v>0.023516835916622</v>
      </c>
      <c r="L450" s="7" t="n">
        <f aca="false">(E450 - E449) / E449</f>
        <v>0.0123902942694888</v>
      </c>
      <c r="M450" s="7" t="n">
        <f aca="false">(B450-E449)/E449</f>
        <v>0.0113577697470314</v>
      </c>
      <c r="N450" s="8" t="n">
        <f aca="false">(C450-B450)/B450</f>
        <v>0.0158244002041857</v>
      </c>
      <c r="O450" s="8" t="n">
        <f aca="false">(B450-D450)/B450</f>
        <v>0.0224604389994896</v>
      </c>
      <c r="P450" s="8" t="n">
        <f aca="false">(E450 - B450) / E450</f>
        <v>0.00101988781234062</v>
      </c>
      <c r="Q450" s="8" t="n">
        <f aca="false">(C450 - D450) / E450</f>
        <v>0.0382457929627741</v>
      </c>
      <c r="R450" s="9" t="n">
        <f aca="false">ABS(E450 - B450) / (C450 -D450)</f>
        <v>0.0266666666666661</v>
      </c>
    </row>
    <row collapsed="false" customFormat="false" customHeight="false" hidden="false" ht="15.7" outlineLevel="0" r="451">
      <c r="A451" s="25" t="n">
        <v>37210</v>
      </c>
      <c r="B451" s="14" t="n">
        <v>19.45</v>
      </c>
      <c r="C451" s="15" t="n">
        <v>19.9</v>
      </c>
      <c r="D451" s="16" t="n">
        <v>19.23</v>
      </c>
      <c r="E451" s="17" t="n">
        <v>19.45</v>
      </c>
      <c r="F451" s="18" t="n">
        <v>7608200</v>
      </c>
      <c r="G451" s="13" t="n">
        <v>9.68</v>
      </c>
      <c r="I451" s="7" t="n">
        <f aca="false">(B451 - B450) / B450</f>
        <v>-0.00714650331801943</v>
      </c>
      <c r="J451" s="7" t="n">
        <f aca="false">(C451 - C450) / C450</f>
        <v>0</v>
      </c>
      <c r="K451" s="7" t="n">
        <f aca="false">(D451 - D450) / D450</f>
        <v>0.0041775456919061</v>
      </c>
      <c r="L451" s="7" t="n">
        <f aca="false">(E451 - E450) / E450</f>
        <v>-0.00815910249872515</v>
      </c>
      <c r="M451" s="7" t="n">
        <f aca="false">(B451-E450)/E450</f>
        <v>-0.00815910249872515</v>
      </c>
      <c r="N451" s="8" t="n">
        <f aca="false">(C451-B451)/B451</f>
        <v>0.0231362467866324</v>
      </c>
      <c r="O451" s="8" t="n">
        <f aca="false">(B451-D451)/B451</f>
        <v>0.0113110539845758</v>
      </c>
      <c r="P451" s="8" t="n">
        <f aca="false">(E451 - B451) / E451</f>
        <v>0</v>
      </c>
      <c r="Q451" s="8" t="n">
        <f aca="false">(C451 - D451) / E451</f>
        <v>0.0344473007712081</v>
      </c>
      <c r="R451" s="9" t="n">
        <f aca="false">ABS(E451 - B451) / (C451 -D451)</f>
        <v>0</v>
      </c>
    </row>
    <row collapsed="false" customFormat="false" customHeight="false" hidden="false" ht="15.7" outlineLevel="0" r="452">
      <c r="A452" s="25" t="n">
        <v>37211</v>
      </c>
      <c r="B452" s="14" t="n">
        <v>19.27</v>
      </c>
      <c r="C452" s="15" t="n">
        <v>19.29</v>
      </c>
      <c r="D452" s="16" t="n">
        <v>18.4</v>
      </c>
      <c r="E452" s="17" t="n">
        <v>18.97</v>
      </c>
      <c r="F452" s="18" t="n">
        <v>8238000</v>
      </c>
      <c r="G452" s="13" t="n">
        <v>9.44</v>
      </c>
      <c r="I452" s="7" t="n">
        <f aca="false">(B452 - B451) / B451</f>
        <v>-0.00925449871465294</v>
      </c>
      <c r="J452" s="7" t="n">
        <f aca="false">(C452 - C451) / C451</f>
        <v>-0.0306532663316583</v>
      </c>
      <c r="K452" s="7" t="n">
        <f aca="false">(D452 - D451) / D451</f>
        <v>-0.0431617264690589</v>
      </c>
      <c r="L452" s="7" t="n">
        <f aca="false">(E452 - E451) / E451</f>
        <v>-0.0246786632390746</v>
      </c>
      <c r="M452" s="7" t="n">
        <f aca="false">(B452-E451)/E451</f>
        <v>-0.00925449871465294</v>
      </c>
      <c r="N452" s="8" t="n">
        <f aca="false">(C452-B452)/B452</f>
        <v>0.0010378827192527</v>
      </c>
      <c r="O452" s="8" t="n">
        <f aca="false">(B452-D452)/B452</f>
        <v>0.0451478982874936</v>
      </c>
      <c r="P452" s="8" t="n">
        <f aca="false">(E452 - B452) / E452</f>
        <v>-0.0158144438587243</v>
      </c>
      <c r="Q452" s="8" t="n">
        <f aca="false">(C452 - D452) / E452</f>
        <v>0.0469161834475488</v>
      </c>
      <c r="R452" s="9" t="n">
        <f aca="false">ABS(E452 - B452) / (C452 -D452)</f>
        <v>0.337078651685394</v>
      </c>
    </row>
    <row collapsed="false" customFormat="false" customHeight="false" hidden="false" ht="15.7" outlineLevel="0" r="453">
      <c r="A453" s="25" t="n">
        <v>37214</v>
      </c>
      <c r="B453" s="14" t="n">
        <v>19</v>
      </c>
      <c r="C453" s="15" t="n">
        <v>20.05</v>
      </c>
      <c r="D453" s="16" t="n">
        <v>18.96</v>
      </c>
      <c r="E453" s="17" t="n">
        <v>20</v>
      </c>
      <c r="F453" s="18" t="n">
        <v>11878200</v>
      </c>
      <c r="G453" s="13" t="n">
        <v>9.96</v>
      </c>
      <c r="I453" s="7" t="n">
        <f aca="false">(B453 - B452) / B452</f>
        <v>-0.0140114167099118</v>
      </c>
      <c r="J453" s="7" t="n">
        <f aca="false">(C453 - C452) / C452</f>
        <v>0.0393986521513738</v>
      </c>
      <c r="K453" s="7" t="n">
        <f aca="false">(D453 - D452) / D452</f>
        <v>0.0304347826086958</v>
      </c>
      <c r="L453" s="7" t="n">
        <f aca="false">(E453 - E452) / E452</f>
        <v>0.0542962572482868</v>
      </c>
      <c r="M453" s="7" t="n">
        <f aca="false">(B453-E452)/E452</f>
        <v>0.00158144438587249</v>
      </c>
      <c r="N453" s="8" t="n">
        <f aca="false">(C453-B453)/B453</f>
        <v>0.0552631578947369</v>
      </c>
      <c r="O453" s="8" t="n">
        <f aca="false">(B453-D453)/B453</f>
        <v>0.00210526315789469</v>
      </c>
      <c r="P453" s="8" t="n">
        <f aca="false">(E453 - B453) / E453</f>
        <v>0.05</v>
      </c>
      <c r="Q453" s="8" t="n">
        <f aca="false">(C453 - D453) / E453</f>
        <v>0.0545</v>
      </c>
      <c r="R453" s="9" t="n">
        <f aca="false">ABS(E453 - B453) / (C453 -D453)</f>
        <v>0.917431192660551</v>
      </c>
    </row>
    <row collapsed="false" customFormat="false" customHeight="false" hidden="false" ht="15.7" outlineLevel="0" r="454">
      <c r="A454" s="25" t="n">
        <v>37215</v>
      </c>
      <c r="B454" s="14" t="n">
        <v>19.82</v>
      </c>
      <c r="C454" s="15" t="n">
        <v>20.2</v>
      </c>
      <c r="D454" s="16" t="n">
        <v>19.5</v>
      </c>
      <c r="E454" s="17" t="n">
        <v>19.53</v>
      </c>
      <c r="F454" s="18" t="n">
        <v>9878000</v>
      </c>
      <c r="G454" s="13" t="n">
        <v>9.72</v>
      </c>
      <c r="I454" s="7" t="n">
        <f aca="false">(B454 - B453) / B453</f>
        <v>0.0431578947368421</v>
      </c>
      <c r="J454" s="7" t="n">
        <f aca="false">(C454 - C453) / C453</f>
        <v>0.00748129675810467</v>
      </c>
      <c r="K454" s="7" t="n">
        <f aca="false">(D454 - D453) / D453</f>
        <v>0.0284810126582278</v>
      </c>
      <c r="L454" s="7" t="n">
        <f aca="false">(E454 - E453) / E453</f>
        <v>-0.0234999999999999</v>
      </c>
      <c r="M454" s="7" t="n">
        <f aca="false">(B454-E453)/E453</f>
        <v>-0.00899999999999999</v>
      </c>
      <c r="N454" s="8" t="n">
        <f aca="false">(C454-B454)/B454</f>
        <v>0.0191725529767911</v>
      </c>
      <c r="O454" s="8" t="n">
        <f aca="false">(B454-D454)/B454</f>
        <v>0.0161453077699294</v>
      </c>
      <c r="P454" s="8" t="n">
        <f aca="false">(E454 - B454) / E454</f>
        <v>-0.0148489503328213</v>
      </c>
      <c r="Q454" s="8" t="n">
        <f aca="false">(C454 - D454) / E454</f>
        <v>0.03584229390681</v>
      </c>
      <c r="R454" s="9" t="n">
        <f aca="false">ABS(E454 - B454) / (C454 -D454)</f>
        <v>0.414285714285713</v>
      </c>
    </row>
    <row collapsed="false" customFormat="false" customHeight="false" hidden="false" ht="15.7" outlineLevel="0" r="455">
      <c r="A455" s="25" t="n">
        <v>37216</v>
      </c>
      <c r="B455" s="14" t="n">
        <v>19.61</v>
      </c>
      <c r="C455" s="15" t="n">
        <v>19.8</v>
      </c>
      <c r="D455" s="16" t="n">
        <v>19.26</v>
      </c>
      <c r="E455" s="17" t="n">
        <v>19.68</v>
      </c>
      <c r="F455" s="18" t="n">
        <v>7199400</v>
      </c>
      <c r="G455" s="13" t="n">
        <v>9.8</v>
      </c>
      <c r="I455" s="7" t="n">
        <f aca="false">(B455 - B454) / B454</f>
        <v>-0.0105953582240162</v>
      </c>
      <c r="J455" s="7" t="n">
        <f aca="false">(C455 - C454) / C454</f>
        <v>-0.0198019801980197</v>
      </c>
      <c r="K455" s="7" t="n">
        <f aca="false">(D455 - D454) / D454</f>
        <v>-0.0123076923076922</v>
      </c>
      <c r="L455" s="7" t="n">
        <f aca="false">(E455 - E454) / E454</f>
        <v>0.00768049155145922</v>
      </c>
      <c r="M455" s="7" t="n">
        <f aca="false">(B455-E454)/E454</f>
        <v>0.0040962621607782</v>
      </c>
      <c r="N455" s="8" t="n">
        <f aca="false">(C455-B455)/B455</f>
        <v>0.00968893421723617</v>
      </c>
      <c r="O455" s="8" t="n">
        <f aca="false">(B455-D455)/B455</f>
        <v>0.0178480367159611</v>
      </c>
      <c r="P455" s="8" t="n">
        <f aca="false">(E455 - B455) / E455</f>
        <v>0.00355691056910571</v>
      </c>
      <c r="Q455" s="8" t="n">
        <f aca="false">(C455 - D455) / E455</f>
        <v>0.0274390243902439</v>
      </c>
      <c r="R455" s="9" t="n">
        <f aca="false">ABS(E455 - B455) / (C455 -D455)</f>
        <v>0.12962962962963</v>
      </c>
    </row>
    <row collapsed="false" customFormat="false" customHeight="false" hidden="false" ht="15.7" outlineLevel="0" r="456">
      <c r="A456" s="25" t="n">
        <v>37218</v>
      </c>
      <c r="B456" s="14" t="n">
        <v>19.71</v>
      </c>
      <c r="C456" s="15" t="n">
        <v>19.95</v>
      </c>
      <c r="D456" s="16" t="n">
        <v>19.57</v>
      </c>
      <c r="E456" s="17" t="n">
        <v>19.84</v>
      </c>
      <c r="F456" s="18" t="n">
        <v>2143000</v>
      </c>
      <c r="G456" s="13" t="n">
        <v>9.88</v>
      </c>
      <c r="I456" s="7" t="n">
        <f aca="false">(B456 - B455) / B455</f>
        <v>0.00509943906170329</v>
      </c>
      <c r="J456" s="7" t="n">
        <f aca="false">(C456 - C455) / C455</f>
        <v>0.0075757575757575</v>
      </c>
      <c r="K456" s="7" t="n">
        <f aca="false">(D456 - D455) / D455</f>
        <v>0.0160955347871235</v>
      </c>
      <c r="L456" s="7" t="n">
        <f aca="false">(E456 - E455) / E455</f>
        <v>0.00813008130081302</v>
      </c>
      <c r="M456" s="7" t="n">
        <f aca="false">(B456-E455)/E455</f>
        <v>0.0015243902439025</v>
      </c>
      <c r="N456" s="8" t="n">
        <f aca="false">(C456-B456)/B456</f>
        <v>0.0121765601217655</v>
      </c>
      <c r="O456" s="8" t="n">
        <f aca="false">(B456-D456)/B456</f>
        <v>0.0071029934043633</v>
      </c>
      <c r="P456" s="8" t="n">
        <f aca="false">(E456 - B456) / E456</f>
        <v>0.00655241935483866</v>
      </c>
      <c r="Q456" s="8" t="n">
        <f aca="false">(C456 - D456) / E456</f>
        <v>0.0191532258064516</v>
      </c>
      <c r="R456" s="9" t="n">
        <f aca="false">ABS(E456 - B456) / (C456 -D456)</f>
        <v>0.342105263157893</v>
      </c>
    </row>
    <row collapsed="false" customFormat="false" customHeight="false" hidden="false" ht="15.7" outlineLevel="0" r="457">
      <c r="A457" s="25" t="n">
        <v>37221</v>
      </c>
      <c r="B457" s="14" t="n">
        <v>19.94</v>
      </c>
      <c r="C457" s="15" t="n">
        <v>21.55</v>
      </c>
      <c r="D457" s="16" t="n">
        <v>19.88</v>
      </c>
      <c r="E457" s="17" t="n">
        <v>21.37</v>
      </c>
      <c r="F457" s="18" t="n">
        <v>16453200</v>
      </c>
      <c r="G457" s="13" t="n">
        <v>10.64</v>
      </c>
      <c r="I457" s="7" t="n">
        <f aca="false">(B457 - B456) / B456</f>
        <v>0.0116692034500254</v>
      </c>
      <c r="J457" s="7" t="n">
        <f aca="false">(C457 - C456) / C456</f>
        <v>0.0802005012531329</v>
      </c>
      <c r="K457" s="7" t="n">
        <f aca="false">(D457 - D456) / D456</f>
        <v>0.0158405723045477</v>
      </c>
      <c r="L457" s="7" t="n">
        <f aca="false">(E457 - E456) / E456</f>
        <v>0.077116935483871</v>
      </c>
      <c r="M457" s="7" t="n">
        <f aca="false">(B457-E456)/E456</f>
        <v>0.00504032258064523</v>
      </c>
      <c r="N457" s="8" t="n">
        <f aca="false">(C457-B457)/B457</f>
        <v>0.0807422266800401</v>
      </c>
      <c r="O457" s="8" t="n">
        <f aca="false">(B457-D457)/B457</f>
        <v>0.00300902708124384</v>
      </c>
      <c r="P457" s="8" t="n">
        <f aca="false">(E457 - B457) / E457</f>
        <v>0.0669162377164249</v>
      </c>
      <c r="Q457" s="8" t="n">
        <f aca="false">(C457 - D457) / E457</f>
        <v>0.0781469349555452</v>
      </c>
      <c r="R457" s="9" t="n">
        <f aca="false">ABS(E457 - B457) / (C457 -D457)</f>
        <v>0.856287425149699</v>
      </c>
    </row>
    <row collapsed="false" customFormat="false" customHeight="false" hidden="false" ht="15.7" outlineLevel="0" r="458">
      <c r="A458" s="25" t="n">
        <v>37222</v>
      </c>
      <c r="B458" s="14" t="n">
        <v>21.2</v>
      </c>
      <c r="C458" s="15" t="n">
        <v>21.52</v>
      </c>
      <c r="D458" s="16" t="n">
        <v>20.5</v>
      </c>
      <c r="E458" s="17" t="n">
        <v>21</v>
      </c>
      <c r="F458" s="18" t="n">
        <v>9591200</v>
      </c>
      <c r="G458" s="13" t="n">
        <v>10.46</v>
      </c>
      <c r="I458" s="7" t="n">
        <f aca="false">(B458 - B457) / B457</f>
        <v>0.0631895687061182</v>
      </c>
      <c r="J458" s="7" t="n">
        <f aca="false">(C458 - C457) / C457</f>
        <v>-0.00139211136890957</v>
      </c>
      <c r="K458" s="7" t="n">
        <f aca="false">(D458 - D457) / D457</f>
        <v>0.0311871227364186</v>
      </c>
      <c r="L458" s="7" t="n">
        <f aca="false">(E458 - E457) / E457</f>
        <v>-0.0173139915769771</v>
      </c>
      <c r="M458" s="7" t="n">
        <f aca="false">(B458-E457)/E457</f>
        <v>-0.0079550772110436</v>
      </c>
      <c r="N458" s="8" t="n">
        <f aca="false">(C458-B458)/B458</f>
        <v>0.0150943396226415</v>
      </c>
      <c r="O458" s="8" t="n">
        <f aca="false">(B458-D458)/B458</f>
        <v>0.0330188679245283</v>
      </c>
      <c r="P458" s="8" t="n">
        <f aca="false">(E458 - B458) / E458</f>
        <v>-0.00952380952380949</v>
      </c>
      <c r="Q458" s="8" t="n">
        <f aca="false">(C458 - D458) / E458</f>
        <v>0.0485714285714286</v>
      </c>
      <c r="R458" s="9" t="n">
        <f aca="false">ABS(E458 - B458) / (C458 -D458)</f>
        <v>0.196078431372548</v>
      </c>
    </row>
    <row collapsed="false" customFormat="false" customHeight="false" hidden="false" ht="15.7" outlineLevel="0" r="459">
      <c r="A459" s="25" t="n">
        <v>37223</v>
      </c>
      <c r="B459" s="14" t="n">
        <v>20.85</v>
      </c>
      <c r="C459" s="15" t="n">
        <v>21.21</v>
      </c>
      <c r="D459" s="16" t="n">
        <v>20.41</v>
      </c>
      <c r="E459" s="17" t="n">
        <v>20.53</v>
      </c>
      <c r="F459" s="18" t="n">
        <v>8950400</v>
      </c>
      <c r="G459" s="13" t="n">
        <v>10.22</v>
      </c>
      <c r="I459" s="7" t="n">
        <f aca="false">(B459 - B458) / B458</f>
        <v>-0.0165094339622641</v>
      </c>
      <c r="J459" s="7" t="n">
        <f aca="false">(C459 - C458) / C458</f>
        <v>-0.0144052044609665</v>
      </c>
      <c r="K459" s="7" t="n">
        <f aca="false">(D459 - D458) / D458</f>
        <v>-0.00439024390243902</v>
      </c>
      <c r="L459" s="7" t="n">
        <f aca="false">(E459 - E458) / E458</f>
        <v>-0.0223809523809523</v>
      </c>
      <c r="M459" s="7" t="n">
        <f aca="false">(B459-E458)/E458</f>
        <v>-0.00714285714285708</v>
      </c>
      <c r="N459" s="8" t="n">
        <f aca="false">(C459-B459)/B459</f>
        <v>0.0172661870503597</v>
      </c>
      <c r="O459" s="8" t="n">
        <f aca="false">(B459-D459)/B459</f>
        <v>0.0211031175059953</v>
      </c>
      <c r="P459" s="8" t="n">
        <f aca="false">(E459 - B459) / E459</f>
        <v>-0.0155869459327813</v>
      </c>
      <c r="Q459" s="8" t="n">
        <f aca="false">(C459 - D459) / E459</f>
        <v>0.0389673648319533</v>
      </c>
      <c r="R459" s="9" t="n">
        <f aca="false">ABS(E459 - B459) / (C459 -D459)</f>
        <v>0.4</v>
      </c>
    </row>
    <row collapsed="false" customFormat="false" customHeight="false" hidden="false" ht="15.7" outlineLevel="0" r="460">
      <c r="A460" s="25" t="n">
        <v>37224</v>
      </c>
      <c r="B460" s="14" t="n">
        <v>20.6</v>
      </c>
      <c r="C460" s="15" t="n">
        <v>20.7</v>
      </c>
      <c r="D460" s="16" t="n">
        <v>20.19</v>
      </c>
      <c r="E460" s="17" t="n">
        <v>20.42</v>
      </c>
      <c r="F460" s="18" t="n">
        <v>7241600</v>
      </c>
      <c r="G460" s="13" t="n">
        <v>10.17</v>
      </c>
      <c r="I460" s="7" t="n">
        <f aca="false">(B460 - B459) / B459</f>
        <v>-0.0119904076738609</v>
      </c>
      <c r="J460" s="7" t="n">
        <f aca="false">(C460 - C459) / C459</f>
        <v>-0.0240452616690241</v>
      </c>
      <c r="K460" s="7" t="n">
        <f aca="false">(D460 - D459) / D459</f>
        <v>-0.0107790298873101</v>
      </c>
      <c r="L460" s="7" t="n">
        <f aca="false">(E460 - E459) / E459</f>
        <v>-0.00535801266439354</v>
      </c>
      <c r="M460" s="7" t="n">
        <f aca="false">(B460-E459)/E459</f>
        <v>0.00340964442279592</v>
      </c>
      <c r="N460" s="8" t="n">
        <f aca="false">(C460-B460)/B460</f>
        <v>0.00485436893203873</v>
      </c>
      <c r="O460" s="8" t="n">
        <f aca="false">(B460-D460)/B460</f>
        <v>0.0199029126213592</v>
      </c>
      <c r="P460" s="8" t="n">
        <f aca="false">(E460 - B460) / E460</f>
        <v>-0.00881488736532809</v>
      </c>
      <c r="Q460" s="8" t="n">
        <f aca="false">(C460 - D460) / E460</f>
        <v>0.0249755142017629</v>
      </c>
      <c r="R460" s="9" t="n">
        <f aca="false">ABS(E460 - B460) / (C460 -D460)</f>
        <v>0.352941176470589</v>
      </c>
    </row>
    <row collapsed="false" customFormat="false" customHeight="false" hidden="false" ht="15.7" outlineLevel="0" r="461">
      <c r="A461" s="25" t="n">
        <v>37225</v>
      </c>
      <c r="B461" s="14" t="n">
        <v>20.47</v>
      </c>
      <c r="C461" s="15" t="n">
        <v>21.44</v>
      </c>
      <c r="D461" s="16" t="n">
        <v>20.25</v>
      </c>
      <c r="E461" s="17" t="n">
        <v>21.3</v>
      </c>
      <c r="F461" s="18" t="n">
        <v>10854000</v>
      </c>
      <c r="G461" s="13" t="n">
        <v>10.6</v>
      </c>
      <c r="I461" s="7" t="n">
        <f aca="false">(B461 - B460) / B460</f>
        <v>-0.00631067961165061</v>
      </c>
      <c r="J461" s="7" t="n">
        <f aca="false">(C461 - C460) / C460</f>
        <v>0.0357487922705315</v>
      </c>
      <c r="K461" s="7" t="n">
        <f aca="false">(D461 - D460) / D460</f>
        <v>0.00297176820208017</v>
      </c>
      <c r="L461" s="7" t="n">
        <f aca="false">(E461 - E460) / E460</f>
        <v>0.0430950048971596</v>
      </c>
      <c r="M461" s="7" t="n">
        <f aca="false">(B461-E460)/E460</f>
        <v>0.00244857982370211</v>
      </c>
      <c r="N461" s="8" t="n">
        <f aca="false">(C461-B461)/B461</f>
        <v>0.0473864191499757</v>
      </c>
      <c r="O461" s="8" t="n">
        <f aca="false">(B461-D461)/B461</f>
        <v>0.0107474352711284</v>
      </c>
      <c r="P461" s="8" t="n">
        <f aca="false">(E461 - B461) / E461</f>
        <v>0.0389671361502348</v>
      </c>
      <c r="Q461" s="8" t="n">
        <f aca="false">(C461 - D461) / E461</f>
        <v>0.055868544600939</v>
      </c>
      <c r="R461" s="9" t="n">
        <f aca="false">ABS(E461 - B461) / (C461 -D461)</f>
        <v>0.697478991596639</v>
      </c>
    </row>
    <row collapsed="false" customFormat="false" customHeight="false" hidden="false" ht="15.7" outlineLevel="0" r="462">
      <c r="A462" s="25" t="n">
        <v>37228</v>
      </c>
      <c r="B462" s="14" t="n">
        <v>21.06</v>
      </c>
      <c r="C462" s="15" t="n">
        <v>21.28</v>
      </c>
      <c r="D462" s="16" t="n">
        <v>20.6</v>
      </c>
      <c r="E462" s="17" t="n">
        <v>21.05</v>
      </c>
      <c r="F462" s="18" t="n">
        <v>6470200</v>
      </c>
      <c r="G462" s="13" t="n">
        <v>10.48</v>
      </c>
      <c r="I462" s="7" t="n">
        <f aca="false">(B462 - B461) / B461</f>
        <v>0.0288226673180264</v>
      </c>
      <c r="J462" s="7" t="n">
        <f aca="false">(C462 - C461) / C461</f>
        <v>-0.00746268656716418</v>
      </c>
      <c r="K462" s="7" t="n">
        <f aca="false">(D462 - D461) / D461</f>
        <v>0.017283950617284</v>
      </c>
      <c r="L462" s="7" t="n">
        <f aca="false">(E462 - E461) / E461</f>
        <v>-0.0117370892018779</v>
      </c>
      <c r="M462" s="7" t="n">
        <f aca="false">(B462-E461)/E461</f>
        <v>-0.0112676056338029</v>
      </c>
      <c r="N462" s="8" t="n">
        <f aca="false">(C462-B462)/B462</f>
        <v>0.0104463437796772</v>
      </c>
      <c r="O462" s="8" t="n">
        <f aca="false">(B462-D462)/B462</f>
        <v>0.0218423551756884</v>
      </c>
      <c r="P462" s="8" t="n">
        <f aca="false">(E462 - B462) / E462</f>
        <v>-0.000475059382422708</v>
      </c>
      <c r="Q462" s="8" t="n">
        <f aca="false">(C462 - D462) / E462</f>
        <v>0.0323040380047506</v>
      </c>
      <c r="R462" s="9" t="n">
        <f aca="false">ABS(E462 - B462) / (C462 -D462)</f>
        <v>0.0147058823529383</v>
      </c>
    </row>
    <row collapsed="false" customFormat="false" customHeight="false" hidden="false" ht="15.7" outlineLevel="0" r="463">
      <c r="A463" s="25" t="n">
        <v>37229</v>
      </c>
      <c r="B463" s="14" t="n">
        <v>21.05</v>
      </c>
      <c r="C463" s="15" t="n">
        <v>22.56</v>
      </c>
      <c r="D463" s="16" t="n">
        <v>20.72</v>
      </c>
      <c r="E463" s="17" t="n">
        <v>22.4</v>
      </c>
      <c r="F463" s="18" t="n">
        <v>13586400</v>
      </c>
      <c r="G463" s="13" t="n">
        <v>11.15</v>
      </c>
      <c r="I463" s="7" t="n">
        <f aca="false">(B463 - B462) / B462</f>
        <v>-0.000474833808167047</v>
      </c>
      <c r="J463" s="7" t="n">
        <f aca="false">(C463 - C462) / C462</f>
        <v>0.0601503759398495</v>
      </c>
      <c r="K463" s="7" t="n">
        <f aca="false">(D463 - D462) / D462</f>
        <v>0.00582524271844648</v>
      </c>
      <c r="L463" s="7" t="n">
        <f aca="false">(E463 - E462) / E462</f>
        <v>0.0641330166270783</v>
      </c>
      <c r="M463" s="7" t="n">
        <f aca="false">(B463-E462)/E462</f>
        <v>0</v>
      </c>
      <c r="N463" s="8" t="n">
        <f aca="false">(C463-B463)/B463</f>
        <v>0.0717339667458431</v>
      </c>
      <c r="O463" s="8" t="n">
        <f aca="false">(B463-D463)/B463</f>
        <v>0.0156769596199526</v>
      </c>
      <c r="P463" s="8" t="n">
        <f aca="false">(E463 - B463) / E463</f>
        <v>0.0602678571428571</v>
      </c>
      <c r="Q463" s="8" t="n">
        <f aca="false">(C463 - D463) / E463</f>
        <v>0.0821428571428571</v>
      </c>
      <c r="R463" s="9" t="n">
        <f aca="false">ABS(E463 - B463) / (C463 -D463)</f>
        <v>0.733695652173912</v>
      </c>
    </row>
    <row collapsed="false" customFormat="false" customHeight="false" hidden="false" ht="15.7" outlineLevel="0" r="464">
      <c r="A464" s="25" t="n">
        <v>37230</v>
      </c>
      <c r="B464" s="14" t="n">
        <v>22.36</v>
      </c>
      <c r="C464" s="15" t="n">
        <v>24.03</v>
      </c>
      <c r="D464" s="16" t="n">
        <v>22.17</v>
      </c>
      <c r="E464" s="17" t="n">
        <v>23.76</v>
      </c>
      <c r="F464" s="18" t="n">
        <v>20306400</v>
      </c>
      <c r="G464" s="13" t="n">
        <v>11.83</v>
      </c>
      <c r="I464" s="7" t="n">
        <f aca="false">(B464 - B463) / B463</f>
        <v>0.0622327790973871</v>
      </c>
      <c r="J464" s="7" t="n">
        <f aca="false">(C464 - C463) / C463</f>
        <v>0.0651595744680852</v>
      </c>
      <c r="K464" s="7" t="n">
        <f aca="false">(D464 - D463) / D463</f>
        <v>0.0699806949806951</v>
      </c>
      <c r="L464" s="7" t="n">
        <f aca="false">(E464 - E463) / E463</f>
        <v>0.0607142857142859</v>
      </c>
      <c r="M464" s="7" t="n">
        <f aca="false">(B464-E463)/E463</f>
        <v>-0.00178571428571425</v>
      </c>
      <c r="N464" s="8" t="n">
        <f aca="false">(C464-B464)/B464</f>
        <v>0.0746869409660108</v>
      </c>
      <c r="O464" s="8" t="n">
        <f aca="false">(B464-D464)/B464</f>
        <v>0.00849731663685142</v>
      </c>
      <c r="P464" s="8" t="n">
        <f aca="false">(E464 - B464) / E464</f>
        <v>0.058922558922559</v>
      </c>
      <c r="Q464" s="8" t="n">
        <f aca="false">(C464 - D464) / E464</f>
        <v>0.0782828282828283</v>
      </c>
      <c r="R464" s="9" t="n">
        <f aca="false">ABS(E464 - B464) / (C464 -D464)</f>
        <v>0.752688172043012</v>
      </c>
    </row>
    <row collapsed="false" customFormat="false" customHeight="false" hidden="false" ht="15.7" outlineLevel="0" r="465">
      <c r="A465" s="25" t="n">
        <v>37231</v>
      </c>
      <c r="B465" s="14" t="n">
        <v>23.48</v>
      </c>
      <c r="C465" s="15" t="n">
        <v>23.5</v>
      </c>
      <c r="D465" s="16" t="n">
        <v>22.14</v>
      </c>
      <c r="E465" s="17" t="n">
        <v>22.78</v>
      </c>
      <c r="F465" s="18" t="n">
        <v>12104800</v>
      </c>
      <c r="G465" s="13" t="n">
        <v>11.34</v>
      </c>
      <c r="I465" s="7" t="n">
        <f aca="false">(B465 - B464) / B464</f>
        <v>0.0500894454382827</v>
      </c>
      <c r="J465" s="7" t="n">
        <f aca="false">(C465 - C464) / C464</f>
        <v>-0.0220557636287974</v>
      </c>
      <c r="K465" s="7" t="n">
        <f aca="false">(D465 - D464) / D464</f>
        <v>-0.00135317997293645</v>
      </c>
      <c r="L465" s="7" t="n">
        <f aca="false">(E465 - E464) / E464</f>
        <v>-0.0412457912457913</v>
      </c>
      <c r="M465" s="7" t="n">
        <f aca="false">(B465-E464)/E464</f>
        <v>-0.0117845117845118</v>
      </c>
      <c r="N465" s="8" t="n">
        <f aca="false">(C465-B465)/B465</f>
        <v>0.000851788756388397</v>
      </c>
      <c r="O465" s="8" t="n">
        <f aca="false">(B465-D465)/B465</f>
        <v>0.0570698466780238</v>
      </c>
      <c r="P465" s="8" t="n">
        <f aca="false">(E465 - B465) / E465</f>
        <v>-0.0307287093942054</v>
      </c>
      <c r="Q465" s="8" t="n">
        <f aca="false">(C465 - D465) / E465</f>
        <v>0.0597014925373134</v>
      </c>
      <c r="R465" s="9" t="n">
        <f aca="false">ABS(E465 - B465) / (C465 -D465)</f>
        <v>0.514705882352941</v>
      </c>
    </row>
    <row collapsed="false" customFormat="false" customHeight="false" hidden="false" ht="15.7" outlineLevel="0" r="466">
      <c r="A466" s="25" t="n">
        <v>37232</v>
      </c>
      <c r="B466" s="14" t="n">
        <v>22.46</v>
      </c>
      <c r="C466" s="15" t="n">
        <v>22.71</v>
      </c>
      <c r="D466" s="16" t="n">
        <v>22</v>
      </c>
      <c r="E466" s="17" t="n">
        <v>22.54</v>
      </c>
      <c r="F466" s="18" t="n">
        <v>7268400</v>
      </c>
      <c r="G466" s="13" t="n">
        <v>11.22</v>
      </c>
      <c r="I466" s="7" t="n">
        <f aca="false">(B466 - B465) / B465</f>
        <v>-0.0434412265758092</v>
      </c>
      <c r="J466" s="7" t="n">
        <f aca="false">(C466 - C465) / C465</f>
        <v>-0.0336170212765957</v>
      </c>
      <c r="K466" s="7" t="n">
        <f aca="false">(D466 - D465) / D465</f>
        <v>-0.00632339656729903</v>
      </c>
      <c r="L466" s="7" t="n">
        <f aca="false">(E466 - E465) / E465</f>
        <v>-0.0105355575065848</v>
      </c>
      <c r="M466" s="7" t="n">
        <f aca="false">(B466-E465)/E465</f>
        <v>-0.0140474100087796</v>
      </c>
      <c r="N466" s="8" t="n">
        <f aca="false">(C466-B466)/B466</f>
        <v>0.0111308993766696</v>
      </c>
      <c r="O466" s="8" t="n">
        <f aca="false">(B466-D466)/B466</f>
        <v>0.0204808548530722</v>
      </c>
      <c r="P466" s="8" t="n">
        <f aca="false">(E466 - B466) / E466</f>
        <v>0.00354924578527055</v>
      </c>
      <c r="Q466" s="8" t="n">
        <f aca="false">(C466 - D466) / E466</f>
        <v>0.0314995563442769</v>
      </c>
      <c r="R466" s="9" t="n">
        <f aca="false">ABS(E466 - B466) / (C466 -D466)</f>
        <v>0.112676056338026</v>
      </c>
    </row>
    <row collapsed="false" customFormat="false" customHeight="false" hidden="false" ht="15.7" outlineLevel="0" r="467">
      <c r="A467" s="25" t="n">
        <v>37235</v>
      </c>
      <c r="B467" s="14" t="n">
        <v>22.29</v>
      </c>
      <c r="C467" s="15" t="n">
        <v>22.99</v>
      </c>
      <c r="D467" s="16" t="n">
        <v>22.23</v>
      </c>
      <c r="E467" s="17" t="n">
        <v>22.54</v>
      </c>
      <c r="F467" s="18" t="n">
        <v>6071800</v>
      </c>
      <c r="G467" s="13" t="n">
        <v>11.22</v>
      </c>
      <c r="I467" s="7" t="n">
        <f aca="false">(B467 - B466) / B466</f>
        <v>-0.00756901157613543</v>
      </c>
      <c r="J467" s="7" t="n">
        <f aca="false">(C467 - C466) / C466</f>
        <v>0.0123293703214442</v>
      </c>
      <c r="K467" s="7" t="n">
        <f aca="false">(D467 - D466) / D466</f>
        <v>0.0104545454545455</v>
      </c>
      <c r="L467" s="7" t="n">
        <f aca="false">(E467 - E466) / E466</f>
        <v>0</v>
      </c>
      <c r="M467" s="7" t="n">
        <f aca="false">(B467-E466)/E466</f>
        <v>-0.0110913930789707</v>
      </c>
      <c r="N467" s="8" t="n">
        <f aca="false">(C467-B467)/B467</f>
        <v>0.0314042171377299</v>
      </c>
      <c r="O467" s="8" t="n">
        <f aca="false">(B467-D467)/B467</f>
        <v>0.00269179004037679</v>
      </c>
      <c r="P467" s="8" t="n">
        <f aca="false">(E467 - B467) / E467</f>
        <v>0.0110913930789707</v>
      </c>
      <c r="Q467" s="8" t="n">
        <f aca="false">(C467 - D467) / E467</f>
        <v>0.0337178349600709</v>
      </c>
      <c r="R467" s="9" t="n">
        <f aca="false">ABS(E467 - B467) / (C467 -D467)</f>
        <v>0.328947368421053</v>
      </c>
    </row>
    <row collapsed="false" customFormat="false" customHeight="false" hidden="false" ht="15.7" outlineLevel="0" r="468">
      <c r="A468" s="25" t="n">
        <v>37236</v>
      </c>
      <c r="B468" s="14" t="n">
        <v>22.67</v>
      </c>
      <c r="C468" s="15" t="n">
        <v>22.85</v>
      </c>
      <c r="D468" s="16" t="n">
        <v>21.65</v>
      </c>
      <c r="E468" s="17" t="n">
        <v>21.78</v>
      </c>
      <c r="F468" s="18" t="n">
        <v>7338400</v>
      </c>
      <c r="G468" s="13" t="n">
        <v>10.84</v>
      </c>
      <c r="I468" s="7" t="n">
        <f aca="false">(B468 - B467) / B467</f>
        <v>0.0170480035890535</v>
      </c>
      <c r="J468" s="7" t="n">
        <f aca="false">(C468 - C467) / C467</f>
        <v>-0.00608960417572845</v>
      </c>
      <c r="K468" s="7" t="n">
        <f aca="false">(D468 - D467) / D467</f>
        <v>-0.0260908681961314</v>
      </c>
      <c r="L468" s="7" t="n">
        <f aca="false">(E468 - E467) / E467</f>
        <v>-0.0337178349600709</v>
      </c>
      <c r="M468" s="7" t="n">
        <f aca="false">(B468-E467)/E467</f>
        <v>0.00576752440106489</v>
      </c>
      <c r="N468" s="8" t="n">
        <f aca="false">(C468-B468)/B468</f>
        <v>0.00794000882223201</v>
      </c>
      <c r="O468" s="8" t="n">
        <f aca="false">(B468-D468)/B468</f>
        <v>0.0449933833259816</v>
      </c>
      <c r="P468" s="8" t="n">
        <f aca="false">(E468 - B468) / E468</f>
        <v>-0.0408631772268136</v>
      </c>
      <c r="Q468" s="8" t="n">
        <f aca="false">(C468 - D468) / E468</f>
        <v>0.0550964187327825</v>
      </c>
      <c r="R468" s="9" t="n">
        <f aca="false">ABS(E468 - B468) / (C468 -D468)</f>
        <v>0.741666666666665</v>
      </c>
    </row>
    <row collapsed="false" customFormat="false" customHeight="false" hidden="false" ht="15.7" outlineLevel="0" r="469">
      <c r="A469" s="25" t="n">
        <v>37237</v>
      </c>
      <c r="B469" s="14" t="n">
        <v>21.87</v>
      </c>
      <c r="C469" s="15" t="n">
        <v>21.92</v>
      </c>
      <c r="D469" s="16" t="n">
        <v>21.25</v>
      </c>
      <c r="E469" s="17" t="n">
        <v>21.49</v>
      </c>
      <c r="F469" s="18" t="n">
        <v>6873600</v>
      </c>
      <c r="G469" s="13" t="n">
        <v>10.7</v>
      </c>
      <c r="I469" s="7" t="n">
        <f aca="false">(B469 - B468) / B468</f>
        <v>-0.035288928098809</v>
      </c>
      <c r="J469" s="7" t="n">
        <f aca="false">(C469 - C468) / C468</f>
        <v>-0.0407002188183807</v>
      </c>
      <c r="K469" s="7" t="n">
        <f aca="false">(D469 - D468) / D468</f>
        <v>-0.0184757505773671</v>
      </c>
      <c r="L469" s="7" t="n">
        <f aca="false">(E469 - E468) / E468</f>
        <v>-0.0133149678604225</v>
      </c>
      <c r="M469" s="7" t="n">
        <f aca="false">(B469-E468)/E468</f>
        <v>0.00413223140495867</v>
      </c>
      <c r="N469" s="8" t="n">
        <f aca="false">(C469-B469)/B469</f>
        <v>0.00228623685413812</v>
      </c>
      <c r="O469" s="8" t="n">
        <f aca="false">(B469-D469)/B469</f>
        <v>0.0283493369913123</v>
      </c>
      <c r="P469" s="8" t="n">
        <f aca="false">(E469 - B469) / E469</f>
        <v>-0.0176826430898093</v>
      </c>
      <c r="Q469" s="8" t="n">
        <f aca="false">(C469 - D469) / E469</f>
        <v>0.0311772917636111</v>
      </c>
      <c r="R469" s="9" t="n">
        <f aca="false">ABS(E469 - B469) / (C469 -D469)</f>
        <v>0.56716417910448</v>
      </c>
    </row>
    <row collapsed="false" customFormat="false" customHeight="false" hidden="false" ht="15.7" outlineLevel="0" r="470">
      <c r="A470" s="25" t="n">
        <v>37238</v>
      </c>
      <c r="B470" s="14" t="n">
        <v>21.49</v>
      </c>
      <c r="C470" s="15" t="n">
        <v>21.55</v>
      </c>
      <c r="D470" s="16" t="n">
        <v>20.5</v>
      </c>
      <c r="E470" s="17" t="n">
        <v>21</v>
      </c>
      <c r="F470" s="18" t="n">
        <v>7065800</v>
      </c>
      <c r="G470" s="13" t="n">
        <v>10.46</v>
      </c>
      <c r="I470" s="7" t="n">
        <f aca="false">(B470 - B469) / B469</f>
        <v>-0.0173754000914496</v>
      </c>
      <c r="J470" s="7" t="n">
        <f aca="false">(C470 - C469) / C469</f>
        <v>-0.0168795620437957</v>
      </c>
      <c r="K470" s="7" t="n">
        <f aca="false">(D470 - D469) / D469</f>
        <v>-0.0352941176470588</v>
      </c>
      <c r="L470" s="7" t="n">
        <f aca="false">(E470 - E469) / E469</f>
        <v>-0.022801302931596</v>
      </c>
      <c r="M470" s="7" t="n">
        <f aca="false">(B470-E469)/E469</f>
        <v>0</v>
      </c>
      <c r="N470" s="8" t="n">
        <f aca="false">(C470-B470)/B470</f>
        <v>0.0027919962773384</v>
      </c>
      <c r="O470" s="8" t="n">
        <f aca="false">(B470-D470)/B470</f>
        <v>0.0460679385760818</v>
      </c>
      <c r="P470" s="8" t="n">
        <f aca="false">(E470 - B470) / E470</f>
        <v>-0.0233333333333333</v>
      </c>
      <c r="Q470" s="8" t="n">
        <f aca="false">(C470 - D470) / E470</f>
        <v>0.05</v>
      </c>
      <c r="R470" s="9" t="n">
        <f aca="false">ABS(E470 - B470) / (C470 -D470)</f>
        <v>0.466666666666665</v>
      </c>
    </row>
    <row collapsed="false" customFormat="false" customHeight="false" hidden="false" ht="15.7" outlineLevel="0" r="471">
      <c r="A471" s="25" t="n">
        <v>37239</v>
      </c>
      <c r="B471" s="14" t="n">
        <v>20.73</v>
      </c>
      <c r="C471" s="15" t="n">
        <v>20.83</v>
      </c>
      <c r="D471" s="16" t="n">
        <v>20.09</v>
      </c>
      <c r="E471" s="17" t="n">
        <v>20.39</v>
      </c>
      <c r="F471" s="18" t="n">
        <v>6781600</v>
      </c>
      <c r="G471" s="13" t="n">
        <v>10.15</v>
      </c>
      <c r="I471" s="7" t="n">
        <f aca="false">(B471 - B470) / B470</f>
        <v>-0.0353652861796183</v>
      </c>
      <c r="J471" s="7" t="n">
        <f aca="false">(C471 - C470) / C470</f>
        <v>-0.0334106728538284</v>
      </c>
      <c r="K471" s="7" t="n">
        <f aca="false">(D471 - D470) / D470</f>
        <v>-0.02</v>
      </c>
      <c r="L471" s="7" t="n">
        <f aca="false">(E471 - E470) / E470</f>
        <v>-0.029047619047619</v>
      </c>
      <c r="M471" s="7" t="n">
        <f aca="false">(B471-E470)/E470</f>
        <v>-0.0128571428571428</v>
      </c>
      <c r="N471" s="8" t="n">
        <f aca="false">(C471-B471)/B471</f>
        <v>0.00482392667631442</v>
      </c>
      <c r="O471" s="8" t="n">
        <f aca="false">(B471-D471)/B471</f>
        <v>0.030873130728413</v>
      </c>
      <c r="P471" s="8" t="n">
        <f aca="false">(E471 - B471) / E471</f>
        <v>-0.0166748406081412</v>
      </c>
      <c r="Q471" s="8" t="n">
        <f aca="false">(C471 - D471) / E471</f>
        <v>0.0362923001471309</v>
      </c>
      <c r="R471" s="9" t="n">
        <f aca="false">ABS(E471 - B471) / (C471 -D471)</f>
        <v>0.45945945945946</v>
      </c>
    </row>
    <row collapsed="false" customFormat="false" customHeight="false" hidden="false" ht="15.7" outlineLevel="0" r="472">
      <c r="A472" s="25" t="n">
        <v>37242</v>
      </c>
      <c r="B472" s="14" t="n">
        <v>20.4</v>
      </c>
      <c r="C472" s="15" t="n">
        <v>21</v>
      </c>
      <c r="D472" s="16" t="n">
        <v>20.19</v>
      </c>
      <c r="E472" s="17" t="n">
        <v>20.62</v>
      </c>
      <c r="F472" s="18" t="n">
        <v>6204000</v>
      </c>
      <c r="G472" s="13" t="n">
        <v>10.27</v>
      </c>
      <c r="I472" s="7" t="n">
        <f aca="false">(B472 - B471) / B471</f>
        <v>-0.015918958031838</v>
      </c>
      <c r="J472" s="7" t="n">
        <f aca="false">(C472 - C471) / C471</f>
        <v>0.00816130580892951</v>
      </c>
      <c r="K472" s="7" t="n">
        <f aca="false">(D472 - D471) / D471</f>
        <v>0.0049776007964162</v>
      </c>
      <c r="L472" s="7" t="n">
        <f aca="false">(E472 - E471) / E471</f>
        <v>0.0112800392349191</v>
      </c>
      <c r="M472" s="7" t="n">
        <f aca="false">(B472-E471)/E471</f>
        <v>0.000490436488474645</v>
      </c>
      <c r="N472" s="8" t="n">
        <f aca="false">(C472-B472)/B472</f>
        <v>0.0294117647058824</v>
      </c>
      <c r="O472" s="8" t="n">
        <f aca="false">(B472-D472)/B472</f>
        <v>0.0102941176470587</v>
      </c>
      <c r="P472" s="8" t="n">
        <f aca="false">(E472 - B472) / E472</f>
        <v>0.0106692531522795</v>
      </c>
      <c r="Q472" s="8" t="n">
        <f aca="false">(C472 - D472) / E472</f>
        <v>0.039282250242483</v>
      </c>
      <c r="R472" s="9" t="n">
        <f aca="false">ABS(E472 - B472) / (C472 -D472)</f>
        <v>0.271604938271608</v>
      </c>
    </row>
    <row collapsed="false" customFormat="false" customHeight="false" hidden="false" ht="15.7" outlineLevel="0" r="473">
      <c r="A473" s="25" t="n">
        <v>37243</v>
      </c>
      <c r="B473" s="14" t="n">
        <v>20.89</v>
      </c>
      <c r="C473" s="15" t="n">
        <v>21.33</v>
      </c>
      <c r="D473" s="16" t="n">
        <v>20.22</v>
      </c>
      <c r="E473" s="17" t="n">
        <v>21.01</v>
      </c>
      <c r="F473" s="18" t="n">
        <v>8401400</v>
      </c>
      <c r="G473" s="13" t="n">
        <v>10.46</v>
      </c>
      <c r="I473" s="7" t="n">
        <f aca="false">(B473 - B472) / B472</f>
        <v>0.0240196078431374</v>
      </c>
      <c r="J473" s="7" t="n">
        <f aca="false">(C473 - C472) / C472</f>
        <v>0.0157142857142856</v>
      </c>
      <c r="K473" s="7" t="n">
        <f aca="false">(D473 - D472) / D472</f>
        <v>0.00148588410104</v>
      </c>
      <c r="L473" s="7" t="n">
        <f aca="false">(E473 - E472) / E472</f>
        <v>0.018913676042677</v>
      </c>
      <c r="M473" s="7" t="n">
        <f aca="false">(B473-E472)/E472</f>
        <v>0.013094083414161</v>
      </c>
      <c r="N473" s="8" t="n">
        <f aca="false">(C473-B473)/B473</f>
        <v>0.0210627094303493</v>
      </c>
      <c r="O473" s="8" t="n">
        <f aca="false">(B473-D473)/B473</f>
        <v>0.0320727620871231</v>
      </c>
      <c r="P473" s="8" t="n">
        <f aca="false">(E473 - B473) / E473</f>
        <v>0.00571156592099005</v>
      </c>
      <c r="Q473" s="8" t="n">
        <f aca="false">(C473 - D473) / E473</f>
        <v>0.0528319847691575</v>
      </c>
      <c r="R473" s="9" t="n">
        <f aca="false">ABS(E473 - B473) / (C473 -D473)</f>
        <v>0.108108108108109</v>
      </c>
    </row>
    <row collapsed="false" customFormat="false" customHeight="false" hidden="false" ht="15.7" outlineLevel="0" r="474">
      <c r="A474" s="25" t="n">
        <v>37244</v>
      </c>
      <c r="B474" s="14" t="n">
        <v>20.58</v>
      </c>
      <c r="C474" s="15" t="n">
        <v>21.68</v>
      </c>
      <c r="D474" s="16" t="n">
        <v>20.47</v>
      </c>
      <c r="E474" s="17" t="n">
        <v>21.62</v>
      </c>
      <c r="F474" s="18" t="n">
        <v>10355600</v>
      </c>
      <c r="G474" s="13" t="n">
        <v>10.76</v>
      </c>
      <c r="I474" s="7" t="n">
        <f aca="false">(B474 - B473) / B473</f>
        <v>-0.0148396361895645</v>
      </c>
      <c r="J474" s="7" t="n">
        <f aca="false">(C474 - C473) / C473</f>
        <v>0.0164088138771684</v>
      </c>
      <c r="K474" s="7" t="n">
        <f aca="false">(D474 - D473) / D473</f>
        <v>0.0123639960435213</v>
      </c>
      <c r="L474" s="7" t="n">
        <f aca="false">(E474 - E473) / E473</f>
        <v>0.0290337934316992</v>
      </c>
      <c r="M474" s="7" t="n">
        <f aca="false">(B474-E473)/E473</f>
        <v>-0.0204664445502143</v>
      </c>
      <c r="N474" s="8" t="n">
        <f aca="false">(C474-B474)/B474</f>
        <v>0.0534499514091352</v>
      </c>
      <c r="O474" s="8" t="n">
        <f aca="false">(B474-D474)/B474</f>
        <v>0.00534499514091348</v>
      </c>
      <c r="P474" s="8" t="n">
        <f aca="false">(E474 - B474) / E474</f>
        <v>0.0481036077705829</v>
      </c>
      <c r="Q474" s="8" t="n">
        <f aca="false">(C474 - D474) / E474</f>
        <v>0.0559666975023127</v>
      </c>
      <c r="R474" s="9" t="n">
        <f aca="false">ABS(E474 - B474) / (C474 -D474)</f>
        <v>0.859504132231407</v>
      </c>
    </row>
    <row collapsed="false" customFormat="false" customHeight="false" hidden="false" ht="15.7" outlineLevel="0" r="475">
      <c r="A475" s="25" t="n">
        <v>37245</v>
      </c>
      <c r="B475" s="14" t="n">
        <v>21.4</v>
      </c>
      <c r="C475" s="15" t="n">
        <v>21.47</v>
      </c>
      <c r="D475" s="16" t="n">
        <v>20.62</v>
      </c>
      <c r="E475" s="17" t="n">
        <v>20.67</v>
      </c>
      <c r="F475" s="18" t="n">
        <v>7888000</v>
      </c>
      <c r="G475" s="13" t="n">
        <v>10.29</v>
      </c>
      <c r="I475" s="7" t="n">
        <f aca="false">(B475 - B474) / B474</f>
        <v>0.0398445092322644</v>
      </c>
      <c r="J475" s="7" t="n">
        <f aca="false">(C475 - C474) / C474</f>
        <v>-0.00968634686346867</v>
      </c>
      <c r="K475" s="7" t="n">
        <f aca="false">(D475 - D474) / D474</f>
        <v>0.00732779677576952</v>
      </c>
      <c r="L475" s="7" t="n">
        <f aca="false">(E475 - E474) / E474</f>
        <v>-0.0439407955596669</v>
      </c>
      <c r="M475" s="7" t="n">
        <f aca="false">(B475-E474)/E474</f>
        <v>-0.0101757631822388</v>
      </c>
      <c r="N475" s="8" t="n">
        <f aca="false">(C475-B475)/B475</f>
        <v>0.00327102803738319</v>
      </c>
      <c r="O475" s="8" t="n">
        <f aca="false">(B475-D475)/B475</f>
        <v>0.036448598130841</v>
      </c>
      <c r="P475" s="8" t="n">
        <f aca="false">(E475 - B475) / E475</f>
        <v>-0.035316884373488</v>
      </c>
      <c r="Q475" s="8" t="n">
        <f aca="false">(C475 - D475) / E475</f>
        <v>0.0411223996129655</v>
      </c>
      <c r="R475" s="9" t="n">
        <f aca="false">ABS(E475 - B475) / (C475 -D475)</f>
        <v>0.858823529411763</v>
      </c>
    </row>
    <row collapsed="false" customFormat="false" customHeight="false" hidden="false" ht="15.7" outlineLevel="0" r="476">
      <c r="A476" s="25" t="n">
        <v>37246</v>
      </c>
      <c r="B476" s="14" t="n">
        <v>21.01</v>
      </c>
      <c r="C476" s="15" t="n">
        <v>21.54</v>
      </c>
      <c r="D476" s="16" t="n">
        <v>20.8</v>
      </c>
      <c r="E476" s="17" t="n">
        <v>21</v>
      </c>
      <c r="F476" s="18" t="n">
        <v>9154800</v>
      </c>
      <c r="G476" s="13" t="n">
        <v>10.46</v>
      </c>
      <c r="I476" s="7" t="n">
        <f aca="false">(B476 - B475) / B475</f>
        <v>-0.0182242990654204</v>
      </c>
      <c r="J476" s="7" t="n">
        <f aca="false">(C476 - C475) / C475</f>
        <v>0.00326036329762461</v>
      </c>
      <c r="K476" s="7" t="n">
        <f aca="false">(D476 - D475) / D475</f>
        <v>0.00872938894277399</v>
      </c>
      <c r="L476" s="7" t="n">
        <f aca="false">(E476 - E475) / E475</f>
        <v>0.0159651669085631</v>
      </c>
      <c r="M476" s="7" t="n">
        <f aca="false">(B476-E475)/E475</f>
        <v>0.0164489598451863</v>
      </c>
      <c r="N476" s="8" t="n">
        <f aca="false">(C476-B476)/B476</f>
        <v>0.0252260828177057</v>
      </c>
      <c r="O476" s="8" t="n">
        <f aca="false">(B476-D476)/B476</f>
        <v>0.00999524036173255</v>
      </c>
      <c r="P476" s="8" t="n">
        <f aca="false">(E476 - B476) / E476</f>
        <v>-0.000476190476190551</v>
      </c>
      <c r="Q476" s="8" t="n">
        <f aca="false">(C476 - D476) / E476</f>
        <v>0.0352380952380952</v>
      </c>
      <c r="R476" s="9" t="n">
        <f aca="false">ABS(E476 - B476) / (C476 -D476)</f>
        <v>0.0135135135135157</v>
      </c>
    </row>
    <row collapsed="false" customFormat="false" customHeight="false" hidden="false" ht="15.7" outlineLevel="0" r="477">
      <c r="A477" s="25" t="n">
        <v>37249</v>
      </c>
      <c r="B477" s="14" t="n">
        <v>20.9</v>
      </c>
      <c r="C477" s="15" t="n">
        <v>21.45</v>
      </c>
      <c r="D477" s="16" t="n">
        <v>20.9</v>
      </c>
      <c r="E477" s="17" t="n">
        <v>21.36</v>
      </c>
      <c r="F477" s="18" t="n">
        <v>1808200</v>
      </c>
      <c r="G477" s="13" t="n">
        <v>10.63</v>
      </c>
      <c r="I477" s="7" t="n">
        <f aca="false">(B477 - B476) / B476</f>
        <v>-0.00523560209424098</v>
      </c>
      <c r="J477" s="7" t="n">
        <f aca="false">(C477 - C476) / C476</f>
        <v>-0.00417827298050139</v>
      </c>
      <c r="K477" s="7" t="n">
        <f aca="false">(D477 - D476) / D476</f>
        <v>0.0048076923076922</v>
      </c>
      <c r="L477" s="7" t="n">
        <f aca="false">(E477 - E476) / E476</f>
        <v>0.0171428571428571</v>
      </c>
      <c r="M477" s="7" t="n">
        <f aca="false">(B477-E476)/E476</f>
        <v>-0.00476190476190483</v>
      </c>
      <c r="N477" s="8" t="n">
        <f aca="false">(C477-B477)/B477</f>
        <v>0.0263157894736842</v>
      </c>
      <c r="O477" s="8" t="n">
        <f aca="false">(B477-D477)/B477</f>
        <v>0</v>
      </c>
      <c r="P477" s="8" t="n">
        <f aca="false">(E477 - B477) / E477</f>
        <v>0.0215355805243446</v>
      </c>
      <c r="Q477" s="8" t="n">
        <f aca="false">(C477 - D477) / E477</f>
        <v>0.025749063670412</v>
      </c>
      <c r="R477" s="9" t="n">
        <f aca="false">ABS(E477 - B477) / (C477 -D477)</f>
        <v>0.836363636363637</v>
      </c>
    </row>
    <row collapsed="false" customFormat="false" customHeight="false" hidden="false" ht="15.7" outlineLevel="0" r="478">
      <c r="A478" s="25" t="n">
        <v>37251</v>
      </c>
      <c r="B478" s="14" t="n">
        <v>21.35</v>
      </c>
      <c r="C478" s="15" t="n">
        <v>22.3</v>
      </c>
      <c r="D478" s="16" t="n">
        <v>21.14</v>
      </c>
      <c r="E478" s="17" t="n">
        <v>21.49</v>
      </c>
      <c r="F478" s="18" t="n">
        <v>5228600</v>
      </c>
      <c r="G478" s="13" t="n">
        <v>10.7</v>
      </c>
      <c r="I478" s="7" t="n">
        <f aca="false">(B478 - B477) / B477</f>
        <v>0.021531100478469</v>
      </c>
      <c r="J478" s="7" t="n">
        <f aca="false">(C478 - C477) / C477</f>
        <v>0.0396270396270397</v>
      </c>
      <c r="K478" s="7" t="n">
        <f aca="false">(D478 - D477) / D477</f>
        <v>0.0114832535885168</v>
      </c>
      <c r="L478" s="7" t="n">
        <f aca="false">(E478 - E477) / E477</f>
        <v>0.00608614232209733</v>
      </c>
      <c r="M478" s="7" t="n">
        <f aca="false">(B478-E477)/E477</f>
        <v>-0.000468164794007398</v>
      </c>
      <c r="N478" s="8" t="n">
        <f aca="false">(C478-B478)/B478</f>
        <v>0.0444964871194379</v>
      </c>
      <c r="O478" s="8" t="n">
        <f aca="false">(B478-D478)/B478</f>
        <v>0.00983606557377053</v>
      </c>
      <c r="P478" s="8" t="n">
        <f aca="false">(E478 - B478) / E478</f>
        <v>0.00651465798045589</v>
      </c>
      <c r="Q478" s="8" t="n">
        <f aca="false">(C478 - D478) / E478</f>
        <v>0.0539785946952071</v>
      </c>
      <c r="R478" s="9" t="n">
        <f aca="false">ABS(E478 - B478) / (C478 -D478)</f>
        <v>0.120689655172411</v>
      </c>
    </row>
    <row collapsed="false" customFormat="false" customHeight="false" hidden="false" ht="15.7" outlineLevel="0" r="479">
      <c r="A479" s="25" t="n">
        <v>37252</v>
      </c>
      <c r="B479" s="14" t="n">
        <v>21.58</v>
      </c>
      <c r="C479" s="15" t="n">
        <v>22.25</v>
      </c>
      <c r="D479" s="16" t="n">
        <v>21.58</v>
      </c>
      <c r="E479" s="17" t="n">
        <v>22.07</v>
      </c>
      <c r="F479" s="18" t="n">
        <v>6839600</v>
      </c>
      <c r="G479" s="13" t="n">
        <v>10.99</v>
      </c>
      <c r="I479" s="7" t="n">
        <f aca="false">(B479 - B478) / B478</f>
        <v>0.0107728337236532</v>
      </c>
      <c r="J479" s="7" t="n">
        <f aca="false">(C479 - C478) / C478</f>
        <v>-0.00224215246636774</v>
      </c>
      <c r="K479" s="7" t="n">
        <f aca="false">(D479 - D478) / D478</f>
        <v>0.02081362346263</v>
      </c>
      <c r="L479" s="7" t="n">
        <f aca="false">(E479 - E478) / E478</f>
        <v>0.0269892973476036</v>
      </c>
      <c r="M479" s="7" t="n">
        <f aca="false">(B479-E478)/E478</f>
        <v>0.00418799441600744</v>
      </c>
      <c r="N479" s="8" t="n">
        <f aca="false">(C479-B479)/B479</f>
        <v>0.0310472659870251</v>
      </c>
      <c r="O479" s="8" t="n">
        <f aca="false">(B479-D479)/B479</f>
        <v>0</v>
      </c>
      <c r="P479" s="8" t="n">
        <f aca="false">(E479 - B479) / E479</f>
        <v>0.0222020842772996</v>
      </c>
      <c r="Q479" s="8" t="n">
        <f aca="false">(C479 - D479) / E479</f>
        <v>0.0303579519710014</v>
      </c>
      <c r="R479" s="9" t="n">
        <f aca="false">ABS(E479 - B479) / (C479 -D479)</f>
        <v>0.731343283582091</v>
      </c>
    </row>
    <row collapsed="false" customFormat="false" customHeight="false" hidden="false" ht="15.7" outlineLevel="0" r="480">
      <c r="A480" s="25" t="n">
        <v>37253</v>
      </c>
      <c r="B480" s="14" t="n">
        <v>21.97</v>
      </c>
      <c r="C480" s="15" t="n">
        <v>23</v>
      </c>
      <c r="D480" s="16" t="n">
        <v>21.96</v>
      </c>
      <c r="E480" s="17" t="n">
        <v>22.43</v>
      </c>
      <c r="F480" s="18" t="n">
        <v>10683000</v>
      </c>
      <c r="G480" s="13" t="n">
        <v>11.17</v>
      </c>
      <c r="I480" s="7" t="n">
        <f aca="false">(B480 - B479) / B479</f>
        <v>0.0180722891566265</v>
      </c>
      <c r="J480" s="7" t="n">
        <f aca="false">(C480 - C479) / C479</f>
        <v>0.0337078651685393</v>
      </c>
      <c r="K480" s="7" t="n">
        <f aca="false">(D480 - D479) / D479</f>
        <v>0.0176088971269695</v>
      </c>
      <c r="L480" s="7" t="n">
        <f aca="false">(E480 - E479) / E479</f>
        <v>0.0163117353874037</v>
      </c>
      <c r="M480" s="7" t="n">
        <f aca="false">(B480-E479)/E479</f>
        <v>-0.00453103760761221</v>
      </c>
      <c r="N480" s="8" t="n">
        <f aca="false">(C480-B480)/B480</f>
        <v>0.0468821119708694</v>
      </c>
      <c r="O480" s="8" t="n">
        <f aca="false">(B480-D480)/B480</f>
        <v>0.000455166135639418</v>
      </c>
      <c r="P480" s="8" t="n">
        <f aca="false">(E480 - B480) / E480</f>
        <v>0.0205082478823005</v>
      </c>
      <c r="Q480" s="8" t="n">
        <f aca="false">(C480 - D480) / E480</f>
        <v>0.0463664734730272</v>
      </c>
      <c r="R480" s="9" t="n">
        <f aca="false">ABS(E480 - B480) / (C480 -D480)</f>
        <v>0.442307692307694</v>
      </c>
    </row>
    <row collapsed="false" customFormat="false" customHeight="false" hidden="false" ht="15.7" outlineLevel="0" r="481">
      <c r="A481" s="25" t="n">
        <v>37256</v>
      </c>
      <c r="B481" s="14" t="n">
        <v>22.51</v>
      </c>
      <c r="C481" s="15" t="n">
        <v>22.66</v>
      </c>
      <c r="D481" s="16" t="n">
        <v>21.83</v>
      </c>
      <c r="E481" s="17" t="n">
        <v>21.9</v>
      </c>
      <c r="F481" s="18" t="n">
        <v>4920800</v>
      </c>
      <c r="G481" s="13" t="n">
        <v>10.9</v>
      </c>
      <c r="I481" s="7" t="n">
        <f aca="false">(B481 - B480) / B480</f>
        <v>0.0245789713245336</v>
      </c>
      <c r="J481" s="7" t="n">
        <f aca="false">(C481 - C480) / C480</f>
        <v>-0.0147826086956522</v>
      </c>
      <c r="K481" s="7" t="n">
        <f aca="false">(D481 - D480) / D480</f>
        <v>-0.00591985428051013</v>
      </c>
      <c r="L481" s="7" t="n">
        <f aca="false">(E481 - E480) / E480</f>
        <v>-0.0236290682122158</v>
      </c>
      <c r="M481" s="7" t="n">
        <f aca="false">(B481-E480)/E480</f>
        <v>0.00356665180561756</v>
      </c>
      <c r="N481" s="8" t="n">
        <f aca="false">(C481-B481)/B481</f>
        <v>0.00666370501999105</v>
      </c>
      <c r="O481" s="8" t="n">
        <f aca="false">(B481-D481)/B481</f>
        <v>0.0302087960906265</v>
      </c>
      <c r="P481" s="8" t="n">
        <f aca="false">(E481 - B481) / E481</f>
        <v>-0.0278538812785389</v>
      </c>
      <c r="Q481" s="8" t="n">
        <f aca="false">(C481 - D481) / E481</f>
        <v>0.0378995433789955</v>
      </c>
      <c r="R481" s="9" t="n">
        <f aca="false">ABS(E481 - B481) / (C481 -D481)</f>
        <v>0.734939759036146</v>
      </c>
    </row>
    <row collapsed="false" customFormat="false" customHeight="false" hidden="false" ht="15.7" outlineLevel="0" r="482">
      <c r="A482" s="25" t="n">
        <v>37258</v>
      </c>
      <c r="B482" s="14" t="n">
        <v>22.05</v>
      </c>
      <c r="C482" s="15" t="n">
        <v>23.3</v>
      </c>
      <c r="D482" s="16" t="n">
        <v>21.96</v>
      </c>
      <c r="E482" s="17" t="n">
        <v>23.3</v>
      </c>
      <c r="F482" s="18" t="n">
        <v>18910600</v>
      </c>
      <c r="G482" s="13" t="n">
        <v>11.6</v>
      </c>
      <c r="I482" s="7" t="n">
        <f aca="false">(B482 - B481) / B481</f>
        <v>-0.0204353620613061</v>
      </c>
      <c r="J482" s="7" t="n">
        <f aca="false">(C482 - C481) / C481</f>
        <v>0.0282436010591351</v>
      </c>
      <c r="K482" s="7" t="n">
        <f aca="false">(D482 - D481) / D481</f>
        <v>0.00595510765002302</v>
      </c>
      <c r="L482" s="7" t="n">
        <f aca="false">(E482 - E481) / E481</f>
        <v>0.0639269406392695</v>
      </c>
      <c r="M482" s="7" t="n">
        <f aca="false">(B482-E481)/E481</f>
        <v>0.00684931506849325</v>
      </c>
      <c r="N482" s="8" t="n">
        <f aca="false">(C482-B482)/B482</f>
        <v>0.0566893424036281</v>
      </c>
      <c r="O482" s="8" t="n">
        <f aca="false">(B482-D482)/B482</f>
        <v>0.00408163265306122</v>
      </c>
      <c r="P482" s="8" t="n">
        <f aca="false">(E482 - B482) / E482</f>
        <v>0.0536480686695279</v>
      </c>
      <c r="Q482" s="8" t="n">
        <f aca="false">(C482 - D482) / E482</f>
        <v>0.0575107296137339</v>
      </c>
      <c r="R482" s="9" t="n">
        <f aca="false">ABS(E482 - B482) / (C482 -D482)</f>
        <v>0.932835820895522</v>
      </c>
    </row>
    <row collapsed="false" customFormat="false" customHeight="false" hidden="false" ht="15.7" outlineLevel="0" r="483">
      <c r="A483" s="25" t="n">
        <v>37259</v>
      </c>
      <c r="B483" s="14" t="n">
        <v>23</v>
      </c>
      <c r="C483" s="15" t="n">
        <v>23.75</v>
      </c>
      <c r="D483" s="16" t="n">
        <v>22.77</v>
      </c>
      <c r="E483" s="17" t="n">
        <v>23.58</v>
      </c>
      <c r="F483" s="18" t="n">
        <v>21857400</v>
      </c>
      <c r="G483" s="13" t="n">
        <v>11.74</v>
      </c>
      <c r="I483" s="7" t="n">
        <f aca="false">(B483 - B482) / B482</f>
        <v>0.0430839002267573</v>
      </c>
      <c r="J483" s="7" t="n">
        <f aca="false">(C483 - C482) / C482</f>
        <v>0.01931330472103</v>
      </c>
      <c r="K483" s="7" t="n">
        <f aca="false">(D483 - D482) / D482</f>
        <v>0.0368852459016393</v>
      </c>
      <c r="L483" s="7" t="n">
        <f aca="false">(E483 - E482) / E482</f>
        <v>0.0120171673819741</v>
      </c>
      <c r="M483" s="7" t="n">
        <f aca="false">(B483-E482)/E482</f>
        <v>-0.0128755364806867</v>
      </c>
      <c r="N483" s="8" t="n">
        <f aca="false">(C483-B483)/B483</f>
        <v>0.0326086956521739</v>
      </c>
      <c r="O483" s="8" t="n">
        <f aca="false">(B483-D483)/B483</f>
        <v>0.01</v>
      </c>
      <c r="P483" s="8" t="n">
        <f aca="false">(E483 - B483) / E483</f>
        <v>0.0245971162001696</v>
      </c>
      <c r="Q483" s="8" t="n">
        <f aca="false">(C483 - D483) / E483</f>
        <v>0.0415606446140798</v>
      </c>
      <c r="R483" s="9" t="n">
        <f aca="false">ABS(E483 - B483) / (C483 -D483)</f>
        <v>0.591836734693876</v>
      </c>
    </row>
    <row collapsed="false" customFormat="false" customHeight="false" hidden="false" ht="15.7" outlineLevel="0" r="484">
      <c r="A484" s="25" t="n">
        <v>37260</v>
      </c>
      <c r="B484" s="14" t="n">
        <v>23.34</v>
      </c>
      <c r="C484" s="15" t="n">
        <v>23.95</v>
      </c>
      <c r="D484" s="16" t="n">
        <v>22.99</v>
      </c>
      <c r="E484" s="17" t="n">
        <v>23.69</v>
      </c>
      <c r="F484" s="18" t="n">
        <v>14642000</v>
      </c>
      <c r="G484" s="13" t="n">
        <v>11.79</v>
      </c>
      <c r="I484" s="7" t="n">
        <f aca="false">(B484 - B483) / B483</f>
        <v>0.0147826086956522</v>
      </c>
      <c r="J484" s="7" t="n">
        <f aca="false">(C484 - C483) / C483</f>
        <v>0.00842105263157892</v>
      </c>
      <c r="K484" s="7" t="n">
        <f aca="false">(D484 - D483) / D483</f>
        <v>0.00966183574879222</v>
      </c>
      <c r="L484" s="7" t="n">
        <f aca="false">(E484 - E483) / E483</f>
        <v>0.0046649703138254</v>
      </c>
      <c r="M484" s="7" t="n">
        <f aca="false">(B484-E483)/E483</f>
        <v>-0.010178117048346</v>
      </c>
      <c r="N484" s="8" t="n">
        <f aca="false">(C484-B484)/B484</f>
        <v>0.0261353898886032</v>
      </c>
      <c r="O484" s="8" t="n">
        <f aca="false">(B484-D484)/B484</f>
        <v>0.0149957155098544</v>
      </c>
      <c r="P484" s="8" t="n">
        <f aca="false">(E484 - B484) / E484</f>
        <v>0.0147741663149009</v>
      </c>
      <c r="Q484" s="8" t="n">
        <f aca="false">(C484 - D484) / E484</f>
        <v>0.0405234276065851</v>
      </c>
      <c r="R484" s="9" t="n">
        <f aca="false">ABS(E484 - B484) / (C484 -D484)</f>
        <v>0.364583333333334</v>
      </c>
    </row>
    <row collapsed="false" customFormat="false" customHeight="false" hidden="false" ht="15.7" outlineLevel="0" r="485">
      <c r="A485" s="25" t="n">
        <v>37263</v>
      </c>
      <c r="B485" s="14" t="n">
        <v>23.72</v>
      </c>
      <c r="C485" s="15" t="n">
        <v>24</v>
      </c>
      <c r="D485" s="16" t="n">
        <v>22.75</v>
      </c>
      <c r="E485" s="17" t="n">
        <v>22.9</v>
      </c>
      <c r="F485" s="18" t="n">
        <v>15878000</v>
      </c>
      <c r="G485" s="13" t="n">
        <v>11.4</v>
      </c>
      <c r="I485" s="7" t="n">
        <f aca="false">(B485 - B484) / B484</f>
        <v>0.0162810625535561</v>
      </c>
      <c r="J485" s="7" t="n">
        <f aca="false">(C485 - C484) / C484</f>
        <v>0.00208768267223385</v>
      </c>
      <c r="K485" s="7" t="n">
        <f aca="false">(D485 - D484) / D484</f>
        <v>-0.0104393214441061</v>
      </c>
      <c r="L485" s="7" t="n">
        <f aca="false">(E485 - E484) / E484</f>
        <v>-0.0333474039679191</v>
      </c>
      <c r="M485" s="7" t="n">
        <f aca="false">(B485-E484)/E484</f>
        <v>0.00126635711270568</v>
      </c>
      <c r="N485" s="8" t="n">
        <f aca="false">(C485-B485)/B485</f>
        <v>0.0118043844856662</v>
      </c>
      <c r="O485" s="8" t="n">
        <f aca="false">(B485-D485)/B485</f>
        <v>0.040893760539629</v>
      </c>
      <c r="P485" s="8" t="n">
        <f aca="false">(E485 - B485) / E485</f>
        <v>-0.0358078602620087</v>
      </c>
      <c r="Q485" s="8" t="n">
        <f aca="false">(C485 - D485) / E485</f>
        <v>0.054585152838428</v>
      </c>
      <c r="R485" s="9" t="n">
        <f aca="false">ABS(E485 - B485) / (C485 -D485)</f>
        <v>0.656</v>
      </c>
    </row>
    <row collapsed="false" customFormat="false" customHeight="false" hidden="false" ht="15.7" outlineLevel="0" r="486">
      <c r="A486" s="25" t="n">
        <v>37264</v>
      </c>
      <c r="B486" s="14" t="n">
        <v>22.75</v>
      </c>
      <c r="C486" s="15" t="n">
        <v>23.05</v>
      </c>
      <c r="D486" s="16" t="n">
        <v>22.46</v>
      </c>
      <c r="E486" s="17" t="n">
        <v>22.61</v>
      </c>
      <c r="F486" s="18" t="n">
        <v>16072800</v>
      </c>
      <c r="G486" s="13" t="n">
        <v>11.26</v>
      </c>
      <c r="I486" s="7" t="n">
        <f aca="false">(B486 - B485) / B485</f>
        <v>-0.040893760539629</v>
      </c>
      <c r="J486" s="7" t="n">
        <f aca="false">(C486 - C485) / C485</f>
        <v>-0.0395833333333333</v>
      </c>
      <c r="K486" s="7" t="n">
        <f aca="false">(D486 - D485) / D485</f>
        <v>-0.0127472527472527</v>
      </c>
      <c r="L486" s="7" t="n">
        <f aca="false">(E486 - E485) / E485</f>
        <v>-0.0126637554585152</v>
      </c>
      <c r="M486" s="7" t="n">
        <f aca="false">(B486-E485)/E485</f>
        <v>-0.00655021834061129</v>
      </c>
      <c r="N486" s="8" t="n">
        <f aca="false">(C486-B486)/B486</f>
        <v>0.0131868131868132</v>
      </c>
      <c r="O486" s="8" t="n">
        <f aca="false">(B486-D486)/B486</f>
        <v>0.0127472527472527</v>
      </c>
      <c r="P486" s="8" t="n">
        <f aca="false">(E486 - B486) / E486</f>
        <v>-0.00619195046439631</v>
      </c>
      <c r="Q486" s="8" t="n">
        <f aca="false">(C486 - D486) / E486</f>
        <v>0.0260946483856701</v>
      </c>
      <c r="R486" s="9" t="n">
        <f aca="false">ABS(E486 - B486) / (C486 -D486)</f>
        <v>0.237288135593221</v>
      </c>
    </row>
    <row collapsed="false" customFormat="false" customHeight="false" hidden="false" ht="15.7" outlineLevel="0" r="487">
      <c r="A487" s="25" t="n">
        <v>37265</v>
      </c>
      <c r="B487" s="14" t="n">
        <v>22.8</v>
      </c>
      <c r="C487" s="15" t="n">
        <v>22.93</v>
      </c>
      <c r="D487" s="16" t="n">
        <v>21.28</v>
      </c>
      <c r="E487" s="17" t="n">
        <v>21.65</v>
      </c>
      <c r="F487" s="18" t="n">
        <v>11708400</v>
      </c>
      <c r="G487" s="13" t="n">
        <v>10.78</v>
      </c>
      <c r="I487" s="7" t="n">
        <f aca="false">(B487 - B486) / B486</f>
        <v>0.00219780219780223</v>
      </c>
      <c r="J487" s="7" t="n">
        <f aca="false">(C487 - C486) / C486</f>
        <v>-0.00520607375271154</v>
      </c>
      <c r="K487" s="7" t="n">
        <f aca="false">(D487 - D486) / D486</f>
        <v>-0.0525378450578807</v>
      </c>
      <c r="L487" s="7" t="n">
        <f aca="false">(E487 - E486) / E486</f>
        <v>-0.0424590888987174</v>
      </c>
      <c r="M487" s="7" t="n">
        <f aca="false">(B487-E486)/E486</f>
        <v>0.00840336134453787</v>
      </c>
      <c r="N487" s="8" t="n">
        <f aca="false">(C487-B487)/B487</f>
        <v>0.00570175438596487</v>
      </c>
      <c r="O487" s="8" t="n">
        <f aca="false">(B487-D487)/B487</f>
        <v>0.0666666666666667</v>
      </c>
      <c r="P487" s="8" t="n">
        <f aca="false">(E487 - B487) / E487</f>
        <v>-0.0531177829099308</v>
      </c>
      <c r="Q487" s="8" t="n">
        <f aca="false">(C487 - D487) / E487</f>
        <v>0.0762124711316397</v>
      </c>
      <c r="R487" s="9" t="n">
        <f aca="false">ABS(E487 - B487) / (C487 -D487)</f>
        <v>0.696969696969699</v>
      </c>
    </row>
    <row collapsed="false" customFormat="false" customHeight="false" hidden="false" ht="15.7" outlineLevel="0" r="488">
      <c r="A488" s="25" t="n">
        <v>37266</v>
      </c>
      <c r="B488" s="14" t="n">
        <v>21.22</v>
      </c>
      <c r="C488" s="15" t="n">
        <v>21.46</v>
      </c>
      <c r="D488" s="16" t="n">
        <v>20.25</v>
      </c>
      <c r="E488" s="17" t="n">
        <v>21.23</v>
      </c>
      <c r="F488" s="18" t="n">
        <v>16169200</v>
      </c>
      <c r="G488" s="13" t="n">
        <v>10.57</v>
      </c>
      <c r="I488" s="7" t="n">
        <f aca="false">(B488 - B487) / B487</f>
        <v>-0.0692982456140352</v>
      </c>
      <c r="J488" s="7" t="n">
        <f aca="false">(C488 - C487) / C487</f>
        <v>-0.0641081552551242</v>
      </c>
      <c r="K488" s="7" t="n">
        <f aca="false">(D488 - D487) / D487</f>
        <v>-0.0484022556390978</v>
      </c>
      <c r="L488" s="7" t="n">
        <f aca="false">(E488 - E487) / E487</f>
        <v>-0.0193995381062355</v>
      </c>
      <c r="M488" s="7" t="n">
        <f aca="false">(B488-E487)/E487</f>
        <v>-0.0198614318706697</v>
      </c>
      <c r="N488" s="8" t="n">
        <f aca="false">(C488-B488)/B488</f>
        <v>0.0113100848256363</v>
      </c>
      <c r="O488" s="8" t="n">
        <f aca="false">(B488-D488)/B488</f>
        <v>0.0457115928369462</v>
      </c>
      <c r="P488" s="8" t="n">
        <f aca="false">(E488 - B488) / E488</f>
        <v>0.000471031559114534</v>
      </c>
      <c r="Q488" s="8" t="n">
        <f aca="false">(C488 - D488) / E488</f>
        <v>0.0569948186528498</v>
      </c>
      <c r="R488" s="9" t="n">
        <f aca="false">ABS(E488 - B488) / (C488 -D488)</f>
        <v>0.00826446280991864</v>
      </c>
    </row>
    <row collapsed="false" customFormat="false" customHeight="false" hidden="false" ht="15.7" outlineLevel="0" r="489">
      <c r="A489" s="25" t="n">
        <v>37267</v>
      </c>
      <c r="B489" s="14" t="n">
        <v>21.39</v>
      </c>
      <c r="C489" s="15" t="n">
        <v>21.84</v>
      </c>
      <c r="D489" s="16" t="n">
        <v>20.6</v>
      </c>
      <c r="E489" s="17" t="n">
        <v>21.05</v>
      </c>
      <c r="F489" s="18" t="n">
        <v>12457200</v>
      </c>
      <c r="G489" s="13" t="n">
        <v>10.48</v>
      </c>
      <c r="I489" s="7" t="n">
        <f aca="false">(B489 - B488) / B488</f>
        <v>0.00801131008482572</v>
      </c>
      <c r="J489" s="7" t="n">
        <f aca="false">(C489 - C488) / C488</f>
        <v>0.0177073625349487</v>
      </c>
      <c r="K489" s="7" t="n">
        <f aca="false">(D489 - D488) / D488</f>
        <v>0.017283950617284</v>
      </c>
      <c r="L489" s="7" t="n">
        <f aca="false">(E489 - E488) / E488</f>
        <v>-0.00847856806406028</v>
      </c>
      <c r="M489" s="7" t="n">
        <f aca="false">(B489-E488)/E488</f>
        <v>0.00753650494583138</v>
      </c>
      <c r="N489" s="8" t="n">
        <f aca="false">(C489-B489)/B489</f>
        <v>0.0210378681626928</v>
      </c>
      <c r="O489" s="8" t="n">
        <f aca="false">(B489-D489)/B489</f>
        <v>0.0369331463300607</v>
      </c>
      <c r="P489" s="8" t="n">
        <f aca="false">(E489 - B489) / E489</f>
        <v>-0.0161520190023753</v>
      </c>
      <c r="Q489" s="8" t="n">
        <f aca="false">(C489 - D489) / E489</f>
        <v>0.0589073634204275</v>
      </c>
      <c r="R489" s="9" t="n">
        <f aca="false">ABS(E489 - B489) / (C489 -D489)</f>
        <v>0.274193548387097</v>
      </c>
    </row>
    <row collapsed="false" customFormat="false" customHeight="false" hidden="false" ht="15.7" outlineLevel="0" r="490">
      <c r="A490" s="25" t="n">
        <v>37270</v>
      </c>
      <c r="B490" s="14" t="n">
        <v>21.01</v>
      </c>
      <c r="C490" s="15" t="n">
        <v>21.4</v>
      </c>
      <c r="D490" s="16" t="n">
        <v>20.9</v>
      </c>
      <c r="E490" s="17" t="n">
        <v>21.15</v>
      </c>
      <c r="F490" s="18" t="n">
        <v>14857000</v>
      </c>
      <c r="G490" s="13" t="n">
        <v>10.53</v>
      </c>
      <c r="I490" s="7" t="n">
        <f aca="false">(B490 - B489) / B489</f>
        <v>-0.0177653108929406</v>
      </c>
      <c r="J490" s="7" t="n">
        <f aca="false">(C490 - C489) / C489</f>
        <v>-0.0201465201465202</v>
      </c>
      <c r="K490" s="7" t="n">
        <f aca="false">(D490 - D489) / D489</f>
        <v>0.0145631067961164</v>
      </c>
      <c r="L490" s="7" t="n">
        <f aca="false">(E490 - E489) / E489</f>
        <v>0.00475059382422793</v>
      </c>
      <c r="M490" s="7" t="n">
        <f aca="false">(B490-E489)/E489</f>
        <v>-0.00190023752969117</v>
      </c>
      <c r="N490" s="8" t="n">
        <f aca="false">(C490-B490)/B490</f>
        <v>0.0185625892432174</v>
      </c>
      <c r="O490" s="8" t="n">
        <f aca="false">(B490-D490)/B490</f>
        <v>0.00523560209424098</v>
      </c>
      <c r="P490" s="8" t="n">
        <f aca="false">(E490 - B490) / E490</f>
        <v>0.00661938534278946</v>
      </c>
      <c r="Q490" s="8" t="n">
        <f aca="false">(C490 - D490) / E490</f>
        <v>0.0236406619385343</v>
      </c>
      <c r="R490" s="9" t="n">
        <f aca="false">ABS(E490 - B490) / (C490 -D490)</f>
        <v>0.279999999999994</v>
      </c>
    </row>
    <row collapsed="false" customFormat="false" customHeight="false" hidden="false" ht="15.7" outlineLevel="0" r="491">
      <c r="A491" s="25" t="n">
        <v>37271</v>
      </c>
      <c r="B491" s="14" t="n">
        <v>21.32</v>
      </c>
      <c r="C491" s="15" t="n">
        <v>21.76</v>
      </c>
      <c r="D491" s="16" t="n">
        <v>21.21</v>
      </c>
      <c r="E491" s="17" t="n">
        <v>21.7</v>
      </c>
      <c r="F491" s="18" t="n">
        <v>10368600</v>
      </c>
      <c r="G491" s="13" t="n">
        <v>10.8</v>
      </c>
      <c r="I491" s="7" t="n">
        <f aca="false">(B491 - B490) / B490</f>
        <v>0.0147548786292241</v>
      </c>
      <c r="J491" s="7" t="n">
        <f aca="false">(C491 - C490) / C490</f>
        <v>0.0168224299065422</v>
      </c>
      <c r="K491" s="7" t="n">
        <f aca="false">(D491 - D490) / D490</f>
        <v>0.0148325358851676</v>
      </c>
      <c r="L491" s="7" t="n">
        <f aca="false">(E491 - E490) / E490</f>
        <v>0.0260047281323877</v>
      </c>
      <c r="M491" s="7" t="n">
        <f aca="false">(B491-E490)/E490</f>
        <v>0.00803782505910174</v>
      </c>
      <c r="N491" s="8" t="n">
        <f aca="false">(C491-B491)/B491</f>
        <v>0.0206378986866792</v>
      </c>
      <c r="O491" s="8" t="n">
        <f aca="false">(B491-D491)/B491</f>
        <v>0.00515947467166977</v>
      </c>
      <c r="P491" s="8" t="n">
        <f aca="false">(E491 - B491) / E491</f>
        <v>0.0175115207373271</v>
      </c>
      <c r="Q491" s="8" t="n">
        <f aca="false">(C491 - D491) / E491</f>
        <v>0.0253456221198157</v>
      </c>
      <c r="R491" s="9" t="n">
        <f aca="false">ABS(E491 - B491) / (C491 -D491)</f>
        <v>0.690909090909088</v>
      </c>
    </row>
    <row collapsed="false" customFormat="false" customHeight="false" hidden="false" ht="15.7" outlineLevel="0" r="492">
      <c r="A492" s="25" t="n">
        <v>37272</v>
      </c>
      <c r="B492" s="14" t="n">
        <v>21.41</v>
      </c>
      <c r="C492" s="15" t="n">
        <v>21.41</v>
      </c>
      <c r="D492" s="16" t="n">
        <v>20.5</v>
      </c>
      <c r="E492" s="17" t="n">
        <v>20.78</v>
      </c>
      <c r="F492" s="18" t="n">
        <v>20246200</v>
      </c>
      <c r="G492" s="13" t="n">
        <v>10.35</v>
      </c>
      <c r="I492" s="7" t="n">
        <f aca="false">(B492 - B491) / B491</f>
        <v>0.00422138836772982</v>
      </c>
      <c r="J492" s="7" t="n">
        <f aca="false">(C492 - C491) / C491</f>
        <v>-0.0160845588235295</v>
      </c>
      <c r="K492" s="7" t="n">
        <f aca="false">(D492 - D491) / D491</f>
        <v>-0.0334747760490335</v>
      </c>
      <c r="L492" s="7" t="n">
        <f aca="false">(E492 - E491) / E491</f>
        <v>-0.0423963133640552</v>
      </c>
      <c r="M492" s="7" t="n">
        <f aca="false">(B492-E491)/E491</f>
        <v>-0.0133640552995391</v>
      </c>
      <c r="N492" s="8" t="n">
        <f aca="false">(C492-B492)/B492</f>
        <v>0</v>
      </c>
      <c r="O492" s="8" t="n">
        <f aca="false">(B492-D492)/B492</f>
        <v>0.0425035030359645</v>
      </c>
      <c r="P492" s="8" t="n">
        <f aca="false">(E492 - B492) / E492</f>
        <v>-0.0303176130895091</v>
      </c>
      <c r="Q492" s="8" t="n">
        <f aca="false">(C492 - D492) / E492</f>
        <v>0.0437921077959577</v>
      </c>
      <c r="R492" s="9" t="n">
        <f aca="false">ABS(E492 - B492) / (C492 -D492)</f>
        <v>0.692307692307691</v>
      </c>
    </row>
    <row collapsed="false" customFormat="false" customHeight="false" hidden="false" ht="15.7" outlineLevel="0" r="493">
      <c r="A493" s="25" t="n">
        <v>37273</v>
      </c>
      <c r="B493" s="14" t="n">
        <v>21.96</v>
      </c>
      <c r="C493" s="15" t="n">
        <v>22.74</v>
      </c>
      <c r="D493" s="16" t="n">
        <v>21.87</v>
      </c>
      <c r="E493" s="17" t="n">
        <v>22.48</v>
      </c>
      <c r="F493" s="18" t="n">
        <v>23592000</v>
      </c>
      <c r="G493" s="13" t="n">
        <v>11.19</v>
      </c>
      <c r="I493" s="7" t="n">
        <f aca="false">(B493 - B492) / B492</f>
        <v>0.0256889304063522</v>
      </c>
      <c r="J493" s="7" t="n">
        <f aca="false">(C493 - C492) / C492</f>
        <v>0.0621205044371788</v>
      </c>
      <c r="K493" s="7" t="n">
        <f aca="false">(D493 - D492) / D492</f>
        <v>0.066829268292683</v>
      </c>
      <c r="L493" s="7" t="n">
        <f aca="false">(E493 - E492) / E492</f>
        <v>0.0818094321462945</v>
      </c>
      <c r="M493" s="7" t="n">
        <f aca="false">(B493-E492)/E492</f>
        <v>0.0567853705486044</v>
      </c>
      <c r="N493" s="8" t="n">
        <f aca="false">(C493-B493)/B493</f>
        <v>0.03551912568306</v>
      </c>
      <c r="O493" s="8" t="n">
        <f aca="false">(B493-D493)/B493</f>
        <v>0.0040983606557377</v>
      </c>
      <c r="P493" s="8" t="n">
        <f aca="false">(E493 - B493) / E493</f>
        <v>0.0231316725978647</v>
      </c>
      <c r="Q493" s="8" t="n">
        <f aca="false">(C493 - D493) / E493</f>
        <v>0.0387010676156582</v>
      </c>
      <c r="R493" s="9" t="n">
        <f aca="false">ABS(E493 - B493) / (C493 -D493)</f>
        <v>0.597701149425289</v>
      </c>
    </row>
    <row collapsed="false" customFormat="false" customHeight="false" hidden="false" ht="15.7" outlineLevel="0" r="494">
      <c r="A494" s="25" t="n">
        <v>37274</v>
      </c>
      <c r="B494" s="14" t="n">
        <v>22</v>
      </c>
      <c r="C494" s="15" t="n">
        <v>22.6</v>
      </c>
      <c r="D494" s="16" t="n">
        <v>21.96</v>
      </c>
      <c r="E494" s="17" t="n">
        <v>22.17</v>
      </c>
      <c r="F494" s="18" t="n">
        <v>12100400</v>
      </c>
      <c r="G494" s="13" t="n">
        <v>11.04</v>
      </c>
      <c r="I494" s="7" t="n">
        <f aca="false">(B494 - B493) / B493</f>
        <v>0.00182149362477227</v>
      </c>
      <c r="J494" s="7" t="n">
        <f aca="false">(C494 - C493) / C493</f>
        <v>-0.00615655233069468</v>
      </c>
      <c r="K494" s="7" t="n">
        <f aca="false">(D494 - D493) / D493</f>
        <v>0.00411522633744855</v>
      </c>
      <c r="L494" s="7" t="n">
        <f aca="false">(E494 - E493) / E493</f>
        <v>-0.0137900355871886</v>
      </c>
      <c r="M494" s="7" t="n">
        <f aca="false">(B494-E493)/E493</f>
        <v>-0.0213523131672598</v>
      </c>
      <c r="N494" s="8" t="n">
        <f aca="false">(C494-B494)/B494</f>
        <v>0.0272727272727273</v>
      </c>
      <c r="O494" s="8" t="n">
        <f aca="false">(B494-D494)/B494</f>
        <v>0.00181818181818178</v>
      </c>
      <c r="P494" s="8" t="n">
        <f aca="false">(E494 - B494) / E494</f>
        <v>0.00766801984663968</v>
      </c>
      <c r="Q494" s="8" t="n">
        <f aca="false">(C494 - D494) / E494</f>
        <v>0.0288678394226432</v>
      </c>
      <c r="R494" s="9" t="n">
        <f aca="false">ABS(E494 - B494) / (C494 -D494)</f>
        <v>0.265625000000002</v>
      </c>
    </row>
    <row collapsed="false" customFormat="false" customHeight="false" hidden="false" ht="15.7" outlineLevel="0" r="495">
      <c r="A495" s="25" t="n">
        <v>37278</v>
      </c>
      <c r="B495" s="14" t="n">
        <v>22.27</v>
      </c>
      <c r="C495" s="15" t="n">
        <v>22.37</v>
      </c>
      <c r="D495" s="16" t="n">
        <v>21.82</v>
      </c>
      <c r="E495" s="17" t="n">
        <v>21.82</v>
      </c>
      <c r="F495" s="18" t="n">
        <v>11689800</v>
      </c>
      <c r="G495" s="13" t="n">
        <v>10.86</v>
      </c>
      <c r="I495" s="7" t="n">
        <f aca="false">(B495 - B494) / B494</f>
        <v>0.0122727272727273</v>
      </c>
      <c r="J495" s="7" t="n">
        <f aca="false">(C495 - C494) / C494</f>
        <v>-0.0101769911504425</v>
      </c>
      <c r="K495" s="7" t="n">
        <f aca="false">(D495 - D494) / D494</f>
        <v>-0.00637522768670312</v>
      </c>
      <c r="L495" s="7" t="n">
        <f aca="false">(E495 - E494) / E494</f>
        <v>-0.0157870996842581</v>
      </c>
      <c r="M495" s="7" t="n">
        <f aca="false">(B495-E494)/E494</f>
        <v>0.00451059990978791</v>
      </c>
      <c r="N495" s="8" t="n">
        <f aca="false">(C495-B495)/B495</f>
        <v>0.00449034575662332</v>
      </c>
      <c r="O495" s="8" t="n">
        <f aca="false">(B495-D495)/B495</f>
        <v>0.0202065559048046</v>
      </c>
      <c r="P495" s="8" t="n">
        <f aca="false">(E495 - B495) / E495</f>
        <v>-0.0206232813932172</v>
      </c>
      <c r="Q495" s="8" t="n">
        <f aca="false">(C495 - D495) / E495</f>
        <v>0.0252062328139322</v>
      </c>
      <c r="R495" s="9" t="n">
        <f aca="false">ABS(E495 - B495) / (C495 -D495)</f>
        <v>0.818181818181816</v>
      </c>
    </row>
    <row collapsed="false" customFormat="false" customHeight="false" hidden="false" ht="15.7" outlineLevel="0" r="496">
      <c r="A496" s="25" t="n">
        <v>37279</v>
      </c>
      <c r="B496" s="14" t="n">
        <v>21.8</v>
      </c>
      <c r="C496" s="15" t="n">
        <v>23.04</v>
      </c>
      <c r="D496" s="16" t="n">
        <v>21.59</v>
      </c>
      <c r="E496" s="17" t="n">
        <v>23.02</v>
      </c>
      <c r="F496" s="18" t="n">
        <v>15831400</v>
      </c>
      <c r="G496" s="13" t="n">
        <v>11.46</v>
      </c>
      <c r="I496" s="7" t="n">
        <f aca="false">(B496 - B495) / B495</f>
        <v>-0.0211046250561293</v>
      </c>
      <c r="J496" s="7" t="n">
        <f aca="false">(C496 - C495) / C495</f>
        <v>0.0299508270004469</v>
      </c>
      <c r="K496" s="7" t="n">
        <f aca="false">(D496 - D495) / D495</f>
        <v>-0.0105407882676444</v>
      </c>
      <c r="L496" s="7" t="n">
        <f aca="false">(E496 - E495) / E495</f>
        <v>0.0549954170485793</v>
      </c>
      <c r="M496" s="7" t="n">
        <f aca="false">(B496-E495)/E495</f>
        <v>-0.000916590284142968</v>
      </c>
      <c r="N496" s="8" t="n">
        <f aca="false">(C496-B496)/B496</f>
        <v>0.0568807339449541</v>
      </c>
      <c r="O496" s="8" t="n">
        <f aca="false">(B496-D496)/B496</f>
        <v>0.00963302752293582</v>
      </c>
      <c r="P496" s="8" t="n">
        <f aca="false">(E496 - B496) / E496</f>
        <v>0.052997393570808</v>
      </c>
      <c r="Q496" s="8" t="n">
        <f aca="false">(C496 - D496) / E496</f>
        <v>0.0629887054735013</v>
      </c>
      <c r="R496" s="9" t="n">
        <f aca="false">ABS(E496 - B496) / (C496 -D496)</f>
        <v>0.841379310344827</v>
      </c>
    </row>
    <row collapsed="false" customFormat="false" customHeight="false" hidden="false" ht="15.7" outlineLevel="0" r="497">
      <c r="A497" s="25" t="n">
        <v>37280</v>
      </c>
      <c r="B497" s="14" t="n">
        <v>22.91</v>
      </c>
      <c r="C497" s="15" t="n">
        <v>23.51</v>
      </c>
      <c r="D497" s="16" t="n">
        <v>22.9</v>
      </c>
      <c r="E497" s="17" t="n">
        <v>23.21</v>
      </c>
      <c r="F497" s="18" t="n">
        <v>12285800</v>
      </c>
      <c r="G497" s="13" t="n">
        <v>11.56</v>
      </c>
      <c r="I497" s="7" t="n">
        <f aca="false">(B497 - B496) / B496</f>
        <v>0.0509174311926605</v>
      </c>
      <c r="J497" s="7" t="n">
        <f aca="false">(C497 - C496) / C496</f>
        <v>0.0203993055555557</v>
      </c>
      <c r="K497" s="7" t="n">
        <f aca="false">(D497 - D496) / D496</f>
        <v>0.0606762389995368</v>
      </c>
      <c r="L497" s="7" t="n">
        <f aca="false">(E497 - E496) / E496</f>
        <v>0.0082536924413554</v>
      </c>
      <c r="M497" s="7" t="n">
        <f aca="false">(B497-E496)/E496</f>
        <v>-0.00477845351867938</v>
      </c>
      <c r="N497" s="8" t="n">
        <f aca="false">(C497-B497)/B497</f>
        <v>0.0261894369271061</v>
      </c>
      <c r="O497" s="8" t="n">
        <f aca="false">(B497-D497)/B497</f>
        <v>0.000436490615451836</v>
      </c>
      <c r="P497" s="8" t="n">
        <f aca="false">(E497 - B497) / E497</f>
        <v>0.01292546316243</v>
      </c>
      <c r="Q497" s="8" t="n">
        <f aca="false">(C497 - D497) / E497</f>
        <v>0.0262817750969411</v>
      </c>
      <c r="R497" s="9" t="n">
        <f aca="false">ABS(E497 - B497) / (C497 -D497)</f>
        <v>0.491803278688523</v>
      </c>
    </row>
    <row collapsed="false" customFormat="false" customHeight="false" hidden="false" ht="15.7" outlineLevel="0" r="498">
      <c r="A498" s="25" t="n">
        <v>37281</v>
      </c>
      <c r="B498" s="14" t="n">
        <v>22.89</v>
      </c>
      <c r="C498" s="15" t="n">
        <v>23.42</v>
      </c>
      <c r="D498" s="16" t="n">
        <v>22.66</v>
      </c>
      <c r="E498" s="17" t="n">
        <v>23.25</v>
      </c>
      <c r="F498" s="18" t="n">
        <v>6639800</v>
      </c>
      <c r="G498" s="13" t="n">
        <v>11.58</v>
      </c>
      <c r="I498" s="7" t="n">
        <f aca="false">(B498 - B497) / B497</f>
        <v>-0.000872981230903517</v>
      </c>
      <c r="J498" s="7" t="n">
        <f aca="false">(C498 - C497) / C497</f>
        <v>-0.00382815823054019</v>
      </c>
      <c r="K498" s="7" t="n">
        <f aca="false">(D498 - D497) / D497</f>
        <v>-0.0104803493449781</v>
      </c>
      <c r="L498" s="7" t="n">
        <f aca="false">(E498 - E497) / E497</f>
        <v>0.00172339508832396</v>
      </c>
      <c r="M498" s="7" t="n">
        <f aca="false">(B498-E497)/E497</f>
        <v>-0.013787160706592</v>
      </c>
      <c r="N498" s="8" t="n">
        <f aca="false">(C498-B498)/B498</f>
        <v>0.0231542158147663</v>
      </c>
      <c r="O498" s="8" t="n">
        <f aca="false">(B498-D498)/B498</f>
        <v>0.0100480559196156</v>
      </c>
      <c r="P498" s="8" t="n">
        <f aca="false">(E498 - B498) / E498</f>
        <v>0.0154838709677419</v>
      </c>
      <c r="Q498" s="8" t="n">
        <f aca="false">(C498 - D498) / E498</f>
        <v>0.0326881720430108</v>
      </c>
      <c r="R498" s="9" t="n">
        <f aca="false">ABS(E498 - B498) / (C498 -D498)</f>
        <v>0.473684210526314</v>
      </c>
    </row>
    <row collapsed="false" customFormat="false" customHeight="false" hidden="false" ht="15.7" outlineLevel="0" r="499">
      <c r="A499" s="25" t="n">
        <v>37284</v>
      </c>
      <c r="B499" s="14" t="n">
        <v>23.4</v>
      </c>
      <c r="C499" s="15" t="n">
        <v>23.55</v>
      </c>
      <c r="D499" s="16" t="n">
        <v>22.72</v>
      </c>
      <c r="E499" s="17" t="n">
        <v>23.27</v>
      </c>
      <c r="F499" s="18" t="n">
        <v>6658800</v>
      </c>
      <c r="G499" s="13" t="n">
        <v>11.59</v>
      </c>
      <c r="I499" s="7" t="n">
        <f aca="false">(B499 - B498) / B498</f>
        <v>0.0222804718217561</v>
      </c>
      <c r="J499" s="7" t="n">
        <f aca="false">(C499 - C498) / C498</f>
        <v>0.0055508112724167</v>
      </c>
      <c r="K499" s="7" t="n">
        <f aca="false">(D499 - D498) / D498</f>
        <v>0.00264783759929385</v>
      </c>
      <c r="L499" s="7" t="n">
        <f aca="false">(E499 - E498) / E498</f>
        <v>0.000860215053763423</v>
      </c>
      <c r="M499" s="7" t="n">
        <f aca="false">(B499-E498)/E498</f>
        <v>0.00645161290322575</v>
      </c>
      <c r="N499" s="8" t="n">
        <f aca="false">(C499-B499)/B499</f>
        <v>0.0064102564102565</v>
      </c>
      <c r="O499" s="8" t="n">
        <f aca="false">(B499-D499)/B499</f>
        <v>0.029059829059829</v>
      </c>
      <c r="P499" s="8" t="n">
        <f aca="false">(E499 - B499) / E499</f>
        <v>-0.00558659217877091</v>
      </c>
      <c r="Q499" s="8" t="n">
        <f aca="false">(C499 - D499) / E499</f>
        <v>0.0356682423721531</v>
      </c>
      <c r="R499" s="9" t="n">
        <f aca="false">ABS(E499 - B499) / (C499 -D499)</f>
        <v>0.156626506024095</v>
      </c>
    </row>
    <row collapsed="false" customFormat="false" customHeight="false" hidden="false" ht="15.7" outlineLevel="0" r="500">
      <c r="A500" s="25" t="n">
        <v>37285</v>
      </c>
      <c r="B500" s="14" t="n">
        <v>23.22</v>
      </c>
      <c r="C500" s="15" t="n">
        <v>23.54</v>
      </c>
      <c r="D500" s="16" t="n">
        <v>22.85</v>
      </c>
      <c r="E500" s="17" t="n">
        <v>23.07</v>
      </c>
      <c r="F500" s="18" t="n">
        <v>8583000</v>
      </c>
      <c r="G500" s="13" t="n">
        <v>11.49</v>
      </c>
      <c r="I500" s="7" t="n">
        <f aca="false">(B500 - B499) / B499</f>
        <v>-0.00769230769230768</v>
      </c>
      <c r="J500" s="7" t="n">
        <f aca="false">(C500 - C499) / C499</f>
        <v>-0.000424628450106223</v>
      </c>
      <c r="K500" s="7" t="n">
        <f aca="false">(D500 - D499) / D499</f>
        <v>0.00572183098591561</v>
      </c>
      <c r="L500" s="7" t="n">
        <f aca="false">(E500 - E499) / E499</f>
        <v>-0.00859475719810912</v>
      </c>
      <c r="M500" s="7" t="n">
        <f aca="false">(B500-E499)/E499</f>
        <v>-0.00214868929952732</v>
      </c>
      <c r="N500" s="8" t="n">
        <f aca="false">(C500-B500)/B500</f>
        <v>0.0137812230835487</v>
      </c>
      <c r="O500" s="8" t="n">
        <f aca="false">(B500-D500)/B500</f>
        <v>0.015934539190353</v>
      </c>
      <c r="P500" s="8" t="n">
        <f aca="false">(E500 - B500) / E500</f>
        <v>-0.00650195058517549</v>
      </c>
      <c r="Q500" s="8" t="n">
        <f aca="false">(C500 - D500) / E500</f>
        <v>0.0299089726918074</v>
      </c>
      <c r="R500" s="9" t="n">
        <f aca="false">ABS(E500 - B500) / (C500 -D500)</f>
        <v>0.217391304347825</v>
      </c>
    </row>
    <row collapsed="false" customFormat="false" customHeight="false" hidden="false" ht="15.7" outlineLevel="0" r="501">
      <c r="A501" s="25" t="n">
        <v>37286</v>
      </c>
      <c r="B501" s="14" t="n">
        <v>23.07</v>
      </c>
      <c r="C501" s="15" t="n">
        <v>24.14</v>
      </c>
      <c r="D501" s="16" t="n">
        <v>22.94</v>
      </c>
      <c r="E501" s="17" t="n">
        <v>24.09</v>
      </c>
      <c r="F501" s="18" t="n">
        <v>16842000</v>
      </c>
      <c r="G501" s="13" t="n">
        <v>11.99</v>
      </c>
      <c r="I501" s="7" t="n">
        <f aca="false">(B501 - B500) / B500</f>
        <v>-0.00645994832041338</v>
      </c>
      <c r="J501" s="7" t="n">
        <f aca="false">(C501 - C500) / C500</f>
        <v>0.0254885301614274</v>
      </c>
      <c r="K501" s="7" t="n">
        <f aca="false">(D501 - D500) / D500</f>
        <v>0.00393873085339168</v>
      </c>
      <c r="L501" s="7" t="n">
        <f aca="false">(E501 - E500) / E500</f>
        <v>0.0442132639791937</v>
      </c>
      <c r="M501" s="7" t="n">
        <f aca="false">(B501-E500)/E500</f>
        <v>0</v>
      </c>
      <c r="N501" s="8" t="n">
        <f aca="false">(C501-B501)/B501</f>
        <v>0.046380580840919</v>
      </c>
      <c r="O501" s="8" t="n">
        <f aca="false">(B501-D501)/B501</f>
        <v>0.00563502384048544</v>
      </c>
      <c r="P501" s="8" t="n">
        <f aca="false">(E501 - B501) / E501</f>
        <v>0.0423412204234122</v>
      </c>
      <c r="Q501" s="8" t="n">
        <f aca="false">(C501 - D501) / E501</f>
        <v>0.049813200498132</v>
      </c>
      <c r="R501" s="9" t="n">
        <f aca="false">ABS(E501 - B501) / (C501 -D501)</f>
        <v>0.85</v>
      </c>
    </row>
    <row collapsed="false" customFormat="false" customHeight="false" hidden="false" ht="15.7" outlineLevel="0" r="502">
      <c r="A502" s="25" t="n">
        <v>37287</v>
      </c>
      <c r="B502" s="14" t="n">
        <v>24.16</v>
      </c>
      <c r="C502" s="15" t="n">
        <v>24.73</v>
      </c>
      <c r="D502" s="16" t="n">
        <v>24.11</v>
      </c>
      <c r="E502" s="17" t="n">
        <v>24.72</v>
      </c>
      <c r="F502" s="18" t="n">
        <v>16730200</v>
      </c>
      <c r="G502" s="13" t="n">
        <v>12.31</v>
      </c>
      <c r="I502" s="7" t="n">
        <f aca="false">(B502 - B501) / B501</f>
        <v>0.047247507585609</v>
      </c>
      <c r="J502" s="7" t="n">
        <f aca="false">(C502 - C501) / C501</f>
        <v>0.0244407622203811</v>
      </c>
      <c r="K502" s="7" t="n">
        <f aca="false">(D502 - D501) / D501</f>
        <v>0.0510026155187445</v>
      </c>
      <c r="L502" s="7" t="n">
        <f aca="false">(E502 - E501) / E501</f>
        <v>0.0261519302615193</v>
      </c>
      <c r="M502" s="7" t="n">
        <f aca="false">(B502-E501)/E501</f>
        <v>0.00290577002905771</v>
      </c>
      <c r="N502" s="8" t="n">
        <f aca="false">(C502-B502)/B502</f>
        <v>0.0235927152317881</v>
      </c>
      <c r="O502" s="8" t="n">
        <f aca="false">(B502-D502)/B502</f>
        <v>0.00206953642384109</v>
      </c>
      <c r="P502" s="8" t="n">
        <f aca="false">(E502 - B502) / E502</f>
        <v>0.0226537216828478</v>
      </c>
      <c r="Q502" s="8" t="n">
        <f aca="false">(C502 - D502) / E502</f>
        <v>0.0250809061488674</v>
      </c>
      <c r="R502" s="9" t="n">
        <f aca="false">ABS(E502 - B502) / (C502 -D502)</f>
        <v>0.903225806451609</v>
      </c>
    </row>
    <row collapsed="false" customFormat="false" customHeight="false" hidden="false" ht="15.7" outlineLevel="0" r="503">
      <c r="A503" s="25" t="n">
        <v>37288</v>
      </c>
      <c r="B503" s="14" t="n">
        <v>24.34</v>
      </c>
      <c r="C503" s="15" t="n">
        <v>24.96</v>
      </c>
      <c r="D503" s="16" t="n">
        <v>24.34</v>
      </c>
      <c r="E503" s="17" t="n">
        <v>24.41</v>
      </c>
      <c r="F503" s="18" t="n">
        <v>14225200</v>
      </c>
      <c r="G503" s="13" t="n">
        <v>12.15</v>
      </c>
      <c r="I503" s="7" t="n">
        <f aca="false">(B503 - B502) / B502</f>
        <v>0.0074503311258278</v>
      </c>
      <c r="J503" s="7" t="n">
        <f aca="false">(C503 - C502) / C502</f>
        <v>0.00930044480388194</v>
      </c>
      <c r="K503" s="7" t="n">
        <f aca="false">(D503 - D502) / D502</f>
        <v>0.00953961012028206</v>
      </c>
      <c r="L503" s="7" t="n">
        <f aca="false">(E503 - E502) / E502</f>
        <v>-0.0125404530744336</v>
      </c>
      <c r="M503" s="7" t="n">
        <f aca="false">(B503-E502)/E502</f>
        <v>-0.0153721682847896</v>
      </c>
      <c r="N503" s="8" t="n">
        <f aca="false">(C503-B503)/B503</f>
        <v>0.0254724732949877</v>
      </c>
      <c r="O503" s="8" t="n">
        <f aca="false">(B503-D503)/B503</f>
        <v>0</v>
      </c>
      <c r="P503" s="8" t="n">
        <f aca="false">(E503 - B503) / E503</f>
        <v>0.00286767718148301</v>
      </c>
      <c r="Q503" s="8" t="n">
        <f aca="false">(C503 - D503) / E503</f>
        <v>0.0253994264645637</v>
      </c>
      <c r="R503" s="9" t="n">
        <f aca="false">ABS(E503 - B503) / (C503 -D503)</f>
        <v>0.112903225806452</v>
      </c>
    </row>
    <row collapsed="false" customFormat="false" customHeight="false" hidden="false" ht="15.7" outlineLevel="0" r="504">
      <c r="A504" s="25" t="n">
        <v>37291</v>
      </c>
      <c r="B504" s="14" t="n">
        <v>24.32</v>
      </c>
      <c r="C504" s="15" t="n">
        <v>25.52</v>
      </c>
      <c r="D504" s="16" t="n">
        <v>24.2</v>
      </c>
      <c r="E504" s="17" t="n">
        <v>25.35</v>
      </c>
      <c r="F504" s="18" t="n">
        <v>18656200</v>
      </c>
      <c r="G504" s="13" t="n">
        <v>12.62</v>
      </c>
      <c r="I504" s="7" t="n">
        <f aca="false">(B504 - B503) / B503</f>
        <v>-0.000821692686935069</v>
      </c>
      <c r="J504" s="7" t="n">
        <f aca="false">(C504 - C503) / C503</f>
        <v>0.0224358974358974</v>
      </c>
      <c r="K504" s="7" t="n">
        <f aca="false">(D504 - D503) / D503</f>
        <v>-0.00575184880854563</v>
      </c>
      <c r="L504" s="7" t="n">
        <f aca="false">(E504 - E503) / E503</f>
        <v>0.0385088078656289</v>
      </c>
      <c r="M504" s="7" t="n">
        <f aca="false">(B504-E503)/E503</f>
        <v>-0.00368701351904956</v>
      </c>
      <c r="N504" s="8" t="n">
        <f aca="false">(C504-B504)/B504</f>
        <v>0.0493421052631579</v>
      </c>
      <c r="O504" s="8" t="n">
        <f aca="false">(B504-D504)/B504</f>
        <v>0.00493421052631583</v>
      </c>
      <c r="P504" s="8" t="n">
        <f aca="false">(E504 - B504) / E504</f>
        <v>0.0406311637080868</v>
      </c>
      <c r="Q504" s="8" t="n">
        <f aca="false">(C504 - D504) / E504</f>
        <v>0.0520710059171598</v>
      </c>
      <c r="R504" s="9" t="n">
        <f aca="false">ABS(E504 - B504) / (C504 -D504)</f>
        <v>0.780303030303031</v>
      </c>
    </row>
    <row collapsed="false" customFormat="false" customHeight="false" hidden="false" ht="15.7" outlineLevel="0" r="505">
      <c r="A505" s="25" t="n">
        <v>37292</v>
      </c>
      <c r="B505" s="14" t="n">
        <v>25.09</v>
      </c>
      <c r="C505" s="15" t="n">
        <v>25.98</v>
      </c>
      <c r="D505" s="16" t="n">
        <v>25.08</v>
      </c>
      <c r="E505" s="17" t="n">
        <v>25.45</v>
      </c>
      <c r="F505" s="18" t="n">
        <v>16317400</v>
      </c>
      <c r="G505" s="13" t="n">
        <v>12.67</v>
      </c>
      <c r="I505" s="7" t="n">
        <f aca="false">(B505 - B504) / B504</f>
        <v>0.0316611842105263</v>
      </c>
      <c r="J505" s="7" t="n">
        <f aca="false">(C505 - C504) / C504</f>
        <v>0.018025078369906</v>
      </c>
      <c r="K505" s="7" t="n">
        <f aca="false">(D505 - D504) / D504</f>
        <v>0.0363636363636363</v>
      </c>
      <c r="L505" s="7" t="n">
        <f aca="false">(E505 - E504) / E504</f>
        <v>0.00394477317554232</v>
      </c>
      <c r="M505" s="7" t="n">
        <f aca="false">(B505-E504)/E504</f>
        <v>-0.0102564102564103</v>
      </c>
      <c r="N505" s="8" t="n">
        <f aca="false">(C505-B505)/B505</f>
        <v>0.0354722997210044</v>
      </c>
      <c r="O505" s="8" t="n">
        <f aca="false">(B505-D505)/B505</f>
        <v>0.000398565165404606</v>
      </c>
      <c r="P505" s="8" t="n">
        <f aca="false">(E505 - B505) / E505</f>
        <v>0.0141453831041257</v>
      </c>
      <c r="Q505" s="8" t="n">
        <f aca="false">(C505 - D505) / E505</f>
        <v>0.0353634577603144</v>
      </c>
      <c r="R505" s="9" t="n">
        <f aca="false">ABS(E505 - B505) / (C505 -D505)</f>
        <v>0.399999999999998</v>
      </c>
    </row>
    <row collapsed="false" customFormat="false" customHeight="false" hidden="false" ht="15.7" outlineLevel="0" r="506">
      <c r="A506" s="25" t="n">
        <v>37293</v>
      </c>
      <c r="B506" s="14" t="n">
        <v>25.6</v>
      </c>
      <c r="C506" s="15" t="n">
        <v>25.98</v>
      </c>
      <c r="D506" s="16" t="n">
        <v>24.15</v>
      </c>
      <c r="E506" s="17" t="n">
        <v>24.67</v>
      </c>
      <c r="F506" s="18" t="n">
        <v>21342000</v>
      </c>
      <c r="G506" s="13" t="n">
        <v>12.28</v>
      </c>
      <c r="I506" s="7" t="n">
        <f aca="false">(B506 - B505) / B505</f>
        <v>0.0203268234356318</v>
      </c>
      <c r="J506" s="7" t="n">
        <f aca="false">(C506 - C505) / C505</f>
        <v>0</v>
      </c>
      <c r="K506" s="7" t="n">
        <f aca="false">(D506 - D505) / D505</f>
        <v>-0.0370813397129187</v>
      </c>
      <c r="L506" s="7" t="n">
        <f aca="false">(E506 - E505) / E505</f>
        <v>-0.030648330058939</v>
      </c>
      <c r="M506" s="7" t="n">
        <f aca="false">(B506-E505)/E505</f>
        <v>0.00589390962671914</v>
      </c>
      <c r="N506" s="8" t="n">
        <f aca="false">(C506-B506)/B506</f>
        <v>0.01484375</v>
      </c>
      <c r="O506" s="8" t="n">
        <f aca="false">(B506-D506)/B506</f>
        <v>0.0566406250000001</v>
      </c>
      <c r="P506" s="8" t="n">
        <f aca="false">(E506 - B506) / E506</f>
        <v>-0.0376976084312931</v>
      </c>
      <c r="Q506" s="8" t="n">
        <f aca="false">(C506 - D506) / E506</f>
        <v>0.0741791649777058</v>
      </c>
      <c r="R506" s="9" t="n">
        <f aca="false">ABS(E506 - B506) / (C506 -D506)</f>
        <v>0.508196721311475</v>
      </c>
    </row>
    <row collapsed="false" customFormat="false" customHeight="false" hidden="false" ht="15.7" outlineLevel="0" r="507">
      <c r="A507" s="25" t="n">
        <v>37294</v>
      </c>
      <c r="B507" s="14" t="n">
        <v>24.65</v>
      </c>
      <c r="C507" s="15" t="n">
        <v>25.29</v>
      </c>
      <c r="D507" s="16" t="n">
        <v>24.08</v>
      </c>
      <c r="E507" s="17" t="n">
        <v>24.3</v>
      </c>
      <c r="F507" s="18" t="n">
        <v>12422600</v>
      </c>
      <c r="G507" s="13" t="n">
        <v>12.1</v>
      </c>
      <c r="I507" s="7" t="n">
        <f aca="false">(B507 - B506) / B506</f>
        <v>-0.0371093750000001</v>
      </c>
      <c r="J507" s="7" t="n">
        <f aca="false">(C507 - C506) / C506</f>
        <v>-0.0265588914549654</v>
      </c>
      <c r="K507" s="7" t="n">
        <f aca="false">(D507 - D506) / D506</f>
        <v>-0.00289855072463769</v>
      </c>
      <c r="L507" s="7" t="n">
        <f aca="false">(E507 - E506) / E506</f>
        <v>-0.0149979732468586</v>
      </c>
      <c r="M507" s="7" t="n">
        <f aca="false">(B507-E506)/E506</f>
        <v>-0.000810701256587074</v>
      </c>
      <c r="N507" s="8" t="n">
        <f aca="false">(C507-B507)/B507</f>
        <v>0.0259634888438134</v>
      </c>
      <c r="O507" s="8" t="n">
        <f aca="false">(B507-D507)/B507</f>
        <v>0.0231237322515213</v>
      </c>
      <c r="P507" s="8" t="n">
        <f aca="false">(E507 - B507) / E507</f>
        <v>-0.0144032921810699</v>
      </c>
      <c r="Q507" s="8" t="n">
        <f aca="false">(C507 - D507) / E507</f>
        <v>0.0497942386831276</v>
      </c>
      <c r="R507" s="9" t="n">
        <f aca="false">ABS(E507 - B507) / (C507 -D507)</f>
        <v>0.289256198347105</v>
      </c>
    </row>
    <row collapsed="false" customFormat="false" customHeight="false" hidden="false" ht="15.7" outlineLevel="0" r="508">
      <c r="A508" s="25" t="n">
        <v>37295</v>
      </c>
      <c r="B508" s="14" t="n">
        <v>24.4</v>
      </c>
      <c r="C508" s="15" t="n">
        <v>24.64</v>
      </c>
      <c r="D508" s="16" t="n">
        <v>23.37</v>
      </c>
      <c r="E508" s="17" t="n">
        <v>24.03</v>
      </c>
      <c r="F508" s="18" t="n">
        <v>12690400</v>
      </c>
      <c r="G508" s="13" t="n">
        <v>11.96</v>
      </c>
      <c r="I508" s="7" t="n">
        <f aca="false">(B508 - B507) / B507</f>
        <v>-0.0101419878296146</v>
      </c>
      <c r="J508" s="7" t="n">
        <f aca="false">(C508 - C507) / C507</f>
        <v>-0.0257018584420719</v>
      </c>
      <c r="K508" s="7" t="n">
        <f aca="false">(D508 - D507) / D507</f>
        <v>-0.0294850498338869</v>
      </c>
      <c r="L508" s="7" t="n">
        <f aca="false">(E508 - E507) / E507</f>
        <v>-0.0111111111111111</v>
      </c>
      <c r="M508" s="7" t="n">
        <f aca="false">(B508-E507)/E507</f>
        <v>0.00411522633744847</v>
      </c>
      <c r="N508" s="8" t="n">
        <f aca="false">(C508-B508)/B508</f>
        <v>0.00983606557377057</v>
      </c>
      <c r="O508" s="8" t="n">
        <f aca="false">(B508-D508)/B508</f>
        <v>0.0422131147540983</v>
      </c>
      <c r="P508" s="8" t="n">
        <f aca="false">(E508 - B508) / E508</f>
        <v>-0.0153974198918018</v>
      </c>
      <c r="Q508" s="8" t="n">
        <f aca="false">(C508 - D508) / E508</f>
        <v>0.0528506034124011</v>
      </c>
      <c r="R508" s="9" t="n">
        <f aca="false">ABS(E508 - B508) / (C508 -D508)</f>
        <v>0.291338582677163</v>
      </c>
    </row>
    <row collapsed="false" customFormat="false" customHeight="false" hidden="false" ht="15.7" outlineLevel="0" r="509">
      <c r="A509" s="25" t="n">
        <v>37298</v>
      </c>
      <c r="B509" s="14" t="n">
        <v>23.93</v>
      </c>
      <c r="C509" s="15" t="n">
        <v>25</v>
      </c>
      <c r="D509" s="16" t="n">
        <v>23.74</v>
      </c>
      <c r="E509" s="17" t="n">
        <v>24.98</v>
      </c>
      <c r="F509" s="18" t="n">
        <v>14235800</v>
      </c>
      <c r="G509" s="13" t="n">
        <v>12.44</v>
      </c>
      <c r="I509" s="7" t="n">
        <f aca="false">(B509 - B508) / B508</f>
        <v>-0.0192622950819672</v>
      </c>
      <c r="J509" s="7" t="n">
        <f aca="false">(C509 - C508) / C508</f>
        <v>0.0146103896103896</v>
      </c>
      <c r="K509" s="7" t="n">
        <f aca="false">(D509 - D508) / D508</f>
        <v>0.0158322635857936</v>
      </c>
      <c r="L509" s="7" t="n">
        <f aca="false">(E509 - E508) / E508</f>
        <v>0.0395339159384103</v>
      </c>
      <c r="M509" s="7" t="n">
        <f aca="false">(B509-E508)/E508</f>
        <v>-0.0041614648356222</v>
      </c>
      <c r="N509" s="8" t="n">
        <f aca="false">(C509-B509)/B509</f>
        <v>0.0447137484329294</v>
      </c>
      <c r="O509" s="8" t="n">
        <f aca="false">(B509-D509)/B509</f>
        <v>0.00793982448809032</v>
      </c>
      <c r="P509" s="8" t="n">
        <f aca="false">(E509 - B509) / E509</f>
        <v>0.0420336269015212</v>
      </c>
      <c r="Q509" s="8" t="n">
        <f aca="false">(C509 - D509) / E509</f>
        <v>0.0504403522818255</v>
      </c>
      <c r="R509" s="9" t="n">
        <f aca="false">ABS(E509 - B509) / (C509 -D509)</f>
        <v>0.833333333333333</v>
      </c>
    </row>
    <row collapsed="false" customFormat="false" customHeight="false" hidden="false" ht="15.7" outlineLevel="0" r="510">
      <c r="A510" s="25" t="n">
        <v>37299</v>
      </c>
      <c r="B510" s="14" t="n">
        <v>24.66</v>
      </c>
      <c r="C510" s="15" t="n">
        <v>25.04</v>
      </c>
      <c r="D510" s="16" t="n">
        <v>24.45</v>
      </c>
      <c r="E510" s="17" t="n">
        <v>24.71</v>
      </c>
      <c r="F510" s="18" t="n">
        <v>8010000</v>
      </c>
      <c r="G510" s="13" t="n">
        <v>12.3</v>
      </c>
      <c r="I510" s="7" t="n">
        <f aca="false">(B510 - B509) / B509</f>
        <v>0.0305056414542416</v>
      </c>
      <c r="J510" s="7" t="n">
        <f aca="false">(C510 - C509) / C509</f>
        <v>0.00159999999999997</v>
      </c>
      <c r="K510" s="7" t="n">
        <f aca="false">(D510 - D509) / D509</f>
        <v>0.0299073294018534</v>
      </c>
      <c r="L510" s="7" t="n">
        <f aca="false">(E510 - E509) / E509</f>
        <v>-0.010808646917534</v>
      </c>
      <c r="M510" s="7" t="n">
        <f aca="false">(B510-E509)/E509</f>
        <v>-0.0128102481985589</v>
      </c>
      <c r="N510" s="8" t="n">
        <f aca="false">(C510-B510)/B510</f>
        <v>0.0154095701540957</v>
      </c>
      <c r="O510" s="8" t="n">
        <f aca="false">(B510-D510)/B510</f>
        <v>0.00851581508515819</v>
      </c>
      <c r="P510" s="8" t="n">
        <f aca="false">(E510 - B510) / E510</f>
        <v>0.00202347227842981</v>
      </c>
      <c r="Q510" s="8" t="n">
        <f aca="false">(C510 - D510) / E510</f>
        <v>0.0238769728854715</v>
      </c>
      <c r="R510" s="9" t="n">
        <f aca="false">ABS(E510 - B510) / (C510 -D510)</f>
        <v>0.0847457627118656</v>
      </c>
    </row>
    <row collapsed="false" customFormat="false" customHeight="false" hidden="false" ht="15.7" outlineLevel="0" r="511">
      <c r="A511" s="25" t="n">
        <v>37300</v>
      </c>
      <c r="B511" s="14" t="n">
        <v>24.73</v>
      </c>
      <c r="C511" s="15" t="n">
        <v>25.24</v>
      </c>
      <c r="D511" s="16" t="n">
        <v>24.65</v>
      </c>
      <c r="E511" s="17" t="n">
        <v>25.01</v>
      </c>
      <c r="F511" s="18" t="n">
        <v>11174000</v>
      </c>
      <c r="G511" s="13" t="n">
        <v>12.45</v>
      </c>
      <c r="I511" s="7" t="n">
        <f aca="false">(B511 - B510) / B510</f>
        <v>0.00283860502838606</v>
      </c>
      <c r="J511" s="7" t="n">
        <f aca="false">(C511 - C510) / C510</f>
        <v>0.00798722044728432</v>
      </c>
      <c r="K511" s="7" t="n">
        <f aca="false">(D511 - D510) / D510</f>
        <v>0.00817995910020447</v>
      </c>
      <c r="L511" s="7" t="n">
        <f aca="false">(E511 - E510) / E510</f>
        <v>0.0121408336705787</v>
      </c>
      <c r="M511" s="7" t="n">
        <f aca="false">(B511-E510)/E510</f>
        <v>0.000809388911371897</v>
      </c>
      <c r="N511" s="8" t="n">
        <f aca="false">(C511-B511)/B511</f>
        <v>0.0206227254346946</v>
      </c>
      <c r="O511" s="8" t="n">
        <f aca="false">(B511-D511)/B511</f>
        <v>0.00323493732308944</v>
      </c>
      <c r="P511" s="8" t="n">
        <f aca="false">(E511 - B511) / E511</f>
        <v>0.0111955217912835</v>
      </c>
      <c r="Q511" s="8" t="n">
        <f aca="false">(C511 - D511) / E511</f>
        <v>0.0235905637744902</v>
      </c>
      <c r="R511" s="9" t="n">
        <f aca="false">ABS(E511 - B511) / (C511 -D511)</f>
        <v>0.474576271186443</v>
      </c>
    </row>
    <row collapsed="false" customFormat="false" customHeight="false" hidden="false" ht="15.7" outlineLevel="0" r="512">
      <c r="A512" s="25" t="n">
        <v>37301</v>
      </c>
      <c r="B512" s="14" t="n">
        <v>25.05</v>
      </c>
      <c r="C512" s="15" t="n">
        <v>25.23</v>
      </c>
      <c r="D512" s="16" t="n">
        <v>24.38</v>
      </c>
      <c r="E512" s="17" t="n">
        <v>24.6</v>
      </c>
      <c r="F512" s="18" t="n">
        <v>9291800</v>
      </c>
      <c r="G512" s="13" t="n">
        <v>12.25</v>
      </c>
      <c r="I512" s="7" t="n">
        <f aca="false">(B512 - B511) / B511</f>
        <v>0.0129397492923575</v>
      </c>
      <c r="J512" s="7" t="n">
        <f aca="false">(C512 - C511) / C511</f>
        <v>-0.000396196513470603</v>
      </c>
      <c r="K512" s="7" t="n">
        <f aca="false">(D512 - D511) / D511</f>
        <v>-0.0109533468559838</v>
      </c>
      <c r="L512" s="7" t="n">
        <f aca="false">(E512 - E511) / E511</f>
        <v>-0.0163934426229508</v>
      </c>
      <c r="M512" s="7" t="n">
        <f aca="false">(B512-E511)/E511</f>
        <v>0.00159936025589761</v>
      </c>
      <c r="N512" s="8" t="n">
        <f aca="false">(C512-B512)/B512</f>
        <v>0.00718562874251496</v>
      </c>
      <c r="O512" s="8" t="n">
        <f aca="false">(B512-D512)/B512</f>
        <v>0.026746506986028</v>
      </c>
      <c r="P512" s="8" t="n">
        <f aca="false">(E512 - B512) / E512</f>
        <v>-0.0182926829268292</v>
      </c>
      <c r="Q512" s="8" t="n">
        <f aca="false">(C512 - D512) / E512</f>
        <v>0.0345528455284553</v>
      </c>
      <c r="R512" s="9" t="n">
        <f aca="false">ABS(E512 - B512) / (C512 -D512)</f>
        <v>0.529411764705881</v>
      </c>
    </row>
    <row collapsed="false" customFormat="false" customHeight="false" hidden="false" ht="15.7" outlineLevel="0" r="513">
      <c r="A513" s="25" t="n">
        <v>37302</v>
      </c>
      <c r="B513" s="14" t="n">
        <v>24.53</v>
      </c>
      <c r="C513" s="15" t="n">
        <v>24.98</v>
      </c>
      <c r="D513" s="16" t="n">
        <v>23.85</v>
      </c>
      <c r="E513" s="17" t="n">
        <v>23.9</v>
      </c>
      <c r="F513" s="18" t="n">
        <v>9292400</v>
      </c>
      <c r="G513" s="13" t="n">
        <v>11.9</v>
      </c>
      <c r="I513" s="7" t="n">
        <f aca="false">(B513 - B512) / B512</f>
        <v>-0.0207584830339321</v>
      </c>
      <c r="J513" s="7" t="n">
        <f aca="false">(C513 - C512) / C512</f>
        <v>-0.00990883868410622</v>
      </c>
      <c r="K513" s="7" t="n">
        <f aca="false">(D513 - D512) / D512</f>
        <v>-0.0217391304347825</v>
      </c>
      <c r="L513" s="7" t="n">
        <f aca="false">(E513 - E512) / E512</f>
        <v>-0.0284552845528456</v>
      </c>
      <c r="M513" s="7" t="n">
        <f aca="false">(B513-E512)/E512</f>
        <v>-0.00284552845528456</v>
      </c>
      <c r="N513" s="8" t="n">
        <f aca="false">(C513-B513)/B513</f>
        <v>0.0183448838157358</v>
      </c>
      <c r="O513" s="8" t="n">
        <f aca="false">(B513-D513)/B513</f>
        <v>0.0277211577660008</v>
      </c>
      <c r="P513" s="8" t="n">
        <f aca="false">(E513 - B513) / E513</f>
        <v>-0.0263598326359834</v>
      </c>
      <c r="Q513" s="8" t="n">
        <f aca="false">(C513 - D513) / E513</f>
        <v>0.0472803347280334</v>
      </c>
      <c r="R513" s="9" t="n">
        <f aca="false">ABS(E513 - B513) / (C513 -D513)</f>
        <v>0.557522123893808</v>
      </c>
    </row>
    <row collapsed="false" customFormat="false" customHeight="false" hidden="false" ht="15.7" outlineLevel="0" r="514">
      <c r="A514" s="25" t="n">
        <v>37306</v>
      </c>
      <c r="B514" s="14" t="n">
        <v>23.76</v>
      </c>
      <c r="C514" s="15" t="n">
        <v>23.87</v>
      </c>
      <c r="D514" s="16" t="n">
        <v>22.48</v>
      </c>
      <c r="E514" s="17" t="n">
        <v>22.62</v>
      </c>
      <c r="F514" s="18" t="n">
        <v>13937800</v>
      </c>
      <c r="G514" s="13" t="n">
        <v>11.26</v>
      </c>
      <c r="I514" s="7" t="n">
        <f aca="false">(B514 - B513) / B513</f>
        <v>-0.031390134529148</v>
      </c>
      <c r="J514" s="7" t="n">
        <f aca="false">(C514 - C513) / C513</f>
        <v>-0.044435548438751</v>
      </c>
      <c r="K514" s="7" t="n">
        <f aca="false">(D514 - D513) / D513</f>
        <v>-0.0574423480083858</v>
      </c>
      <c r="L514" s="7" t="n">
        <f aca="false">(E514 - E513) / E513</f>
        <v>-0.0535564853556484</v>
      </c>
      <c r="M514" s="7" t="n">
        <f aca="false">(B514-E513)/E513</f>
        <v>-0.00585774058577393</v>
      </c>
      <c r="N514" s="8" t="n">
        <f aca="false">(C514-B514)/B514</f>
        <v>0.00462962962962961</v>
      </c>
      <c r="O514" s="8" t="n">
        <f aca="false">(B514-D514)/B514</f>
        <v>0.0538720538720539</v>
      </c>
      <c r="P514" s="8" t="n">
        <f aca="false">(E514 - B514) / E514</f>
        <v>-0.0503978779840849</v>
      </c>
      <c r="Q514" s="8" t="n">
        <f aca="false">(C514 - D514) / E514</f>
        <v>0.0614500442086649</v>
      </c>
      <c r="R514" s="9" t="n">
        <f aca="false">ABS(E514 - B514) / (C514 -D514)</f>
        <v>0.820143884892086</v>
      </c>
    </row>
    <row collapsed="false" customFormat="false" customHeight="false" hidden="false" ht="15.7" outlineLevel="0" r="515">
      <c r="A515" s="25" t="n">
        <v>37307</v>
      </c>
      <c r="B515" s="14" t="n">
        <v>22.77</v>
      </c>
      <c r="C515" s="15" t="n">
        <v>23.2</v>
      </c>
      <c r="D515" s="16" t="n">
        <v>22.35</v>
      </c>
      <c r="E515" s="17" t="n">
        <v>23.13</v>
      </c>
      <c r="F515" s="18" t="n">
        <v>10194400</v>
      </c>
      <c r="G515" s="13" t="n">
        <v>11.52</v>
      </c>
      <c r="I515" s="7" t="n">
        <f aca="false">(B515 - B514) / B514</f>
        <v>-0.0416666666666668</v>
      </c>
      <c r="J515" s="7" t="n">
        <f aca="false">(C515 - C514) / C514</f>
        <v>-0.0280687054880604</v>
      </c>
      <c r="K515" s="7" t="n">
        <f aca="false">(D515 - D514) / D514</f>
        <v>-0.00578291814946615</v>
      </c>
      <c r="L515" s="7" t="n">
        <f aca="false">(E515 - E514) / E514</f>
        <v>0.0225464190981431</v>
      </c>
      <c r="M515" s="7" t="n">
        <f aca="false">(B515-E514)/E514</f>
        <v>0.00663129973474795</v>
      </c>
      <c r="N515" s="8" t="n">
        <f aca="false">(C515-B515)/B515</f>
        <v>0.0188844971453667</v>
      </c>
      <c r="O515" s="8" t="n">
        <f aca="false">(B515-D515)/B515</f>
        <v>0.0184453227931488</v>
      </c>
      <c r="P515" s="8" t="n">
        <f aca="false">(E515 - B515) / E515</f>
        <v>0.0155642023346303</v>
      </c>
      <c r="Q515" s="8" t="n">
        <f aca="false">(C515 - D515) / E515</f>
        <v>0.0367488110678771</v>
      </c>
      <c r="R515" s="9" t="n">
        <f aca="false">ABS(E515 - B515) / (C515 -D515)</f>
        <v>0.423529411764706</v>
      </c>
    </row>
    <row collapsed="false" customFormat="false" customHeight="false" hidden="false" ht="15.7" outlineLevel="0" r="516">
      <c r="A516" s="25" t="n">
        <v>37308</v>
      </c>
      <c r="B516" s="14" t="n">
        <v>22.92</v>
      </c>
      <c r="C516" s="15" t="n">
        <v>23</v>
      </c>
      <c r="D516" s="16" t="n">
        <v>21.45</v>
      </c>
      <c r="E516" s="17" t="n">
        <v>21.5</v>
      </c>
      <c r="F516" s="18" t="n">
        <v>15955400</v>
      </c>
      <c r="G516" s="13" t="n">
        <v>10.7</v>
      </c>
      <c r="I516" s="7" t="n">
        <f aca="false">(B516 - B515) / B515</f>
        <v>0.00658761528326755</v>
      </c>
      <c r="J516" s="7" t="n">
        <f aca="false">(C516 - C515) / C515</f>
        <v>-0.00862068965517238</v>
      </c>
      <c r="K516" s="7" t="n">
        <f aca="false">(D516 - D515) / D515</f>
        <v>-0.040268456375839</v>
      </c>
      <c r="L516" s="7" t="n">
        <f aca="false">(E516 - E515) / E515</f>
        <v>-0.0704712494595763</v>
      </c>
      <c r="M516" s="7" t="n">
        <f aca="false">(B516-E515)/E515</f>
        <v>-0.00907911802853426</v>
      </c>
      <c r="N516" s="8" t="n">
        <f aca="false">(C516-B516)/B516</f>
        <v>0.00349040139616048</v>
      </c>
      <c r="O516" s="8" t="n">
        <f aca="false">(B516-D516)/B516</f>
        <v>0.0641361256544504</v>
      </c>
      <c r="P516" s="8" t="n">
        <f aca="false">(E516 - B516) / E516</f>
        <v>-0.0660465116279071</v>
      </c>
      <c r="Q516" s="8" t="n">
        <f aca="false">(C516 - D516) / E516</f>
        <v>0.072093023255814</v>
      </c>
      <c r="R516" s="9" t="n">
        <f aca="false">ABS(E516 - B516) / (C516 -D516)</f>
        <v>0.916129032258065</v>
      </c>
    </row>
    <row collapsed="false" customFormat="false" customHeight="false" hidden="false" ht="15.7" outlineLevel="0" r="517">
      <c r="A517" s="25" t="n">
        <v>37309</v>
      </c>
      <c r="B517" s="14" t="n">
        <v>21.66</v>
      </c>
      <c r="C517" s="15" t="n">
        <v>22.95</v>
      </c>
      <c r="D517" s="16" t="n">
        <v>21.5</v>
      </c>
      <c r="E517" s="17" t="n">
        <v>22.74</v>
      </c>
      <c r="F517" s="18" t="n">
        <v>14517000</v>
      </c>
      <c r="G517" s="13" t="n">
        <v>11.32</v>
      </c>
    </row>
    <row collapsed="false" customFormat="false" customHeight="false" hidden="false" ht="15.7" outlineLevel="0" r="518">
      <c r="A518" s="25" t="n">
        <v>37312</v>
      </c>
      <c r="B518" s="14" t="n">
        <v>22.85</v>
      </c>
      <c r="C518" s="15" t="n">
        <v>24.72</v>
      </c>
      <c r="D518" s="16" t="n">
        <v>22.36</v>
      </c>
      <c r="E518" s="17" t="n">
        <v>23.81</v>
      </c>
      <c r="F518" s="18" t="n">
        <v>15244600</v>
      </c>
      <c r="G518" s="13" t="n">
        <v>11.85</v>
      </c>
    </row>
    <row collapsed="false" customFormat="false" customHeight="false" hidden="false" ht="15.7" outlineLevel="0" r="519">
      <c r="A519" s="25" t="n">
        <v>37313</v>
      </c>
      <c r="B519" s="14" t="n">
        <v>23.91</v>
      </c>
      <c r="C519" s="15" t="n">
        <v>24.37</v>
      </c>
      <c r="D519" s="16" t="n">
        <v>23.25</v>
      </c>
      <c r="E519" s="17" t="n">
        <v>23.67</v>
      </c>
      <c r="F519" s="18" t="n">
        <v>9290400</v>
      </c>
      <c r="G519" s="13" t="n">
        <v>11.78</v>
      </c>
    </row>
    <row collapsed="false" customFormat="false" customHeight="false" hidden="false" ht="15.7" outlineLevel="0" r="520">
      <c r="A520" s="25" t="n">
        <v>37314</v>
      </c>
      <c r="B520" s="14" t="n">
        <v>23.94</v>
      </c>
      <c r="C520" s="15" t="n">
        <v>24.25</v>
      </c>
      <c r="D520" s="16" t="n">
        <v>20.94</v>
      </c>
      <c r="E520" s="17" t="n">
        <v>21.96</v>
      </c>
      <c r="F520" s="18" t="n">
        <v>36791400</v>
      </c>
      <c r="G520" s="13" t="n">
        <v>10.93</v>
      </c>
    </row>
    <row collapsed="false" customFormat="false" customHeight="false" hidden="false" ht="15.7" outlineLevel="0" r="521">
      <c r="A521" s="25" t="n">
        <v>37315</v>
      </c>
      <c r="B521" s="14" t="n">
        <v>22.15</v>
      </c>
      <c r="C521" s="15" t="n">
        <v>22.59</v>
      </c>
      <c r="D521" s="16" t="n">
        <v>21.35</v>
      </c>
      <c r="E521" s="17" t="n">
        <v>21.7</v>
      </c>
      <c r="F521" s="18" t="n">
        <v>16319200</v>
      </c>
      <c r="G521" s="13" t="n">
        <v>10.8</v>
      </c>
    </row>
    <row collapsed="false" customFormat="false" customHeight="false" hidden="false" ht="15.7" outlineLevel="0" r="522">
      <c r="A522" s="25" t="n">
        <v>37316</v>
      </c>
      <c r="B522" s="14" t="n">
        <v>21.93</v>
      </c>
      <c r="C522" s="15" t="n">
        <v>23.5</v>
      </c>
      <c r="D522" s="16" t="n">
        <v>21.82</v>
      </c>
      <c r="E522" s="17" t="n">
        <v>23.45</v>
      </c>
      <c r="F522" s="18" t="n">
        <v>12464000</v>
      </c>
      <c r="G522" s="13" t="n">
        <v>11.67</v>
      </c>
    </row>
    <row collapsed="false" customFormat="false" customHeight="false" hidden="false" ht="15.7" outlineLevel="0" r="523">
      <c r="A523" s="25" t="n">
        <v>37319</v>
      </c>
      <c r="B523" s="14" t="n">
        <v>23.26</v>
      </c>
      <c r="C523" s="15" t="n">
        <v>24.58</v>
      </c>
      <c r="D523" s="16" t="n">
        <v>22.76</v>
      </c>
      <c r="E523" s="17" t="n">
        <v>24.29</v>
      </c>
      <c r="F523" s="18" t="n">
        <v>12437800</v>
      </c>
      <c r="G523" s="13" t="n">
        <v>12.09</v>
      </c>
    </row>
    <row collapsed="false" customFormat="false" customHeight="false" hidden="false" ht="15.7" outlineLevel="0" r="524">
      <c r="A524" s="25" t="n">
        <v>37320</v>
      </c>
      <c r="B524" s="14" t="n">
        <v>24.15</v>
      </c>
      <c r="C524" s="15" t="n">
        <v>24.43</v>
      </c>
      <c r="D524" s="16" t="n">
        <v>23.4</v>
      </c>
      <c r="E524" s="17" t="n">
        <v>23.53</v>
      </c>
      <c r="F524" s="18" t="n">
        <v>9810800</v>
      </c>
      <c r="G524" s="13" t="n">
        <v>11.71</v>
      </c>
    </row>
    <row collapsed="false" customFormat="false" customHeight="false" hidden="false" ht="15.7" outlineLevel="0" r="525">
      <c r="A525" s="25" t="n">
        <v>37321</v>
      </c>
      <c r="B525" s="14" t="n">
        <v>23.48</v>
      </c>
      <c r="C525" s="15" t="n">
        <v>24.34</v>
      </c>
      <c r="D525" s="16" t="n">
        <v>22.93</v>
      </c>
      <c r="E525" s="17" t="n">
        <v>24.07</v>
      </c>
      <c r="F525" s="18" t="n">
        <v>8078800</v>
      </c>
      <c r="G525" s="13" t="n">
        <v>11.98</v>
      </c>
    </row>
    <row collapsed="false" customFormat="false" customHeight="false" hidden="false" ht="15.7" outlineLevel="0" r="526">
      <c r="A526" s="25" t="n">
        <v>37322</v>
      </c>
      <c r="B526" s="14" t="n">
        <v>24.06</v>
      </c>
      <c r="C526" s="15" t="n">
        <v>24.53</v>
      </c>
      <c r="D526" s="16" t="n">
        <v>23.61</v>
      </c>
      <c r="E526" s="17" t="n">
        <v>24.38</v>
      </c>
      <c r="F526" s="18" t="n">
        <v>9223200</v>
      </c>
      <c r="G526" s="13" t="n">
        <v>12.14</v>
      </c>
    </row>
    <row collapsed="false" customFormat="false" customHeight="false" hidden="false" ht="15.7" outlineLevel="0" r="527">
      <c r="A527" s="25" t="n">
        <v>37323</v>
      </c>
      <c r="B527" s="14" t="n">
        <v>24.74</v>
      </c>
      <c r="C527" s="15" t="n">
        <v>25.09</v>
      </c>
      <c r="D527" s="16" t="n">
        <v>24.3</v>
      </c>
      <c r="E527" s="17" t="n">
        <v>24.66</v>
      </c>
      <c r="F527" s="18" t="n">
        <v>9634800</v>
      </c>
      <c r="G527" s="13" t="n">
        <v>12.28</v>
      </c>
    </row>
    <row collapsed="false" customFormat="false" customHeight="false" hidden="false" ht="15.7" outlineLevel="0" r="528">
      <c r="A528" s="25" t="n">
        <v>37326</v>
      </c>
      <c r="B528" s="14" t="n">
        <v>24.6</v>
      </c>
      <c r="C528" s="15" t="n">
        <v>25.14</v>
      </c>
      <c r="D528" s="16" t="n">
        <v>24.1</v>
      </c>
      <c r="E528" s="17" t="n">
        <v>25.06</v>
      </c>
      <c r="F528" s="18" t="n">
        <v>9385200</v>
      </c>
      <c r="G528" s="13" t="n">
        <v>12.48</v>
      </c>
    </row>
    <row collapsed="false" customFormat="false" customHeight="false" hidden="false" ht="15.7" outlineLevel="0" r="529">
      <c r="A529" s="25" t="n">
        <v>37327</v>
      </c>
      <c r="B529" s="14" t="n">
        <v>24.51</v>
      </c>
      <c r="C529" s="15" t="n">
        <v>24.74</v>
      </c>
      <c r="D529" s="16" t="n">
        <v>24.1</v>
      </c>
      <c r="E529" s="17" t="n">
        <v>24.72</v>
      </c>
      <c r="F529" s="18" t="n">
        <v>9073400</v>
      </c>
      <c r="G529" s="13" t="n">
        <v>12.31</v>
      </c>
    </row>
    <row collapsed="false" customFormat="false" customHeight="false" hidden="false" ht="15.7" outlineLevel="0" r="530">
      <c r="A530" s="25" t="n">
        <v>37328</v>
      </c>
      <c r="B530" s="14" t="n">
        <v>24.37</v>
      </c>
      <c r="C530" s="15" t="n">
        <v>24.85</v>
      </c>
      <c r="D530" s="16" t="n">
        <v>24.15</v>
      </c>
      <c r="E530" s="17" t="n">
        <v>24.49</v>
      </c>
      <c r="F530" s="18" t="n">
        <v>7170200</v>
      </c>
      <c r="G530" s="13" t="n">
        <v>12.19</v>
      </c>
    </row>
    <row collapsed="false" customFormat="false" customHeight="false" hidden="false" ht="15.7" outlineLevel="0" r="531">
      <c r="A531" s="25" t="n">
        <v>37329</v>
      </c>
      <c r="B531" s="14" t="n">
        <v>24.3</v>
      </c>
      <c r="C531" s="15" t="n">
        <v>24.6</v>
      </c>
      <c r="D531" s="16" t="n">
        <v>23.87</v>
      </c>
      <c r="E531" s="17" t="n">
        <v>24.43</v>
      </c>
      <c r="F531" s="18" t="n">
        <v>7760600</v>
      </c>
      <c r="G531" s="13" t="n">
        <v>12.16</v>
      </c>
    </row>
    <row collapsed="false" customFormat="false" customHeight="false" hidden="false" ht="15.7" outlineLevel="0" r="532">
      <c r="A532" s="25" t="n">
        <v>37330</v>
      </c>
      <c r="B532" s="14" t="n">
        <v>24.46</v>
      </c>
      <c r="C532" s="15" t="n">
        <v>24.96</v>
      </c>
      <c r="D532" s="16" t="n">
        <v>24.25</v>
      </c>
      <c r="E532" s="17" t="n">
        <v>24.95</v>
      </c>
      <c r="F532" s="18" t="n">
        <v>8603600</v>
      </c>
      <c r="G532" s="13" t="n">
        <v>12.42</v>
      </c>
    </row>
    <row collapsed="false" customFormat="false" customHeight="false" hidden="false" ht="15.7" outlineLevel="0" r="533">
      <c r="A533" s="25" t="n">
        <v>37333</v>
      </c>
      <c r="B533" s="14" t="n">
        <v>24.95</v>
      </c>
      <c r="C533" s="15" t="n">
        <v>25.05</v>
      </c>
      <c r="D533" s="16" t="n">
        <v>24.32</v>
      </c>
      <c r="E533" s="17" t="n">
        <v>24.74</v>
      </c>
      <c r="F533" s="18" t="n">
        <v>10877000</v>
      </c>
      <c r="G533" s="13" t="n">
        <v>12.32</v>
      </c>
    </row>
    <row collapsed="false" customFormat="false" customHeight="false" hidden="false" ht="15.7" outlineLevel="0" r="534">
      <c r="A534" s="25" t="n">
        <v>37334</v>
      </c>
      <c r="B534" s="14" t="n">
        <v>24.69</v>
      </c>
      <c r="C534" s="15" t="n">
        <v>25.3</v>
      </c>
      <c r="D534" s="16" t="n">
        <v>24.3</v>
      </c>
      <c r="E534" s="17" t="n">
        <v>24.85</v>
      </c>
      <c r="F534" s="18" t="n">
        <v>8655200</v>
      </c>
      <c r="G534" s="13" t="n">
        <v>12.37</v>
      </c>
    </row>
    <row collapsed="false" customFormat="false" customHeight="false" hidden="false" ht="15.7" outlineLevel="0" r="535">
      <c r="A535" s="25" t="n">
        <v>37335</v>
      </c>
      <c r="B535" s="14" t="n">
        <v>24.66</v>
      </c>
      <c r="C535" s="15" t="n">
        <v>25.14</v>
      </c>
      <c r="D535" s="16" t="n">
        <v>24.5</v>
      </c>
      <c r="E535" s="17" t="n">
        <v>24.92</v>
      </c>
      <c r="F535" s="18" t="n">
        <v>10511400</v>
      </c>
      <c r="G535" s="13" t="n">
        <v>12.41</v>
      </c>
    </row>
    <row collapsed="false" customFormat="false" customHeight="false" hidden="false" ht="15.7" outlineLevel="0" r="536">
      <c r="A536" s="25" t="n">
        <v>37336</v>
      </c>
      <c r="B536" s="14" t="n">
        <v>23.86</v>
      </c>
      <c r="C536" s="15" t="n">
        <v>24.3</v>
      </c>
      <c r="D536" s="16" t="n">
        <v>23.26</v>
      </c>
      <c r="E536" s="17" t="n">
        <v>24.27</v>
      </c>
      <c r="F536" s="18" t="n">
        <v>22012600</v>
      </c>
      <c r="G536" s="13" t="n">
        <v>12.08</v>
      </c>
    </row>
    <row collapsed="false" customFormat="false" customHeight="false" hidden="false" ht="15.7" outlineLevel="0" r="537">
      <c r="A537" s="25" t="n">
        <v>37337</v>
      </c>
      <c r="B537" s="14" t="n">
        <v>24.22</v>
      </c>
      <c r="C537" s="15" t="n">
        <v>24.56</v>
      </c>
      <c r="D537" s="16" t="n">
        <v>23.87</v>
      </c>
      <c r="E537" s="17" t="n">
        <v>24.09</v>
      </c>
      <c r="F537" s="18" t="n">
        <v>7221200</v>
      </c>
      <c r="G537" s="13" t="n">
        <v>11.99</v>
      </c>
    </row>
    <row collapsed="false" customFormat="false" customHeight="false" hidden="false" ht="15.7" outlineLevel="0" r="538">
      <c r="A538" s="25" t="n">
        <v>37340</v>
      </c>
      <c r="B538" s="14" t="n">
        <v>24.07</v>
      </c>
      <c r="C538" s="15" t="n">
        <v>24.09</v>
      </c>
      <c r="D538" s="16" t="n">
        <v>23.24</v>
      </c>
      <c r="E538" s="17" t="n">
        <v>23.35</v>
      </c>
      <c r="F538" s="18" t="n">
        <v>9386800</v>
      </c>
      <c r="G538" s="13" t="n">
        <v>11.63</v>
      </c>
    </row>
    <row collapsed="false" customFormat="false" customHeight="false" hidden="false" ht="15.7" outlineLevel="0" r="539">
      <c r="A539" s="25" t="n">
        <v>37341</v>
      </c>
      <c r="B539" s="14" t="n">
        <v>23.2</v>
      </c>
      <c r="C539" s="15" t="n">
        <v>23.64</v>
      </c>
      <c r="D539" s="16" t="n">
        <v>23</v>
      </c>
      <c r="E539" s="17" t="n">
        <v>23.46</v>
      </c>
      <c r="F539" s="18" t="n">
        <v>9208600</v>
      </c>
      <c r="G539" s="13" t="n">
        <v>11.68</v>
      </c>
    </row>
    <row collapsed="false" customFormat="false" customHeight="false" hidden="false" ht="15.7" outlineLevel="0" r="540">
      <c r="A540" s="25" t="n">
        <v>37342</v>
      </c>
      <c r="B540" s="14" t="n">
        <v>23.35</v>
      </c>
      <c r="C540" s="15" t="n">
        <v>23.72</v>
      </c>
      <c r="D540" s="16" t="n">
        <v>23.26</v>
      </c>
      <c r="E540" s="17" t="n">
        <v>23.47</v>
      </c>
      <c r="F540" s="18" t="n">
        <v>4560800</v>
      </c>
      <c r="G540" s="13" t="n">
        <v>11.68</v>
      </c>
    </row>
    <row collapsed="false" customFormat="false" customHeight="false" hidden="false" ht="15.7" outlineLevel="0" r="541">
      <c r="A541" s="25" t="n">
        <v>37343</v>
      </c>
      <c r="B541" s="14" t="n">
        <v>23.7</v>
      </c>
      <c r="C541" s="15" t="n">
        <v>23.88</v>
      </c>
      <c r="D541" s="16" t="n">
        <v>23.46</v>
      </c>
      <c r="E541" s="17" t="n">
        <v>23.67</v>
      </c>
      <c r="F541" s="18" t="n">
        <v>3873400</v>
      </c>
      <c r="G541" s="13" t="n">
        <v>11.78</v>
      </c>
    </row>
    <row collapsed="false" customFormat="false" customHeight="false" hidden="false" ht="15.7" outlineLevel="0" r="542">
      <c r="A542" s="25" t="n">
        <v>37347</v>
      </c>
      <c r="B542" s="14" t="n">
        <v>23.38</v>
      </c>
      <c r="C542" s="15" t="n">
        <v>24.7</v>
      </c>
      <c r="D542" s="16" t="n">
        <v>23.28</v>
      </c>
      <c r="E542" s="17" t="n">
        <v>24.46</v>
      </c>
      <c r="F542" s="18" t="n">
        <v>7108800</v>
      </c>
      <c r="G542" s="13" t="n">
        <v>12.18</v>
      </c>
    </row>
    <row collapsed="false" customFormat="false" customHeight="false" hidden="false" ht="15.7" outlineLevel="0" r="543">
      <c r="A543" s="25" t="n">
        <v>37348</v>
      </c>
      <c r="B543" s="14" t="n">
        <v>24</v>
      </c>
      <c r="C543" s="15" t="n">
        <v>24.3</v>
      </c>
      <c r="D543" s="16" t="n">
        <v>23.87</v>
      </c>
      <c r="E543" s="17" t="n">
        <v>24.07</v>
      </c>
      <c r="F543" s="18" t="n">
        <v>7278400</v>
      </c>
      <c r="G543" s="13" t="n">
        <v>11.98</v>
      </c>
    </row>
    <row collapsed="false" customFormat="false" customHeight="false" hidden="false" ht="15.7" outlineLevel="0" r="544">
      <c r="A544" s="25" t="n">
        <v>37349</v>
      </c>
      <c r="B544" s="14" t="n">
        <v>24.05</v>
      </c>
      <c r="C544" s="15" t="n">
        <v>24.49</v>
      </c>
      <c r="D544" s="16" t="n">
        <v>23.6</v>
      </c>
      <c r="E544" s="17" t="n">
        <v>23.75</v>
      </c>
      <c r="F544" s="18" t="n">
        <v>7661800</v>
      </c>
      <c r="G544" s="13" t="n">
        <v>11.82</v>
      </c>
    </row>
    <row collapsed="false" customFormat="false" customHeight="false" hidden="false" ht="15.7" outlineLevel="0" r="545">
      <c r="A545" s="25" t="n">
        <v>37350</v>
      </c>
      <c r="B545" s="14" t="n">
        <v>23.67</v>
      </c>
      <c r="C545" s="15" t="n">
        <v>25.05</v>
      </c>
      <c r="D545" s="16" t="n">
        <v>23.67</v>
      </c>
      <c r="E545" s="17" t="n">
        <v>24.9</v>
      </c>
      <c r="F545" s="18" t="n">
        <v>12089200</v>
      </c>
      <c r="G545" s="13" t="n">
        <v>12.4</v>
      </c>
    </row>
    <row collapsed="false" customFormat="false" customHeight="false" hidden="false" ht="15.7" outlineLevel="0" r="546">
      <c r="A546" s="25" t="n">
        <v>37351</v>
      </c>
      <c r="B546" s="14" t="n">
        <v>24.95</v>
      </c>
      <c r="C546" s="15" t="n">
        <v>25.19</v>
      </c>
      <c r="D546" s="16" t="n">
        <v>24.1</v>
      </c>
      <c r="E546" s="17" t="n">
        <v>24.74</v>
      </c>
      <c r="F546" s="18" t="n">
        <v>9941000</v>
      </c>
      <c r="G546" s="13" t="n">
        <v>12.32</v>
      </c>
    </row>
    <row collapsed="false" customFormat="false" customHeight="false" hidden="false" ht="15.7" outlineLevel="0" r="547">
      <c r="A547" s="25" t="n">
        <v>37354</v>
      </c>
      <c r="B547" s="14" t="n">
        <v>24.16</v>
      </c>
      <c r="C547" s="15" t="n">
        <v>24.68</v>
      </c>
      <c r="D547" s="16" t="n">
        <v>23.78</v>
      </c>
      <c r="E547" s="17" t="n">
        <v>24.56</v>
      </c>
      <c r="F547" s="18" t="n">
        <v>9339800</v>
      </c>
      <c r="G547" s="13" t="n">
        <v>12.23</v>
      </c>
    </row>
    <row collapsed="false" customFormat="false" customHeight="false" hidden="false" ht="15.7" outlineLevel="0" r="548">
      <c r="A548" s="25" t="n">
        <v>37355</v>
      </c>
      <c r="B548" s="14" t="n">
        <v>24.59</v>
      </c>
      <c r="C548" s="15" t="n">
        <v>25</v>
      </c>
      <c r="D548" s="16" t="n">
        <v>24.01</v>
      </c>
      <c r="E548" s="17" t="n">
        <v>24.1</v>
      </c>
      <c r="F548" s="18" t="n">
        <v>6840400</v>
      </c>
      <c r="G548" s="13" t="n">
        <v>12</v>
      </c>
    </row>
    <row collapsed="false" customFormat="false" customHeight="false" hidden="false" ht="15.7" outlineLevel="0" r="549">
      <c r="A549" s="25" t="n">
        <v>37356</v>
      </c>
      <c r="B549" s="14" t="n">
        <v>24.21</v>
      </c>
      <c r="C549" s="15" t="n">
        <v>24.95</v>
      </c>
      <c r="D549" s="16" t="n">
        <v>24.01</v>
      </c>
      <c r="E549" s="17" t="n">
        <v>24.66</v>
      </c>
      <c r="F549" s="18" t="n">
        <v>8035000</v>
      </c>
      <c r="G549" s="13" t="n">
        <v>12.28</v>
      </c>
    </row>
    <row collapsed="false" customFormat="false" customHeight="false" hidden="false" ht="15.7" outlineLevel="0" r="550">
      <c r="A550" s="25" t="n">
        <v>37357</v>
      </c>
      <c r="B550" s="14" t="n">
        <v>25.03</v>
      </c>
      <c r="C550" s="15" t="n">
        <v>25.2</v>
      </c>
      <c r="D550" s="16" t="n">
        <v>24.75</v>
      </c>
      <c r="E550" s="17" t="n">
        <v>24.86</v>
      </c>
      <c r="F550" s="18" t="n">
        <v>14544800</v>
      </c>
      <c r="G550" s="13" t="n">
        <v>12.38</v>
      </c>
    </row>
    <row collapsed="false" customFormat="false" customHeight="false" hidden="false" ht="15.7" outlineLevel="0" r="551">
      <c r="A551" s="25" t="n">
        <v>37358</v>
      </c>
      <c r="B551" s="14" t="n">
        <v>25.01</v>
      </c>
      <c r="C551" s="15" t="n">
        <v>25.17</v>
      </c>
      <c r="D551" s="16" t="n">
        <v>24.57</v>
      </c>
      <c r="E551" s="17" t="n">
        <v>25.06</v>
      </c>
      <c r="F551" s="18" t="n">
        <v>11437200</v>
      </c>
      <c r="G551" s="13" t="n">
        <v>12.48</v>
      </c>
    </row>
    <row collapsed="false" customFormat="false" customHeight="false" hidden="false" ht="15.7" outlineLevel="0" r="552">
      <c r="A552" s="25" t="n">
        <v>37361</v>
      </c>
      <c r="B552" s="14" t="n">
        <v>25.06</v>
      </c>
      <c r="C552" s="15" t="n">
        <v>25.15</v>
      </c>
      <c r="D552" s="16" t="n">
        <v>24.8</v>
      </c>
      <c r="E552" s="17" t="n">
        <v>25</v>
      </c>
      <c r="F552" s="18" t="n">
        <v>10691800</v>
      </c>
      <c r="G552" s="13" t="n">
        <v>12.45</v>
      </c>
    </row>
    <row collapsed="false" customFormat="false" customHeight="false" hidden="false" ht="15.7" outlineLevel="0" r="553">
      <c r="A553" s="25" t="n">
        <v>37362</v>
      </c>
      <c r="B553" s="14" t="n">
        <v>25.15</v>
      </c>
      <c r="C553" s="15" t="n">
        <v>25.99</v>
      </c>
      <c r="D553" s="16" t="n">
        <v>25.12</v>
      </c>
      <c r="E553" s="17" t="n">
        <v>25.74</v>
      </c>
      <c r="F553" s="18" t="n">
        <v>21949200</v>
      </c>
      <c r="G553" s="13" t="n">
        <v>12.81</v>
      </c>
    </row>
    <row collapsed="false" customFormat="false" customHeight="false" hidden="false" ht="15.7" outlineLevel="0" r="554">
      <c r="A554" s="25" t="n">
        <v>37363</v>
      </c>
      <c r="B554" s="14" t="n">
        <v>25.93</v>
      </c>
      <c r="C554" s="15" t="n">
        <v>26.17</v>
      </c>
      <c r="D554" s="16" t="n">
        <v>25.38</v>
      </c>
      <c r="E554" s="17" t="n">
        <v>26.11</v>
      </c>
      <c r="F554" s="18" t="n">
        <v>14151800</v>
      </c>
      <c r="G554" s="13" t="n">
        <v>13</v>
      </c>
    </row>
    <row collapsed="false" customFormat="false" customHeight="false" hidden="false" ht="15.7" outlineLevel="0" r="555">
      <c r="A555" s="25" t="n">
        <v>37364</v>
      </c>
      <c r="B555" s="14" t="n">
        <v>25.5</v>
      </c>
      <c r="C555" s="15" t="n">
        <v>25.52</v>
      </c>
      <c r="D555" s="16" t="n">
        <v>24.88</v>
      </c>
      <c r="E555" s="17" t="n">
        <v>25.41</v>
      </c>
      <c r="F555" s="18" t="n">
        <v>14346800</v>
      </c>
      <c r="G555" s="13" t="n">
        <v>12.65</v>
      </c>
    </row>
    <row collapsed="false" customFormat="false" customHeight="false" hidden="false" ht="15.7" outlineLevel="0" r="556">
      <c r="A556" s="25" t="n">
        <v>37365</v>
      </c>
      <c r="B556" s="14" t="n">
        <v>25.49</v>
      </c>
      <c r="C556" s="15" t="n">
        <v>25.49</v>
      </c>
      <c r="D556" s="16" t="n">
        <v>24.93</v>
      </c>
      <c r="E556" s="17" t="n">
        <v>24.98</v>
      </c>
      <c r="F556" s="18" t="n">
        <v>13407400</v>
      </c>
      <c r="G556" s="13" t="n">
        <v>12.44</v>
      </c>
    </row>
    <row collapsed="false" customFormat="false" customHeight="false" hidden="false" ht="15.7" outlineLevel="0" r="557">
      <c r="A557" s="25" t="n">
        <v>37368</v>
      </c>
      <c r="B557" s="14" t="n">
        <v>24.84</v>
      </c>
      <c r="C557" s="15" t="n">
        <v>24.93</v>
      </c>
      <c r="D557" s="16" t="n">
        <v>24.23</v>
      </c>
      <c r="E557" s="17" t="n">
        <v>24.53</v>
      </c>
      <c r="F557" s="18" t="n">
        <v>9622400</v>
      </c>
      <c r="G557" s="13" t="n">
        <v>12.21</v>
      </c>
    </row>
    <row collapsed="false" customFormat="false" customHeight="false" hidden="false" ht="15.7" outlineLevel="0" r="558">
      <c r="A558" s="25" t="n">
        <v>37369</v>
      </c>
      <c r="B558" s="14" t="n">
        <v>24.54</v>
      </c>
      <c r="C558" s="15" t="n">
        <v>24.78</v>
      </c>
      <c r="D558" s="16" t="n">
        <v>24.09</v>
      </c>
      <c r="E558" s="17" t="n">
        <v>24.25</v>
      </c>
      <c r="F558" s="18" t="n">
        <v>8338200</v>
      </c>
      <c r="G558" s="13" t="n">
        <v>12.07</v>
      </c>
    </row>
    <row collapsed="false" customFormat="false" customHeight="false" hidden="false" ht="15.7" outlineLevel="0" r="559">
      <c r="A559" s="25" t="n">
        <v>37370</v>
      </c>
      <c r="B559" s="14" t="n">
        <v>24.3</v>
      </c>
      <c r="C559" s="15" t="n">
        <v>24.5</v>
      </c>
      <c r="D559" s="16" t="n">
        <v>23.68</v>
      </c>
      <c r="E559" s="17" t="n">
        <v>23.77</v>
      </c>
      <c r="F559" s="18" t="n">
        <v>5016000</v>
      </c>
      <c r="G559" s="13" t="n">
        <v>11.83</v>
      </c>
    </row>
    <row collapsed="false" customFormat="false" customHeight="false" hidden="false" ht="15.7" outlineLevel="0" r="560">
      <c r="A560" s="25" t="n">
        <v>37371</v>
      </c>
      <c r="B560" s="14" t="n">
        <v>23.56</v>
      </c>
      <c r="C560" s="15" t="n">
        <v>24.34</v>
      </c>
      <c r="D560" s="16" t="n">
        <v>23.55</v>
      </c>
      <c r="E560" s="17" t="n">
        <v>24.12</v>
      </c>
      <c r="F560" s="18" t="n">
        <v>6935800</v>
      </c>
      <c r="G560" s="13" t="n">
        <v>12.01</v>
      </c>
    </row>
    <row collapsed="false" customFormat="false" customHeight="false" hidden="false" ht="15.7" outlineLevel="0" r="561">
      <c r="A561" s="25" t="n">
        <v>37372</v>
      </c>
      <c r="B561" s="14" t="n">
        <v>24.28</v>
      </c>
      <c r="C561" s="15" t="n">
        <v>24.37</v>
      </c>
      <c r="D561" s="16" t="n">
        <v>23</v>
      </c>
      <c r="E561" s="17" t="n">
        <v>23.01</v>
      </c>
      <c r="F561" s="18" t="n">
        <v>10892200</v>
      </c>
      <c r="G561" s="13" t="n">
        <v>11.46</v>
      </c>
    </row>
    <row collapsed="false" customFormat="false" customHeight="false" hidden="false" ht="15.7" outlineLevel="0" r="562">
      <c r="A562" s="25" t="n">
        <v>37375</v>
      </c>
      <c r="B562" s="14" t="n">
        <v>23.16</v>
      </c>
      <c r="C562" s="15" t="n">
        <v>24.06</v>
      </c>
      <c r="D562" s="16" t="n">
        <v>23.09</v>
      </c>
      <c r="E562" s="17" t="n">
        <v>23.96</v>
      </c>
      <c r="F562" s="18" t="n">
        <v>9724600</v>
      </c>
      <c r="G562" s="13" t="n">
        <v>11.93</v>
      </c>
    </row>
    <row collapsed="false" customFormat="false" customHeight="false" hidden="false" ht="15.7" outlineLevel="0" r="563">
      <c r="A563" s="25" t="n">
        <v>37376</v>
      </c>
      <c r="B563" s="14" t="n">
        <v>23.89</v>
      </c>
      <c r="C563" s="15" t="n">
        <v>24.38</v>
      </c>
      <c r="D563" s="16" t="n">
        <v>23.75</v>
      </c>
      <c r="E563" s="17" t="n">
        <v>24.27</v>
      </c>
      <c r="F563" s="18" t="n">
        <v>10034400</v>
      </c>
      <c r="G563" s="13" t="n">
        <v>12.08</v>
      </c>
    </row>
    <row collapsed="false" customFormat="false" customHeight="false" hidden="false" ht="15.7" outlineLevel="0" r="564">
      <c r="A564" s="25" t="n">
        <v>37377</v>
      </c>
      <c r="B564" s="14" t="n">
        <v>24.29</v>
      </c>
      <c r="C564" s="15" t="n">
        <v>24.29</v>
      </c>
      <c r="D564" s="16" t="n">
        <v>23.36</v>
      </c>
      <c r="E564" s="17" t="n">
        <v>23.98</v>
      </c>
      <c r="F564" s="18" t="n">
        <v>7668000</v>
      </c>
      <c r="G564" s="13" t="n">
        <v>11.94</v>
      </c>
    </row>
    <row collapsed="false" customFormat="false" customHeight="false" hidden="false" ht="15.7" outlineLevel="0" r="565">
      <c r="A565" s="25" t="n">
        <v>37378</v>
      </c>
      <c r="B565" s="14" t="n">
        <v>23.81</v>
      </c>
      <c r="C565" s="15" t="n">
        <v>24.34</v>
      </c>
      <c r="D565" s="16" t="n">
        <v>23.6</v>
      </c>
      <c r="E565" s="17" t="n">
        <v>23.69</v>
      </c>
      <c r="F565" s="18" t="n">
        <v>8548000</v>
      </c>
      <c r="G565" s="13" t="n">
        <v>11.79</v>
      </c>
    </row>
    <row collapsed="false" customFormat="false" customHeight="false" hidden="false" ht="15.7" outlineLevel="0" r="566">
      <c r="A566" s="25" t="n">
        <v>37379</v>
      </c>
      <c r="B566" s="14" t="n">
        <v>23.57</v>
      </c>
      <c r="C566" s="15" t="n">
        <v>24.02</v>
      </c>
      <c r="D566" s="16" t="n">
        <v>23.43</v>
      </c>
      <c r="E566" s="17" t="n">
        <v>23.51</v>
      </c>
      <c r="F566" s="18" t="n">
        <v>8242200</v>
      </c>
      <c r="G566" s="13" t="n">
        <v>11.7</v>
      </c>
    </row>
    <row collapsed="false" customFormat="false" customHeight="false" hidden="false" ht="15.7" outlineLevel="0" r="567">
      <c r="A567" s="25" t="n">
        <v>37382</v>
      </c>
      <c r="B567" s="14" t="n">
        <v>23.35</v>
      </c>
      <c r="C567" s="15" t="n">
        <v>23.5</v>
      </c>
      <c r="D567" s="16" t="n">
        <v>22.46</v>
      </c>
      <c r="E567" s="17" t="n">
        <v>22.65</v>
      </c>
      <c r="F567" s="18" t="n">
        <v>8916600</v>
      </c>
      <c r="G567" s="13" t="n">
        <v>11.28</v>
      </c>
    </row>
    <row collapsed="false" customFormat="false" customHeight="false" hidden="false" ht="15.7" outlineLevel="0" r="568">
      <c r="A568" s="25" t="n">
        <v>37383</v>
      </c>
      <c r="B568" s="14" t="n">
        <v>22.94</v>
      </c>
      <c r="C568" s="15" t="n">
        <v>22.95</v>
      </c>
      <c r="D568" s="16" t="n">
        <v>22.14</v>
      </c>
      <c r="E568" s="17" t="n">
        <v>22.47</v>
      </c>
      <c r="F568" s="18" t="n">
        <v>8669600</v>
      </c>
      <c r="G568" s="13" t="n">
        <v>11.19</v>
      </c>
    </row>
    <row collapsed="false" customFormat="false" customHeight="false" hidden="false" ht="15.7" outlineLevel="0" r="569">
      <c r="A569" s="25" t="n">
        <v>37384</v>
      </c>
      <c r="B569" s="14" t="n">
        <v>23.2</v>
      </c>
      <c r="C569" s="15" t="n">
        <v>24.52</v>
      </c>
      <c r="D569" s="16" t="n">
        <v>23.04</v>
      </c>
      <c r="E569" s="17" t="n">
        <v>24.37</v>
      </c>
      <c r="F569" s="18" t="n">
        <v>15595800</v>
      </c>
      <c r="G569" s="13" t="n">
        <v>12.13</v>
      </c>
    </row>
    <row collapsed="false" customFormat="false" customHeight="false" hidden="false" ht="15.7" outlineLevel="0" r="570">
      <c r="A570" s="25" t="n">
        <v>37385</v>
      </c>
      <c r="B570" s="14" t="n">
        <v>24.25</v>
      </c>
      <c r="C570" s="15" t="n">
        <v>24.35</v>
      </c>
      <c r="D570" s="16" t="n">
        <v>23.8</v>
      </c>
      <c r="E570" s="17" t="n">
        <v>24.19</v>
      </c>
      <c r="F570" s="18" t="n">
        <v>8022000</v>
      </c>
      <c r="G570" s="13" t="n">
        <v>12.04</v>
      </c>
    </row>
    <row collapsed="false" customFormat="false" customHeight="false" hidden="false" ht="15.7" outlineLevel="0" r="571">
      <c r="A571" s="25" t="n">
        <v>37386</v>
      </c>
      <c r="B571" s="14" t="n">
        <v>24.29</v>
      </c>
      <c r="C571" s="15" t="n">
        <v>24.29</v>
      </c>
      <c r="D571" s="16" t="n">
        <v>22.98</v>
      </c>
      <c r="E571" s="17" t="n">
        <v>23.32</v>
      </c>
      <c r="F571" s="18" t="n">
        <v>8407000</v>
      </c>
      <c r="G571" s="13" t="n">
        <v>11.61</v>
      </c>
    </row>
    <row collapsed="false" customFormat="false" customHeight="false" hidden="false" ht="15.7" outlineLevel="0" r="572">
      <c r="A572" s="25" t="n">
        <v>37389</v>
      </c>
      <c r="B572" s="14" t="n">
        <v>23.52</v>
      </c>
      <c r="C572" s="15" t="n">
        <v>24.09</v>
      </c>
      <c r="D572" s="16" t="n">
        <v>22.94</v>
      </c>
      <c r="E572" s="17" t="n">
        <v>23.94</v>
      </c>
      <c r="F572" s="18" t="n">
        <v>9486000</v>
      </c>
      <c r="G572" s="13" t="n">
        <v>11.92</v>
      </c>
    </row>
    <row collapsed="false" customFormat="false" customHeight="false" hidden="false" ht="15.7" outlineLevel="0" r="573">
      <c r="A573" s="25" t="n">
        <v>37390</v>
      </c>
      <c r="B573" s="14" t="n">
        <v>24.45</v>
      </c>
      <c r="C573" s="15" t="n">
        <v>25.68</v>
      </c>
      <c r="D573" s="16" t="n">
        <v>24.22</v>
      </c>
      <c r="E573" s="17" t="n">
        <v>25.61</v>
      </c>
      <c r="F573" s="18" t="n">
        <v>18803800</v>
      </c>
      <c r="G573" s="13" t="n">
        <v>12.75</v>
      </c>
    </row>
    <row collapsed="false" customFormat="false" customHeight="false" hidden="false" ht="15.7" outlineLevel="0" r="574">
      <c r="A574" s="25" t="n">
        <v>37391</v>
      </c>
      <c r="B574" s="14" t="n">
        <v>25.37</v>
      </c>
      <c r="C574" s="15" t="n">
        <v>25.98</v>
      </c>
      <c r="D574" s="16" t="n">
        <v>24.84</v>
      </c>
      <c r="E574" s="17" t="n">
        <v>25.28</v>
      </c>
      <c r="F574" s="18" t="n">
        <v>11993800</v>
      </c>
      <c r="G574" s="13" t="n">
        <v>12.59</v>
      </c>
    </row>
    <row collapsed="false" customFormat="false" customHeight="false" hidden="false" ht="15.7" outlineLevel="0" r="575">
      <c r="A575" s="25" t="n">
        <v>37392</v>
      </c>
      <c r="B575" s="14" t="n">
        <v>25.06</v>
      </c>
      <c r="C575" s="15" t="n">
        <v>25.45</v>
      </c>
      <c r="D575" s="16" t="n">
        <v>24.75</v>
      </c>
      <c r="E575" s="17" t="n">
        <v>25.21</v>
      </c>
      <c r="F575" s="18" t="n">
        <v>8109000</v>
      </c>
      <c r="G575" s="13" t="n">
        <v>12.55</v>
      </c>
    </row>
    <row collapsed="false" customFormat="false" customHeight="false" hidden="false" ht="15.7" outlineLevel="0" r="576">
      <c r="A576" s="25" t="n">
        <v>37393</v>
      </c>
      <c r="B576" s="14" t="n">
        <v>25.49</v>
      </c>
      <c r="C576" s="15" t="n">
        <v>25.78</v>
      </c>
      <c r="D576" s="16" t="n">
        <v>24.61</v>
      </c>
      <c r="E576" s="17" t="n">
        <v>25.01</v>
      </c>
      <c r="F576" s="18" t="n">
        <v>8446200</v>
      </c>
      <c r="G576" s="13" t="n">
        <v>12.45</v>
      </c>
    </row>
    <row collapsed="false" customFormat="false" customHeight="false" hidden="false" ht="15.7" outlineLevel="0" r="577">
      <c r="A577" s="25" t="n">
        <v>37396</v>
      </c>
      <c r="B577" s="14" t="n">
        <v>24.57</v>
      </c>
      <c r="C577" s="15" t="n">
        <v>24.93</v>
      </c>
      <c r="D577" s="16" t="n">
        <v>24.53</v>
      </c>
      <c r="E577" s="17" t="n">
        <v>24.74</v>
      </c>
      <c r="F577" s="18" t="n">
        <v>9639800</v>
      </c>
      <c r="G577" s="13" t="n">
        <v>12.32</v>
      </c>
    </row>
    <row collapsed="false" customFormat="false" customHeight="false" hidden="false" ht="15.7" outlineLevel="0" r="578">
      <c r="A578" s="25" t="n">
        <v>37397</v>
      </c>
      <c r="B578" s="14" t="n">
        <v>24.83</v>
      </c>
      <c r="C578" s="15" t="n">
        <v>25</v>
      </c>
      <c r="D578" s="16" t="n">
        <v>23.4</v>
      </c>
      <c r="E578" s="17" t="n">
        <v>23.46</v>
      </c>
      <c r="F578" s="18" t="n">
        <v>10035400</v>
      </c>
      <c r="G578" s="13" t="n">
        <v>11.68</v>
      </c>
    </row>
    <row collapsed="false" customFormat="false" customHeight="false" hidden="false" ht="15.7" outlineLevel="0" r="579">
      <c r="A579" s="25" t="n">
        <v>37398</v>
      </c>
      <c r="B579" s="14" t="n">
        <v>23.37</v>
      </c>
      <c r="C579" s="15" t="n">
        <v>24.37</v>
      </c>
      <c r="D579" s="16" t="n">
        <v>23.32</v>
      </c>
      <c r="E579" s="17" t="n">
        <v>24.32</v>
      </c>
      <c r="F579" s="18" t="n">
        <v>10388400</v>
      </c>
      <c r="G579" s="13" t="n">
        <v>12.11</v>
      </c>
    </row>
    <row collapsed="false" customFormat="false" customHeight="false" hidden="false" ht="15.7" outlineLevel="0" r="580">
      <c r="A580" s="25" t="n">
        <v>37399</v>
      </c>
      <c r="B580" s="14" t="n">
        <v>24.45</v>
      </c>
      <c r="C580" s="15" t="n">
        <v>25.24</v>
      </c>
      <c r="D580" s="16" t="n">
        <v>24.07</v>
      </c>
      <c r="E580" s="17" t="n">
        <v>25.18</v>
      </c>
      <c r="F580" s="18" t="n">
        <v>13192800</v>
      </c>
      <c r="G580" s="13" t="n">
        <v>12.54</v>
      </c>
    </row>
    <row collapsed="false" customFormat="false" customHeight="false" hidden="false" ht="15.7" outlineLevel="0" r="581">
      <c r="A581" s="25" t="n">
        <v>37400</v>
      </c>
      <c r="B581" s="14" t="n">
        <v>24.99</v>
      </c>
      <c r="C581" s="15" t="n">
        <v>24.99</v>
      </c>
      <c r="D581" s="16" t="n">
        <v>23.96</v>
      </c>
      <c r="E581" s="17" t="n">
        <v>24.15</v>
      </c>
      <c r="F581" s="18" t="n">
        <v>5934800</v>
      </c>
      <c r="G581" s="13" t="n">
        <v>12.02</v>
      </c>
    </row>
    <row collapsed="false" customFormat="false" customHeight="false" hidden="false" ht="15.7" outlineLevel="0" r="582">
      <c r="A582" s="25" t="n">
        <v>37404</v>
      </c>
      <c r="B582" s="14" t="n">
        <v>23.69</v>
      </c>
      <c r="C582" s="15" t="n">
        <v>24.2</v>
      </c>
      <c r="D582" s="16" t="n">
        <v>23.43</v>
      </c>
      <c r="E582" s="17" t="n">
        <v>23.98</v>
      </c>
      <c r="F582" s="18" t="n">
        <v>5347000</v>
      </c>
      <c r="G582" s="13" t="n">
        <v>11.94</v>
      </c>
    </row>
    <row collapsed="false" customFormat="false" customHeight="false" hidden="false" ht="15.7" outlineLevel="0" r="583">
      <c r="A583" s="25" t="n">
        <v>37405</v>
      </c>
      <c r="B583" s="14" t="n">
        <v>23.92</v>
      </c>
      <c r="C583" s="15" t="n">
        <v>24.44</v>
      </c>
      <c r="D583" s="16" t="n">
        <v>23.45</v>
      </c>
      <c r="E583" s="17" t="n">
        <v>23.98</v>
      </c>
      <c r="F583" s="18" t="n">
        <v>7921200</v>
      </c>
      <c r="G583" s="13" t="n">
        <v>11.94</v>
      </c>
    </row>
    <row collapsed="false" customFormat="false" customHeight="false" hidden="false" ht="15.7" outlineLevel="0" r="584">
      <c r="A584" s="25" t="n">
        <v>37406</v>
      </c>
      <c r="B584" s="14" t="n">
        <v>23.77</v>
      </c>
      <c r="C584" s="15" t="n">
        <v>24.38</v>
      </c>
      <c r="D584" s="16" t="n">
        <v>23.51</v>
      </c>
      <c r="E584" s="17" t="n">
        <v>24.2</v>
      </c>
      <c r="F584" s="18" t="n">
        <v>7013400</v>
      </c>
      <c r="G584" s="13" t="n">
        <v>12.05</v>
      </c>
    </row>
    <row collapsed="false" customFormat="false" customHeight="false" hidden="false" ht="15.7" outlineLevel="0" r="585">
      <c r="A585" s="25" t="n">
        <v>37407</v>
      </c>
      <c r="B585" s="14" t="n">
        <v>24.09</v>
      </c>
      <c r="C585" s="15" t="n">
        <v>24.25</v>
      </c>
      <c r="D585" s="16" t="n">
        <v>23.28</v>
      </c>
      <c r="E585" s="17" t="n">
        <v>23.3</v>
      </c>
      <c r="F585" s="18" t="n">
        <v>13053400</v>
      </c>
      <c r="G585" s="13" t="n">
        <v>11.6</v>
      </c>
    </row>
    <row collapsed="false" customFormat="false" customHeight="false" hidden="false" ht="15.7" outlineLevel="0" r="586">
      <c r="A586" s="25" t="n">
        <v>37410</v>
      </c>
      <c r="B586" s="14" t="n">
        <v>23.39</v>
      </c>
      <c r="C586" s="15" t="n">
        <v>23.45</v>
      </c>
      <c r="D586" s="16" t="n">
        <v>22.58</v>
      </c>
      <c r="E586" s="17" t="n">
        <v>22.91</v>
      </c>
      <c r="F586" s="18" t="n">
        <v>8396800</v>
      </c>
      <c r="G586" s="13" t="n">
        <v>11.41</v>
      </c>
    </row>
    <row collapsed="false" customFormat="false" customHeight="false" hidden="false" ht="15.7" outlineLevel="0" r="587">
      <c r="A587" s="25" t="n">
        <v>37411</v>
      </c>
      <c r="B587" s="14" t="n">
        <v>22.88</v>
      </c>
      <c r="C587" s="15" t="n">
        <v>23.04</v>
      </c>
      <c r="D587" s="16" t="n">
        <v>22.18</v>
      </c>
      <c r="E587" s="17" t="n">
        <v>22.78</v>
      </c>
      <c r="F587" s="18" t="n">
        <v>12422200</v>
      </c>
      <c r="G587" s="13" t="n">
        <v>11.34</v>
      </c>
    </row>
    <row collapsed="false" customFormat="false" customHeight="false" hidden="false" ht="15.7" outlineLevel="0" r="588">
      <c r="A588" s="25" t="n">
        <v>37412</v>
      </c>
      <c r="B588" s="14" t="n">
        <v>22.83</v>
      </c>
      <c r="C588" s="15" t="n">
        <v>22.83</v>
      </c>
      <c r="D588" s="16" t="n">
        <v>22.35</v>
      </c>
      <c r="E588" s="17" t="n">
        <v>22.72</v>
      </c>
      <c r="F588" s="18" t="n">
        <v>9895800</v>
      </c>
      <c r="G588" s="13" t="n">
        <v>11.31</v>
      </c>
    </row>
    <row collapsed="false" customFormat="false" customHeight="false" hidden="false" ht="15.7" outlineLevel="0" r="589">
      <c r="A589" s="25" t="n">
        <v>37413</v>
      </c>
      <c r="B589" s="14" t="n">
        <v>22.96</v>
      </c>
      <c r="C589" s="15" t="n">
        <v>23.23</v>
      </c>
      <c r="D589" s="16" t="n">
        <v>22.04</v>
      </c>
      <c r="E589" s="17" t="n">
        <v>22.16</v>
      </c>
      <c r="F589" s="18" t="n">
        <v>9285600</v>
      </c>
      <c r="G589" s="13" t="n">
        <v>11.03</v>
      </c>
    </row>
    <row collapsed="false" customFormat="false" customHeight="false" hidden="false" ht="15.7" outlineLevel="0" r="590">
      <c r="A590" s="25" t="n">
        <v>37414</v>
      </c>
      <c r="B590" s="14" t="n">
        <v>21.76</v>
      </c>
      <c r="C590" s="15" t="n">
        <v>21.94</v>
      </c>
      <c r="D590" s="16" t="n">
        <v>20.93</v>
      </c>
      <c r="E590" s="17" t="n">
        <v>21.4</v>
      </c>
      <c r="F590" s="18" t="n">
        <v>21870600</v>
      </c>
      <c r="G590" s="13" t="n">
        <v>10.65</v>
      </c>
    </row>
    <row collapsed="false" customFormat="false" customHeight="false" hidden="false" ht="15.7" outlineLevel="0" r="591">
      <c r="A591" s="25" t="n">
        <v>37417</v>
      </c>
      <c r="B591" s="14" t="n">
        <v>21.48</v>
      </c>
      <c r="C591" s="15" t="n">
        <v>21.84</v>
      </c>
      <c r="D591" s="16" t="n">
        <v>21.34</v>
      </c>
      <c r="E591" s="17" t="n">
        <v>21.48</v>
      </c>
      <c r="F591" s="18" t="n">
        <v>9913400</v>
      </c>
      <c r="G591" s="13" t="n">
        <v>10.69</v>
      </c>
    </row>
    <row collapsed="false" customFormat="false" customHeight="false" hidden="false" ht="15.7" outlineLevel="0" r="592">
      <c r="A592" s="25" t="n">
        <v>37418</v>
      </c>
      <c r="B592" s="14" t="n">
        <v>21.64</v>
      </c>
      <c r="C592" s="15" t="n">
        <v>21.7</v>
      </c>
      <c r="D592" s="16" t="n">
        <v>20.41</v>
      </c>
      <c r="E592" s="17" t="n">
        <v>20.46</v>
      </c>
      <c r="F592" s="18" t="n">
        <v>12482000</v>
      </c>
      <c r="G592" s="13" t="n">
        <v>10.19</v>
      </c>
    </row>
    <row collapsed="false" customFormat="false" customHeight="false" hidden="false" ht="15.7" outlineLevel="0" r="593">
      <c r="A593" s="25" t="n">
        <v>37419</v>
      </c>
      <c r="B593" s="14" t="n">
        <v>20.41</v>
      </c>
      <c r="C593" s="15" t="n">
        <v>20.75</v>
      </c>
      <c r="D593" s="16" t="n">
        <v>19.94</v>
      </c>
      <c r="E593" s="17" t="n">
        <v>20.09</v>
      </c>
      <c r="F593" s="18" t="n">
        <v>18882800</v>
      </c>
      <c r="G593" s="13" t="n">
        <v>10</v>
      </c>
    </row>
    <row collapsed="false" customFormat="false" customHeight="false" hidden="false" ht="15.7" outlineLevel="0" r="594">
      <c r="A594" s="25" t="n">
        <v>37420</v>
      </c>
      <c r="B594" s="14" t="n">
        <v>20.02</v>
      </c>
      <c r="C594" s="15" t="n">
        <v>20.05</v>
      </c>
      <c r="D594" s="16" t="n">
        <v>19.38</v>
      </c>
      <c r="E594" s="17" t="n">
        <v>19.54</v>
      </c>
      <c r="F594" s="18" t="n">
        <v>12574400</v>
      </c>
      <c r="G594" s="13" t="n">
        <v>9.73</v>
      </c>
    </row>
    <row collapsed="false" customFormat="false" customHeight="false" hidden="false" ht="15.7" outlineLevel="0" r="595">
      <c r="A595" s="25" t="n">
        <v>37421</v>
      </c>
      <c r="B595" s="14" t="n">
        <v>19.24</v>
      </c>
      <c r="C595" s="15" t="n">
        <v>20.36</v>
      </c>
      <c r="D595" s="16" t="n">
        <v>18.11</v>
      </c>
      <c r="E595" s="17" t="n">
        <v>20.1</v>
      </c>
      <c r="F595" s="18" t="n">
        <v>15175000</v>
      </c>
      <c r="G595" s="13" t="n">
        <v>10.01</v>
      </c>
    </row>
    <row collapsed="false" customFormat="false" customHeight="false" hidden="false" ht="15.7" outlineLevel="0" r="596">
      <c r="A596" s="25" t="n">
        <v>37424</v>
      </c>
      <c r="B596" s="14" t="n">
        <v>20.24</v>
      </c>
      <c r="C596" s="15" t="n">
        <v>20.63</v>
      </c>
      <c r="D596" s="16" t="n">
        <v>19.85</v>
      </c>
      <c r="E596" s="17" t="n">
        <v>20.54</v>
      </c>
      <c r="F596" s="18" t="n">
        <v>11593200</v>
      </c>
      <c r="G596" s="13" t="n">
        <v>10.23</v>
      </c>
    </row>
    <row collapsed="false" customFormat="false" customHeight="false" hidden="false" ht="15.7" outlineLevel="0" r="597">
      <c r="A597" s="25" t="n">
        <v>37425</v>
      </c>
      <c r="B597" s="14" t="n">
        <v>20.42</v>
      </c>
      <c r="C597" s="15" t="n">
        <v>20.59</v>
      </c>
      <c r="D597" s="16" t="n">
        <v>19.98</v>
      </c>
      <c r="E597" s="17" t="n">
        <v>20.15</v>
      </c>
      <c r="F597" s="18" t="n">
        <v>12620000</v>
      </c>
      <c r="G597" s="13" t="n">
        <v>10.03</v>
      </c>
    </row>
    <row collapsed="false" customFormat="false" customHeight="false" hidden="false" ht="15.7" outlineLevel="0" r="598">
      <c r="A598" s="25" t="n">
        <v>37426</v>
      </c>
      <c r="B598" s="14" t="n">
        <v>17.37</v>
      </c>
      <c r="C598" s="15" t="n">
        <v>17.6</v>
      </c>
      <c r="D598" s="16" t="n">
        <v>16.88</v>
      </c>
      <c r="E598" s="17" t="n">
        <v>17.12</v>
      </c>
      <c r="F598" s="18" t="n">
        <v>61052400</v>
      </c>
      <c r="G598" s="13" t="n">
        <v>8.52</v>
      </c>
    </row>
    <row collapsed="false" customFormat="false" customHeight="false" hidden="false" ht="15.7" outlineLevel="0" r="599">
      <c r="A599" s="25" t="n">
        <v>37427</v>
      </c>
      <c r="B599" s="14" t="n">
        <v>17.17</v>
      </c>
      <c r="C599" s="15" t="n">
        <v>17.6</v>
      </c>
      <c r="D599" s="16" t="n">
        <v>16.85</v>
      </c>
      <c r="E599" s="17" t="n">
        <v>17.11</v>
      </c>
      <c r="F599" s="18" t="n">
        <v>14165600</v>
      </c>
      <c r="G599" s="13" t="n">
        <v>8.52</v>
      </c>
    </row>
    <row collapsed="false" customFormat="false" customHeight="false" hidden="false" ht="15.7" outlineLevel="0" r="600">
      <c r="A600" s="25" t="n">
        <v>37428</v>
      </c>
      <c r="B600" s="14" t="n">
        <v>16.97</v>
      </c>
      <c r="C600" s="15" t="n">
        <v>17.49</v>
      </c>
      <c r="D600" s="16" t="n">
        <v>16.79</v>
      </c>
      <c r="E600" s="17" t="n">
        <v>16.85</v>
      </c>
      <c r="F600" s="18" t="n">
        <v>15899200</v>
      </c>
      <c r="G600" s="13" t="n">
        <v>8.39</v>
      </c>
    </row>
    <row collapsed="false" customFormat="false" customHeight="false" hidden="false" ht="15.7" outlineLevel="0" r="601">
      <c r="A601" s="25" t="n">
        <v>37431</v>
      </c>
      <c r="B601" s="14" t="n">
        <v>16.77</v>
      </c>
      <c r="C601" s="15" t="n">
        <v>17.73</v>
      </c>
      <c r="D601" s="16" t="n">
        <v>16.7</v>
      </c>
      <c r="E601" s="17" t="n">
        <v>17.27</v>
      </c>
      <c r="F601" s="18" t="n">
        <v>15426200</v>
      </c>
      <c r="G601" s="13" t="n">
        <v>8.6</v>
      </c>
    </row>
    <row collapsed="false" customFormat="false" customHeight="false" hidden="false" ht="15.7" outlineLevel="0" r="602">
      <c r="A602" s="25" t="n">
        <v>37432</v>
      </c>
      <c r="B602" s="14" t="n">
        <v>17.4</v>
      </c>
      <c r="C602" s="15" t="n">
        <v>17.68</v>
      </c>
      <c r="D602" s="16" t="n">
        <v>16.86</v>
      </c>
      <c r="E602" s="17" t="n">
        <v>17.14</v>
      </c>
      <c r="F602" s="18" t="n">
        <v>10757200</v>
      </c>
      <c r="G602" s="13" t="n">
        <v>8.53</v>
      </c>
    </row>
    <row collapsed="false" customFormat="false" customHeight="false" hidden="false" ht="15.7" outlineLevel="0" r="603">
      <c r="A603" s="25" t="n">
        <v>37433</v>
      </c>
      <c r="B603" s="14" t="n">
        <v>16.8</v>
      </c>
      <c r="C603" s="15" t="n">
        <v>17.29</v>
      </c>
      <c r="D603" s="16" t="n">
        <v>15.98</v>
      </c>
      <c r="E603" s="17" t="n">
        <v>16.55</v>
      </c>
      <c r="F603" s="18" t="n">
        <v>19962600</v>
      </c>
      <c r="G603" s="13" t="n">
        <v>8.24</v>
      </c>
    </row>
    <row collapsed="false" customFormat="false" customHeight="false" hidden="false" ht="15.7" outlineLevel="0" r="604">
      <c r="A604" s="25" t="n">
        <v>37434</v>
      </c>
      <c r="B604" s="14" t="n">
        <v>16.79</v>
      </c>
      <c r="C604" s="15" t="n">
        <v>17.27</v>
      </c>
      <c r="D604" s="16" t="n">
        <v>16.42</v>
      </c>
      <c r="E604" s="17" t="n">
        <v>17.06</v>
      </c>
      <c r="F604" s="18" t="n">
        <v>8987800</v>
      </c>
      <c r="G604" s="13" t="n">
        <v>8.49</v>
      </c>
    </row>
    <row collapsed="false" customFormat="false" customHeight="false" hidden="false" ht="15.7" outlineLevel="0" r="605">
      <c r="A605" s="25" t="n">
        <v>37435</v>
      </c>
      <c r="B605" s="14" t="n">
        <v>17.1</v>
      </c>
      <c r="C605" s="15" t="n">
        <v>17.82</v>
      </c>
      <c r="D605" s="16" t="n">
        <v>17</v>
      </c>
      <c r="E605" s="17" t="n">
        <v>17.72</v>
      </c>
      <c r="F605" s="18" t="n">
        <v>9637800</v>
      </c>
      <c r="G605" s="13" t="n">
        <v>8.82</v>
      </c>
    </row>
    <row collapsed="false" customFormat="false" customHeight="false" hidden="false" ht="15.7" outlineLevel="0" r="606">
      <c r="A606" s="25" t="n">
        <v>37438</v>
      </c>
      <c r="B606" s="14" t="n">
        <v>17.71</v>
      </c>
      <c r="C606" s="15" t="n">
        <v>17.88</v>
      </c>
      <c r="D606" s="16" t="n">
        <v>17.05</v>
      </c>
      <c r="E606" s="17" t="n">
        <v>17.06</v>
      </c>
      <c r="F606" s="18" t="n">
        <v>7953200</v>
      </c>
      <c r="G606" s="13" t="n">
        <v>8.49</v>
      </c>
    </row>
    <row collapsed="false" customFormat="false" customHeight="false" hidden="false" ht="15.7" outlineLevel="0" r="607">
      <c r="A607" s="25" t="n">
        <v>37439</v>
      </c>
      <c r="B607" s="14" t="n">
        <v>17.03</v>
      </c>
      <c r="C607" s="15" t="n">
        <v>17.16</v>
      </c>
      <c r="D607" s="16" t="n">
        <v>16.83</v>
      </c>
      <c r="E607" s="17" t="n">
        <v>16.94</v>
      </c>
      <c r="F607" s="18" t="n">
        <v>10899600</v>
      </c>
      <c r="G607" s="13" t="n">
        <v>8.43</v>
      </c>
    </row>
    <row collapsed="false" customFormat="false" customHeight="false" hidden="false" ht="15.7" outlineLevel="0" r="608">
      <c r="A608" s="25" t="n">
        <v>37440</v>
      </c>
      <c r="B608" s="14" t="n">
        <v>16.81</v>
      </c>
      <c r="C608" s="15" t="n">
        <v>17.68</v>
      </c>
      <c r="D608" s="16" t="n">
        <v>16.75</v>
      </c>
      <c r="E608" s="17" t="n">
        <v>17.55</v>
      </c>
      <c r="F608" s="18" t="n">
        <v>7108200</v>
      </c>
      <c r="G608" s="13" t="n">
        <v>8.74</v>
      </c>
    </row>
    <row collapsed="false" customFormat="false" customHeight="false" hidden="false" ht="15.7" outlineLevel="0" r="609">
      <c r="A609" s="25" t="n">
        <v>37442</v>
      </c>
      <c r="B609" s="14" t="n">
        <v>17.71</v>
      </c>
      <c r="C609" s="15" t="n">
        <v>18.75</v>
      </c>
      <c r="D609" s="16" t="n">
        <v>17.71</v>
      </c>
      <c r="E609" s="17" t="n">
        <v>18.74</v>
      </c>
      <c r="F609" s="18" t="n">
        <v>5773200</v>
      </c>
      <c r="G609" s="13" t="n">
        <v>9.33</v>
      </c>
    </row>
    <row collapsed="false" customFormat="false" customHeight="false" hidden="false" ht="15.7" outlineLevel="0" r="610">
      <c r="A610" s="25" t="n">
        <v>37445</v>
      </c>
      <c r="B610" s="14" t="n">
        <v>18.52</v>
      </c>
      <c r="C610" s="15" t="n">
        <v>18.61</v>
      </c>
      <c r="D610" s="16" t="n">
        <v>17.68</v>
      </c>
      <c r="E610" s="17" t="n">
        <v>18.01</v>
      </c>
      <c r="F610" s="18" t="n">
        <v>7543000</v>
      </c>
      <c r="G610" s="13" t="n">
        <v>8.97</v>
      </c>
    </row>
    <row collapsed="false" customFormat="false" customHeight="false" hidden="false" ht="15.7" outlineLevel="0" r="611">
      <c r="A611" s="25" t="n">
        <v>37446</v>
      </c>
      <c r="B611" s="14" t="n">
        <v>18.09</v>
      </c>
      <c r="C611" s="15" t="n">
        <v>18.29</v>
      </c>
      <c r="D611" s="16" t="n">
        <v>17.46</v>
      </c>
      <c r="E611" s="17" t="n">
        <v>17.53</v>
      </c>
      <c r="F611" s="18" t="n">
        <v>8098200</v>
      </c>
      <c r="G611" s="13" t="n">
        <v>8.73</v>
      </c>
    </row>
    <row collapsed="false" customFormat="false" customHeight="false" hidden="false" ht="15.7" outlineLevel="0" r="612">
      <c r="A612" s="25" t="n">
        <v>37447</v>
      </c>
      <c r="B612" s="14" t="n">
        <v>17.71</v>
      </c>
      <c r="C612" s="15" t="n">
        <v>18.17</v>
      </c>
      <c r="D612" s="16" t="n">
        <v>17.25</v>
      </c>
      <c r="E612" s="17" t="n">
        <v>17.32</v>
      </c>
      <c r="F612" s="18" t="n">
        <v>7388600</v>
      </c>
      <c r="G612" s="13" t="n">
        <v>8.62</v>
      </c>
    </row>
    <row collapsed="false" customFormat="false" customHeight="false" hidden="false" ht="15.7" outlineLevel="0" r="613">
      <c r="A613" s="25" t="n">
        <v>37448</v>
      </c>
      <c r="B613" s="14" t="n">
        <v>17.26</v>
      </c>
      <c r="C613" s="15" t="n">
        <v>18.35</v>
      </c>
      <c r="D613" s="16" t="n">
        <v>16.97</v>
      </c>
      <c r="E613" s="17" t="n">
        <v>18.3</v>
      </c>
      <c r="F613" s="18" t="n">
        <v>13345600</v>
      </c>
      <c r="G613" s="13" t="n">
        <v>9.11</v>
      </c>
    </row>
    <row collapsed="false" customFormat="false" customHeight="false" hidden="false" ht="15.7" outlineLevel="0" r="614">
      <c r="A614" s="25" t="n">
        <v>37449</v>
      </c>
      <c r="B614" s="14" t="n">
        <v>18.55</v>
      </c>
      <c r="C614" s="15" t="n">
        <v>18.79</v>
      </c>
      <c r="D614" s="16" t="n">
        <v>17.26</v>
      </c>
      <c r="E614" s="17" t="n">
        <v>17.51</v>
      </c>
      <c r="F614" s="18" t="n">
        <v>15839000</v>
      </c>
      <c r="G614" s="13" t="n">
        <v>8.72</v>
      </c>
    </row>
    <row collapsed="false" customFormat="false" customHeight="false" hidden="false" ht="15.7" outlineLevel="0" r="615">
      <c r="A615" s="25" t="n">
        <v>37452</v>
      </c>
      <c r="B615" s="14" t="n">
        <v>17.43</v>
      </c>
      <c r="C615" s="15" t="n">
        <v>18.6</v>
      </c>
      <c r="D615" s="16" t="n">
        <v>16.81</v>
      </c>
      <c r="E615" s="17" t="n">
        <v>18.23</v>
      </c>
      <c r="F615" s="18" t="n">
        <v>10571200</v>
      </c>
      <c r="G615" s="13" t="n">
        <v>9.08</v>
      </c>
    </row>
    <row collapsed="false" customFormat="false" customHeight="false" hidden="false" ht="15.7" outlineLevel="0" r="616">
      <c r="A616" s="25" t="n">
        <v>37453</v>
      </c>
      <c r="B616" s="14" t="n">
        <v>18.15</v>
      </c>
      <c r="C616" s="15" t="n">
        <v>18.57</v>
      </c>
      <c r="D616" s="16" t="n">
        <v>17.61</v>
      </c>
      <c r="E616" s="17" t="n">
        <v>17.86</v>
      </c>
      <c r="F616" s="18" t="n">
        <v>15956000</v>
      </c>
      <c r="G616" s="13" t="n">
        <v>8.89</v>
      </c>
    </row>
    <row collapsed="false" customFormat="false" customHeight="false" hidden="false" ht="15.7" outlineLevel="0" r="617">
      <c r="A617" s="25" t="n">
        <v>37454</v>
      </c>
      <c r="B617" s="14" t="n">
        <v>16.13</v>
      </c>
      <c r="C617" s="15" t="n">
        <v>16.2</v>
      </c>
      <c r="D617" s="16" t="n">
        <v>15.19</v>
      </c>
      <c r="E617" s="17" t="n">
        <v>15.63</v>
      </c>
      <c r="F617" s="18" t="n">
        <v>43410200</v>
      </c>
      <c r="G617" s="13" t="n">
        <v>7.78</v>
      </c>
    </row>
    <row collapsed="false" customFormat="false" customHeight="false" hidden="false" ht="15.7" outlineLevel="0" r="618">
      <c r="A618" s="25" t="n">
        <v>37455</v>
      </c>
      <c r="B618" s="14" t="n">
        <v>15.5</v>
      </c>
      <c r="C618" s="15" t="n">
        <v>15.56</v>
      </c>
      <c r="D618" s="16" t="n">
        <v>14.75</v>
      </c>
      <c r="E618" s="17" t="n">
        <v>14.99</v>
      </c>
      <c r="F618" s="18" t="n">
        <v>19980800</v>
      </c>
      <c r="G618" s="13" t="n">
        <v>7.46</v>
      </c>
    </row>
    <row collapsed="false" customFormat="false" customHeight="false" hidden="false" ht="15.7" outlineLevel="0" r="619">
      <c r="A619" s="25" t="n">
        <v>37456</v>
      </c>
      <c r="B619" s="14" t="n">
        <v>14.7</v>
      </c>
      <c r="C619" s="15" t="n">
        <v>15.17</v>
      </c>
      <c r="D619" s="16" t="n">
        <v>14.53</v>
      </c>
      <c r="E619" s="17" t="n">
        <v>14.96</v>
      </c>
      <c r="F619" s="18" t="n">
        <v>13757400</v>
      </c>
      <c r="G619" s="13" t="n">
        <v>7.45</v>
      </c>
    </row>
    <row collapsed="false" customFormat="false" customHeight="false" hidden="false" ht="15.7" outlineLevel="0" r="620">
      <c r="A620" s="25" t="n">
        <v>37459</v>
      </c>
      <c r="B620" s="14" t="n">
        <v>14.75</v>
      </c>
      <c r="C620" s="15" t="n">
        <v>15.19</v>
      </c>
      <c r="D620" s="16" t="n">
        <v>14.61</v>
      </c>
      <c r="E620" s="17" t="n">
        <v>14.92</v>
      </c>
      <c r="F620" s="18" t="n">
        <v>15389200</v>
      </c>
      <c r="G620" s="13" t="n">
        <v>7.43</v>
      </c>
    </row>
    <row collapsed="false" customFormat="false" customHeight="false" hidden="false" ht="15.7" outlineLevel="0" r="621">
      <c r="A621" s="25" t="n">
        <v>37460</v>
      </c>
      <c r="B621" s="14" t="n">
        <v>14.9</v>
      </c>
      <c r="C621" s="15" t="n">
        <v>15.13</v>
      </c>
      <c r="D621" s="16" t="n">
        <v>14.44</v>
      </c>
      <c r="E621" s="17" t="n">
        <v>14.47</v>
      </c>
      <c r="F621" s="18" t="n">
        <v>14281800</v>
      </c>
      <c r="G621" s="13" t="n">
        <v>7.2</v>
      </c>
    </row>
    <row collapsed="false" customFormat="false" customHeight="false" hidden="false" ht="15.7" outlineLevel="0" r="622">
      <c r="A622" s="25" t="n">
        <v>37461</v>
      </c>
      <c r="B622" s="14" t="n">
        <v>14.33</v>
      </c>
      <c r="C622" s="15" t="n">
        <v>15.22</v>
      </c>
      <c r="D622" s="16" t="n">
        <v>14.25</v>
      </c>
      <c r="E622" s="17" t="n">
        <v>15.2</v>
      </c>
      <c r="F622" s="18" t="n">
        <v>14521200</v>
      </c>
      <c r="G622" s="13" t="n">
        <v>7.57</v>
      </c>
    </row>
    <row collapsed="false" customFormat="false" customHeight="false" hidden="false" ht="15.7" outlineLevel="0" r="623">
      <c r="A623" s="25" t="n">
        <v>37462</v>
      </c>
      <c r="B623" s="14" t="n">
        <v>14.93</v>
      </c>
      <c r="C623" s="15" t="n">
        <v>14.95</v>
      </c>
      <c r="D623" s="16" t="n">
        <v>14.01</v>
      </c>
      <c r="E623" s="17" t="n">
        <v>14.36</v>
      </c>
      <c r="F623" s="18" t="n">
        <v>17119800</v>
      </c>
      <c r="G623" s="13" t="n">
        <v>7.15</v>
      </c>
    </row>
    <row collapsed="false" customFormat="false" customHeight="false" hidden="false" ht="15.7" outlineLevel="0" r="624">
      <c r="A624" s="25" t="n">
        <v>37463</v>
      </c>
      <c r="B624" s="14" t="n">
        <v>14.46</v>
      </c>
      <c r="C624" s="15" t="n">
        <v>14.53</v>
      </c>
      <c r="D624" s="16" t="n">
        <v>13.8</v>
      </c>
      <c r="E624" s="17" t="n">
        <v>14.34</v>
      </c>
      <c r="F624" s="18" t="n">
        <v>7418000</v>
      </c>
      <c r="G624" s="13" t="n">
        <v>7.14</v>
      </c>
    </row>
    <row collapsed="false" customFormat="false" customHeight="false" hidden="false" ht="15.7" outlineLevel="0" r="625">
      <c r="A625" s="25" t="n">
        <v>37466</v>
      </c>
      <c r="B625" s="14" t="n">
        <v>14.48</v>
      </c>
      <c r="C625" s="15" t="n">
        <v>15.1</v>
      </c>
      <c r="D625" s="16" t="n">
        <v>14.37</v>
      </c>
      <c r="E625" s="17" t="n">
        <v>15.02</v>
      </c>
      <c r="F625" s="18" t="n">
        <v>9820000</v>
      </c>
      <c r="G625" s="13" t="n">
        <v>7.48</v>
      </c>
    </row>
    <row collapsed="false" customFormat="false" customHeight="false" hidden="false" ht="15.7" outlineLevel="0" r="626">
      <c r="A626" s="25" t="n">
        <v>37467</v>
      </c>
      <c r="B626" s="14" t="n">
        <v>14.85</v>
      </c>
      <c r="C626" s="15" t="n">
        <v>15.51</v>
      </c>
      <c r="D626" s="16" t="n">
        <v>14.56</v>
      </c>
      <c r="E626" s="17" t="n">
        <v>15.43</v>
      </c>
      <c r="F626" s="18" t="n">
        <v>12672800</v>
      </c>
      <c r="G626" s="13" t="n">
        <v>7.68</v>
      </c>
    </row>
    <row collapsed="false" customFormat="false" customHeight="false" hidden="false" ht="15.7" outlineLevel="0" r="627">
      <c r="A627" s="25" t="n">
        <v>37468</v>
      </c>
      <c r="B627" s="14" t="n">
        <v>15.4</v>
      </c>
      <c r="C627" s="15" t="n">
        <v>15.42</v>
      </c>
      <c r="D627" s="16" t="n">
        <v>14.9</v>
      </c>
      <c r="E627" s="17" t="n">
        <v>15.26</v>
      </c>
      <c r="F627" s="18" t="n">
        <v>11096400</v>
      </c>
      <c r="G627" s="13" t="n">
        <v>7.6</v>
      </c>
    </row>
    <row collapsed="false" customFormat="false" customHeight="false" hidden="false" ht="15.7" outlineLevel="0" r="628">
      <c r="A628" s="25" t="n">
        <v>37469</v>
      </c>
      <c r="B628" s="14" t="n">
        <v>15.11</v>
      </c>
      <c r="C628" s="15" t="n">
        <v>15.42</v>
      </c>
      <c r="D628" s="16" t="n">
        <v>14.73</v>
      </c>
      <c r="E628" s="17" t="n">
        <v>14.8</v>
      </c>
      <c r="F628" s="18" t="n">
        <v>8177000</v>
      </c>
      <c r="G628" s="13" t="n">
        <v>7.37</v>
      </c>
    </row>
    <row collapsed="false" customFormat="false" customHeight="false" hidden="false" ht="15.7" outlineLevel="0" r="629">
      <c r="A629" s="25" t="n">
        <v>37470</v>
      </c>
      <c r="B629" s="14" t="n">
        <v>14.74</v>
      </c>
      <c r="C629" s="15" t="n">
        <v>15</v>
      </c>
      <c r="D629" s="16" t="n">
        <v>14.25</v>
      </c>
      <c r="E629" s="17" t="n">
        <v>14.45</v>
      </c>
      <c r="F629" s="18" t="n">
        <v>6395000</v>
      </c>
      <c r="G629" s="13" t="n">
        <v>7.19</v>
      </c>
    </row>
    <row collapsed="false" customFormat="false" customHeight="false" hidden="false" ht="15.7" outlineLevel="0" r="630">
      <c r="A630" s="25" t="n">
        <v>37473</v>
      </c>
      <c r="B630" s="14" t="n">
        <v>14.51</v>
      </c>
      <c r="C630" s="15" t="n">
        <v>14.7</v>
      </c>
      <c r="D630" s="16" t="n">
        <v>13.97</v>
      </c>
      <c r="E630" s="17" t="n">
        <v>13.99</v>
      </c>
      <c r="F630" s="18" t="n">
        <v>7286600</v>
      </c>
      <c r="G630" s="13" t="n">
        <v>6.97</v>
      </c>
    </row>
    <row collapsed="false" customFormat="false" customHeight="false" hidden="false" ht="15.7" outlineLevel="0" r="631">
      <c r="A631" s="25" t="n">
        <v>37474</v>
      </c>
      <c r="B631" s="14" t="n">
        <v>14.21</v>
      </c>
      <c r="C631" s="15" t="n">
        <v>15.23</v>
      </c>
      <c r="D631" s="16" t="n">
        <v>14.08</v>
      </c>
      <c r="E631" s="17" t="n">
        <v>14.74</v>
      </c>
      <c r="F631" s="18" t="n">
        <v>9716200</v>
      </c>
      <c r="G631" s="13" t="n">
        <v>7.34</v>
      </c>
    </row>
    <row collapsed="false" customFormat="false" customHeight="false" hidden="false" ht="15.7" outlineLevel="0" r="632">
      <c r="A632" s="25" t="n">
        <v>37475</v>
      </c>
      <c r="B632" s="14" t="n">
        <v>15.09</v>
      </c>
      <c r="C632" s="15" t="n">
        <v>15.36</v>
      </c>
      <c r="D632" s="16" t="n">
        <v>14.35</v>
      </c>
      <c r="E632" s="17" t="n">
        <v>15.03</v>
      </c>
      <c r="F632" s="18" t="n">
        <v>11909800</v>
      </c>
      <c r="G632" s="13" t="n">
        <v>7.48</v>
      </c>
    </row>
    <row collapsed="false" customFormat="false" customHeight="false" hidden="false" ht="15.7" outlineLevel="0" r="633">
      <c r="A633" s="25" t="n">
        <v>37476</v>
      </c>
      <c r="B633" s="14" t="n">
        <v>14.77</v>
      </c>
      <c r="C633" s="15" t="n">
        <v>15.38</v>
      </c>
      <c r="D633" s="16" t="n">
        <v>14.77</v>
      </c>
      <c r="E633" s="17" t="n">
        <v>15.3</v>
      </c>
      <c r="F633" s="18" t="n">
        <v>8119600</v>
      </c>
      <c r="G633" s="13" t="n">
        <v>7.62</v>
      </c>
    </row>
    <row collapsed="false" customFormat="false" customHeight="false" hidden="false" ht="15.7" outlineLevel="0" r="634">
      <c r="A634" s="25" t="n">
        <v>37477</v>
      </c>
      <c r="B634" s="14" t="n">
        <v>15.25</v>
      </c>
      <c r="C634" s="15" t="n">
        <v>15.25</v>
      </c>
      <c r="D634" s="16" t="n">
        <v>14.75</v>
      </c>
      <c r="E634" s="17" t="n">
        <v>15</v>
      </c>
      <c r="F634" s="18" t="n">
        <v>7347000</v>
      </c>
      <c r="G634" s="13" t="n">
        <v>7.47</v>
      </c>
    </row>
    <row collapsed="false" customFormat="false" customHeight="false" hidden="false" ht="15.7" outlineLevel="0" r="635">
      <c r="A635" s="25" t="n">
        <v>37480</v>
      </c>
      <c r="B635" s="14" t="n">
        <v>14.9</v>
      </c>
      <c r="C635" s="15" t="n">
        <v>15.02</v>
      </c>
      <c r="D635" s="16" t="n">
        <v>14.69</v>
      </c>
      <c r="E635" s="17" t="n">
        <v>14.99</v>
      </c>
      <c r="F635" s="18" t="n">
        <v>6420200</v>
      </c>
      <c r="G635" s="13" t="n">
        <v>7.46</v>
      </c>
    </row>
    <row collapsed="false" customFormat="false" customHeight="false" hidden="false" ht="15.7" outlineLevel="0" r="636">
      <c r="A636" s="25" t="n">
        <v>37481</v>
      </c>
      <c r="B636" s="14" t="n">
        <v>14.9</v>
      </c>
      <c r="C636" s="15" t="n">
        <v>15.21</v>
      </c>
      <c r="D636" s="16" t="n">
        <v>14.55</v>
      </c>
      <c r="E636" s="17" t="n">
        <v>14.59</v>
      </c>
      <c r="F636" s="18" t="n">
        <v>9638200</v>
      </c>
      <c r="G636" s="13" t="n">
        <v>7.26</v>
      </c>
    </row>
    <row collapsed="false" customFormat="false" customHeight="false" hidden="false" ht="15.7" outlineLevel="0" r="637">
      <c r="A637" s="25" t="n">
        <v>37482</v>
      </c>
      <c r="B637" s="14" t="n">
        <v>14.67</v>
      </c>
      <c r="C637" s="15" t="n">
        <v>15.35</v>
      </c>
      <c r="D637" s="16" t="n">
        <v>14.54</v>
      </c>
      <c r="E637" s="17" t="n">
        <v>15.17</v>
      </c>
      <c r="F637" s="18" t="n">
        <v>14253000</v>
      </c>
      <c r="G637" s="13" t="n">
        <v>7.55</v>
      </c>
    </row>
    <row collapsed="false" customFormat="false" customHeight="false" hidden="false" ht="15.7" outlineLevel="0" r="638">
      <c r="A638" s="25" t="n">
        <v>37483</v>
      </c>
      <c r="B638" s="14" t="n">
        <v>15.25</v>
      </c>
      <c r="C638" s="15" t="n">
        <v>15.75</v>
      </c>
      <c r="D638" s="16" t="n">
        <v>15.01</v>
      </c>
      <c r="E638" s="17" t="n">
        <v>15.61</v>
      </c>
      <c r="F638" s="18" t="n">
        <v>11502800</v>
      </c>
      <c r="G638" s="13" t="n">
        <v>7.77</v>
      </c>
    </row>
    <row collapsed="false" customFormat="false" customHeight="false" hidden="false" ht="15.7" outlineLevel="0" r="639">
      <c r="A639" s="25" t="n">
        <v>37484</v>
      </c>
      <c r="B639" s="14" t="n">
        <v>15.45</v>
      </c>
      <c r="C639" s="15" t="n">
        <v>16.1</v>
      </c>
      <c r="D639" s="16" t="n">
        <v>15.28</v>
      </c>
      <c r="E639" s="17" t="n">
        <v>15.81</v>
      </c>
      <c r="F639" s="18" t="n">
        <v>8758000</v>
      </c>
      <c r="G639" s="13" t="n">
        <v>7.87</v>
      </c>
    </row>
    <row collapsed="false" customFormat="false" customHeight="false" hidden="false" ht="15.7" outlineLevel="0" r="640">
      <c r="A640" s="25" t="n">
        <v>37487</v>
      </c>
      <c r="B640" s="14" t="n">
        <v>15.78</v>
      </c>
      <c r="C640" s="15" t="n">
        <v>16.25</v>
      </c>
      <c r="D640" s="16" t="n">
        <v>15.72</v>
      </c>
      <c r="E640" s="17" t="n">
        <v>15.98</v>
      </c>
      <c r="F640" s="18" t="n">
        <v>7734200</v>
      </c>
      <c r="G640" s="13" t="n">
        <v>7.96</v>
      </c>
    </row>
    <row collapsed="false" customFormat="false" customHeight="false" hidden="false" ht="15.7" outlineLevel="0" r="641">
      <c r="A641" s="25" t="n">
        <v>37488</v>
      </c>
      <c r="B641" s="14" t="n">
        <v>15.97</v>
      </c>
      <c r="C641" s="15" t="n">
        <v>16.09</v>
      </c>
      <c r="D641" s="16" t="n">
        <v>15.53</v>
      </c>
      <c r="E641" s="17" t="n">
        <v>15.91</v>
      </c>
      <c r="F641" s="18" t="n">
        <v>6665200</v>
      </c>
      <c r="G641" s="13" t="n">
        <v>7.92</v>
      </c>
    </row>
    <row collapsed="false" customFormat="false" customHeight="false" hidden="false" ht="15.7" outlineLevel="0" r="642">
      <c r="A642" s="25" t="n">
        <v>37489</v>
      </c>
      <c r="B642" s="14" t="n">
        <v>16.01</v>
      </c>
      <c r="C642" s="15" t="n">
        <v>16.24</v>
      </c>
      <c r="D642" s="16" t="n">
        <v>15.45</v>
      </c>
      <c r="E642" s="17" t="n">
        <v>16.12</v>
      </c>
      <c r="F642" s="18" t="n">
        <v>7229600</v>
      </c>
      <c r="G642" s="13" t="n">
        <v>8.03</v>
      </c>
    </row>
    <row collapsed="false" customFormat="false" customHeight="false" hidden="false" ht="15.7" outlineLevel="0" r="643">
      <c r="A643" s="25" t="n">
        <v>37490</v>
      </c>
      <c r="B643" s="14" t="n">
        <v>16.2</v>
      </c>
      <c r="C643" s="15" t="n">
        <v>16.25</v>
      </c>
      <c r="D643" s="16" t="n">
        <v>15.66</v>
      </c>
      <c r="E643" s="17" t="n">
        <v>15.97</v>
      </c>
      <c r="F643" s="18" t="n">
        <v>9225400</v>
      </c>
      <c r="G643" s="13" t="n">
        <v>7.95</v>
      </c>
    </row>
    <row collapsed="false" customFormat="false" customHeight="false" hidden="false" ht="15.7" outlineLevel="0" r="644">
      <c r="A644" s="25" t="n">
        <v>37491</v>
      </c>
      <c r="B644" s="14" t="n">
        <v>15.9</v>
      </c>
      <c r="C644" s="15" t="n">
        <v>15.93</v>
      </c>
      <c r="D644" s="16" t="n">
        <v>15.45</v>
      </c>
      <c r="E644" s="17" t="n">
        <v>15.73</v>
      </c>
      <c r="F644" s="18" t="n">
        <v>5830200</v>
      </c>
      <c r="G644" s="13" t="n">
        <v>7.83</v>
      </c>
    </row>
    <row collapsed="false" customFormat="false" customHeight="false" hidden="false" ht="15.7" outlineLevel="0" r="645">
      <c r="A645" s="25" t="n">
        <v>37494</v>
      </c>
      <c r="B645" s="14" t="n">
        <v>15.95</v>
      </c>
      <c r="C645" s="15" t="n">
        <v>15.95</v>
      </c>
      <c r="D645" s="16" t="n">
        <v>15.16</v>
      </c>
      <c r="E645" s="17" t="n">
        <v>15.53</v>
      </c>
      <c r="F645" s="18" t="n">
        <v>6784600</v>
      </c>
      <c r="G645" s="13" t="n">
        <v>7.73</v>
      </c>
    </row>
    <row collapsed="false" customFormat="false" customHeight="false" hidden="false" ht="15.7" outlineLevel="0" r="646">
      <c r="A646" s="25" t="n">
        <v>37495</v>
      </c>
      <c r="B646" s="14" t="n">
        <v>15.71</v>
      </c>
      <c r="C646" s="15" t="n">
        <v>15.74</v>
      </c>
      <c r="D646" s="16" t="n">
        <v>14.71</v>
      </c>
      <c r="E646" s="17" t="n">
        <v>14.85</v>
      </c>
      <c r="F646" s="18" t="n">
        <v>9365400</v>
      </c>
      <c r="G646" s="13" t="n">
        <v>7.39</v>
      </c>
    </row>
    <row collapsed="false" customFormat="false" customHeight="false" hidden="false" ht="15.7" outlineLevel="0" r="647">
      <c r="A647" s="25" t="n">
        <v>37496</v>
      </c>
      <c r="B647" s="14" t="n">
        <v>14.8</v>
      </c>
      <c r="C647" s="15" t="n">
        <v>15.12</v>
      </c>
      <c r="D647" s="16" t="n">
        <v>14.65</v>
      </c>
      <c r="E647" s="17" t="n">
        <v>14.7</v>
      </c>
      <c r="F647" s="18" t="n">
        <v>8856200</v>
      </c>
      <c r="G647" s="13" t="n">
        <v>7.32</v>
      </c>
    </row>
    <row collapsed="false" customFormat="false" customHeight="false" hidden="false" ht="15.7" outlineLevel="0" r="648">
      <c r="A648" s="25" t="n">
        <v>37497</v>
      </c>
      <c r="B648" s="14" t="n">
        <v>14.65</v>
      </c>
      <c r="C648" s="15" t="n">
        <v>15.08</v>
      </c>
      <c r="D648" s="16" t="n">
        <v>14.51</v>
      </c>
      <c r="E648" s="17" t="n">
        <v>14.7</v>
      </c>
      <c r="F648" s="18" t="n">
        <v>5863200</v>
      </c>
      <c r="G648" s="13" t="n">
        <v>7.32</v>
      </c>
    </row>
    <row collapsed="false" customFormat="false" customHeight="false" hidden="false" ht="15.7" outlineLevel="0" r="649">
      <c r="A649" s="25" t="n">
        <v>37498</v>
      </c>
      <c r="B649" s="14" t="n">
        <v>14.73</v>
      </c>
      <c r="C649" s="15" t="n">
        <v>15.14</v>
      </c>
      <c r="D649" s="16" t="n">
        <v>14.58</v>
      </c>
      <c r="E649" s="17" t="n">
        <v>14.75</v>
      </c>
      <c r="F649" s="18" t="n">
        <v>6911400</v>
      </c>
      <c r="G649" s="13" t="n">
        <v>7.34</v>
      </c>
    </row>
    <row collapsed="false" customFormat="false" customHeight="false" hidden="false" ht="15.7" outlineLevel="0" r="650">
      <c r="A650" s="25" t="n">
        <v>37502</v>
      </c>
      <c r="B650" s="14" t="n">
        <v>14.49</v>
      </c>
      <c r="C650" s="15" t="n">
        <v>14.55</v>
      </c>
      <c r="D650" s="16" t="n">
        <v>14.05</v>
      </c>
      <c r="E650" s="17" t="n">
        <v>14.05</v>
      </c>
      <c r="F650" s="18" t="n">
        <v>9890600</v>
      </c>
      <c r="G650" s="13" t="n">
        <v>6.99</v>
      </c>
    </row>
    <row collapsed="false" customFormat="false" customHeight="false" hidden="false" ht="15.7" outlineLevel="0" r="651">
      <c r="A651" s="25" t="n">
        <v>37503</v>
      </c>
      <c r="B651" s="14" t="n">
        <v>14.2</v>
      </c>
      <c r="C651" s="15" t="n">
        <v>14.78</v>
      </c>
      <c r="D651" s="16" t="n">
        <v>14.17</v>
      </c>
      <c r="E651" s="17" t="n">
        <v>14.48</v>
      </c>
      <c r="F651" s="18" t="n">
        <v>15023600</v>
      </c>
      <c r="G651" s="13" t="n">
        <v>7.21</v>
      </c>
    </row>
    <row collapsed="false" customFormat="false" customHeight="false" hidden="false" ht="15.7" outlineLevel="0" r="652">
      <c r="A652" s="25" t="n">
        <v>37504</v>
      </c>
      <c r="B652" s="14" t="n">
        <v>14.22</v>
      </c>
      <c r="C652" s="15" t="n">
        <v>14.36</v>
      </c>
      <c r="D652" s="16" t="n">
        <v>14.05</v>
      </c>
      <c r="E652" s="17" t="n">
        <v>14.18</v>
      </c>
      <c r="F652" s="18" t="n">
        <v>8077800</v>
      </c>
      <c r="G652" s="13" t="n">
        <v>7.06</v>
      </c>
    </row>
    <row collapsed="false" customFormat="false" customHeight="false" hidden="false" ht="15.7" outlineLevel="0" r="653">
      <c r="A653" s="25" t="n">
        <v>37505</v>
      </c>
      <c r="B653" s="14" t="n">
        <v>14.51</v>
      </c>
      <c r="C653" s="15" t="n">
        <v>14.65</v>
      </c>
      <c r="D653" s="16" t="n">
        <v>14.23</v>
      </c>
      <c r="E653" s="17" t="n">
        <v>14.38</v>
      </c>
      <c r="F653" s="18" t="n">
        <v>6485400</v>
      </c>
      <c r="G653" s="13" t="n">
        <v>7.16</v>
      </c>
    </row>
    <row collapsed="false" customFormat="false" customHeight="false" hidden="false" ht="15.7" outlineLevel="0" r="654">
      <c r="A654" s="25" t="n">
        <v>37508</v>
      </c>
      <c r="B654" s="14" t="n">
        <v>14.28</v>
      </c>
      <c r="C654" s="15" t="n">
        <v>14.53</v>
      </c>
      <c r="D654" s="16" t="n">
        <v>14.15</v>
      </c>
      <c r="E654" s="17" t="n">
        <v>14.37</v>
      </c>
      <c r="F654" s="18" t="n">
        <v>5651600</v>
      </c>
      <c r="G654" s="13" t="n">
        <v>7.15</v>
      </c>
    </row>
    <row collapsed="false" customFormat="false" customHeight="false" hidden="false" ht="15.7" outlineLevel="0" r="655">
      <c r="A655" s="25" t="n">
        <v>37509</v>
      </c>
      <c r="B655" s="14" t="n">
        <v>14.41</v>
      </c>
      <c r="C655" s="15" t="n">
        <v>14.49</v>
      </c>
      <c r="D655" s="16" t="n">
        <v>14.12</v>
      </c>
      <c r="E655" s="17" t="n">
        <v>14.33</v>
      </c>
      <c r="F655" s="18" t="n">
        <v>8909600</v>
      </c>
      <c r="G655" s="13" t="n">
        <v>7.13</v>
      </c>
    </row>
    <row collapsed="false" customFormat="false" customHeight="false" hidden="false" ht="15.7" outlineLevel="0" r="656">
      <c r="A656" s="25" t="n">
        <v>37510</v>
      </c>
      <c r="B656" s="14" t="n">
        <v>14.34</v>
      </c>
      <c r="C656" s="15" t="n">
        <v>14.6</v>
      </c>
      <c r="D656" s="16" t="n">
        <v>14.15</v>
      </c>
      <c r="E656" s="17" t="n">
        <v>14.29</v>
      </c>
      <c r="F656" s="18" t="n">
        <v>7229000</v>
      </c>
      <c r="G656" s="13" t="n">
        <v>7.11</v>
      </c>
    </row>
    <row collapsed="false" customFormat="false" customHeight="false" hidden="false" ht="15.7" outlineLevel="0" r="657">
      <c r="A657" s="25" t="n">
        <v>37511</v>
      </c>
      <c r="B657" s="14" t="n">
        <v>14.2</v>
      </c>
      <c r="C657" s="15" t="n">
        <v>14.51</v>
      </c>
      <c r="D657" s="16" t="n">
        <v>14.12</v>
      </c>
      <c r="E657" s="17" t="n">
        <v>14.14</v>
      </c>
      <c r="F657" s="18" t="n">
        <v>9636800</v>
      </c>
      <c r="G657" s="13" t="n">
        <v>7.04</v>
      </c>
    </row>
    <row collapsed="false" customFormat="false" customHeight="false" hidden="false" ht="15.7" outlineLevel="0" r="658">
      <c r="A658" s="25" t="n">
        <v>37512</v>
      </c>
      <c r="B658" s="14" t="n">
        <v>14.13</v>
      </c>
      <c r="C658" s="15" t="n">
        <v>14.34</v>
      </c>
      <c r="D658" s="16" t="n">
        <v>14.05</v>
      </c>
      <c r="E658" s="17" t="n">
        <v>14.17</v>
      </c>
      <c r="F658" s="18" t="n">
        <v>10105400</v>
      </c>
      <c r="G658" s="13" t="n">
        <v>7.05</v>
      </c>
    </row>
    <row collapsed="false" customFormat="false" customHeight="false" hidden="false" ht="15.7" outlineLevel="0" r="659">
      <c r="A659" s="25" t="n">
        <v>37515</v>
      </c>
      <c r="B659" s="14" t="n">
        <v>14.14</v>
      </c>
      <c r="C659" s="15" t="n">
        <v>14.61</v>
      </c>
      <c r="D659" s="16" t="n">
        <v>14.12</v>
      </c>
      <c r="E659" s="17" t="n">
        <v>14.5</v>
      </c>
      <c r="F659" s="18" t="n">
        <v>10237200</v>
      </c>
      <c r="G659" s="13" t="n">
        <v>7.22</v>
      </c>
    </row>
    <row collapsed="false" customFormat="false" customHeight="false" hidden="false" ht="15.7" outlineLevel="0" r="660">
      <c r="A660" s="25" t="n">
        <v>37516</v>
      </c>
      <c r="B660" s="14" t="n">
        <v>14.57</v>
      </c>
      <c r="C660" s="15" t="n">
        <v>15.03</v>
      </c>
      <c r="D660" s="16" t="n">
        <v>14.57</v>
      </c>
      <c r="E660" s="17" t="n">
        <v>14.8</v>
      </c>
      <c r="F660" s="18" t="n">
        <v>15285600</v>
      </c>
      <c r="G660" s="13" t="n">
        <v>7.37</v>
      </c>
    </row>
    <row collapsed="false" customFormat="false" customHeight="false" hidden="false" ht="15.7" outlineLevel="0" r="661">
      <c r="A661" s="25" t="n">
        <v>37517</v>
      </c>
      <c r="B661" s="14" t="n">
        <v>14.69</v>
      </c>
      <c r="C661" s="15" t="n">
        <v>15.09</v>
      </c>
      <c r="D661" s="16" t="n">
        <v>14.52</v>
      </c>
      <c r="E661" s="17" t="n">
        <v>15.02</v>
      </c>
      <c r="F661" s="18" t="n">
        <v>11737200</v>
      </c>
      <c r="G661" s="13" t="n">
        <v>7.48</v>
      </c>
    </row>
    <row collapsed="false" customFormat="false" customHeight="false" hidden="false" ht="15.7" outlineLevel="0" r="662">
      <c r="A662" s="25" t="n">
        <v>37518</v>
      </c>
      <c r="B662" s="14" t="n">
        <v>14.75</v>
      </c>
      <c r="C662" s="15" t="n">
        <v>14.8</v>
      </c>
      <c r="D662" s="16" t="n">
        <v>14.48</v>
      </c>
      <c r="E662" s="17" t="n">
        <v>14.58</v>
      </c>
      <c r="F662" s="18" t="n">
        <v>7355200</v>
      </c>
      <c r="G662" s="13" t="n">
        <v>7.26</v>
      </c>
    </row>
    <row collapsed="false" customFormat="false" customHeight="false" hidden="false" ht="15.7" outlineLevel="0" r="663">
      <c r="A663" s="25" t="n">
        <v>37519</v>
      </c>
      <c r="B663" s="14" t="n">
        <v>14.62</v>
      </c>
      <c r="C663" s="15" t="n">
        <v>14.94</v>
      </c>
      <c r="D663" s="16" t="n">
        <v>14.52</v>
      </c>
      <c r="E663" s="17" t="n">
        <v>14.87</v>
      </c>
      <c r="F663" s="18" t="n">
        <v>12599600</v>
      </c>
      <c r="G663" s="13" t="n">
        <v>7.4</v>
      </c>
    </row>
    <row collapsed="false" customFormat="false" customHeight="false" hidden="false" ht="15.7" outlineLevel="0" r="664">
      <c r="A664" s="25" t="n">
        <v>37522</v>
      </c>
      <c r="B664" s="14" t="n">
        <v>14.76</v>
      </c>
      <c r="C664" s="15" t="n">
        <v>14.96</v>
      </c>
      <c r="D664" s="16" t="n">
        <v>14.45</v>
      </c>
      <c r="E664" s="17" t="n">
        <v>14.85</v>
      </c>
      <c r="F664" s="18" t="n">
        <v>9418200</v>
      </c>
      <c r="G664" s="13" t="n">
        <v>7.39</v>
      </c>
    </row>
    <row collapsed="false" customFormat="false" customHeight="false" hidden="false" ht="15.7" outlineLevel="0" r="665">
      <c r="A665" s="25" t="n">
        <v>37523</v>
      </c>
      <c r="B665" s="14" t="n">
        <v>14.4</v>
      </c>
      <c r="C665" s="15" t="n">
        <v>14.82</v>
      </c>
      <c r="D665" s="16" t="n">
        <v>14.4</v>
      </c>
      <c r="E665" s="17" t="n">
        <v>14.64</v>
      </c>
      <c r="F665" s="18" t="n">
        <v>8952200</v>
      </c>
      <c r="G665" s="13" t="n">
        <v>7.29</v>
      </c>
    </row>
    <row collapsed="false" customFormat="false" customHeight="false" hidden="false" ht="15.7" outlineLevel="0" r="666">
      <c r="A666" s="25" t="n">
        <v>37524</v>
      </c>
      <c r="B666" s="14" t="n">
        <v>14.69</v>
      </c>
      <c r="C666" s="15" t="n">
        <v>15.17</v>
      </c>
      <c r="D666" s="16" t="n">
        <v>14.65</v>
      </c>
      <c r="E666" s="17" t="n">
        <v>14.93</v>
      </c>
      <c r="F666" s="18" t="n">
        <v>9095800</v>
      </c>
      <c r="G666" s="13" t="n">
        <v>7.43</v>
      </c>
    </row>
    <row collapsed="false" customFormat="false" customHeight="false" hidden="false" ht="15.7" outlineLevel="0" r="667">
      <c r="A667" s="25" t="n">
        <v>37525</v>
      </c>
      <c r="B667" s="14" t="n">
        <v>15.1</v>
      </c>
      <c r="C667" s="15" t="n">
        <v>15.19</v>
      </c>
      <c r="D667" s="16" t="n">
        <v>14.55</v>
      </c>
      <c r="E667" s="17" t="n">
        <v>14.7</v>
      </c>
      <c r="F667" s="18" t="n">
        <v>7451600</v>
      </c>
      <c r="G667" s="13" t="n">
        <v>7.32</v>
      </c>
    </row>
    <row collapsed="false" customFormat="false" customHeight="false" hidden="false" ht="15.7" outlineLevel="0" r="668">
      <c r="A668" s="25" t="n">
        <v>37526</v>
      </c>
      <c r="B668" s="14" t="n">
        <v>14.49</v>
      </c>
      <c r="C668" s="15" t="n">
        <v>14.85</v>
      </c>
      <c r="D668" s="16" t="n">
        <v>14.48</v>
      </c>
      <c r="E668" s="17" t="n">
        <v>14.72</v>
      </c>
      <c r="F668" s="18" t="n">
        <v>7362600</v>
      </c>
      <c r="G668" s="13" t="n">
        <v>7.33</v>
      </c>
    </row>
    <row collapsed="false" customFormat="false" customHeight="false" hidden="false" ht="15.7" outlineLevel="0" r="669">
      <c r="A669" s="25" t="n">
        <v>37529</v>
      </c>
      <c r="B669" s="14" t="n">
        <v>14.4</v>
      </c>
      <c r="C669" s="15" t="n">
        <v>14.57</v>
      </c>
      <c r="D669" s="16" t="n">
        <v>14.14</v>
      </c>
      <c r="E669" s="17" t="n">
        <v>14.5</v>
      </c>
      <c r="F669" s="18" t="n">
        <v>8489200</v>
      </c>
      <c r="G669" s="13" t="n">
        <v>7.22</v>
      </c>
    </row>
    <row collapsed="false" customFormat="false" customHeight="false" hidden="false" ht="15.7" outlineLevel="0" r="670">
      <c r="A670" s="25" t="n">
        <v>37530</v>
      </c>
      <c r="B670" s="14" t="n">
        <v>14.59</v>
      </c>
      <c r="C670" s="15" t="n">
        <v>14.6</v>
      </c>
      <c r="D670" s="16" t="n">
        <v>14</v>
      </c>
      <c r="E670" s="17" t="n">
        <v>14.51</v>
      </c>
      <c r="F670" s="18" t="n">
        <v>12229400</v>
      </c>
      <c r="G670" s="13" t="n">
        <v>7.22</v>
      </c>
    </row>
    <row collapsed="false" customFormat="false" customHeight="false" hidden="false" ht="15.7" outlineLevel="0" r="671">
      <c r="A671" s="25" t="n">
        <v>37531</v>
      </c>
      <c r="B671" s="14" t="n">
        <v>14.33</v>
      </c>
      <c r="C671" s="15" t="n">
        <v>14.63</v>
      </c>
      <c r="D671" s="16" t="n">
        <v>14.1</v>
      </c>
      <c r="E671" s="17" t="n">
        <v>14.17</v>
      </c>
      <c r="F671" s="18" t="n">
        <v>8191000</v>
      </c>
      <c r="G671" s="13" t="n">
        <v>7.05</v>
      </c>
    </row>
    <row collapsed="false" customFormat="false" customHeight="false" hidden="false" ht="15.7" outlineLevel="0" r="672">
      <c r="A672" s="25" t="n">
        <v>37532</v>
      </c>
      <c r="B672" s="14" t="n">
        <v>14.18</v>
      </c>
      <c r="C672" s="15" t="n">
        <v>14.6</v>
      </c>
      <c r="D672" s="16" t="n">
        <v>14.06</v>
      </c>
      <c r="E672" s="17" t="n">
        <v>14.3</v>
      </c>
      <c r="F672" s="18" t="n">
        <v>7782000</v>
      </c>
      <c r="G672" s="13" t="n">
        <v>7.12</v>
      </c>
    </row>
    <row collapsed="false" customFormat="false" customHeight="false" hidden="false" ht="15.7" outlineLevel="0" r="673">
      <c r="A673" s="25" t="n">
        <v>37533</v>
      </c>
      <c r="B673" s="14" t="n">
        <v>14.36</v>
      </c>
      <c r="C673" s="15" t="n">
        <v>14.4</v>
      </c>
      <c r="D673" s="16" t="n">
        <v>13.99</v>
      </c>
      <c r="E673" s="17" t="n">
        <v>14.03</v>
      </c>
      <c r="F673" s="18" t="n">
        <v>6815200</v>
      </c>
      <c r="G673" s="13" t="n">
        <v>6.99</v>
      </c>
    </row>
    <row collapsed="false" customFormat="false" customHeight="false" hidden="false" ht="15.7" outlineLevel="0" r="674">
      <c r="A674" s="25" t="n">
        <v>37536</v>
      </c>
      <c r="B674" s="14" t="n">
        <v>13.97</v>
      </c>
      <c r="C674" s="15" t="n">
        <v>14.21</v>
      </c>
      <c r="D674" s="16" t="n">
        <v>13.76</v>
      </c>
      <c r="E674" s="17" t="n">
        <v>13.77</v>
      </c>
      <c r="F674" s="18" t="n">
        <v>8739200</v>
      </c>
      <c r="G674" s="13" t="n">
        <v>6.86</v>
      </c>
    </row>
    <row collapsed="false" customFormat="false" customHeight="false" hidden="false" ht="15.7" outlineLevel="0" r="675">
      <c r="A675" s="25" t="n">
        <v>37537</v>
      </c>
      <c r="B675" s="14" t="n">
        <v>13.9</v>
      </c>
      <c r="C675" s="15" t="n">
        <v>13.96</v>
      </c>
      <c r="D675" s="16" t="n">
        <v>13.36</v>
      </c>
      <c r="E675" s="17" t="n">
        <v>13.68</v>
      </c>
      <c r="F675" s="18" t="n">
        <v>16201600</v>
      </c>
      <c r="G675" s="13" t="n">
        <v>6.81</v>
      </c>
    </row>
    <row collapsed="false" customFormat="false" customHeight="false" hidden="false" ht="15.7" outlineLevel="0" r="676">
      <c r="A676" s="25" t="n">
        <v>37538</v>
      </c>
      <c r="B676" s="14" t="n">
        <v>13.54</v>
      </c>
      <c r="C676" s="15" t="n">
        <v>13.85</v>
      </c>
      <c r="D676" s="16" t="n">
        <v>13.41</v>
      </c>
      <c r="E676" s="17" t="n">
        <v>13.59</v>
      </c>
      <c r="F676" s="18" t="n">
        <v>12738800</v>
      </c>
      <c r="G676" s="13" t="n">
        <v>6.77</v>
      </c>
    </row>
    <row collapsed="false" customFormat="false" customHeight="false" hidden="false" ht="15.7" outlineLevel="0" r="677">
      <c r="A677" s="25" t="n">
        <v>37539</v>
      </c>
      <c r="B677" s="14" t="n">
        <v>13.63</v>
      </c>
      <c r="C677" s="15" t="n">
        <v>14.22</v>
      </c>
      <c r="D677" s="16" t="n">
        <v>13.58</v>
      </c>
      <c r="E677" s="17" t="n">
        <v>14.11</v>
      </c>
      <c r="F677" s="18" t="n">
        <v>11484800</v>
      </c>
      <c r="G677" s="13" t="n">
        <v>7.02</v>
      </c>
    </row>
    <row collapsed="false" customFormat="false" customHeight="false" hidden="false" ht="15.7" outlineLevel="0" r="678">
      <c r="A678" s="25" t="n">
        <v>37540</v>
      </c>
      <c r="B678" s="14" t="n">
        <v>14.25</v>
      </c>
      <c r="C678" s="15" t="n">
        <v>14.78</v>
      </c>
      <c r="D678" s="16" t="n">
        <v>14.1</v>
      </c>
      <c r="E678" s="17" t="n">
        <v>14.51</v>
      </c>
      <c r="F678" s="18" t="n">
        <v>10524200</v>
      </c>
      <c r="G678" s="13" t="n">
        <v>7.22</v>
      </c>
    </row>
    <row collapsed="false" customFormat="false" customHeight="false" hidden="false" ht="15.7" outlineLevel="0" r="679">
      <c r="A679" s="25" t="n">
        <v>37543</v>
      </c>
      <c r="B679" s="14" t="n">
        <v>14.55</v>
      </c>
      <c r="C679" s="15" t="n">
        <v>14.98</v>
      </c>
      <c r="D679" s="16" t="n">
        <v>14.44</v>
      </c>
      <c r="E679" s="17" t="n">
        <v>14.77</v>
      </c>
      <c r="F679" s="18" t="n">
        <v>6943000</v>
      </c>
      <c r="G679" s="13" t="n">
        <v>7.35</v>
      </c>
    </row>
    <row collapsed="false" customFormat="false" customHeight="false" hidden="false" ht="15.7" outlineLevel="0" r="680">
      <c r="A680" s="25" t="n">
        <v>37544</v>
      </c>
      <c r="B680" s="14" t="n">
        <v>15.22</v>
      </c>
      <c r="C680" s="15" t="n">
        <v>15.25</v>
      </c>
      <c r="D680" s="16" t="n">
        <v>14.78</v>
      </c>
      <c r="E680" s="17" t="n">
        <v>15.16</v>
      </c>
      <c r="F680" s="18" t="n">
        <v>14482800</v>
      </c>
      <c r="G680" s="13" t="n">
        <v>7.55</v>
      </c>
    </row>
    <row collapsed="false" customFormat="false" customHeight="false" hidden="false" ht="15.7" outlineLevel="0" r="681">
      <c r="A681" s="25" t="n">
        <v>37545</v>
      </c>
      <c r="B681" s="14" t="n">
        <v>14.86</v>
      </c>
      <c r="C681" s="15" t="n">
        <v>15.13</v>
      </c>
      <c r="D681" s="16" t="n">
        <v>13.9</v>
      </c>
      <c r="E681" s="17" t="n">
        <v>14.56</v>
      </c>
      <c r="F681" s="18" t="n">
        <v>10986600</v>
      </c>
      <c r="G681" s="13" t="n">
        <v>7.25</v>
      </c>
    </row>
    <row collapsed="false" customFormat="false" customHeight="false" hidden="false" ht="15.7" outlineLevel="0" r="682">
      <c r="A682" s="25" t="n">
        <v>37546</v>
      </c>
      <c r="B682" s="14" t="n">
        <v>14.21</v>
      </c>
      <c r="C682" s="15" t="n">
        <v>14.38</v>
      </c>
      <c r="D682" s="16" t="n">
        <v>13.98</v>
      </c>
      <c r="E682" s="17" t="n">
        <v>14.11</v>
      </c>
      <c r="F682" s="18" t="n">
        <v>16760600</v>
      </c>
      <c r="G682" s="13" t="n">
        <v>7.02</v>
      </c>
    </row>
    <row collapsed="false" customFormat="false" customHeight="false" hidden="false" ht="15.7" outlineLevel="0" r="683">
      <c r="A683" s="25" t="n">
        <v>37547</v>
      </c>
      <c r="B683" s="14" t="n">
        <v>14</v>
      </c>
      <c r="C683" s="15" t="n">
        <v>14.35</v>
      </c>
      <c r="D683" s="16" t="n">
        <v>13.93</v>
      </c>
      <c r="E683" s="17" t="n">
        <v>14.34</v>
      </c>
      <c r="F683" s="18" t="n">
        <v>10296400</v>
      </c>
      <c r="G683" s="13" t="n">
        <v>7.14</v>
      </c>
    </row>
    <row collapsed="false" customFormat="false" customHeight="false" hidden="false" ht="15.7" outlineLevel="0" r="684">
      <c r="A684" s="25" t="n">
        <v>37550</v>
      </c>
      <c r="B684" s="14" t="n">
        <v>14.26</v>
      </c>
      <c r="C684" s="15" t="n">
        <v>14.63</v>
      </c>
      <c r="D684" s="16" t="n">
        <v>14</v>
      </c>
      <c r="E684" s="17" t="n">
        <v>14.56</v>
      </c>
      <c r="F684" s="18" t="n">
        <v>8518600</v>
      </c>
      <c r="G684" s="13" t="n">
        <v>7.25</v>
      </c>
    </row>
    <row collapsed="false" customFormat="false" customHeight="false" hidden="false" ht="15.7" outlineLevel="0" r="685">
      <c r="A685" s="25" t="n">
        <v>37551</v>
      </c>
      <c r="B685" s="14" t="n">
        <v>14.47</v>
      </c>
      <c r="C685" s="15" t="n">
        <v>14.88</v>
      </c>
      <c r="D685" s="16" t="n">
        <v>14.26</v>
      </c>
      <c r="E685" s="17" t="n">
        <v>14.7</v>
      </c>
      <c r="F685" s="18" t="n">
        <v>7791000</v>
      </c>
      <c r="G685" s="13" t="n">
        <v>7.32</v>
      </c>
    </row>
    <row collapsed="false" customFormat="false" customHeight="false" hidden="false" ht="15.7" outlineLevel="0" r="686">
      <c r="A686" s="25" t="n">
        <v>37552</v>
      </c>
      <c r="B686" s="14" t="n">
        <v>14.63</v>
      </c>
      <c r="C686" s="15" t="n">
        <v>14.98</v>
      </c>
      <c r="D686" s="16" t="n">
        <v>14.5</v>
      </c>
      <c r="E686" s="17" t="n">
        <v>14.88</v>
      </c>
      <c r="F686" s="18" t="n">
        <v>7465600</v>
      </c>
      <c r="G686" s="13" t="n">
        <v>7.41</v>
      </c>
    </row>
    <row collapsed="false" customFormat="false" customHeight="false" hidden="false" ht="15.7" outlineLevel="0" r="687">
      <c r="A687" s="25" t="n">
        <v>37553</v>
      </c>
      <c r="B687" s="14" t="n">
        <v>15.02</v>
      </c>
      <c r="C687" s="15" t="n">
        <v>15.21</v>
      </c>
      <c r="D687" s="16" t="n">
        <v>14.55</v>
      </c>
      <c r="E687" s="17" t="n">
        <v>14.69</v>
      </c>
      <c r="F687" s="18" t="n">
        <v>6241000</v>
      </c>
      <c r="G687" s="13" t="n">
        <v>7.31</v>
      </c>
    </row>
    <row collapsed="false" customFormat="false" customHeight="false" hidden="false" ht="15.7" outlineLevel="0" r="688">
      <c r="A688" s="25" t="n">
        <v>37554</v>
      </c>
      <c r="B688" s="14" t="n">
        <v>14.69</v>
      </c>
      <c r="C688" s="15" t="n">
        <v>15.45</v>
      </c>
      <c r="D688" s="16" t="n">
        <v>14.59</v>
      </c>
      <c r="E688" s="17" t="n">
        <v>15.42</v>
      </c>
      <c r="F688" s="18" t="n">
        <v>9966800</v>
      </c>
      <c r="G688" s="13" t="n">
        <v>7.68</v>
      </c>
    </row>
    <row collapsed="false" customFormat="false" customHeight="false" hidden="false" ht="15.7" outlineLevel="0" r="689">
      <c r="A689" s="25" t="n">
        <v>37557</v>
      </c>
      <c r="B689" s="14" t="n">
        <v>15.55</v>
      </c>
      <c r="C689" s="15" t="n">
        <v>15.95</v>
      </c>
      <c r="D689" s="16" t="n">
        <v>15.25</v>
      </c>
      <c r="E689" s="17" t="n">
        <v>15.61</v>
      </c>
      <c r="F689" s="18" t="n">
        <v>12475000</v>
      </c>
      <c r="G689" s="13" t="n">
        <v>7.77</v>
      </c>
    </row>
    <row collapsed="false" customFormat="false" customHeight="false" hidden="false" ht="15.7" outlineLevel="0" r="690">
      <c r="A690" s="25" t="n">
        <v>37558</v>
      </c>
      <c r="B690" s="14" t="n">
        <v>15.57</v>
      </c>
      <c r="C690" s="15" t="n">
        <v>15.88</v>
      </c>
      <c r="D690" s="16" t="n">
        <v>14.96</v>
      </c>
      <c r="E690" s="17" t="n">
        <v>15.44</v>
      </c>
      <c r="F690" s="18" t="n">
        <v>9256400</v>
      </c>
      <c r="G690" s="13" t="n">
        <v>7.69</v>
      </c>
    </row>
    <row collapsed="false" customFormat="false" customHeight="false" hidden="false" ht="15.7" outlineLevel="0" r="691">
      <c r="A691" s="25" t="n">
        <v>37559</v>
      </c>
      <c r="B691" s="14" t="n">
        <v>15.49</v>
      </c>
      <c r="C691" s="15" t="n">
        <v>16.37</v>
      </c>
      <c r="D691" s="16" t="n">
        <v>15.48</v>
      </c>
      <c r="E691" s="17" t="n">
        <v>15.98</v>
      </c>
      <c r="F691" s="18" t="n">
        <v>9667000</v>
      </c>
      <c r="G691" s="13" t="n">
        <v>7.96</v>
      </c>
    </row>
    <row collapsed="false" customFormat="false" customHeight="false" hidden="false" ht="15.7" outlineLevel="0" r="692">
      <c r="A692" s="25" t="n">
        <v>37560</v>
      </c>
      <c r="B692" s="14" t="n">
        <v>15.99</v>
      </c>
      <c r="C692" s="15" t="n">
        <v>16.44</v>
      </c>
      <c r="D692" s="16" t="n">
        <v>15.92</v>
      </c>
      <c r="E692" s="17" t="n">
        <v>16.07</v>
      </c>
      <c r="F692" s="18" t="n">
        <v>10565600</v>
      </c>
      <c r="G692" s="13" t="n">
        <v>8</v>
      </c>
    </row>
    <row collapsed="false" customFormat="false" customHeight="false" hidden="false" ht="15.7" outlineLevel="0" r="693">
      <c r="A693" s="25" t="n">
        <v>37561</v>
      </c>
      <c r="B693" s="14" t="n">
        <v>15.94</v>
      </c>
      <c r="C693" s="15" t="n">
        <v>16.5</v>
      </c>
      <c r="D693" s="16" t="n">
        <v>15.89</v>
      </c>
      <c r="E693" s="17" t="n">
        <v>16.36</v>
      </c>
      <c r="F693" s="18" t="n">
        <v>6779600</v>
      </c>
      <c r="G693" s="13" t="n">
        <v>8.15</v>
      </c>
    </row>
    <row collapsed="false" customFormat="false" customHeight="false" hidden="false" ht="15.7" outlineLevel="0" r="694">
      <c r="A694" s="25" t="n">
        <v>37564</v>
      </c>
      <c r="B694" s="14" t="n">
        <v>16.5</v>
      </c>
      <c r="C694" s="15" t="n">
        <v>17.38</v>
      </c>
      <c r="D694" s="16" t="n">
        <v>16.35</v>
      </c>
      <c r="E694" s="17" t="n">
        <v>16.89</v>
      </c>
      <c r="F694" s="18" t="n">
        <v>13457800</v>
      </c>
      <c r="G694" s="13" t="n">
        <v>8.41</v>
      </c>
    </row>
    <row collapsed="false" customFormat="false" customHeight="false" hidden="false" ht="15.7" outlineLevel="0" r="695">
      <c r="A695" s="25" t="n">
        <v>37565</v>
      </c>
      <c r="B695" s="14" t="n">
        <v>16.75</v>
      </c>
      <c r="C695" s="15" t="n">
        <v>16.96</v>
      </c>
      <c r="D695" s="16" t="n">
        <v>16.35</v>
      </c>
      <c r="E695" s="17" t="n">
        <v>16.9</v>
      </c>
      <c r="F695" s="18" t="n">
        <v>7524800</v>
      </c>
      <c r="G695" s="13" t="n">
        <v>8.41</v>
      </c>
    </row>
    <row collapsed="false" customFormat="false" customHeight="false" hidden="false" ht="15.7" outlineLevel="0" r="696">
      <c r="A696" s="25" t="n">
        <v>37566</v>
      </c>
      <c r="B696" s="14" t="n">
        <v>17.08</v>
      </c>
      <c r="C696" s="15" t="n">
        <v>17.32</v>
      </c>
      <c r="D696" s="16" t="n">
        <v>16.7</v>
      </c>
      <c r="E696" s="17" t="n">
        <v>17.22</v>
      </c>
      <c r="F696" s="18" t="n">
        <v>7728200</v>
      </c>
      <c r="G696" s="13" t="n">
        <v>8.57</v>
      </c>
    </row>
    <row collapsed="false" customFormat="false" customHeight="false" hidden="false" ht="15.7" outlineLevel="0" r="697">
      <c r="A697" s="25" t="n">
        <v>37567</v>
      </c>
      <c r="B697" s="14" t="n">
        <v>16.94</v>
      </c>
      <c r="C697" s="15" t="n">
        <v>17.1</v>
      </c>
      <c r="D697" s="16" t="n">
        <v>15.81</v>
      </c>
      <c r="E697" s="17" t="n">
        <v>16</v>
      </c>
      <c r="F697" s="18" t="n">
        <v>12006400</v>
      </c>
      <c r="G697" s="13" t="n">
        <v>7.97</v>
      </c>
    </row>
    <row collapsed="false" customFormat="false" customHeight="false" hidden="false" ht="15.7" outlineLevel="0" r="698">
      <c r="A698" s="25" t="n">
        <v>37568</v>
      </c>
      <c r="B698" s="14" t="n">
        <v>16.01</v>
      </c>
      <c r="C698" s="15" t="n">
        <v>16.2</v>
      </c>
      <c r="D698" s="16" t="n">
        <v>15.52</v>
      </c>
      <c r="E698" s="17" t="n">
        <v>15.84</v>
      </c>
      <c r="F698" s="18" t="n">
        <v>6788000</v>
      </c>
      <c r="G698" s="13" t="n">
        <v>7.89</v>
      </c>
    </row>
    <row collapsed="false" customFormat="false" customHeight="false" hidden="false" ht="15.7" outlineLevel="0" r="699">
      <c r="A699" s="25" t="n">
        <v>37571</v>
      </c>
      <c r="B699" s="14" t="n">
        <v>15.74</v>
      </c>
      <c r="C699" s="15" t="n">
        <v>15.89</v>
      </c>
      <c r="D699" s="16" t="n">
        <v>15.12</v>
      </c>
      <c r="E699" s="17" t="n">
        <v>15.16</v>
      </c>
      <c r="F699" s="18" t="n">
        <v>5463400</v>
      </c>
      <c r="G699" s="13" t="n">
        <v>7.55</v>
      </c>
    </row>
    <row collapsed="false" customFormat="false" customHeight="false" hidden="false" ht="15.7" outlineLevel="0" r="700">
      <c r="A700" s="25" t="n">
        <v>37572</v>
      </c>
      <c r="B700" s="14" t="n">
        <v>15.32</v>
      </c>
      <c r="C700" s="15" t="n">
        <v>16.04</v>
      </c>
      <c r="D700" s="16" t="n">
        <v>15.28</v>
      </c>
      <c r="E700" s="17" t="n">
        <v>15.64</v>
      </c>
      <c r="F700" s="18" t="n">
        <v>7992600</v>
      </c>
      <c r="G700" s="13" t="n">
        <v>7.79</v>
      </c>
    </row>
    <row collapsed="false" customFormat="false" customHeight="false" hidden="false" ht="15.7" outlineLevel="0" r="701">
      <c r="A701" s="25" t="n">
        <v>37573</v>
      </c>
      <c r="B701" s="14" t="n">
        <v>15.5</v>
      </c>
      <c r="C701" s="15" t="n">
        <v>16.07</v>
      </c>
      <c r="D701" s="16" t="n">
        <v>15.28</v>
      </c>
      <c r="E701" s="17" t="n">
        <v>15.59</v>
      </c>
      <c r="F701" s="18" t="n">
        <v>8276400</v>
      </c>
      <c r="G701" s="13" t="n">
        <v>7.76</v>
      </c>
    </row>
    <row collapsed="false" customFormat="false" customHeight="false" hidden="false" ht="15.7" outlineLevel="0" r="702">
      <c r="A702" s="25" t="n">
        <v>37574</v>
      </c>
      <c r="B702" s="14" t="n">
        <v>15.9</v>
      </c>
      <c r="C702" s="15" t="n">
        <v>16.41</v>
      </c>
      <c r="D702" s="16" t="n">
        <v>15.78</v>
      </c>
      <c r="E702" s="17" t="n">
        <v>16.3</v>
      </c>
      <c r="F702" s="18" t="n">
        <v>5061200</v>
      </c>
      <c r="G702" s="13" t="n">
        <v>8.12</v>
      </c>
    </row>
    <row collapsed="false" customFormat="false" customHeight="false" hidden="false" ht="15.7" outlineLevel="0" r="703">
      <c r="A703" s="25" t="n">
        <v>37575</v>
      </c>
      <c r="B703" s="14" t="n">
        <v>16.23</v>
      </c>
      <c r="C703" s="15" t="n">
        <v>16.24</v>
      </c>
      <c r="D703" s="16" t="n">
        <v>15.76</v>
      </c>
      <c r="E703" s="17" t="n">
        <v>15.95</v>
      </c>
      <c r="F703" s="18" t="n">
        <v>5749800</v>
      </c>
      <c r="G703" s="13" t="n">
        <v>7.94</v>
      </c>
    </row>
    <row collapsed="false" customFormat="false" customHeight="false" hidden="false" ht="15.7" outlineLevel="0" r="704">
      <c r="A704" s="25" t="n">
        <v>37578</v>
      </c>
      <c r="B704" s="14" t="n">
        <v>16.19</v>
      </c>
      <c r="C704" s="15" t="n">
        <v>16.2</v>
      </c>
      <c r="D704" s="16" t="n">
        <v>15.52</v>
      </c>
      <c r="E704" s="17" t="n">
        <v>15.65</v>
      </c>
      <c r="F704" s="18" t="n">
        <v>5877800</v>
      </c>
      <c r="G704" s="13" t="n">
        <v>7.79</v>
      </c>
    </row>
    <row collapsed="false" customFormat="false" customHeight="false" hidden="false" ht="15.7" outlineLevel="0" r="705">
      <c r="A705" s="25" t="n">
        <v>37579</v>
      </c>
      <c r="B705" s="14" t="n">
        <v>15.55</v>
      </c>
      <c r="C705" s="15" t="n">
        <v>15.75</v>
      </c>
      <c r="D705" s="16" t="n">
        <v>15.01</v>
      </c>
      <c r="E705" s="17" t="n">
        <v>15.27</v>
      </c>
      <c r="F705" s="18" t="n">
        <v>7534000</v>
      </c>
      <c r="G705" s="13" t="n">
        <v>7.6</v>
      </c>
    </row>
    <row collapsed="false" customFormat="false" customHeight="false" hidden="false" ht="15.7" outlineLevel="0" r="706">
      <c r="A706" s="25" t="n">
        <v>37580</v>
      </c>
      <c r="B706" s="14" t="n">
        <v>15.3</v>
      </c>
      <c r="C706" s="15" t="n">
        <v>15.7</v>
      </c>
      <c r="D706" s="16" t="n">
        <v>15.25</v>
      </c>
      <c r="E706" s="17" t="n">
        <v>15.53</v>
      </c>
      <c r="F706" s="18" t="n">
        <v>7455000</v>
      </c>
      <c r="G706" s="13" t="n">
        <v>7.73</v>
      </c>
    </row>
    <row collapsed="false" customFormat="false" customHeight="false" hidden="false" ht="15.7" outlineLevel="0" r="707">
      <c r="A707" s="25" t="n">
        <v>37581</v>
      </c>
      <c r="B707" s="14" t="n">
        <v>15.9</v>
      </c>
      <c r="C707" s="15" t="n">
        <v>16.44</v>
      </c>
      <c r="D707" s="16" t="n">
        <v>15.75</v>
      </c>
      <c r="E707" s="17" t="n">
        <v>16.35</v>
      </c>
      <c r="F707" s="18" t="n">
        <v>14945800</v>
      </c>
      <c r="G707" s="13" t="n">
        <v>8.14</v>
      </c>
    </row>
    <row collapsed="false" customFormat="false" customHeight="false" hidden="false" ht="15.7" outlineLevel="0" r="708">
      <c r="A708" s="25" t="n">
        <v>37582</v>
      </c>
      <c r="B708" s="14" t="n">
        <v>16.09</v>
      </c>
      <c r="C708" s="15" t="n">
        <v>16.3</v>
      </c>
      <c r="D708" s="16" t="n">
        <v>15.9</v>
      </c>
      <c r="E708" s="17" t="n">
        <v>16.01</v>
      </c>
      <c r="F708" s="18" t="n">
        <v>8137800</v>
      </c>
      <c r="G708" s="13" t="n">
        <v>7.97</v>
      </c>
    </row>
    <row collapsed="false" customFormat="false" customHeight="false" hidden="false" ht="15.7" outlineLevel="0" r="709">
      <c r="A709" s="25" t="n">
        <v>37585</v>
      </c>
      <c r="B709" s="14" t="n">
        <v>16.03</v>
      </c>
      <c r="C709" s="15" t="n">
        <v>16.14</v>
      </c>
      <c r="D709" s="16" t="n">
        <v>15.71</v>
      </c>
      <c r="E709" s="17" t="n">
        <v>15.97</v>
      </c>
      <c r="F709" s="18" t="n">
        <v>7122400</v>
      </c>
      <c r="G709" s="13" t="n">
        <v>7.95</v>
      </c>
    </row>
    <row collapsed="false" customFormat="false" customHeight="false" hidden="false" ht="15.7" outlineLevel="0" r="710">
      <c r="A710" s="25" t="n">
        <v>37586</v>
      </c>
      <c r="B710" s="14" t="n">
        <v>15.85</v>
      </c>
      <c r="C710" s="15" t="n">
        <v>15.9</v>
      </c>
      <c r="D710" s="16" t="n">
        <v>15.27</v>
      </c>
      <c r="E710" s="17" t="n">
        <v>15.41</v>
      </c>
      <c r="F710" s="18" t="n">
        <v>8580800</v>
      </c>
      <c r="G710" s="13" t="n">
        <v>7.67</v>
      </c>
    </row>
    <row collapsed="false" customFormat="false" customHeight="false" hidden="false" ht="15.7" outlineLevel="0" r="711">
      <c r="A711" s="25" t="n">
        <v>37587</v>
      </c>
      <c r="B711" s="14" t="n">
        <v>15.6</v>
      </c>
      <c r="C711" s="15" t="n">
        <v>15.86</v>
      </c>
      <c r="D711" s="16" t="n">
        <v>15.45</v>
      </c>
      <c r="E711" s="17" t="n">
        <v>15.72</v>
      </c>
      <c r="F711" s="18" t="n">
        <v>10242800</v>
      </c>
      <c r="G711" s="13" t="n">
        <v>7.83</v>
      </c>
    </row>
    <row collapsed="false" customFormat="false" customHeight="false" hidden="false" ht="15.7" outlineLevel="0" r="712">
      <c r="A712" s="25" t="n">
        <v>37589</v>
      </c>
      <c r="B712" s="14" t="n">
        <v>15.79</v>
      </c>
      <c r="C712" s="15" t="n">
        <v>15.88</v>
      </c>
      <c r="D712" s="16" t="n">
        <v>15.41</v>
      </c>
      <c r="E712" s="17" t="n">
        <v>15.5</v>
      </c>
      <c r="F712" s="18" t="n">
        <v>5122600</v>
      </c>
      <c r="G712" s="13" t="n">
        <v>7.72</v>
      </c>
    </row>
    <row collapsed="false" customFormat="false" customHeight="false" hidden="false" ht="15.7" outlineLevel="0" r="713">
      <c r="A713" s="25" t="n">
        <v>37592</v>
      </c>
      <c r="B713" s="14" t="n">
        <v>15.9</v>
      </c>
      <c r="C713" s="15" t="n">
        <v>16.1</v>
      </c>
      <c r="D713" s="16" t="n">
        <v>15.01</v>
      </c>
      <c r="E713" s="17" t="n">
        <v>15.18</v>
      </c>
      <c r="F713" s="18" t="n">
        <v>14240800</v>
      </c>
      <c r="G713" s="13" t="n">
        <v>7.56</v>
      </c>
    </row>
    <row collapsed="false" customFormat="false" customHeight="false" hidden="false" ht="15.7" outlineLevel="0" r="714">
      <c r="A714" s="25" t="n">
        <v>37593</v>
      </c>
      <c r="B714" s="14" t="n">
        <v>15.2</v>
      </c>
      <c r="C714" s="15" t="n">
        <v>15.34</v>
      </c>
      <c r="D714" s="16" t="n">
        <v>15.1</v>
      </c>
      <c r="E714" s="17" t="n">
        <v>15.16</v>
      </c>
      <c r="F714" s="18" t="n">
        <v>8138200</v>
      </c>
      <c r="G714" s="13" t="n">
        <v>7.55</v>
      </c>
    </row>
    <row collapsed="false" customFormat="false" customHeight="false" hidden="false" ht="15.7" outlineLevel="0" r="715">
      <c r="A715" s="25" t="n">
        <v>37594</v>
      </c>
      <c r="B715" s="14" t="n">
        <v>15.18</v>
      </c>
      <c r="C715" s="15" t="n">
        <v>15.19</v>
      </c>
      <c r="D715" s="16" t="n">
        <v>14.5</v>
      </c>
      <c r="E715" s="17" t="n">
        <v>14.97</v>
      </c>
      <c r="F715" s="18" t="n">
        <v>11634200</v>
      </c>
      <c r="G715" s="13" t="n">
        <v>7.45</v>
      </c>
    </row>
    <row collapsed="false" customFormat="false" customHeight="false" hidden="false" ht="15.7" outlineLevel="0" r="716">
      <c r="A716" s="25" t="n">
        <v>37595</v>
      </c>
      <c r="B716" s="14" t="n">
        <v>15.03</v>
      </c>
      <c r="C716" s="15" t="n">
        <v>15.08</v>
      </c>
      <c r="D716" s="16" t="n">
        <v>14.53</v>
      </c>
      <c r="E716" s="17" t="n">
        <v>14.63</v>
      </c>
      <c r="F716" s="18" t="n">
        <v>8692800</v>
      </c>
      <c r="G716" s="13" t="n">
        <v>7.28</v>
      </c>
    </row>
    <row collapsed="false" customFormat="false" customHeight="false" hidden="false" ht="15.7" outlineLevel="0" r="717">
      <c r="A717" s="25" t="n">
        <v>37596</v>
      </c>
      <c r="B717" s="14" t="n">
        <v>14.65</v>
      </c>
      <c r="C717" s="15" t="n">
        <v>15.19</v>
      </c>
      <c r="D717" s="16" t="n">
        <v>14.52</v>
      </c>
      <c r="E717" s="17" t="n">
        <v>14.95</v>
      </c>
      <c r="F717" s="18" t="n">
        <v>8762800</v>
      </c>
      <c r="G717" s="13" t="n">
        <v>7.44</v>
      </c>
    </row>
    <row collapsed="false" customFormat="false" customHeight="false" hidden="false" ht="15.7" outlineLevel="0" r="718">
      <c r="A718" s="25" t="n">
        <v>37599</v>
      </c>
      <c r="B718" s="14" t="n">
        <v>14.94</v>
      </c>
      <c r="C718" s="15" t="n">
        <v>14.95</v>
      </c>
      <c r="D718" s="16" t="n">
        <v>14.67</v>
      </c>
      <c r="E718" s="17" t="n">
        <v>14.75</v>
      </c>
      <c r="F718" s="18" t="n">
        <v>8431600</v>
      </c>
      <c r="G718" s="13" t="n">
        <v>7.34</v>
      </c>
    </row>
    <row collapsed="false" customFormat="false" customHeight="false" hidden="false" ht="15.7" outlineLevel="0" r="719">
      <c r="A719" s="25" t="n">
        <v>37600</v>
      </c>
      <c r="B719" s="14" t="n">
        <v>14.75</v>
      </c>
      <c r="C719" s="15" t="n">
        <v>15.45</v>
      </c>
      <c r="D719" s="16" t="n">
        <v>14.73</v>
      </c>
      <c r="E719" s="17" t="n">
        <v>15.28</v>
      </c>
      <c r="F719" s="18" t="n">
        <v>11021800</v>
      </c>
      <c r="G719" s="13" t="n">
        <v>7.61</v>
      </c>
    </row>
    <row collapsed="false" customFormat="false" customHeight="false" hidden="false" ht="15.7" outlineLevel="0" r="720">
      <c r="A720" s="25" t="n">
        <v>37601</v>
      </c>
      <c r="B720" s="14" t="n">
        <v>15.3</v>
      </c>
      <c r="C720" s="15" t="n">
        <v>15.49</v>
      </c>
      <c r="D720" s="16" t="n">
        <v>15.08</v>
      </c>
      <c r="E720" s="17" t="n">
        <v>15.49</v>
      </c>
      <c r="F720" s="18" t="n">
        <v>9053600</v>
      </c>
      <c r="G720" s="13" t="n">
        <v>7.71</v>
      </c>
    </row>
    <row collapsed="false" customFormat="false" customHeight="false" hidden="false" ht="15.7" outlineLevel="0" r="721">
      <c r="A721" s="25" t="n">
        <v>37602</v>
      </c>
      <c r="B721" s="14" t="n">
        <v>15.51</v>
      </c>
      <c r="C721" s="15" t="n">
        <v>15.55</v>
      </c>
      <c r="D721" s="16" t="n">
        <v>15.01</v>
      </c>
      <c r="E721" s="17" t="n">
        <v>15.19</v>
      </c>
      <c r="F721" s="18" t="n">
        <v>5333600</v>
      </c>
      <c r="G721" s="13" t="n">
        <v>7.56</v>
      </c>
    </row>
    <row collapsed="false" customFormat="false" customHeight="false" hidden="false" ht="15.7" outlineLevel="0" r="722">
      <c r="A722" s="25" t="n">
        <v>37603</v>
      </c>
      <c r="B722" s="14" t="n">
        <v>15.14</v>
      </c>
      <c r="C722" s="15" t="n">
        <v>15.15</v>
      </c>
      <c r="D722" s="16" t="n">
        <v>14.65</v>
      </c>
      <c r="E722" s="17" t="n">
        <v>14.79</v>
      </c>
      <c r="F722" s="18" t="n">
        <v>5885000</v>
      </c>
      <c r="G722" s="13" t="n">
        <v>7.36</v>
      </c>
    </row>
    <row collapsed="false" customFormat="false" customHeight="false" hidden="false" ht="15.7" outlineLevel="0" r="723">
      <c r="A723" s="25" t="n">
        <v>37606</v>
      </c>
      <c r="B723" s="14" t="n">
        <v>14.81</v>
      </c>
      <c r="C723" s="15" t="n">
        <v>15.1</v>
      </c>
      <c r="D723" s="16" t="n">
        <v>14.61</v>
      </c>
      <c r="E723" s="17" t="n">
        <v>14.85</v>
      </c>
      <c r="F723" s="18" t="n">
        <v>8986600</v>
      </c>
      <c r="G723" s="13" t="n">
        <v>7.39</v>
      </c>
    </row>
    <row collapsed="false" customFormat="false" customHeight="false" hidden="false" ht="15.7" outlineLevel="0" r="724">
      <c r="A724" s="25" t="n">
        <v>37607</v>
      </c>
      <c r="B724" s="14" t="n">
        <v>14.85</v>
      </c>
      <c r="C724" s="15" t="n">
        <v>15.19</v>
      </c>
      <c r="D724" s="16" t="n">
        <v>14.66</v>
      </c>
      <c r="E724" s="17" t="n">
        <v>15.08</v>
      </c>
      <c r="F724" s="18" t="n">
        <v>7952200</v>
      </c>
      <c r="G724" s="13" t="n">
        <v>7.51</v>
      </c>
    </row>
    <row collapsed="false" customFormat="false" customHeight="false" hidden="false" ht="15.7" outlineLevel="0" r="725">
      <c r="A725" s="25" t="n">
        <v>37608</v>
      </c>
      <c r="B725" s="14" t="n">
        <v>14.8</v>
      </c>
      <c r="C725" s="15" t="n">
        <v>14.86</v>
      </c>
      <c r="D725" s="16" t="n">
        <v>14.5</v>
      </c>
      <c r="E725" s="17" t="n">
        <v>14.57</v>
      </c>
      <c r="F725" s="18" t="n">
        <v>5382200</v>
      </c>
      <c r="G725" s="13" t="n">
        <v>7.25</v>
      </c>
    </row>
    <row collapsed="false" customFormat="false" customHeight="false" hidden="false" ht="15.7" outlineLevel="0" r="726">
      <c r="A726" s="25" t="n">
        <v>37609</v>
      </c>
      <c r="B726" s="14" t="n">
        <v>14.53</v>
      </c>
      <c r="C726" s="15" t="n">
        <v>14.92</v>
      </c>
      <c r="D726" s="16" t="n">
        <v>14.1</v>
      </c>
      <c r="E726" s="17" t="n">
        <v>14.2</v>
      </c>
      <c r="F726" s="18" t="n">
        <v>12411400</v>
      </c>
      <c r="G726" s="13" t="n">
        <v>7.07</v>
      </c>
    </row>
    <row collapsed="false" customFormat="false" customHeight="false" hidden="false" ht="15.7" outlineLevel="0" r="727">
      <c r="A727" s="25" t="n">
        <v>37610</v>
      </c>
      <c r="B727" s="14" t="n">
        <v>14.29</v>
      </c>
      <c r="C727" s="15" t="n">
        <v>14.56</v>
      </c>
      <c r="D727" s="16" t="n">
        <v>13.78</v>
      </c>
      <c r="E727" s="17" t="n">
        <v>14.14</v>
      </c>
      <c r="F727" s="18" t="n">
        <v>11360600</v>
      </c>
      <c r="G727" s="13" t="n">
        <v>7.04</v>
      </c>
    </row>
    <row collapsed="false" customFormat="false" customHeight="false" hidden="false" ht="15.7" outlineLevel="0" r="728">
      <c r="A728" s="25" t="n">
        <v>37613</v>
      </c>
      <c r="B728" s="14" t="n">
        <v>14.16</v>
      </c>
      <c r="C728" s="15" t="n">
        <v>14.55</v>
      </c>
      <c r="D728" s="16" t="n">
        <v>14.12</v>
      </c>
      <c r="E728" s="17" t="n">
        <v>14.49</v>
      </c>
      <c r="F728" s="18" t="n">
        <v>4493800</v>
      </c>
      <c r="G728" s="13" t="n">
        <v>7.21</v>
      </c>
    </row>
    <row collapsed="false" customFormat="false" customHeight="false" hidden="false" ht="15.7" outlineLevel="0" r="729">
      <c r="A729" s="25" t="n">
        <v>37614</v>
      </c>
      <c r="B729" s="14" t="n">
        <v>14.44</v>
      </c>
      <c r="C729" s="15" t="n">
        <v>14.47</v>
      </c>
      <c r="D729" s="16" t="n">
        <v>14.3</v>
      </c>
      <c r="E729" s="17" t="n">
        <v>14.36</v>
      </c>
      <c r="F729" s="18" t="n">
        <v>1405000</v>
      </c>
      <c r="G729" s="13" t="n">
        <v>7.15</v>
      </c>
    </row>
    <row collapsed="false" customFormat="false" customHeight="false" hidden="false" ht="15.7" outlineLevel="0" r="730">
      <c r="A730" s="25" t="n">
        <v>37616</v>
      </c>
      <c r="B730" s="14" t="n">
        <v>14.42</v>
      </c>
      <c r="C730" s="15" t="n">
        <v>14.81</v>
      </c>
      <c r="D730" s="16" t="n">
        <v>14.28</v>
      </c>
      <c r="E730" s="17" t="n">
        <v>14.4</v>
      </c>
      <c r="F730" s="18" t="n">
        <v>3050800</v>
      </c>
      <c r="G730" s="13" t="n">
        <v>7.17</v>
      </c>
    </row>
    <row collapsed="false" customFormat="false" customHeight="false" hidden="false" ht="15.7" outlineLevel="0" r="731">
      <c r="A731" s="25" t="n">
        <v>37617</v>
      </c>
      <c r="B731" s="14" t="n">
        <v>14.31</v>
      </c>
      <c r="C731" s="15" t="n">
        <v>14.38</v>
      </c>
      <c r="D731" s="16" t="n">
        <v>14.01</v>
      </c>
      <c r="E731" s="17" t="n">
        <v>14.06</v>
      </c>
      <c r="F731" s="18" t="n">
        <v>2858400</v>
      </c>
      <c r="G731" s="13" t="n">
        <v>7</v>
      </c>
    </row>
    <row collapsed="false" customFormat="false" customHeight="false" hidden="false" ht="15.7" outlineLevel="0" r="732">
      <c r="A732" s="25" t="n">
        <v>37620</v>
      </c>
      <c r="B732" s="14" t="n">
        <v>14.08</v>
      </c>
      <c r="C732" s="15" t="n">
        <v>14.15</v>
      </c>
      <c r="D732" s="16" t="n">
        <v>13.84</v>
      </c>
      <c r="E732" s="17" t="n">
        <v>14.07</v>
      </c>
      <c r="F732" s="18" t="n">
        <v>5537200</v>
      </c>
      <c r="G732" s="13" t="n">
        <v>7</v>
      </c>
    </row>
    <row collapsed="false" customFormat="false" customHeight="false" hidden="false" ht="15.7" outlineLevel="0" r="733">
      <c r="A733" s="25" t="n">
        <v>37621</v>
      </c>
      <c r="B733" s="14" t="n">
        <v>14</v>
      </c>
      <c r="C733" s="15" t="n">
        <v>14.36</v>
      </c>
      <c r="D733" s="16" t="n">
        <v>13.95</v>
      </c>
      <c r="E733" s="17" t="n">
        <v>14.33</v>
      </c>
      <c r="F733" s="18" t="n">
        <v>7168800</v>
      </c>
      <c r="G733" s="13" t="n">
        <v>7.13</v>
      </c>
    </row>
    <row collapsed="false" customFormat="false" customHeight="false" hidden="false" ht="15.7" outlineLevel="0" r="734">
      <c r="A734" s="25" t="n">
        <v>37623</v>
      </c>
      <c r="B734" s="14" t="n">
        <v>14.36</v>
      </c>
      <c r="C734" s="15" t="n">
        <v>14.92</v>
      </c>
      <c r="D734" s="16" t="n">
        <v>14.35</v>
      </c>
      <c r="E734" s="17" t="n">
        <v>14.8</v>
      </c>
      <c r="F734" s="18" t="n">
        <v>6479600</v>
      </c>
      <c r="G734" s="13" t="n">
        <v>7.37</v>
      </c>
    </row>
    <row collapsed="false" customFormat="false" customHeight="false" hidden="false" ht="15.7" outlineLevel="0" r="735">
      <c r="A735" s="25" t="n">
        <v>37624</v>
      </c>
      <c r="B735" s="14" t="n">
        <v>14.8</v>
      </c>
      <c r="C735" s="15" t="n">
        <v>14.93</v>
      </c>
      <c r="D735" s="16" t="n">
        <v>14.59</v>
      </c>
      <c r="E735" s="17" t="n">
        <v>14.9</v>
      </c>
      <c r="F735" s="18" t="n">
        <v>5266200</v>
      </c>
      <c r="G735" s="13" t="n">
        <v>7.42</v>
      </c>
    </row>
    <row collapsed="false" customFormat="false" customHeight="false" hidden="false" ht="15.7" outlineLevel="0" r="736">
      <c r="A736" s="25" t="n">
        <v>37627</v>
      </c>
      <c r="B736" s="14" t="n">
        <v>15.03</v>
      </c>
      <c r="C736" s="15" t="n">
        <v>15.38</v>
      </c>
      <c r="D736" s="16" t="n">
        <v>14.88</v>
      </c>
      <c r="E736" s="17" t="n">
        <v>14.9</v>
      </c>
      <c r="F736" s="18" t="n">
        <v>13947600</v>
      </c>
      <c r="G736" s="13" t="n">
        <v>7.42</v>
      </c>
    </row>
    <row collapsed="false" customFormat="false" customHeight="false" hidden="false" ht="15.7" outlineLevel="0" r="737">
      <c r="A737" s="25" t="n">
        <v>37628</v>
      </c>
      <c r="B737" s="14" t="n">
        <v>14.79</v>
      </c>
      <c r="C737" s="15" t="n">
        <v>15</v>
      </c>
      <c r="D737" s="16" t="n">
        <v>14.47</v>
      </c>
      <c r="E737" s="17" t="n">
        <v>14.85</v>
      </c>
      <c r="F737" s="18" t="n">
        <v>12226600</v>
      </c>
      <c r="G737" s="13" t="n">
        <v>7.39</v>
      </c>
    </row>
    <row collapsed="false" customFormat="false" customHeight="false" hidden="false" ht="15.7" outlineLevel="0" r="738">
      <c r="A738" s="25" t="n">
        <v>37629</v>
      </c>
      <c r="B738" s="14" t="n">
        <v>14.58</v>
      </c>
      <c r="C738" s="15" t="n">
        <v>14.71</v>
      </c>
      <c r="D738" s="16" t="n">
        <v>14.44</v>
      </c>
      <c r="E738" s="17" t="n">
        <v>14.55</v>
      </c>
      <c r="F738" s="18" t="n">
        <v>8201600</v>
      </c>
      <c r="G738" s="13" t="n">
        <v>7.24</v>
      </c>
    </row>
    <row collapsed="false" customFormat="false" customHeight="false" hidden="false" ht="15.7" outlineLevel="0" r="739">
      <c r="A739" s="25" t="n">
        <v>37630</v>
      </c>
      <c r="B739" s="14" t="n">
        <v>14.62</v>
      </c>
      <c r="C739" s="15" t="n">
        <v>14.92</v>
      </c>
      <c r="D739" s="16" t="n">
        <v>14.5</v>
      </c>
      <c r="E739" s="17" t="n">
        <v>14.68</v>
      </c>
      <c r="F739" s="18" t="n">
        <v>7687600</v>
      </c>
      <c r="G739" s="13" t="n">
        <v>7.31</v>
      </c>
    </row>
    <row collapsed="false" customFormat="false" customHeight="false" hidden="false" ht="15.7" outlineLevel="0" r="740">
      <c r="A740" s="25" t="n">
        <v>37631</v>
      </c>
      <c r="B740" s="14" t="n">
        <v>14.58</v>
      </c>
      <c r="C740" s="15" t="n">
        <v>14.82</v>
      </c>
      <c r="D740" s="16" t="n">
        <v>14.49</v>
      </c>
      <c r="E740" s="17" t="n">
        <v>14.72</v>
      </c>
      <c r="F740" s="18" t="n">
        <v>6253600</v>
      </c>
      <c r="G740" s="13" t="n">
        <v>7.33</v>
      </c>
    </row>
    <row collapsed="false" customFormat="false" customHeight="false" hidden="false" ht="15.7" outlineLevel="0" r="741">
      <c r="A741" s="25" t="n">
        <v>37634</v>
      </c>
      <c r="B741" s="14" t="n">
        <v>14.9</v>
      </c>
      <c r="C741" s="15" t="n">
        <v>14.9</v>
      </c>
      <c r="D741" s="16" t="n">
        <v>14.36</v>
      </c>
      <c r="E741" s="17" t="n">
        <v>14.63</v>
      </c>
      <c r="F741" s="18" t="n">
        <v>6390800</v>
      </c>
      <c r="G741" s="13" t="n">
        <v>7.28</v>
      </c>
    </row>
    <row collapsed="false" customFormat="false" customHeight="false" hidden="false" ht="15.7" outlineLevel="0" r="742">
      <c r="A742" s="25" t="n">
        <v>37635</v>
      </c>
      <c r="B742" s="14" t="n">
        <v>14.69</v>
      </c>
      <c r="C742" s="15" t="n">
        <v>14.82</v>
      </c>
      <c r="D742" s="16" t="n">
        <v>14.49</v>
      </c>
      <c r="E742" s="17" t="n">
        <v>14.61</v>
      </c>
      <c r="F742" s="18" t="n">
        <v>6673600</v>
      </c>
      <c r="G742" s="13" t="n">
        <v>7.27</v>
      </c>
    </row>
    <row collapsed="false" customFormat="false" customHeight="false" hidden="false" ht="15.7" outlineLevel="0" r="743">
      <c r="A743" s="25" t="n">
        <v>37636</v>
      </c>
      <c r="B743" s="14" t="n">
        <v>14.59</v>
      </c>
      <c r="C743" s="15" t="n">
        <v>14.7</v>
      </c>
      <c r="D743" s="16" t="n">
        <v>14.26</v>
      </c>
      <c r="E743" s="17" t="n">
        <v>14.43</v>
      </c>
      <c r="F743" s="18" t="n">
        <v>13254600</v>
      </c>
      <c r="G743" s="13" t="n">
        <v>7.18</v>
      </c>
    </row>
    <row collapsed="false" customFormat="false" customHeight="false" hidden="false" ht="15.7" outlineLevel="0" r="744">
      <c r="A744" s="25" t="n">
        <v>37637</v>
      </c>
      <c r="B744" s="14" t="n">
        <v>14.21</v>
      </c>
      <c r="C744" s="15" t="n">
        <v>14.76</v>
      </c>
      <c r="D744" s="16" t="n">
        <v>14.21</v>
      </c>
      <c r="E744" s="17" t="n">
        <v>14.62</v>
      </c>
      <c r="F744" s="18" t="n">
        <v>19966800</v>
      </c>
      <c r="G744" s="13" t="n">
        <v>7.28</v>
      </c>
    </row>
    <row collapsed="false" customFormat="false" customHeight="false" hidden="false" ht="15.7" outlineLevel="0" r="745">
      <c r="A745" s="25" t="n">
        <v>37638</v>
      </c>
      <c r="B745" s="14" t="n">
        <v>14.56</v>
      </c>
      <c r="C745" s="15" t="n">
        <v>14.56</v>
      </c>
      <c r="D745" s="16" t="n">
        <v>14.08</v>
      </c>
      <c r="E745" s="17" t="n">
        <v>14.1</v>
      </c>
      <c r="F745" s="18" t="n">
        <v>9527200</v>
      </c>
      <c r="G745" s="13" t="n">
        <v>7.02</v>
      </c>
    </row>
    <row collapsed="false" customFormat="false" customHeight="false" hidden="false" ht="15.7" outlineLevel="0" r="746">
      <c r="A746" s="25" t="n">
        <v>37642</v>
      </c>
      <c r="B746" s="14" t="n">
        <v>14.21</v>
      </c>
      <c r="C746" s="15" t="n">
        <v>14.41</v>
      </c>
      <c r="D746" s="16" t="n">
        <v>14</v>
      </c>
      <c r="E746" s="17" t="n">
        <v>14.02</v>
      </c>
      <c r="F746" s="18" t="n">
        <v>9052000</v>
      </c>
      <c r="G746" s="13" t="n">
        <v>6.98</v>
      </c>
    </row>
    <row collapsed="false" customFormat="false" customHeight="false" hidden="false" ht="15.7" outlineLevel="0" r="747">
      <c r="A747" s="25" t="n">
        <v>37643</v>
      </c>
      <c r="B747" s="14" t="n">
        <v>13.98</v>
      </c>
      <c r="C747" s="15" t="n">
        <v>14.15</v>
      </c>
      <c r="D747" s="16" t="n">
        <v>13.8</v>
      </c>
      <c r="E747" s="17" t="n">
        <v>13.88</v>
      </c>
      <c r="F747" s="18" t="n">
        <v>7683600</v>
      </c>
      <c r="G747" s="13" t="n">
        <v>6.91</v>
      </c>
    </row>
    <row collapsed="false" customFormat="false" customHeight="false" hidden="false" ht="15.7" outlineLevel="0" r="748">
      <c r="A748" s="25" t="n">
        <v>37644</v>
      </c>
      <c r="B748" s="14" t="n">
        <v>14.05</v>
      </c>
      <c r="C748" s="15" t="n">
        <v>14.36</v>
      </c>
      <c r="D748" s="16" t="n">
        <v>13.95</v>
      </c>
      <c r="E748" s="17" t="n">
        <v>14.17</v>
      </c>
      <c r="F748" s="18" t="n">
        <v>8152000</v>
      </c>
      <c r="G748" s="13" t="n">
        <v>7.05</v>
      </c>
    </row>
    <row collapsed="false" customFormat="false" customHeight="false" hidden="false" ht="15.7" outlineLevel="0" r="749">
      <c r="A749" s="25" t="n">
        <v>37645</v>
      </c>
      <c r="B749" s="14" t="n">
        <v>14.24</v>
      </c>
      <c r="C749" s="15" t="n">
        <v>14.24</v>
      </c>
      <c r="D749" s="16" t="n">
        <v>13.56</v>
      </c>
      <c r="E749" s="17" t="n">
        <v>13.8</v>
      </c>
      <c r="F749" s="18" t="n">
        <v>10909600</v>
      </c>
      <c r="G749" s="13" t="n">
        <v>6.87</v>
      </c>
    </row>
    <row collapsed="false" customFormat="false" customHeight="false" hidden="false" ht="15.7" outlineLevel="0" r="750">
      <c r="A750" s="25" t="n">
        <v>37648</v>
      </c>
      <c r="B750" s="14" t="n">
        <v>13.68</v>
      </c>
      <c r="C750" s="15" t="n">
        <v>14.5</v>
      </c>
      <c r="D750" s="16" t="n">
        <v>13.65</v>
      </c>
      <c r="E750" s="17" t="n">
        <v>14.13</v>
      </c>
      <c r="F750" s="18" t="n">
        <v>13978800</v>
      </c>
      <c r="G750" s="13" t="n">
        <v>7.03</v>
      </c>
    </row>
    <row collapsed="false" customFormat="false" customHeight="false" hidden="false" ht="15.7" outlineLevel="0" r="751">
      <c r="A751" s="25" t="n">
        <v>37649</v>
      </c>
      <c r="B751" s="14" t="n">
        <v>14.24</v>
      </c>
      <c r="C751" s="15" t="n">
        <v>14.69</v>
      </c>
      <c r="D751" s="16" t="n">
        <v>14.16</v>
      </c>
      <c r="E751" s="17" t="n">
        <v>14.58</v>
      </c>
      <c r="F751" s="18" t="n">
        <v>10223400</v>
      </c>
      <c r="G751" s="13" t="n">
        <v>7.26</v>
      </c>
    </row>
    <row collapsed="false" customFormat="false" customHeight="false" hidden="false" ht="15.7" outlineLevel="0" r="752">
      <c r="A752" s="25" t="n">
        <v>37650</v>
      </c>
      <c r="B752" s="14" t="n">
        <v>14.55</v>
      </c>
      <c r="C752" s="15" t="n">
        <v>15.1</v>
      </c>
      <c r="D752" s="16" t="n">
        <v>14.3</v>
      </c>
      <c r="E752" s="17" t="n">
        <v>14.93</v>
      </c>
      <c r="F752" s="18" t="n">
        <v>13323000</v>
      </c>
      <c r="G752" s="13" t="n">
        <v>7.43</v>
      </c>
    </row>
    <row collapsed="false" customFormat="false" customHeight="false" hidden="false" ht="15.7" outlineLevel="0" r="753">
      <c r="A753" s="25" t="n">
        <v>37651</v>
      </c>
      <c r="B753" s="14" t="n">
        <v>14.98</v>
      </c>
      <c r="C753" s="15" t="n">
        <v>15.07</v>
      </c>
      <c r="D753" s="16" t="n">
        <v>14.29</v>
      </c>
      <c r="E753" s="17" t="n">
        <v>14.32</v>
      </c>
      <c r="F753" s="18" t="n">
        <v>14537800</v>
      </c>
      <c r="G753" s="13" t="n">
        <v>7.13</v>
      </c>
    </row>
    <row collapsed="false" customFormat="false" customHeight="false" hidden="false" ht="15.7" outlineLevel="0" r="754">
      <c r="A754" s="25" t="n">
        <v>37652</v>
      </c>
      <c r="B754" s="14" t="n">
        <v>14.19</v>
      </c>
      <c r="C754" s="15" t="n">
        <v>14.55</v>
      </c>
      <c r="D754" s="16" t="n">
        <v>14.05</v>
      </c>
      <c r="E754" s="17" t="n">
        <v>14.36</v>
      </c>
      <c r="F754" s="18" t="n">
        <v>12186600</v>
      </c>
      <c r="G754" s="13" t="n">
        <v>7.15</v>
      </c>
    </row>
    <row collapsed="false" customFormat="false" customHeight="false" hidden="false" ht="15.7" outlineLevel="0" r="755">
      <c r="A755" s="25" t="n">
        <v>37655</v>
      </c>
      <c r="B755" s="14" t="n">
        <v>14.41</v>
      </c>
      <c r="C755" s="15" t="n">
        <v>14.91</v>
      </c>
      <c r="D755" s="16" t="n">
        <v>14.35</v>
      </c>
      <c r="E755" s="17" t="n">
        <v>14.66</v>
      </c>
      <c r="F755" s="18" t="n">
        <v>9456600</v>
      </c>
      <c r="G755" s="13" t="n">
        <v>7.3</v>
      </c>
    </row>
    <row collapsed="false" customFormat="false" customHeight="false" hidden="false" ht="15.7" outlineLevel="0" r="756">
      <c r="A756" s="25" t="n">
        <v>37656</v>
      </c>
      <c r="B756" s="14" t="n">
        <v>14.45</v>
      </c>
      <c r="C756" s="15" t="n">
        <v>14.65</v>
      </c>
      <c r="D756" s="16" t="n">
        <v>14.31</v>
      </c>
      <c r="E756" s="17" t="n">
        <v>14.6</v>
      </c>
      <c r="F756" s="18" t="n">
        <v>11336200</v>
      </c>
      <c r="G756" s="13" t="n">
        <v>7.27</v>
      </c>
    </row>
    <row collapsed="false" customFormat="false" customHeight="false" hidden="false" ht="15.7" outlineLevel="0" r="757">
      <c r="A757" s="25" t="n">
        <v>37657</v>
      </c>
      <c r="B757" s="14" t="n">
        <v>14.71</v>
      </c>
      <c r="C757" s="15" t="n">
        <v>14.93</v>
      </c>
      <c r="D757" s="16" t="n">
        <v>14.44</v>
      </c>
      <c r="E757" s="17" t="n">
        <v>14.45</v>
      </c>
      <c r="F757" s="18" t="n">
        <v>7914800</v>
      </c>
      <c r="G757" s="13" t="n">
        <v>7.19</v>
      </c>
    </row>
    <row collapsed="false" customFormat="false" customHeight="false" hidden="false" ht="15.7" outlineLevel="0" r="758">
      <c r="A758" s="25" t="n">
        <v>37658</v>
      </c>
      <c r="B758" s="14" t="n">
        <v>14.36</v>
      </c>
      <c r="C758" s="15" t="n">
        <v>14.59</v>
      </c>
      <c r="D758" s="16" t="n">
        <v>14.22</v>
      </c>
      <c r="E758" s="17" t="n">
        <v>14.43</v>
      </c>
      <c r="F758" s="18" t="n">
        <v>6398200</v>
      </c>
      <c r="G758" s="13" t="n">
        <v>7.18</v>
      </c>
    </row>
    <row collapsed="false" customFormat="false" customHeight="false" hidden="false" ht="15.7" outlineLevel="0" r="759">
      <c r="A759" s="25" t="n">
        <v>37659</v>
      </c>
      <c r="B759" s="14" t="n">
        <v>14.55</v>
      </c>
      <c r="C759" s="15" t="n">
        <v>14.6</v>
      </c>
      <c r="D759" s="16" t="n">
        <v>14.07</v>
      </c>
      <c r="E759" s="17" t="n">
        <v>14.15</v>
      </c>
      <c r="F759" s="18" t="n">
        <v>9632200</v>
      </c>
      <c r="G759" s="13" t="n">
        <v>7.04</v>
      </c>
    </row>
    <row collapsed="false" customFormat="false" customHeight="false" hidden="false" ht="15.7" outlineLevel="0" r="760">
      <c r="A760" s="25" t="n">
        <v>37662</v>
      </c>
      <c r="B760" s="14" t="n">
        <v>14.26</v>
      </c>
      <c r="C760" s="15" t="n">
        <v>14.57</v>
      </c>
      <c r="D760" s="16" t="n">
        <v>14.06</v>
      </c>
      <c r="E760" s="17" t="n">
        <v>14.35</v>
      </c>
      <c r="F760" s="18" t="n">
        <v>5996000</v>
      </c>
      <c r="G760" s="13" t="n">
        <v>7.14</v>
      </c>
    </row>
    <row collapsed="false" customFormat="false" customHeight="false" hidden="false" ht="15.7" outlineLevel="0" r="761">
      <c r="A761" s="25" t="n">
        <v>37663</v>
      </c>
      <c r="B761" s="14" t="n">
        <v>14.5</v>
      </c>
      <c r="C761" s="15" t="n">
        <v>14.63</v>
      </c>
      <c r="D761" s="16" t="n">
        <v>14.2</v>
      </c>
      <c r="E761" s="17" t="n">
        <v>14.35</v>
      </c>
      <c r="F761" s="18" t="n">
        <v>5885000</v>
      </c>
      <c r="G761" s="13" t="n">
        <v>7.14</v>
      </c>
    </row>
    <row collapsed="false" customFormat="false" customHeight="false" hidden="false" ht="15.7" outlineLevel="0" r="762">
      <c r="A762" s="25" t="n">
        <v>37664</v>
      </c>
      <c r="B762" s="14" t="n">
        <v>14.27</v>
      </c>
      <c r="C762" s="15" t="n">
        <v>14.6</v>
      </c>
      <c r="D762" s="16" t="n">
        <v>14.27</v>
      </c>
      <c r="E762" s="17" t="n">
        <v>14.39</v>
      </c>
      <c r="F762" s="18" t="n">
        <v>8167400</v>
      </c>
      <c r="G762" s="13" t="n">
        <v>7.16</v>
      </c>
    </row>
    <row collapsed="false" customFormat="false" customHeight="false" hidden="false" ht="15.7" outlineLevel="0" r="763">
      <c r="A763" s="25" t="n">
        <v>37665</v>
      </c>
      <c r="B763" s="14" t="n">
        <v>14.41</v>
      </c>
      <c r="C763" s="15" t="n">
        <v>14.64</v>
      </c>
      <c r="D763" s="16" t="n">
        <v>14.24</v>
      </c>
      <c r="E763" s="17" t="n">
        <v>14.54</v>
      </c>
      <c r="F763" s="18" t="n">
        <v>7446200</v>
      </c>
      <c r="G763" s="13" t="n">
        <v>7.24</v>
      </c>
    </row>
    <row collapsed="false" customFormat="false" customHeight="false" hidden="false" ht="15.7" outlineLevel="0" r="764">
      <c r="A764" s="25" t="n">
        <v>37666</v>
      </c>
      <c r="B764" s="14" t="n">
        <v>14.61</v>
      </c>
      <c r="C764" s="15" t="n">
        <v>14.72</v>
      </c>
      <c r="D764" s="16" t="n">
        <v>14.35</v>
      </c>
      <c r="E764" s="17" t="n">
        <v>14.67</v>
      </c>
      <c r="F764" s="18" t="n">
        <v>8689200</v>
      </c>
      <c r="G764" s="13" t="n">
        <v>7.3</v>
      </c>
    </row>
    <row collapsed="false" customFormat="false" customHeight="false" hidden="false" ht="15.7" outlineLevel="0" r="765">
      <c r="A765" s="25" t="n">
        <v>37670</v>
      </c>
      <c r="B765" s="14" t="n">
        <v>14.75</v>
      </c>
      <c r="C765" s="15" t="n">
        <v>15.3</v>
      </c>
      <c r="D765" s="16" t="n">
        <v>14.72</v>
      </c>
      <c r="E765" s="17" t="n">
        <v>15.27</v>
      </c>
      <c r="F765" s="18" t="n">
        <v>10389200</v>
      </c>
      <c r="G765" s="13" t="n">
        <v>7.6</v>
      </c>
    </row>
    <row collapsed="false" customFormat="false" customHeight="false" hidden="false" ht="15.7" outlineLevel="0" r="766">
      <c r="A766" s="25" t="n">
        <v>37671</v>
      </c>
      <c r="B766" s="14" t="n">
        <v>15.07</v>
      </c>
      <c r="C766" s="15" t="n">
        <v>15.15</v>
      </c>
      <c r="D766" s="16" t="n">
        <v>14.68</v>
      </c>
      <c r="E766" s="17" t="n">
        <v>14.85</v>
      </c>
      <c r="F766" s="18" t="n">
        <v>8584600</v>
      </c>
      <c r="G766" s="13" t="n">
        <v>7.39</v>
      </c>
    </row>
    <row collapsed="false" customFormat="false" customHeight="false" hidden="false" ht="15.7" outlineLevel="0" r="767">
      <c r="A767" s="25" t="n">
        <v>37672</v>
      </c>
      <c r="B767" s="14" t="n">
        <v>14.85</v>
      </c>
      <c r="C767" s="15" t="n">
        <v>14.96</v>
      </c>
      <c r="D767" s="16" t="n">
        <v>14.71</v>
      </c>
      <c r="E767" s="17" t="n">
        <v>14.77</v>
      </c>
      <c r="F767" s="18" t="n">
        <v>8012600</v>
      </c>
      <c r="G767" s="13" t="n">
        <v>7.35</v>
      </c>
    </row>
    <row collapsed="false" customFormat="false" customHeight="false" hidden="false" ht="15.7" outlineLevel="0" r="768">
      <c r="A768" s="25" t="n">
        <v>37673</v>
      </c>
      <c r="B768" s="14" t="n">
        <v>14.82</v>
      </c>
      <c r="C768" s="15" t="n">
        <v>15.06</v>
      </c>
      <c r="D768" s="16" t="n">
        <v>14.65</v>
      </c>
      <c r="E768" s="17" t="n">
        <v>15</v>
      </c>
      <c r="F768" s="18" t="n">
        <v>5623000</v>
      </c>
      <c r="G768" s="13" t="n">
        <v>7.47</v>
      </c>
    </row>
    <row collapsed="false" customFormat="false" customHeight="false" hidden="false" ht="15.7" outlineLevel="0" r="769">
      <c r="A769" s="25" t="n">
        <v>37676</v>
      </c>
      <c r="B769" s="14" t="n">
        <v>14.86</v>
      </c>
      <c r="C769" s="15" t="n">
        <v>15.03</v>
      </c>
      <c r="D769" s="16" t="n">
        <v>13.8</v>
      </c>
      <c r="E769" s="17" t="n">
        <v>14.74</v>
      </c>
      <c r="F769" s="18" t="n">
        <v>6437600</v>
      </c>
      <c r="G769" s="13" t="n">
        <v>7.34</v>
      </c>
    </row>
    <row collapsed="false" customFormat="false" customHeight="false" hidden="false" ht="15.7" outlineLevel="0" r="770">
      <c r="A770" s="25" t="n">
        <v>37677</v>
      </c>
      <c r="B770" s="14" t="n">
        <v>14.68</v>
      </c>
      <c r="C770" s="15" t="n">
        <v>15.08</v>
      </c>
      <c r="D770" s="16" t="n">
        <v>14.58</v>
      </c>
      <c r="E770" s="17" t="n">
        <v>15.02</v>
      </c>
      <c r="F770" s="18" t="n">
        <v>6737200</v>
      </c>
      <c r="G770" s="13" t="n">
        <v>7.48</v>
      </c>
    </row>
    <row collapsed="false" customFormat="false" customHeight="false" hidden="false" ht="15.7" outlineLevel="0" r="771">
      <c r="A771" s="25" t="n">
        <v>37678</v>
      </c>
      <c r="B771" s="14" t="n">
        <v>14.99</v>
      </c>
      <c r="C771" s="15" t="n">
        <v>15.02</v>
      </c>
      <c r="D771" s="16" t="n">
        <v>14.48</v>
      </c>
      <c r="E771" s="17" t="n">
        <v>14.5</v>
      </c>
      <c r="F771" s="18" t="n">
        <v>7753400</v>
      </c>
      <c r="G771" s="13" t="n">
        <v>7.22</v>
      </c>
    </row>
    <row collapsed="false" customFormat="false" customHeight="false" hidden="false" ht="15.7" outlineLevel="0" r="772">
      <c r="A772" s="25" t="n">
        <v>37679</v>
      </c>
      <c r="B772" s="14" t="n">
        <v>14.57</v>
      </c>
      <c r="C772" s="15" t="n">
        <v>15</v>
      </c>
      <c r="D772" s="16" t="n">
        <v>14.51</v>
      </c>
      <c r="E772" s="17" t="n">
        <v>14.86</v>
      </c>
      <c r="F772" s="18" t="n">
        <v>5512200</v>
      </c>
      <c r="G772" s="13" t="n">
        <v>7.4</v>
      </c>
    </row>
    <row collapsed="false" customFormat="false" customHeight="false" hidden="false" ht="15.7" outlineLevel="0" r="773">
      <c r="A773" s="25" t="n">
        <v>37680</v>
      </c>
      <c r="B773" s="14" t="n">
        <v>14.86</v>
      </c>
      <c r="C773" s="15" t="n">
        <v>15.09</v>
      </c>
      <c r="D773" s="16" t="n">
        <v>14.77</v>
      </c>
      <c r="E773" s="17" t="n">
        <v>15.01</v>
      </c>
      <c r="F773" s="18" t="n">
        <v>6967800</v>
      </c>
      <c r="G773" s="13" t="n">
        <v>7.47</v>
      </c>
    </row>
    <row collapsed="false" customFormat="false" customHeight="false" hidden="false" ht="15.7" outlineLevel="0" r="774">
      <c r="A774" s="25" t="n">
        <v>37683</v>
      </c>
      <c r="B774" s="14" t="n">
        <v>15.01</v>
      </c>
      <c r="C774" s="15" t="n">
        <v>15.16</v>
      </c>
      <c r="D774" s="16" t="n">
        <v>14.55</v>
      </c>
      <c r="E774" s="17" t="n">
        <v>14.65</v>
      </c>
      <c r="F774" s="18" t="n">
        <v>7277200</v>
      </c>
      <c r="G774" s="13" t="n">
        <v>7.29</v>
      </c>
    </row>
    <row collapsed="false" customFormat="false" customHeight="false" hidden="false" ht="15.7" outlineLevel="0" r="775">
      <c r="A775" s="25" t="n">
        <v>37684</v>
      </c>
      <c r="B775" s="14" t="n">
        <v>14.74</v>
      </c>
      <c r="C775" s="15" t="n">
        <v>14.81</v>
      </c>
      <c r="D775" s="16" t="n">
        <v>14.44</v>
      </c>
      <c r="E775" s="17" t="n">
        <v>14.56</v>
      </c>
      <c r="F775" s="18" t="n">
        <v>4514800</v>
      </c>
      <c r="G775" s="13" t="n">
        <v>7.25</v>
      </c>
    </row>
    <row collapsed="false" customFormat="false" customHeight="false" hidden="false" ht="15.7" outlineLevel="0" r="776">
      <c r="A776" s="25" t="n">
        <v>37685</v>
      </c>
      <c r="B776" s="14" t="n">
        <v>14.61</v>
      </c>
      <c r="C776" s="15" t="n">
        <v>14.8</v>
      </c>
      <c r="D776" s="16" t="n">
        <v>14.52</v>
      </c>
      <c r="E776" s="17" t="n">
        <v>14.62</v>
      </c>
      <c r="F776" s="18" t="n">
        <v>4524400</v>
      </c>
      <c r="G776" s="13" t="n">
        <v>7.28</v>
      </c>
    </row>
    <row collapsed="false" customFormat="false" customHeight="false" hidden="false" ht="15.7" outlineLevel="0" r="777">
      <c r="A777" s="25" t="n">
        <v>37686</v>
      </c>
      <c r="B777" s="14" t="n">
        <v>14.58</v>
      </c>
      <c r="C777" s="15" t="n">
        <v>14.6</v>
      </c>
      <c r="D777" s="16" t="n">
        <v>14.4</v>
      </c>
      <c r="E777" s="17" t="n">
        <v>14.56</v>
      </c>
      <c r="F777" s="18" t="n">
        <v>3566400</v>
      </c>
      <c r="G777" s="13" t="n">
        <v>7.25</v>
      </c>
    </row>
    <row collapsed="false" customFormat="false" customHeight="false" hidden="false" ht="15.7" outlineLevel="0" r="778">
      <c r="A778" s="25" t="n">
        <v>37687</v>
      </c>
      <c r="B778" s="14" t="n">
        <v>14.47</v>
      </c>
      <c r="C778" s="15" t="n">
        <v>14.71</v>
      </c>
      <c r="D778" s="16" t="n">
        <v>14.31</v>
      </c>
      <c r="E778" s="17" t="n">
        <v>14.53</v>
      </c>
      <c r="F778" s="18" t="n">
        <v>7178000</v>
      </c>
      <c r="G778" s="13" t="n">
        <v>7.23</v>
      </c>
    </row>
    <row collapsed="false" customFormat="false" customHeight="false" hidden="false" ht="15.7" outlineLevel="0" r="779">
      <c r="A779" s="25" t="n">
        <v>37690</v>
      </c>
      <c r="B779" s="14" t="n">
        <v>14.51</v>
      </c>
      <c r="C779" s="15" t="n">
        <v>14.67</v>
      </c>
      <c r="D779" s="16" t="n">
        <v>14.3</v>
      </c>
      <c r="E779" s="17" t="n">
        <v>14.37</v>
      </c>
      <c r="F779" s="18" t="n">
        <v>4806200</v>
      </c>
      <c r="G779" s="13" t="n">
        <v>7.15</v>
      </c>
    </row>
    <row collapsed="false" customFormat="false" customHeight="false" hidden="false" ht="15.7" outlineLevel="0" r="780">
      <c r="A780" s="25" t="n">
        <v>37691</v>
      </c>
      <c r="B780" s="14" t="n">
        <v>14.36</v>
      </c>
      <c r="C780" s="15" t="n">
        <v>14.49</v>
      </c>
      <c r="D780" s="16" t="n">
        <v>14.12</v>
      </c>
      <c r="E780" s="17" t="n">
        <v>14.23</v>
      </c>
      <c r="F780" s="18" t="n">
        <v>5756800</v>
      </c>
      <c r="G780" s="13" t="n">
        <v>7.08</v>
      </c>
    </row>
    <row collapsed="false" customFormat="false" customHeight="false" hidden="false" ht="15.7" outlineLevel="0" r="781">
      <c r="A781" s="25" t="n">
        <v>37692</v>
      </c>
      <c r="B781" s="14" t="n">
        <v>14.17</v>
      </c>
      <c r="C781" s="15" t="n">
        <v>14.39</v>
      </c>
      <c r="D781" s="16" t="n">
        <v>14.06</v>
      </c>
      <c r="E781" s="17" t="n">
        <v>14.22</v>
      </c>
      <c r="F781" s="18" t="n">
        <v>7948600</v>
      </c>
      <c r="G781" s="13" t="n">
        <v>7.08</v>
      </c>
    </row>
    <row collapsed="false" customFormat="false" customHeight="false" hidden="false" ht="15.7" outlineLevel="0" r="782">
      <c r="A782" s="25" t="n">
        <v>37693</v>
      </c>
      <c r="B782" s="14" t="n">
        <v>14.47</v>
      </c>
      <c r="C782" s="15" t="n">
        <v>14.8</v>
      </c>
      <c r="D782" s="16" t="n">
        <v>14.17</v>
      </c>
      <c r="E782" s="17" t="n">
        <v>14.72</v>
      </c>
      <c r="F782" s="18" t="n">
        <v>11980200</v>
      </c>
      <c r="G782" s="13" t="n">
        <v>7.33</v>
      </c>
    </row>
    <row collapsed="false" customFormat="false" customHeight="false" hidden="false" ht="15.7" outlineLevel="0" r="783">
      <c r="A783" s="25" t="n">
        <v>37694</v>
      </c>
      <c r="B783" s="14" t="n">
        <v>14.68</v>
      </c>
      <c r="C783" s="15" t="n">
        <v>15.01</v>
      </c>
      <c r="D783" s="16" t="n">
        <v>14.64</v>
      </c>
      <c r="E783" s="17" t="n">
        <v>14.78</v>
      </c>
      <c r="F783" s="18" t="n">
        <v>5467800</v>
      </c>
      <c r="G783" s="13" t="n">
        <v>7.36</v>
      </c>
    </row>
    <row collapsed="false" customFormat="false" customHeight="false" hidden="false" ht="15.7" outlineLevel="0" r="784">
      <c r="A784" s="25" t="n">
        <v>37697</v>
      </c>
      <c r="B784" s="14" t="n">
        <v>14.89</v>
      </c>
      <c r="C784" s="15" t="n">
        <v>15.07</v>
      </c>
      <c r="D784" s="16" t="n">
        <v>14.71</v>
      </c>
      <c r="E784" s="17" t="n">
        <v>15.01</v>
      </c>
      <c r="F784" s="18" t="n">
        <v>14282600</v>
      </c>
      <c r="G784" s="13" t="n">
        <v>7.47</v>
      </c>
    </row>
    <row collapsed="false" customFormat="false" customHeight="false" hidden="false" ht="15.7" outlineLevel="0" r="785">
      <c r="A785" s="25" t="n">
        <v>37698</v>
      </c>
      <c r="B785" s="14" t="n">
        <v>15</v>
      </c>
      <c r="C785" s="15" t="n">
        <v>15.09</v>
      </c>
      <c r="D785" s="16" t="n">
        <v>14.82</v>
      </c>
      <c r="E785" s="17" t="n">
        <v>15</v>
      </c>
      <c r="F785" s="18" t="n">
        <v>8213600</v>
      </c>
      <c r="G785" s="13" t="n">
        <v>7.47</v>
      </c>
    </row>
    <row collapsed="false" customFormat="false" customHeight="false" hidden="false" ht="15.7" outlineLevel="0" r="786">
      <c r="A786" s="25" t="n">
        <v>37699</v>
      </c>
      <c r="B786" s="14" t="n">
        <v>15.07</v>
      </c>
      <c r="C786" s="15" t="n">
        <v>15.15</v>
      </c>
      <c r="D786" s="16" t="n">
        <v>14.79</v>
      </c>
      <c r="E786" s="17" t="n">
        <v>14.95</v>
      </c>
      <c r="F786" s="18" t="n">
        <v>5047000</v>
      </c>
      <c r="G786" s="13" t="n">
        <v>7.44</v>
      </c>
    </row>
    <row collapsed="false" customFormat="false" customHeight="false" hidden="false" ht="15.7" outlineLevel="0" r="787">
      <c r="A787" s="25" t="n">
        <v>37700</v>
      </c>
      <c r="B787" s="14" t="n">
        <v>14.93</v>
      </c>
      <c r="C787" s="15" t="n">
        <v>14.99</v>
      </c>
      <c r="D787" s="16" t="n">
        <v>14.6</v>
      </c>
      <c r="E787" s="17" t="n">
        <v>14.91</v>
      </c>
      <c r="F787" s="18" t="n">
        <v>5827800</v>
      </c>
      <c r="G787" s="13" t="n">
        <v>7.42</v>
      </c>
    </row>
    <row collapsed="false" customFormat="false" customHeight="false" hidden="false" ht="15.7" outlineLevel="0" r="788">
      <c r="A788" s="25" t="n">
        <v>37701</v>
      </c>
      <c r="B788" s="14" t="n">
        <v>15.09</v>
      </c>
      <c r="C788" s="15" t="n">
        <v>15.15</v>
      </c>
      <c r="D788" s="16" t="n">
        <v>14.82</v>
      </c>
      <c r="E788" s="17" t="n">
        <v>15</v>
      </c>
      <c r="F788" s="18" t="n">
        <v>10641000</v>
      </c>
      <c r="G788" s="13" t="n">
        <v>7.47</v>
      </c>
    </row>
    <row collapsed="false" customFormat="false" customHeight="false" hidden="false" ht="15.7" outlineLevel="0" r="789">
      <c r="A789" s="25" t="n">
        <v>37704</v>
      </c>
      <c r="B789" s="14" t="n">
        <v>14.67</v>
      </c>
      <c r="C789" s="15" t="n">
        <v>14.8</v>
      </c>
      <c r="D789" s="16" t="n">
        <v>14.35</v>
      </c>
      <c r="E789" s="17" t="n">
        <v>14.37</v>
      </c>
      <c r="F789" s="18" t="n">
        <v>5753600</v>
      </c>
      <c r="G789" s="13" t="n">
        <v>7.15</v>
      </c>
    </row>
    <row collapsed="false" customFormat="false" customHeight="false" hidden="false" ht="15.7" outlineLevel="0" r="790">
      <c r="A790" s="25" t="n">
        <v>37705</v>
      </c>
      <c r="B790" s="14" t="n">
        <v>14.41</v>
      </c>
      <c r="C790" s="15" t="n">
        <v>14.83</v>
      </c>
      <c r="D790" s="16" t="n">
        <v>14.37</v>
      </c>
      <c r="E790" s="17" t="n">
        <v>14.55</v>
      </c>
      <c r="F790" s="18" t="n">
        <v>5989200</v>
      </c>
      <c r="G790" s="13" t="n">
        <v>7.24</v>
      </c>
    </row>
    <row collapsed="false" customFormat="false" customHeight="false" hidden="false" ht="15.7" outlineLevel="0" r="791">
      <c r="A791" s="25" t="n">
        <v>37706</v>
      </c>
      <c r="B791" s="14" t="n">
        <v>14.55</v>
      </c>
      <c r="C791" s="15" t="n">
        <v>14.56</v>
      </c>
      <c r="D791" s="16" t="n">
        <v>14.3</v>
      </c>
      <c r="E791" s="17" t="n">
        <v>14.41</v>
      </c>
      <c r="F791" s="18" t="n">
        <v>6369400</v>
      </c>
      <c r="G791" s="13" t="n">
        <v>7.17</v>
      </c>
    </row>
    <row collapsed="false" customFormat="false" customHeight="false" hidden="false" ht="15.7" outlineLevel="0" r="792">
      <c r="A792" s="25" t="n">
        <v>37707</v>
      </c>
      <c r="B792" s="14" t="n">
        <v>14.32</v>
      </c>
      <c r="C792" s="15" t="n">
        <v>14.7</v>
      </c>
      <c r="D792" s="16" t="n">
        <v>14.32</v>
      </c>
      <c r="E792" s="17" t="n">
        <v>14.49</v>
      </c>
      <c r="F792" s="18" t="n">
        <v>4371200</v>
      </c>
      <c r="G792" s="13" t="n">
        <v>7.21</v>
      </c>
    </row>
    <row collapsed="false" customFormat="false" customHeight="false" hidden="false" ht="15.7" outlineLevel="0" r="793">
      <c r="A793" s="25" t="n">
        <v>37708</v>
      </c>
      <c r="B793" s="14" t="n">
        <v>14.4</v>
      </c>
      <c r="C793" s="15" t="n">
        <v>14.62</v>
      </c>
      <c r="D793" s="16" t="n">
        <v>14.37</v>
      </c>
      <c r="E793" s="17" t="n">
        <v>14.57</v>
      </c>
      <c r="F793" s="18" t="n">
        <v>5189400</v>
      </c>
      <c r="G793" s="13" t="n">
        <v>7.25</v>
      </c>
    </row>
    <row collapsed="false" customFormat="false" customHeight="false" hidden="false" ht="15.7" outlineLevel="0" r="794">
      <c r="A794" s="25" t="n">
        <v>37711</v>
      </c>
      <c r="B794" s="14" t="n">
        <v>14.33</v>
      </c>
      <c r="C794" s="15" t="n">
        <v>14.53</v>
      </c>
      <c r="D794" s="16" t="n">
        <v>14.04</v>
      </c>
      <c r="E794" s="17" t="n">
        <v>14.14</v>
      </c>
      <c r="F794" s="18" t="n">
        <v>9166400</v>
      </c>
      <c r="G794" s="13" t="n">
        <v>7.04</v>
      </c>
    </row>
    <row collapsed="false" customFormat="false" customHeight="false" hidden="false" ht="15.7" outlineLevel="0" r="795">
      <c r="A795" s="25" t="n">
        <v>37712</v>
      </c>
      <c r="B795" s="14" t="n">
        <v>14.2</v>
      </c>
      <c r="C795" s="15" t="n">
        <v>14.31</v>
      </c>
      <c r="D795" s="16" t="n">
        <v>14.07</v>
      </c>
      <c r="E795" s="17" t="n">
        <v>14.16</v>
      </c>
      <c r="F795" s="18" t="n">
        <v>5512200</v>
      </c>
      <c r="G795" s="13" t="n">
        <v>7.05</v>
      </c>
    </row>
    <row collapsed="false" customFormat="false" customHeight="false" hidden="false" ht="15.7" outlineLevel="0" r="796">
      <c r="A796" s="25" t="n">
        <v>37713</v>
      </c>
      <c r="B796" s="14" t="n">
        <v>14.36</v>
      </c>
      <c r="C796" s="15" t="n">
        <v>14.69</v>
      </c>
      <c r="D796" s="16" t="n">
        <v>14.27</v>
      </c>
      <c r="E796" s="17" t="n">
        <v>14.6</v>
      </c>
      <c r="F796" s="18" t="n">
        <v>6120400</v>
      </c>
      <c r="G796" s="13" t="n">
        <v>7.27</v>
      </c>
    </row>
    <row collapsed="false" customFormat="false" customHeight="false" hidden="false" ht="15.7" outlineLevel="0" r="797">
      <c r="A797" s="25" t="n">
        <v>37714</v>
      </c>
      <c r="B797" s="14" t="n">
        <v>14.56</v>
      </c>
      <c r="C797" s="15" t="n">
        <v>14.7</v>
      </c>
      <c r="D797" s="16" t="n">
        <v>14.35</v>
      </c>
      <c r="E797" s="17" t="n">
        <v>14.46</v>
      </c>
      <c r="F797" s="18" t="n">
        <v>5204000</v>
      </c>
      <c r="G797" s="13" t="n">
        <v>7.2</v>
      </c>
    </row>
    <row collapsed="false" customFormat="false" customHeight="false" hidden="false" ht="15.7" outlineLevel="0" r="798">
      <c r="A798" s="25" t="n">
        <v>37715</v>
      </c>
      <c r="B798" s="14" t="n">
        <v>14.52</v>
      </c>
      <c r="C798" s="15" t="n">
        <v>14.67</v>
      </c>
      <c r="D798" s="16" t="n">
        <v>14.39</v>
      </c>
      <c r="E798" s="17" t="n">
        <v>14.41</v>
      </c>
      <c r="F798" s="18" t="n">
        <v>5215000</v>
      </c>
      <c r="G798" s="13" t="n">
        <v>7.17</v>
      </c>
    </row>
    <row collapsed="false" customFormat="false" customHeight="false" hidden="false" ht="15.7" outlineLevel="0" r="799">
      <c r="A799" s="25" t="n">
        <v>37718</v>
      </c>
      <c r="B799" s="14" t="n">
        <v>14.85</v>
      </c>
      <c r="C799" s="15" t="n">
        <v>14.95</v>
      </c>
      <c r="D799" s="16" t="n">
        <v>14.41</v>
      </c>
      <c r="E799" s="17" t="n">
        <v>14.49</v>
      </c>
      <c r="F799" s="18" t="n">
        <v>7030800</v>
      </c>
      <c r="G799" s="13" t="n">
        <v>7.21</v>
      </c>
    </row>
    <row collapsed="false" customFormat="false" customHeight="false" hidden="false" ht="15.7" outlineLevel="0" r="800">
      <c r="A800" s="25" t="n">
        <v>37719</v>
      </c>
      <c r="B800" s="14" t="n">
        <v>14.51</v>
      </c>
      <c r="C800" s="15" t="n">
        <v>14.65</v>
      </c>
      <c r="D800" s="16" t="n">
        <v>14.36</v>
      </c>
      <c r="E800" s="17" t="n">
        <v>14.45</v>
      </c>
      <c r="F800" s="18" t="n">
        <v>4604800</v>
      </c>
      <c r="G800" s="13" t="n">
        <v>7.19</v>
      </c>
    </row>
    <row collapsed="false" customFormat="false" customHeight="false" hidden="false" ht="15.7" outlineLevel="0" r="801">
      <c r="A801" s="25" t="n">
        <v>37720</v>
      </c>
      <c r="B801" s="14" t="n">
        <v>14.52</v>
      </c>
      <c r="C801" s="15" t="n">
        <v>14.62</v>
      </c>
      <c r="D801" s="16" t="n">
        <v>14.14</v>
      </c>
      <c r="E801" s="17" t="n">
        <v>14.19</v>
      </c>
      <c r="F801" s="18" t="n">
        <v>5240200</v>
      </c>
      <c r="G801" s="13" t="n">
        <v>7.06</v>
      </c>
    </row>
    <row collapsed="false" customFormat="false" customHeight="false" hidden="false" ht="15.7" outlineLevel="0" r="802">
      <c r="A802" s="25" t="n">
        <v>37721</v>
      </c>
      <c r="B802" s="14" t="n">
        <v>14.2</v>
      </c>
      <c r="C802" s="15" t="n">
        <v>14.39</v>
      </c>
      <c r="D802" s="16" t="n">
        <v>14.2</v>
      </c>
      <c r="E802" s="17" t="n">
        <v>14.37</v>
      </c>
      <c r="F802" s="18" t="n">
        <v>3825000</v>
      </c>
      <c r="G802" s="13" t="n">
        <v>7.15</v>
      </c>
    </row>
    <row collapsed="false" customFormat="false" customHeight="false" hidden="false" ht="15.7" outlineLevel="0" r="803">
      <c r="A803" s="25" t="n">
        <v>37722</v>
      </c>
      <c r="B803" s="14" t="n">
        <v>14.05</v>
      </c>
      <c r="C803" s="15" t="n">
        <v>14.44</v>
      </c>
      <c r="D803" s="16" t="n">
        <v>12.93</v>
      </c>
      <c r="E803" s="17" t="n">
        <v>13.2</v>
      </c>
      <c r="F803" s="18" t="n">
        <v>49739600</v>
      </c>
      <c r="G803" s="13" t="n">
        <v>6.57</v>
      </c>
    </row>
    <row collapsed="false" customFormat="false" customHeight="false" hidden="false" ht="15.7" outlineLevel="0" r="804">
      <c r="A804" s="25" t="n">
        <v>37725</v>
      </c>
      <c r="B804" s="14" t="n">
        <v>13.71</v>
      </c>
      <c r="C804" s="15" t="n">
        <v>13.75</v>
      </c>
      <c r="D804" s="16" t="n">
        <v>13.5</v>
      </c>
      <c r="E804" s="17" t="n">
        <v>13.58</v>
      </c>
      <c r="F804" s="18" t="n">
        <v>17962800</v>
      </c>
      <c r="G804" s="13" t="n">
        <v>6.76</v>
      </c>
    </row>
    <row collapsed="false" customFormat="false" customHeight="false" hidden="false" ht="15.7" outlineLevel="0" r="805">
      <c r="A805" s="25" t="n">
        <v>37726</v>
      </c>
      <c r="B805" s="14" t="n">
        <v>13.59</v>
      </c>
      <c r="C805" s="15" t="n">
        <v>13.6</v>
      </c>
      <c r="D805" s="16" t="n">
        <v>13.3</v>
      </c>
      <c r="E805" s="17" t="n">
        <v>13.39</v>
      </c>
      <c r="F805" s="18" t="n">
        <v>10856000</v>
      </c>
      <c r="G805" s="13" t="n">
        <v>6.67</v>
      </c>
    </row>
    <row collapsed="false" customFormat="false" customHeight="false" hidden="false" ht="15.7" outlineLevel="0" r="806">
      <c r="A806" s="25" t="n">
        <v>37727</v>
      </c>
      <c r="B806" s="14" t="n">
        <v>12.99</v>
      </c>
      <c r="C806" s="15" t="n">
        <v>13.67</v>
      </c>
      <c r="D806" s="16" t="n">
        <v>12.92</v>
      </c>
      <c r="E806" s="17" t="n">
        <v>13.24</v>
      </c>
      <c r="F806" s="18" t="n">
        <v>36292000</v>
      </c>
      <c r="G806" s="13" t="n">
        <v>6.59</v>
      </c>
    </row>
    <row collapsed="false" customFormat="false" customHeight="false" hidden="false" ht="15.7" outlineLevel="0" r="807">
      <c r="A807" s="25" t="n">
        <v>37728</v>
      </c>
      <c r="B807" s="14" t="n">
        <v>13.2</v>
      </c>
      <c r="C807" s="15" t="n">
        <v>13.25</v>
      </c>
      <c r="D807" s="16" t="n">
        <v>12.72</v>
      </c>
      <c r="E807" s="17" t="n">
        <v>13.12</v>
      </c>
      <c r="F807" s="18" t="n">
        <v>22009200</v>
      </c>
      <c r="G807" s="13" t="n">
        <v>6.53</v>
      </c>
    </row>
    <row collapsed="false" customFormat="false" customHeight="false" hidden="false" ht="15.7" outlineLevel="0" r="808">
      <c r="A808" s="25" t="n">
        <v>37732</v>
      </c>
      <c r="B808" s="14" t="n">
        <v>13.13</v>
      </c>
      <c r="C808" s="15" t="n">
        <v>13.19</v>
      </c>
      <c r="D808" s="16" t="n">
        <v>12.98</v>
      </c>
      <c r="E808" s="17" t="n">
        <v>13.14</v>
      </c>
      <c r="F808" s="18" t="n">
        <v>5440000</v>
      </c>
      <c r="G808" s="13" t="n">
        <v>6.54</v>
      </c>
    </row>
    <row collapsed="false" customFormat="false" customHeight="false" hidden="false" ht="15.7" outlineLevel="0" r="809">
      <c r="A809" s="25" t="n">
        <v>37733</v>
      </c>
      <c r="B809" s="14" t="n">
        <v>13.18</v>
      </c>
      <c r="C809" s="15" t="n">
        <v>13.62</v>
      </c>
      <c r="D809" s="16" t="n">
        <v>13.09</v>
      </c>
      <c r="E809" s="17" t="n">
        <v>13.51</v>
      </c>
      <c r="F809" s="18" t="n">
        <v>10734600</v>
      </c>
      <c r="G809" s="13" t="n">
        <v>6.73</v>
      </c>
    </row>
    <row collapsed="false" customFormat="false" customHeight="false" hidden="false" ht="15.7" outlineLevel="0" r="810">
      <c r="A810" s="25" t="n">
        <v>37734</v>
      </c>
      <c r="B810" s="14" t="n">
        <v>13.53</v>
      </c>
      <c r="C810" s="15" t="n">
        <v>13.63</v>
      </c>
      <c r="D810" s="16" t="n">
        <v>13.36</v>
      </c>
      <c r="E810" s="17" t="n">
        <v>13.58</v>
      </c>
      <c r="F810" s="18" t="n">
        <v>7488600</v>
      </c>
      <c r="G810" s="13" t="n">
        <v>6.76</v>
      </c>
    </row>
    <row collapsed="false" customFormat="false" customHeight="false" hidden="false" ht="15.7" outlineLevel="0" r="811">
      <c r="A811" s="25" t="n">
        <v>37735</v>
      </c>
      <c r="B811" s="14" t="n">
        <v>13.52</v>
      </c>
      <c r="C811" s="15" t="n">
        <v>13.61</v>
      </c>
      <c r="D811" s="16" t="n">
        <v>13</v>
      </c>
      <c r="E811" s="17" t="n">
        <v>13.44</v>
      </c>
      <c r="F811" s="18" t="n">
        <v>11611000</v>
      </c>
      <c r="G811" s="13" t="n">
        <v>6.69</v>
      </c>
    </row>
    <row collapsed="false" customFormat="false" customHeight="false" hidden="false" ht="15.7" outlineLevel="0" r="812">
      <c r="A812" s="25" t="n">
        <v>37736</v>
      </c>
      <c r="B812" s="14" t="n">
        <v>13.46</v>
      </c>
      <c r="C812" s="15" t="n">
        <v>13.58</v>
      </c>
      <c r="D812" s="16" t="n">
        <v>13.23</v>
      </c>
      <c r="E812" s="17" t="n">
        <v>13.35</v>
      </c>
      <c r="F812" s="18" t="n">
        <v>7332800</v>
      </c>
      <c r="G812" s="13" t="n">
        <v>6.65</v>
      </c>
    </row>
    <row collapsed="false" customFormat="false" customHeight="false" hidden="false" ht="15.7" outlineLevel="0" r="813">
      <c r="A813" s="25" t="n">
        <v>37739</v>
      </c>
      <c r="B813" s="14" t="n">
        <v>13.48</v>
      </c>
      <c r="C813" s="15" t="n">
        <v>13.96</v>
      </c>
      <c r="D813" s="16" t="n">
        <v>13.43</v>
      </c>
      <c r="E813" s="17" t="n">
        <v>13.86</v>
      </c>
      <c r="F813" s="18" t="n">
        <v>22742800</v>
      </c>
      <c r="G813" s="13" t="n">
        <v>6.9</v>
      </c>
    </row>
    <row collapsed="false" customFormat="false" customHeight="false" hidden="false" ht="15.7" outlineLevel="0" r="814">
      <c r="A814" s="25" t="n">
        <v>37740</v>
      </c>
      <c r="B814" s="14" t="n">
        <v>13.98</v>
      </c>
      <c r="C814" s="15" t="n">
        <v>14.16</v>
      </c>
      <c r="D814" s="16" t="n">
        <v>13.58</v>
      </c>
      <c r="E814" s="17" t="n">
        <v>14.06</v>
      </c>
      <c r="F814" s="18" t="n">
        <v>16365600</v>
      </c>
      <c r="G814" s="13" t="n">
        <v>7</v>
      </c>
    </row>
    <row collapsed="false" customFormat="false" customHeight="false" hidden="false" ht="15.7" outlineLevel="0" r="815">
      <c r="A815" s="25" t="n">
        <v>37741</v>
      </c>
      <c r="B815" s="14" t="n">
        <v>13.93</v>
      </c>
      <c r="C815" s="15" t="n">
        <v>14.35</v>
      </c>
      <c r="D815" s="16" t="n">
        <v>13.85</v>
      </c>
      <c r="E815" s="17" t="n">
        <v>14.22</v>
      </c>
      <c r="F815" s="18" t="n">
        <v>16363400</v>
      </c>
      <c r="G815" s="13" t="n">
        <v>7.08</v>
      </c>
    </row>
    <row collapsed="false" customFormat="false" customHeight="false" hidden="false" ht="15.7" outlineLevel="0" r="816">
      <c r="A816" s="25" t="n">
        <v>37742</v>
      </c>
      <c r="B816" s="14" t="n">
        <v>14.25</v>
      </c>
      <c r="C816" s="15" t="n">
        <v>14.39</v>
      </c>
      <c r="D816" s="16" t="n">
        <v>14</v>
      </c>
      <c r="E816" s="17" t="n">
        <v>14.36</v>
      </c>
      <c r="F816" s="18" t="n">
        <v>12241400</v>
      </c>
      <c r="G816" s="13" t="n">
        <v>7.15</v>
      </c>
    </row>
    <row collapsed="false" customFormat="false" customHeight="false" hidden="false" ht="15.7" outlineLevel="0" r="817">
      <c r="A817" s="25" t="n">
        <v>37743</v>
      </c>
      <c r="B817" s="14" t="n">
        <v>14.46</v>
      </c>
      <c r="C817" s="15" t="n">
        <v>14.59</v>
      </c>
      <c r="D817" s="16" t="n">
        <v>14.34</v>
      </c>
      <c r="E817" s="17" t="n">
        <v>14.45</v>
      </c>
      <c r="F817" s="18" t="n">
        <v>11470800</v>
      </c>
      <c r="G817" s="13" t="n">
        <v>7.19</v>
      </c>
    </row>
    <row collapsed="false" customFormat="false" customHeight="false" hidden="false" ht="15.7" outlineLevel="0" r="818">
      <c r="A818" s="25" t="n">
        <v>37746</v>
      </c>
      <c r="B818" s="14" t="n">
        <v>14.77</v>
      </c>
      <c r="C818" s="15" t="n">
        <v>16.88</v>
      </c>
      <c r="D818" s="16" t="n">
        <v>14.75</v>
      </c>
      <c r="E818" s="17" t="n">
        <v>16.09</v>
      </c>
      <c r="F818" s="18" t="n">
        <v>55561000</v>
      </c>
      <c r="G818" s="13" t="n">
        <v>8.01</v>
      </c>
    </row>
    <row collapsed="false" customFormat="false" customHeight="false" hidden="false" ht="15.7" outlineLevel="0" r="819">
      <c r="A819" s="25" t="n">
        <v>37747</v>
      </c>
      <c r="B819" s="14" t="n">
        <v>16.12</v>
      </c>
      <c r="C819" s="15" t="n">
        <v>17.9</v>
      </c>
      <c r="D819" s="16" t="n">
        <v>16.1</v>
      </c>
      <c r="E819" s="17" t="n">
        <v>17.5</v>
      </c>
      <c r="F819" s="18" t="n">
        <v>54089000</v>
      </c>
      <c r="G819" s="13" t="n">
        <v>8.71</v>
      </c>
    </row>
    <row collapsed="false" customFormat="false" customHeight="false" hidden="false" ht="15.7" outlineLevel="0" r="820">
      <c r="A820" s="25" t="n">
        <v>37748</v>
      </c>
      <c r="B820" s="14" t="n">
        <v>17.33</v>
      </c>
      <c r="C820" s="15" t="n">
        <v>18.24</v>
      </c>
      <c r="D820" s="16" t="n">
        <v>17.11</v>
      </c>
      <c r="E820" s="17" t="n">
        <v>17.65</v>
      </c>
      <c r="F820" s="18" t="n">
        <v>37656400</v>
      </c>
      <c r="G820" s="13" t="n">
        <v>8.79</v>
      </c>
    </row>
    <row collapsed="false" customFormat="false" customHeight="false" hidden="false" ht="15.7" outlineLevel="0" r="821">
      <c r="A821" s="25" t="n">
        <v>37749</v>
      </c>
      <c r="B821" s="14" t="n">
        <v>17.7</v>
      </c>
      <c r="C821" s="15" t="n">
        <v>18.07</v>
      </c>
      <c r="D821" s="16" t="n">
        <v>17.29</v>
      </c>
      <c r="E821" s="17" t="n">
        <v>18</v>
      </c>
      <c r="F821" s="18" t="n">
        <v>24562000</v>
      </c>
      <c r="G821" s="13" t="n">
        <v>8.96</v>
      </c>
    </row>
    <row collapsed="false" customFormat="false" customHeight="false" hidden="false" ht="15.7" outlineLevel="0" r="822">
      <c r="A822" s="25" t="n">
        <v>37750</v>
      </c>
      <c r="B822" s="14" t="n">
        <v>18.33</v>
      </c>
      <c r="C822" s="15" t="n">
        <v>18.4</v>
      </c>
      <c r="D822" s="16" t="n">
        <v>17.88</v>
      </c>
      <c r="E822" s="17" t="n">
        <v>18.3</v>
      </c>
      <c r="F822" s="18" t="n">
        <v>21013800</v>
      </c>
      <c r="G822" s="13" t="n">
        <v>9.11</v>
      </c>
    </row>
    <row collapsed="false" customFormat="false" customHeight="false" hidden="false" ht="15.7" outlineLevel="0" r="823">
      <c r="A823" s="25" t="n">
        <v>37753</v>
      </c>
      <c r="B823" s="14" t="n">
        <v>18.15</v>
      </c>
      <c r="C823" s="15" t="n">
        <v>18.74</v>
      </c>
      <c r="D823" s="16" t="n">
        <v>18.13</v>
      </c>
      <c r="E823" s="17" t="n">
        <v>18.56</v>
      </c>
      <c r="F823" s="18" t="n">
        <v>14977600</v>
      </c>
      <c r="G823" s="13" t="n">
        <v>9.24</v>
      </c>
    </row>
    <row collapsed="false" customFormat="false" customHeight="false" hidden="false" ht="15.7" outlineLevel="0" r="824">
      <c r="A824" s="25" t="n">
        <v>37754</v>
      </c>
      <c r="B824" s="14" t="n">
        <v>18.43</v>
      </c>
      <c r="C824" s="15" t="n">
        <v>18.97</v>
      </c>
      <c r="D824" s="16" t="n">
        <v>17.95</v>
      </c>
      <c r="E824" s="17" t="n">
        <v>18.67</v>
      </c>
      <c r="F824" s="18" t="n">
        <v>15957000</v>
      </c>
      <c r="G824" s="13" t="n">
        <v>9.3</v>
      </c>
    </row>
    <row collapsed="false" customFormat="false" customHeight="false" hidden="false" ht="15.7" outlineLevel="0" r="825">
      <c r="A825" s="25" t="n">
        <v>37755</v>
      </c>
      <c r="B825" s="14" t="n">
        <v>18.83</v>
      </c>
      <c r="C825" s="15" t="n">
        <v>18.84</v>
      </c>
      <c r="D825" s="16" t="n">
        <v>18.43</v>
      </c>
      <c r="E825" s="17" t="n">
        <v>18.55</v>
      </c>
      <c r="F825" s="18" t="n">
        <v>12696000</v>
      </c>
      <c r="G825" s="13" t="n">
        <v>9.24</v>
      </c>
    </row>
    <row collapsed="false" customFormat="false" customHeight="false" hidden="false" ht="15.7" outlineLevel="0" r="826">
      <c r="A826" s="25" t="n">
        <v>37756</v>
      </c>
      <c r="B826" s="14" t="n">
        <v>18.6</v>
      </c>
      <c r="C826" s="15" t="n">
        <v>18.85</v>
      </c>
      <c r="D826" s="16" t="n">
        <v>18.47</v>
      </c>
      <c r="E826" s="17" t="n">
        <v>18.73</v>
      </c>
      <c r="F826" s="18" t="n">
        <v>10178400</v>
      </c>
      <c r="G826" s="13" t="n">
        <v>9.32</v>
      </c>
    </row>
    <row collapsed="false" customFormat="false" customHeight="false" hidden="false" ht="15.7" outlineLevel="0" r="827">
      <c r="A827" s="25" t="n">
        <v>37757</v>
      </c>
      <c r="B827" s="14" t="n">
        <v>18.59</v>
      </c>
      <c r="C827" s="15" t="n">
        <v>19.01</v>
      </c>
      <c r="D827" s="16" t="n">
        <v>18.28</v>
      </c>
      <c r="E827" s="17" t="n">
        <v>18.8</v>
      </c>
      <c r="F827" s="18" t="n">
        <v>12201000</v>
      </c>
      <c r="G827" s="13" t="n">
        <v>9.36</v>
      </c>
    </row>
    <row collapsed="false" customFormat="false" customHeight="false" hidden="false" ht="15.7" outlineLevel="0" r="828">
      <c r="A828" s="25" t="n">
        <v>37760</v>
      </c>
      <c r="B828" s="14" t="n">
        <v>18.53</v>
      </c>
      <c r="C828" s="15" t="n">
        <v>18.65</v>
      </c>
      <c r="D828" s="16" t="n">
        <v>18.06</v>
      </c>
      <c r="E828" s="17" t="n">
        <v>18.1</v>
      </c>
      <c r="F828" s="18" t="n">
        <v>15924600</v>
      </c>
      <c r="G828" s="13" t="n">
        <v>9.01</v>
      </c>
    </row>
    <row collapsed="false" customFormat="false" customHeight="false" hidden="false" ht="15.7" outlineLevel="0" r="829">
      <c r="A829" s="25" t="n">
        <v>37761</v>
      </c>
      <c r="B829" s="14" t="n">
        <v>18.1</v>
      </c>
      <c r="C829" s="15" t="n">
        <v>18.16</v>
      </c>
      <c r="D829" s="16" t="n">
        <v>17.6</v>
      </c>
      <c r="E829" s="17" t="n">
        <v>17.79</v>
      </c>
      <c r="F829" s="18" t="n">
        <v>14865000</v>
      </c>
      <c r="G829" s="13" t="n">
        <v>8.86</v>
      </c>
    </row>
    <row collapsed="false" customFormat="false" customHeight="false" hidden="false" ht="15.7" outlineLevel="0" r="830">
      <c r="A830" s="25" t="n">
        <v>37762</v>
      </c>
      <c r="B830" s="14" t="n">
        <v>17.79</v>
      </c>
      <c r="C830" s="15" t="n">
        <v>18.09</v>
      </c>
      <c r="D830" s="16" t="n">
        <v>17.67</v>
      </c>
      <c r="E830" s="17" t="n">
        <v>17.85</v>
      </c>
      <c r="F830" s="18" t="n">
        <v>10893200</v>
      </c>
      <c r="G830" s="13" t="n">
        <v>8.89</v>
      </c>
    </row>
    <row collapsed="false" customFormat="false" customHeight="false" hidden="false" ht="15.7" outlineLevel="0" r="831">
      <c r="A831" s="25" t="n">
        <v>37763</v>
      </c>
      <c r="B831" s="14" t="n">
        <v>17.89</v>
      </c>
      <c r="C831" s="15" t="n">
        <v>18.4</v>
      </c>
      <c r="D831" s="16" t="n">
        <v>17.74</v>
      </c>
      <c r="E831" s="17" t="n">
        <v>18.24</v>
      </c>
      <c r="F831" s="18" t="n">
        <v>6373600</v>
      </c>
      <c r="G831" s="13" t="n">
        <v>9.08</v>
      </c>
    </row>
    <row collapsed="false" customFormat="false" customHeight="false" hidden="false" ht="15.7" outlineLevel="0" r="832">
      <c r="A832" s="25" t="n">
        <v>37764</v>
      </c>
      <c r="B832" s="14" t="n">
        <v>18.21</v>
      </c>
      <c r="C832" s="15" t="n">
        <v>18.46</v>
      </c>
      <c r="D832" s="16" t="n">
        <v>17.96</v>
      </c>
      <c r="E832" s="17" t="n">
        <v>18.32</v>
      </c>
      <c r="F832" s="18" t="n">
        <v>7382800</v>
      </c>
      <c r="G832" s="13" t="n">
        <v>9.12</v>
      </c>
    </row>
    <row collapsed="false" customFormat="false" customHeight="false" hidden="false" ht="15.7" outlineLevel="0" r="833">
      <c r="A833" s="25" t="n">
        <v>37768</v>
      </c>
      <c r="B833" s="14" t="n">
        <v>17.96</v>
      </c>
      <c r="C833" s="15" t="n">
        <v>18.9</v>
      </c>
      <c r="D833" s="16" t="n">
        <v>17.91</v>
      </c>
      <c r="E833" s="17" t="n">
        <v>18.88</v>
      </c>
      <c r="F833" s="18" t="n">
        <v>10361800</v>
      </c>
      <c r="G833" s="13" t="n">
        <v>9.4</v>
      </c>
    </row>
    <row collapsed="false" customFormat="false" customHeight="false" hidden="false" ht="15.7" outlineLevel="0" r="834">
      <c r="A834" s="25" t="n">
        <v>37769</v>
      </c>
      <c r="B834" s="14" t="n">
        <v>18.5</v>
      </c>
      <c r="C834" s="15" t="n">
        <v>18.66</v>
      </c>
      <c r="D834" s="16" t="n">
        <v>18.15</v>
      </c>
      <c r="E834" s="17" t="n">
        <v>18.28</v>
      </c>
      <c r="F834" s="18" t="n">
        <v>12131400</v>
      </c>
      <c r="G834" s="13" t="n">
        <v>9.1</v>
      </c>
    </row>
    <row collapsed="false" customFormat="false" customHeight="false" hidden="false" ht="15.7" outlineLevel="0" r="835">
      <c r="A835" s="25" t="n">
        <v>37770</v>
      </c>
      <c r="B835" s="14" t="n">
        <v>18.29</v>
      </c>
      <c r="C835" s="15" t="n">
        <v>18.5</v>
      </c>
      <c r="D835" s="16" t="n">
        <v>17.9</v>
      </c>
      <c r="E835" s="17" t="n">
        <v>18.1</v>
      </c>
      <c r="F835" s="18" t="n">
        <v>11920200</v>
      </c>
      <c r="G835" s="13" t="n">
        <v>9.01</v>
      </c>
    </row>
    <row collapsed="false" customFormat="false" customHeight="false" hidden="false" ht="15.7" outlineLevel="0" r="836">
      <c r="A836" s="25" t="n">
        <v>37771</v>
      </c>
      <c r="B836" s="14" t="n">
        <v>18.12</v>
      </c>
      <c r="C836" s="15" t="n">
        <v>18.18</v>
      </c>
      <c r="D836" s="16" t="n">
        <v>17.53</v>
      </c>
      <c r="E836" s="17" t="n">
        <v>17.95</v>
      </c>
      <c r="F836" s="18" t="n">
        <v>13669600</v>
      </c>
      <c r="G836" s="13" t="n">
        <v>8.94</v>
      </c>
    </row>
    <row collapsed="false" customFormat="false" customHeight="false" hidden="false" ht="15.7" outlineLevel="0" r="837">
      <c r="A837" s="25" t="n">
        <v>37774</v>
      </c>
      <c r="B837" s="14" t="n">
        <v>18.1</v>
      </c>
      <c r="C837" s="15" t="n">
        <v>18.29</v>
      </c>
      <c r="D837" s="16" t="n">
        <v>17.27</v>
      </c>
      <c r="E837" s="17" t="n">
        <v>17.45</v>
      </c>
      <c r="F837" s="18" t="n">
        <v>14949600</v>
      </c>
      <c r="G837" s="13" t="n">
        <v>8.69</v>
      </c>
    </row>
    <row collapsed="false" customFormat="false" customHeight="false" hidden="false" ht="15.7" outlineLevel="0" r="838">
      <c r="A838" s="25" t="n">
        <v>37775</v>
      </c>
      <c r="B838" s="14" t="n">
        <v>17.44</v>
      </c>
      <c r="C838" s="15" t="n">
        <v>17.67</v>
      </c>
      <c r="D838" s="16" t="n">
        <v>17.02</v>
      </c>
      <c r="E838" s="17" t="n">
        <v>17.31</v>
      </c>
      <c r="F838" s="18" t="n">
        <v>12887800</v>
      </c>
      <c r="G838" s="13" t="n">
        <v>8.62</v>
      </c>
    </row>
    <row collapsed="false" customFormat="false" customHeight="false" hidden="false" ht="15.7" outlineLevel="0" r="839">
      <c r="A839" s="25" t="n">
        <v>37776</v>
      </c>
      <c r="B839" s="14" t="n">
        <v>17.3</v>
      </c>
      <c r="C839" s="15" t="n">
        <v>17.79</v>
      </c>
      <c r="D839" s="16" t="n">
        <v>17.14</v>
      </c>
      <c r="E839" s="17" t="n">
        <v>17.6</v>
      </c>
      <c r="F839" s="18" t="n">
        <v>9685800</v>
      </c>
      <c r="G839" s="13" t="n">
        <v>8.76</v>
      </c>
    </row>
    <row collapsed="false" customFormat="false" customHeight="false" hidden="false" ht="15.7" outlineLevel="0" r="840">
      <c r="A840" s="25" t="n">
        <v>37777</v>
      </c>
      <c r="B840" s="14" t="n">
        <v>17.45</v>
      </c>
      <c r="C840" s="15" t="n">
        <v>17.74</v>
      </c>
      <c r="D840" s="16" t="n">
        <v>17.33</v>
      </c>
      <c r="E840" s="17" t="n">
        <v>17.64</v>
      </c>
      <c r="F840" s="18" t="n">
        <v>7339200</v>
      </c>
      <c r="G840" s="13" t="n">
        <v>8.78</v>
      </c>
    </row>
    <row collapsed="false" customFormat="false" customHeight="false" hidden="false" ht="15.7" outlineLevel="0" r="841">
      <c r="A841" s="25" t="n">
        <v>37778</v>
      </c>
      <c r="B841" s="14" t="n">
        <v>17.74</v>
      </c>
      <c r="C841" s="15" t="n">
        <v>18.04</v>
      </c>
      <c r="D841" s="16" t="n">
        <v>17.14</v>
      </c>
      <c r="E841" s="17" t="n">
        <v>17.15</v>
      </c>
      <c r="F841" s="18" t="n">
        <v>8621000</v>
      </c>
      <c r="G841" s="13" t="n">
        <v>8.54</v>
      </c>
    </row>
    <row collapsed="false" customFormat="false" customHeight="false" hidden="false" ht="15.7" outlineLevel="0" r="842">
      <c r="A842" s="25" t="n">
        <v>37781</v>
      </c>
      <c r="B842" s="14" t="n">
        <v>16.94</v>
      </c>
      <c r="C842" s="15" t="n">
        <v>17.04</v>
      </c>
      <c r="D842" s="16" t="n">
        <v>16.63</v>
      </c>
      <c r="E842" s="17" t="n">
        <v>16.79</v>
      </c>
      <c r="F842" s="18" t="n">
        <v>9284000</v>
      </c>
      <c r="G842" s="13" t="n">
        <v>8.36</v>
      </c>
    </row>
    <row collapsed="false" customFormat="false" customHeight="false" hidden="false" ht="15.7" outlineLevel="0" r="843">
      <c r="A843" s="25" t="n">
        <v>37782</v>
      </c>
      <c r="B843" s="14" t="n">
        <v>16.89</v>
      </c>
      <c r="C843" s="15" t="n">
        <v>17.29</v>
      </c>
      <c r="D843" s="16" t="n">
        <v>16.75</v>
      </c>
      <c r="E843" s="17" t="n">
        <v>17.18</v>
      </c>
      <c r="F843" s="18" t="n">
        <v>6308800</v>
      </c>
      <c r="G843" s="13" t="n">
        <v>8.55</v>
      </c>
    </row>
    <row collapsed="false" customFormat="false" customHeight="false" hidden="false" ht="15.7" outlineLevel="0" r="844">
      <c r="A844" s="25" t="n">
        <v>37783</v>
      </c>
      <c r="B844" s="14" t="n">
        <v>17.15</v>
      </c>
      <c r="C844" s="15" t="n">
        <v>17.51</v>
      </c>
      <c r="D844" s="16" t="n">
        <v>16.81</v>
      </c>
      <c r="E844" s="17" t="n">
        <v>17.45</v>
      </c>
      <c r="F844" s="18" t="n">
        <v>8039800</v>
      </c>
      <c r="G844" s="13" t="n">
        <v>8.69</v>
      </c>
    </row>
    <row collapsed="false" customFormat="false" customHeight="false" hidden="false" ht="15.7" outlineLevel="0" r="845">
      <c r="A845" s="25" t="n">
        <v>37784</v>
      </c>
      <c r="B845" s="14" t="n">
        <v>17.55</v>
      </c>
      <c r="C845" s="15" t="n">
        <v>17.88</v>
      </c>
      <c r="D845" s="16" t="n">
        <v>17.45</v>
      </c>
      <c r="E845" s="17" t="n">
        <v>17.77</v>
      </c>
      <c r="F845" s="18" t="n">
        <v>9021000</v>
      </c>
      <c r="G845" s="13" t="n">
        <v>8.85</v>
      </c>
    </row>
    <row collapsed="false" customFormat="false" customHeight="false" hidden="false" ht="15.7" outlineLevel="0" r="846">
      <c r="A846" s="25" t="n">
        <v>37785</v>
      </c>
      <c r="B846" s="14" t="n">
        <v>17.75</v>
      </c>
      <c r="C846" s="15" t="n">
        <v>17.95</v>
      </c>
      <c r="D846" s="16" t="n">
        <v>17.13</v>
      </c>
      <c r="E846" s="17" t="n">
        <v>17.42</v>
      </c>
      <c r="F846" s="18" t="n">
        <v>6830200</v>
      </c>
      <c r="G846" s="13" t="n">
        <v>8.67</v>
      </c>
    </row>
    <row collapsed="false" customFormat="false" customHeight="false" hidden="false" ht="15.7" outlineLevel="0" r="847">
      <c r="A847" s="25" t="n">
        <v>37788</v>
      </c>
      <c r="B847" s="14" t="n">
        <v>17.6</v>
      </c>
      <c r="C847" s="15" t="n">
        <v>18.27</v>
      </c>
      <c r="D847" s="16" t="n">
        <v>17.45</v>
      </c>
      <c r="E847" s="17" t="n">
        <v>18.27</v>
      </c>
      <c r="F847" s="18" t="n">
        <v>8518800</v>
      </c>
      <c r="G847" s="13" t="n">
        <v>9.1</v>
      </c>
    </row>
    <row collapsed="false" customFormat="false" customHeight="false" hidden="false" ht="15.7" outlineLevel="0" r="848">
      <c r="A848" s="25" t="n">
        <v>37789</v>
      </c>
      <c r="B848" s="14" t="n">
        <v>18.41</v>
      </c>
      <c r="C848" s="15" t="n">
        <v>18.5</v>
      </c>
      <c r="D848" s="16" t="n">
        <v>17.99</v>
      </c>
      <c r="E848" s="17" t="n">
        <v>18.19</v>
      </c>
      <c r="F848" s="18" t="n">
        <v>6338000</v>
      </c>
      <c r="G848" s="13" t="n">
        <v>9.06</v>
      </c>
    </row>
    <row collapsed="false" customFormat="false" customHeight="false" hidden="false" ht="15.7" outlineLevel="0" r="849">
      <c r="A849" s="25" t="n">
        <v>37790</v>
      </c>
      <c r="B849" s="14" t="n">
        <v>18.45</v>
      </c>
      <c r="C849" s="15" t="n">
        <v>19.48</v>
      </c>
      <c r="D849" s="16" t="n">
        <v>18.31</v>
      </c>
      <c r="E849" s="17" t="n">
        <v>19.12</v>
      </c>
      <c r="F849" s="18" t="n">
        <v>16249400</v>
      </c>
      <c r="G849" s="13" t="n">
        <v>9.52</v>
      </c>
    </row>
    <row collapsed="false" customFormat="false" customHeight="false" hidden="false" ht="15.7" outlineLevel="0" r="850">
      <c r="A850" s="25" t="n">
        <v>37791</v>
      </c>
      <c r="B850" s="14" t="n">
        <v>19.36</v>
      </c>
      <c r="C850" s="15" t="n">
        <v>19.61</v>
      </c>
      <c r="D850" s="16" t="n">
        <v>18.77</v>
      </c>
      <c r="E850" s="17" t="n">
        <v>19.14</v>
      </c>
      <c r="F850" s="18" t="n">
        <v>13626000</v>
      </c>
      <c r="G850" s="13" t="n">
        <v>9.53</v>
      </c>
    </row>
    <row collapsed="false" customFormat="false" customHeight="false" hidden="false" ht="15.7" outlineLevel="0" r="851">
      <c r="A851" s="25" t="n">
        <v>37792</v>
      </c>
      <c r="B851" s="14" t="n">
        <v>19.35</v>
      </c>
      <c r="C851" s="15" t="n">
        <v>19.58</v>
      </c>
      <c r="D851" s="16" t="n">
        <v>18.9</v>
      </c>
      <c r="E851" s="17" t="n">
        <v>19.2</v>
      </c>
      <c r="F851" s="18" t="n">
        <v>12733800</v>
      </c>
      <c r="G851" s="13" t="n">
        <v>9.56</v>
      </c>
    </row>
    <row collapsed="false" customFormat="false" customHeight="false" hidden="false" ht="15.7" outlineLevel="0" r="852">
      <c r="A852" s="25" t="n">
        <v>37795</v>
      </c>
      <c r="B852" s="14" t="n">
        <v>19.3</v>
      </c>
      <c r="C852" s="15" t="n">
        <v>19.69</v>
      </c>
      <c r="D852" s="16" t="n">
        <v>18.75</v>
      </c>
      <c r="E852" s="17" t="n">
        <v>19.06</v>
      </c>
      <c r="F852" s="18" t="n">
        <v>10977200</v>
      </c>
      <c r="G852" s="13" t="n">
        <v>9.49</v>
      </c>
    </row>
    <row collapsed="false" customFormat="false" customHeight="false" hidden="false" ht="15.7" outlineLevel="0" r="853">
      <c r="A853" s="25" t="n">
        <v>37796</v>
      </c>
      <c r="B853" s="14" t="n">
        <v>19.47</v>
      </c>
      <c r="C853" s="15" t="n">
        <v>19.67</v>
      </c>
      <c r="D853" s="16" t="n">
        <v>18.72</v>
      </c>
      <c r="E853" s="17" t="n">
        <v>18.78</v>
      </c>
      <c r="F853" s="18" t="n">
        <v>18370800</v>
      </c>
      <c r="G853" s="13" t="n">
        <v>9.35</v>
      </c>
    </row>
    <row collapsed="false" customFormat="false" customHeight="false" hidden="false" ht="15.7" outlineLevel="0" r="854">
      <c r="A854" s="25" t="n">
        <v>37797</v>
      </c>
      <c r="B854" s="14" t="n">
        <v>18.86</v>
      </c>
      <c r="C854" s="15" t="n">
        <v>19.4</v>
      </c>
      <c r="D854" s="16" t="n">
        <v>18.71</v>
      </c>
      <c r="E854" s="17" t="n">
        <v>19.09</v>
      </c>
      <c r="F854" s="18" t="n">
        <v>11779000</v>
      </c>
      <c r="G854" s="13" t="n">
        <v>9.5</v>
      </c>
    </row>
    <row collapsed="false" customFormat="false" customHeight="false" hidden="false" ht="15.7" outlineLevel="0" r="855">
      <c r="A855" s="25" t="n">
        <v>37798</v>
      </c>
      <c r="B855" s="14" t="n">
        <v>18.7</v>
      </c>
      <c r="C855" s="15" t="n">
        <v>19.32</v>
      </c>
      <c r="D855" s="16" t="n">
        <v>18.7</v>
      </c>
      <c r="E855" s="17" t="n">
        <v>19.29</v>
      </c>
      <c r="F855" s="18" t="n">
        <v>5775200</v>
      </c>
      <c r="G855" s="13" t="n">
        <v>9.6</v>
      </c>
    </row>
    <row collapsed="false" customFormat="false" customHeight="false" hidden="false" ht="15.7" outlineLevel="0" r="856">
      <c r="A856" s="25" t="n">
        <v>37799</v>
      </c>
      <c r="B856" s="14" t="n">
        <v>19.3</v>
      </c>
      <c r="C856" s="15" t="n">
        <v>19.31</v>
      </c>
      <c r="D856" s="16" t="n">
        <v>18.48</v>
      </c>
      <c r="E856" s="17" t="n">
        <v>18.73</v>
      </c>
      <c r="F856" s="18" t="n">
        <v>13064000</v>
      </c>
      <c r="G856" s="13" t="n">
        <v>9.32</v>
      </c>
    </row>
    <row collapsed="false" customFormat="false" customHeight="false" hidden="false" ht="15.7" outlineLevel="0" r="857">
      <c r="A857" s="25" t="n">
        <v>37802</v>
      </c>
      <c r="B857" s="14" t="n">
        <v>18.68</v>
      </c>
      <c r="C857" s="15" t="n">
        <v>19.21</v>
      </c>
      <c r="D857" s="16" t="n">
        <v>18.59</v>
      </c>
      <c r="E857" s="17" t="n">
        <v>19.06</v>
      </c>
      <c r="F857" s="18" t="n">
        <v>7934000</v>
      </c>
      <c r="G857" s="13" t="n">
        <v>9.49</v>
      </c>
    </row>
    <row collapsed="false" customFormat="false" customHeight="false" hidden="false" ht="15.7" outlineLevel="0" r="858">
      <c r="A858" s="25" t="n">
        <v>37803</v>
      </c>
      <c r="B858" s="14" t="n">
        <v>18.87</v>
      </c>
      <c r="C858" s="15" t="n">
        <v>19.18</v>
      </c>
      <c r="D858" s="16" t="n">
        <v>18.51</v>
      </c>
      <c r="E858" s="17" t="n">
        <v>19.09</v>
      </c>
      <c r="F858" s="18" t="n">
        <v>6464000</v>
      </c>
      <c r="G858" s="13" t="n">
        <v>9.5</v>
      </c>
    </row>
    <row collapsed="false" customFormat="false" customHeight="false" hidden="false" ht="15.7" outlineLevel="0" r="859">
      <c r="A859" s="25" t="n">
        <v>37804</v>
      </c>
      <c r="B859" s="14" t="n">
        <v>19.03</v>
      </c>
      <c r="C859" s="15" t="n">
        <v>19.4</v>
      </c>
      <c r="D859" s="16" t="n">
        <v>19.02</v>
      </c>
      <c r="E859" s="17" t="n">
        <v>19.27</v>
      </c>
      <c r="F859" s="18" t="n">
        <v>11617800</v>
      </c>
      <c r="G859" s="13" t="n">
        <v>9.59</v>
      </c>
    </row>
    <row collapsed="false" customFormat="false" customHeight="false" hidden="false" ht="15.7" outlineLevel="0" r="860">
      <c r="A860" s="25" t="n">
        <v>37805</v>
      </c>
      <c r="B860" s="14" t="n">
        <v>19</v>
      </c>
      <c r="C860" s="15" t="n">
        <v>19.55</v>
      </c>
      <c r="D860" s="16" t="n">
        <v>18.98</v>
      </c>
      <c r="E860" s="17" t="n">
        <v>19.13</v>
      </c>
      <c r="F860" s="18" t="n">
        <v>4920400</v>
      </c>
      <c r="G860" s="13" t="n">
        <v>9.52</v>
      </c>
    </row>
    <row collapsed="false" customFormat="false" customHeight="false" hidden="false" ht="15.7" outlineLevel="0" r="861">
      <c r="A861" s="25" t="n">
        <v>37809</v>
      </c>
      <c r="B861" s="14" t="n">
        <v>19.27</v>
      </c>
      <c r="C861" s="15" t="n">
        <v>20.18</v>
      </c>
      <c r="D861" s="16" t="n">
        <v>19.13</v>
      </c>
      <c r="E861" s="17" t="n">
        <v>19.87</v>
      </c>
      <c r="F861" s="18" t="n">
        <v>10224000</v>
      </c>
      <c r="G861" s="13" t="n">
        <v>9.89</v>
      </c>
    </row>
    <row collapsed="false" customFormat="false" customHeight="false" hidden="false" ht="15.7" outlineLevel="0" r="862">
      <c r="A862" s="25" t="n">
        <v>37810</v>
      </c>
      <c r="B862" s="14" t="n">
        <v>19.52</v>
      </c>
      <c r="C862" s="15" t="n">
        <v>20.5</v>
      </c>
      <c r="D862" s="16" t="n">
        <v>19.49</v>
      </c>
      <c r="E862" s="17" t="n">
        <v>20.4</v>
      </c>
      <c r="F862" s="18" t="n">
        <v>9169200</v>
      </c>
      <c r="G862" s="13" t="n">
        <v>10.16</v>
      </c>
    </row>
    <row collapsed="false" customFormat="false" customHeight="false" hidden="false" ht="15.7" outlineLevel="0" r="863">
      <c r="A863" s="25" t="n">
        <v>37811</v>
      </c>
      <c r="B863" s="14" t="n">
        <v>20.21</v>
      </c>
      <c r="C863" s="15" t="n">
        <v>20.45</v>
      </c>
      <c r="D863" s="16" t="n">
        <v>19.89</v>
      </c>
      <c r="E863" s="17" t="n">
        <v>19.89</v>
      </c>
      <c r="F863" s="18" t="n">
        <v>7630200</v>
      </c>
      <c r="G863" s="13" t="n">
        <v>9.9</v>
      </c>
    </row>
    <row collapsed="false" customFormat="false" customHeight="false" hidden="false" ht="15.7" outlineLevel="0" r="864">
      <c r="A864" s="25" t="n">
        <v>37812</v>
      </c>
      <c r="B864" s="14" t="n">
        <v>19.88</v>
      </c>
      <c r="C864" s="15" t="n">
        <v>19.94</v>
      </c>
      <c r="D864" s="16" t="n">
        <v>19.37</v>
      </c>
      <c r="E864" s="17" t="n">
        <v>19.58</v>
      </c>
      <c r="F864" s="18" t="n">
        <v>6104800</v>
      </c>
      <c r="G864" s="13" t="n">
        <v>9.75</v>
      </c>
    </row>
    <row collapsed="false" customFormat="false" customHeight="false" hidden="false" ht="15.7" outlineLevel="0" r="865">
      <c r="A865" s="25" t="n">
        <v>37813</v>
      </c>
      <c r="B865" s="14" t="n">
        <v>19.66</v>
      </c>
      <c r="C865" s="15" t="n">
        <v>20</v>
      </c>
      <c r="D865" s="16" t="n">
        <v>19.53</v>
      </c>
      <c r="E865" s="17" t="n">
        <v>19.85</v>
      </c>
      <c r="F865" s="18" t="n">
        <v>4887800</v>
      </c>
      <c r="G865" s="13" t="n">
        <v>9.88</v>
      </c>
    </row>
    <row collapsed="false" customFormat="false" customHeight="false" hidden="false" ht="15.7" outlineLevel="0" r="866">
      <c r="A866" s="25" t="n">
        <v>37816</v>
      </c>
      <c r="B866" s="14" t="n">
        <v>20.01</v>
      </c>
      <c r="C866" s="15" t="n">
        <v>20.4</v>
      </c>
      <c r="D866" s="16" t="n">
        <v>19.87</v>
      </c>
      <c r="E866" s="17" t="n">
        <v>19.9</v>
      </c>
      <c r="F866" s="18" t="n">
        <v>6728800</v>
      </c>
      <c r="G866" s="13" t="n">
        <v>9.91</v>
      </c>
    </row>
    <row collapsed="false" customFormat="false" customHeight="false" hidden="false" ht="15.7" outlineLevel="0" r="867">
      <c r="A867" s="25" t="n">
        <v>37817</v>
      </c>
      <c r="B867" s="14" t="n">
        <v>20.02</v>
      </c>
      <c r="C867" s="15" t="n">
        <v>20.24</v>
      </c>
      <c r="D867" s="16" t="n">
        <v>19.43</v>
      </c>
      <c r="E867" s="17" t="n">
        <v>19.61</v>
      </c>
      <c r="F867" s="18" t="n">
        <v>7380200</v>
      </c>
      <c r="G867" s="13" t="n">
        <v>9.76</v>
      </c>
    </row>
    <row collapsed="false" customFormat="false" customHeight="false" hidden="false" ht="15.7" outlineLevel="0" r="868">
      <c r="A868" s="25" t="n">
        <v>37818</v>
      </c>
      <c r="B868" s="14" t="n">
        <v>19.97</v>
      </c>
      <c r="C868" s="15" t="n">
        <v>20</v>
      </c>
      <c r="D868" s="16" t="n">
        <v>19.38</v>
      </c>
      <c r="E868" s="17" t="n">
        <v>19.87</v>
      </c>
      <c r="F868" s="18" t="n">
        <v>8961800</v>
      </c>
      <c r="G868" s="13" t="n">
        <v>9.89</v>
      </c>
    </row>
    <row collapsed="false" customFormat="false" customHeight="false" hidden="false" ht="15.7" outlineLevel="0" r="869">
      <c r="A869" s="25" t="n">
        <v>37819</v>
      </c>
      <c r="B869" s="14" t="n">
        <v>20.19</v>
      </c>
      <c r="C869" s="15" t="n">
        <v>20.95</v>
      </c>
      <c r="D869" s="16" t="n">
        <v>20.13</v>
      </c>
      <c r="E869" s="17" t="n">
        <v>20.9</v>
      </c>
      <c r="F869" s="18" t="n">
        <v>26829000</v>
      </c>
      <c r="G869" s="13" t="n">
        <v>10.41</v>
      </c>
    </row>
    <row collapsed="false" customFormat="false" customHeight="false" hidden="false" ht="15.7" outlineLevel="0" r="870">
      <c r="A870" s="25" t="n">
        <v>37820</v>
      </c>
      <c r="B870" s="14" t="n">
        <v>20.9</v>
      </c>
      <c r="C870" s="15" t="n">
        <v>21.18</v>
      </c>
      <c r="D870" s="16" t="n">
        <v>20.4</v>
      </c>
      <c r="E870" s="17" t="n">
        <v>20.86</v>
      </c>
      <c r="F870" s="18" t="n">
        <v>10672800</v>
      </c>
      <c r="G870" s="13" t="n">
        <v>10.39</v>
      </c>
    </row>
    <row collapsed="false" customFormat="false" customHeight="false" hidden="false" ht="15.7" outlineLevel="0" r="871">
      <c r="A871" s="25" t="n">
        <v>37823</v>
      </c>
      <c r="B871" s="14" t="n">
        <v>20.69</v>
      </c>
      <c r="C871" s="15" t="n">
        <v>20.8</v>
      </c>
      <c r="D871" s="16" t="n">
        <v>20.3</v>
      </c>
      <c r="E871" s="17" t="n">
        <v>20.61</v>
      </c>
      <c r="F871" s="18" t="n">
        <v>6564600</v>
      </c>
      <c r="G871" s="13" t="n">
        <v>10.26</v>
      </c>
    </row>
    <row collapsed="false" customFormat="false" customHeight="false" hidden="false" ht="15.7" outlineLevel="0" r="872">
      <c r="A872" s="25" t="n">
        <v>37824</v>
      </c>
      <c r="B872" s="14" t="n">
        <v>20.87</v>
      </c>
      <c r="C872" s="15" t="n">
        <v>20.96</v>
      </c>
      <c r="D872" s="16" t="n">
        <v>20.5</v>
      </c>
      <c r="E872" s="17" t="n">
        <v>20.8</v>
      </c>
      <c r="F872" s="18" t="n">
        <v>7086600</v>
      </c>
      <c r="G872" s="13" t="n">
        <v>10.36</v>
      </c>
    </row>
    <row collapsed="false" customFormat="false" customHeight="false" hidden="false" ht="15.7" outlineLevel="0" r="873">
      <c r="A873" s="25" t="n">
        <v>37825</v>
      </c>
      <c r="B873" s="14" t="n">
        <v>20.95</v>
      </c>
      <c r="C873" s="15" t="n">
        <v>20.96</v>
      </c>
      <c r="D873" s="16" t="n">
        <v>20.46</v>
      </c>
      <c r="E873" s="17" t="n">
        <v>20.79</v>
      </c>
      <c r="F873" s="18" t="n">
        <v>5108400</v>
      </c>
      <c r="G873" s="13" t="n">
        <v>10.35</v>
      </c>
    </row>
    <row collapsed="false" customFormat="false" customHeight="false" hidden="false" ht="15.7" outlineLevel="0" r="874">
      <c r="A874" s="25" t="n">
        <v>37826</v>
      </c>
      <c r="B874" s="14" t="n">
        <v>21.04</v>
      </c>
      <c r="C874" s="15" t="n">
        <v>21.5</v>
      </c>
      <c r="D874" s="16" t="n">
        <v>20.38</v>
      </c>
      <c r="E874" s="17" t="n">
        <v>20.51</v>
      </c>
      <c r="F874" s="18" t="n">
        <v>8187000</v>
      </c>
      <c r="G874" s="13" t="n">
        <v>10.21</v>
      </c>
    </row>
    <row collapsed="false" customFormat="false" customHeight="false" hidden="false" ht="15.7" outlineLevel="0" r="875">
      <c r="A875" s="25" t="n">
        <v>37827</v>
      </c>
      <c r="B875" s="14" t="n">
        <v>20.41</v>
      </c>
      <c r="C875" s="15" t="n">
        <v>21.57</v>
      </c>
      <c r="D875" s="16" t="n">
        <v>20.4</v>
      </c>
      <c r="E875" s="17" t="n">
        <v>21.54</v>
      </c>
      <c r="F875" s="18" t="n">
        <v>7738800</v>
      </c>
      <c r="G875" s="13" t="n">
        <v>10.72</v>
      </c>
    </row>
    <row collapsed="false" customFormat="false" customHeight="false" hidden="false" ht="15.7" outlineLevel="0" r="876">
      <c r="A876" s="25" t="n">
        <v>37830</v>
      </c>
      <c r="B876" s="14" t="n">
        <v>21.5</v>
      </c>
      <c r="C876" s="15" t="n">
        <v>21.5</v>
      </c>
      <c r="D876" s="16" t="n">
        <v>20.86</v>
      </c>
      <c r="E876" s="17" t="n">
        <v>20.99</v>
      </c>
      <c r="F876" s="18" t="n">
        <v>6084200</v>
      </c>
      <c r="G876" s="13" t="n">
        <v>10.45</v>
      </c>
    </row>
    <row collapsed="false" customFormat="false" customHeight="false" hidden="false" ht="15.7" outlineLevel="0" r="877">
      <c r="A877" s="25" t="n">
        <v>37831</v>
      </c>
      <c r="B877" s="14" t="n">
        <v>20.99</v>
      </c>
      <c r="C877" s="15" t="n">
        <v>21.08</v>
      </c>
      <c r="D877" s="16" t="n">
        <v>20.52</v>
      </c>
      <c r="E877" s="17" t="n">
        <v>20.72</v>
      </c>
      <c r="F877" s="18" t="n">
        <v>7040000</v>
      </c>
      <c r="G877" s="13" t="n">
        <v>10.32</v>
      </c>
    </row>
    <row collapsed="false" customFormat="false" customHeight="false" hidden="false" ht="15.7" outlineLevel="0" r="878">
      <c r="A878" s="25" t="n">
        <v>37832</v>
      </c>
      <c r="B878" s="14" t="n">
        <v>20.77</v>
      </c>
      <c r="C878" s="15" t="n">
        <v>20.9</v>
      </c>
      <c r="D878" s="16" t="n">
        <v>20.17</v>
      </c>
      <c r="E878" s="17" t="n">
        <v>20.28</v>
      </c>
      <c r="F878" s="18" t="n">
        <v>6199800</v>
      </c>
      <c r="G878" s="13" t="n">
        <v>10.1</v>
      </c>
    </row>
    <row collapsed="false" customFormat="false" customHeight="false" hidden="false" ht="15.7" outlineLevel="0" r="879">
      <c r="A879" s="25" t="n">
        <v>37833</v>
      </c>
      <c r="B879" s="14" t="n">
        <v>20.74</v>
      </c>
      <c r="C879" s="15" t="n">
        <v>21.35</v>
      </c>
      <c r="D879" s="16" t="n">
        <v>20.57</v>
      </c>
      <c r="E879" s="17" t="n">
        <v>21.08</v>
      </c>
      <c r="F879" s="18" t="n">
        <v>10766600</v>
      </c>
      <c r="G879" s="13" t="n">
        <v>10.49</v>
      </c>
    </row>
    <row collapsed="false" customFormat="false" customHeight="false" hidden="false" ht="15.7" outlineLevel="0" r="880">
      <c r="A880" s="25" t="n">
        <v>37834</v>
      </c>
      <c r="B880" s="14" t="n">
        <v>21</v>
      </c>
      <c r="C880" s="15" t="n">
        <v>21.27</v>
      </c>
      <c r="D880" s="16" t="n">
        <v>20.64</v>
      </c>
      <c r="E880" s="17" t="n">
        <v>20.73</v>
      </c>
      <c r="F880" s="18" t="n">
        <v>5343000</v>
      </c>
      <c r="G880" s="13" t="n">
        <v>10.32</v>
      </c>
    </row>
    <row collapsed="false" customFormat="false" customHeight="false" hidden="false" ht="15.7" outlineLevel="0" r="881">
      <c r="A881" s="25" t="n">
        <v>37837</v>
      </c>
      <c r="B881" s="14" t="n">
        <v>20.53</v>
      </c>
      <c r="C881" s="15" t="n">
        <v>21.5</v>
      </c>
      <c r="D881" s="16" t="n">
        <v>20.28</v>
      </c>
      <c r="E881" s="17" t="n">
        <v>21.21</v>
      </c>
      <c r="F881" s="18" t="n">
        <v>8218400</v>
      </c>
      <c r="G881" s="13" t="n">
        <v>10.56</v>
      </c>
    </row>
    <row collapsed="false" customFormat="false" customHeight="false" hidden="false" ht="15.7" outlineLevel="0" r="882">
      <c r="A882" s="25" t="n">
        <v>37838</v>
      </c>
      <c r="B882" s="14" t="n">
        <v>21.35</v>
      </c>
      <c r="C882" s="15" t="n">
        <v>21.4</v>
      </c>
      <c r="D882" s="16" t="n">
        <v>20.1</v>
      </c>
      <c r="E882" s="17" t="n">
        <v>20.38</v>
      </c>
      <c r="F882" s="18" t="n">
        <v>8908600</v>
      </c>
      <c r="G882" s="13" t="n">
        <v>10.15</v>
      </c>
    </row>
    <row collapsed="false" customFormat="false" customHeight="false" hidden="false" ht="15.7" outlineLevel="0" r="883">
      <c r="A883" s="25" t="n">
        <v>37839</v>
      </c>
      <c r="B883" s="14" t="n">
        <v>20.06</v>
      </c>
      <c r="C883" s="15" t="n">
        <v>20.17</v>
      </c>
      <c r="D883" s="16" t="n">
        <v>19.5</v>
      </c>
      <c r="E883" s="17" t="n">
        <v>19.63</v>
      </c>
      <c r="F883" s="18" t="n">
        <v>8766600</v>
      </c>
      <c r="G883" s="13" t="n">
        <v>9.77</v>
      </c>
    </row>
    <row collapsed="false" customFormat="false" customHeight="false" hidden="false" ht="15.7" outlineLevel="0" r="884">
      <c r="A884" s="25" t="n">
        <v>37840</v>
      </c>
      <c r="B884" s="14" t="n">
        <v>19.73</v>
      </c>
      <c r="C884" s="15" t="n">
        <v>20.09</v>
      </c>
      <c r="D884" s="16" t="n">
        <v>19.42</v>
      </c>
      <c r="E884" s="17" t="n">
        <v>19.93</v>
      </c>
      <c r="F884" s="18" t="n">
        <v>6227800</v>
      </c>
      <c r="G884" s="13" t="n">
        <v>9.92</v>
      </c>
    </row>
    <row collapsed="false" customFormat="false" customHeight="false" hidden="false" ht="15.7" outlineLevel="0" r="885">
      <c r="A885" s="25" t="n">
        <v>37841</v>
      </c>
      <c r="B885" s="14" t="n">
        <v>20.11</v>
      </c>
      <c r="C885" s="15" t="n">
        <v>20.13</v>
      </c>
      <c r="D885" s="16" t="n">
        <v>19.6</v>
      </c>
      <c r="E885" s="17" t="n">
        <v>19.64</v>
      </c>
      <c r="F885" s="18" t="n">
        <v>4916400</v>
      </c>
      <c r="G885" s="13" t="n">
        <v>9.78</v>
      </c>
    </row>
    <row collapsed="false" customFormat="false" customHeight="false" hidden="false" ht="15.7" outlineLevel="0" r="886">
      <c r="A886" s="25" t="n">
        <v>37844</v>
      </c>
      <c r="B886" s="14" t="n">
        <v>19.82</v>
      </c>
      <c r="C886" s="15" t="n">
        <v>19.93</v>
      </c>
      <c r="D886" s="16" t="n">
        <v>19.51</v>
      </c>
      <c r="E886" s="17" t="n">
        <v>19.66</v>
      </c>
      <c r="F886" s="18" t="n">
        <v>4901000</v>
      </c>
      <c r="G886" s="13" t="n">
        <v>9.79</v>
      </c>
    </row>
    <row collapsed="false" customFormat="false" customHeight="false" hidden="false" ht="15.7" outlineLevel="0" r="887">
      <c r="A887" s="25" t="n">
        <v>37845</v>
      </c>
      <c r="B887" s="14" t="n">
        <v>19.76</v>
      </c>
      <c r="C887" s="15" t="n">
        <v>19.8</v>
      </c>
      <c r="D887" s="16" t="n">
        <v>19.46</v>
      </c>
      <c r="E887" s="17" t="n">
        <v>19.7</v>
      </c>
      <c r="F887" s="18" t="n">
        <v>5872800</v>
      </c>
      <c r="G887" s="13" t="n">
        <v>9.81</v>
      </c>
    </row>
    <row collapsed="false" customFormat="false" customHeight="false" hidden="false" ht="15.7" outlineLevel="0" r="888">
      <c r="A888" s="25" t="n">
        <v>37846</v>
      </c>
      <c r="B888" s="14" t="n">
        <v>19.86</v>
      </c>
      <c r="C888" s="15" t="n">
        <v>20.34</v>
      </c>
      <c r="D888" s="16" t="n">
        <v>19.58</v>
      </c>
      <c r="E888" s="17" t="n">
        <v>20.18</v>
      </c>
      <c r="F888" s="18" t="n">
        <v>10146400</v>
      </c>
      <c r="G888" s="13" t="n">
        <v>10.05</v>
      </c>
    </row>
    <row collapsed="false" customFormat="false" customHeight="false" hidden="false" ht="15.7" outlineLevel="0" r="889">
      <c r="A889" s="25" t="n">
        <v>37847</v>
      </c>
      <c r="B889" s="14" t="n">
        <v>20.21</v>
      </c>
      <c r="C889" s="15" t="n">
        <v>20.33</v>
      </c>
      <c r="D889" s="16" t="n">
        <v>19.94</v>
      </c>
      <c r="E889" s="17" t="n">
        <v>19.97</v>
      </c>
      <c r="F889" s="18" t="n">
        <v>6885000</v>
      </c>
      <c r="G889" s="13" t="n">
        <v>9.94</v>
      </c>
    </row>
    <row collapsed="false" customFormat="false" customHeight="false" hidden="false" ht="15.7" outlineLevel="0" r="890">
      <c r="A890" s="25" t="n">
        <v>37848</v>
      </c>
      <c r="B890" s="14" t="n">
        <v>20.02</v>
      </c>
      <c r="C890" s="15" t="n">
        <v>20.07</v>
      </c>
      <c r="D890" s="16" t="n">
        <v>19.66</v>
      </c>
      <c r="E890" s="17" t="n">
        <v>19.71</v>
      </c>
      <c r="F890" s="18" t="n">
        <v>4495200</v>
      </c>
      <c r="G890" s="13" t="n">
        <v>9.81</v>
      </c>
    </row>
    <row collapsed="false" customFormat="false" customHeight="false" hidden="false" ht="15.7" outlineLevel="0" r="891">
      <c r="A891" s="25" t="n">
        <v>37851</v>
      </c>
      <c r="B891" s="14" t="n">
        <v>19.86</v>
      </c>
      <c r="C891" s="15" t="n">
        <v>20.41</v>
      </c>
      <c r="D891" s="16" t="n">
        <v>19.72</v>
      </c>
      <c r="E891" s="17" t="n">
        <v>20.34</v>
      </c>
      <c r="F891" s="18" t="n">
        <v>6884800</v>
      </c>
      <c r="G891" s="13" t="n">
        <v>10.13</v>
      </c>
    </row>
    <row collapsed="false" customFormat="false" customHeight="false" hidden="false" ht="15.7" outlineLevel="0" r="892">
      <c r="A892" s="25" t="n">
        <v>37852</v>
      </c>
      <c r="B892" s="14" t="n">
        <v>20.37</v>
      </c>
      <c r="C892" s="15" t="n">
        <v>20.45</v>
      </c>
      <c r="D892" s="16" t="n">
        <v>20</v>
      </c>
      <c r="E892" s="17" t="n">
        <v>20.32</v>
      </c>
      <c r="F892" s="18" t="n">
        <v>4774600</v>
      </c>
      <c r="G892" s="13" t="n">
        <v>10.12</v>
      </c>
    </row>
    <row collapsed="false" customFormat="false" customHeight="false" hidden="false" ht="15.7" outlineLevel="0" r="893">
      <c r="A893" s="25" t="n">
        <v>37853</v>
      </c>
      <c r="B893" s="14" t="n">
        <v>20.18</v>
      </c>
      <c r="C893" s="15" t="n">
        <v>21.27</v>
      </c>
      <c r="D893" s="16" t="n">
        <v>20.14</v>
      </c>
      <c r="E893" s="17" t="n">
        <v>21.01</v>
      </c>
      <c r="F893" s="18" t="n">
        <v>9757600</v>
      </c>
      <c r="G893" s="13" t="n">
        <v>10.46</v>
      </c>
    </row>
    <row collapsed="false" customFormat="false" customHeight="false" hidden="false" ht="15.7" outlineLevel="0" r="894">
      <c r="A894" s="25" t="n">
        <v>37854</v>
      </c>
      <c r="B894" s="14" t="n">
        <v>21.03</v>
      </c>
      <c r="C894" s="15" t="n">
        <v>21.71</v>
      </c>
      <c r="D894" s="16" t="n">
        <v>20.95</v>
      </c>
      <c r="E894" s="17" t="n">
        <v>21.68</v>
      </c>
      <c r="F894" s="18" t="n">
        <v>9118800</v>
      </c>
      <c r="G894" s="13" t="n">
        <v>10.79</v>
      </c>
    </row>
    <row collapsed="false" customFormat="false" customHeight="false" hidden="false" ht="15.7" outlineLevel="0" r="895">
      <c r="A895" s="25" t="n">
        <v>37855</v>
      </c>
      <c r="B895" s="14" t="n">
        <v>21.81</v>
      </c>
      <c r="C895" s="15" t="n">
        <v>22</v>
      </c>
      <c r="D895" s="16" t="n">
        <v>20.64</v>
      </c>
      <c r="E895" s="17" t="n">
        <v>20.88</v>
      </c>
      <c r="F895" s="18" t="n">
        <v>8938000</v>
      </c>
      <c r="G895" s="13" t="n">
        <v>10.4</v>
      </c>
    </row>
    <row collapsed="false" customFormat="false" customHeight="false" hidden="false" ht="15.7" outlineLevel="0" r="896">
      <c r="A896" s="25" t="n">
        <v>37858</v>
      </c>
      <c r="B896" s="14" t="n">
        <v>20.78</v>
      </c>
      <c r="C896" s="15" t="n">
        <v>20.91</v>
      </c>
      <c r="D896" s="16" t="n">
        <v>20.49</v>
      </c>
      <c r="E896" s="17" t="n">
        <v>20.86</v>
      </c>
      <c r="F896" s="18" t="n">
        <v>4920800</v>
      </c>
      <c r="G896" s="13" t="n">
        <v>10.39</v>
      </c>
    </row>
    <row collapsed="false" customFormat="false" customHeight="false" hidden="false" ht="15.7" outlineLevel="0" r="897">
      <c r="A897" s="25" t="n">
        <v>37859</v>
      </c>
      <c r="B897" s="14" t="n">
        <v>20.75</v>
      </c>
      <c r="C897" s="15" t="n">
        <v>21.07</v>
      </c>
      <c r="D897" s="16" t="n">
        <v>20.35</v>
      </c>
      <c r="E897" s="17" t="n">
        <v>21.05</v>
      </c>
      <c r="F897" s="18" t="n">
        <v>5891400</v>
      </c>
      <c r="G897" s="13" t="n">
        <v>10.48</v>
      </c>
    </row>
    <row collapsed="false" customFormat="false" customHeight="false" hidden="false" ht="15.7" outlineLevel="0" r="898">
      <c r="A898" s="25" t="n">
        <v>37860</v>
      </c>
      <c r="B898" s="14" t="n">
        <v>20.91</v>
      </c>
      <c r="C898" s="15" t="n">
        <v>21.48</v>
      </c>
      <c r="D898" s="16" t="n">
        <v>20.66</v>
      </c>
      <c r="E898" s="17" t="n">
        <v>21.48</v>
      </c>
      <c r="F898" s="18" t="n">
        <v>8060800</v>
      </c>
      <c r="G898" s="13" t="n">
        <v>10.69</v>
      </c>
    </row>
    <row collapsed="false" customFormat="false" customHeight="false" hidden="false" ht="15.7" outlineLevel="0" r="899">
      <c r="A899" s="25" t="n">
        <v>37861</v>
      </c>
      <c r="B899" s="14" t="n">
        <v>21.33</v>
      </c>
      <c r="C899" s="15" t="n">
        <v>22.22</v>
      </c>
      <c r="D899" s="16" t="n">
        <v>21.33</v>
      </c>
      <c r="E899" s="17" t="n">
        <v>22.19</v>
      </c>
      <c r="F899" s="18" t="n">
        <v>11415200</v>
      </c>
      <c r="G899" s="13" t="n">
        <v>11.05</v>
      </c>
    </row>
    <row collapsed="false" customFormat="false" customHeight="false" hidden="false" ht="15.7" outlineLevel="0" r="900">
      <c r="A900" s="25" t="n">
        <v>37862</v>
      </c>
      <c r="B900" s="14" t="n">
        <v>22.2</v>
      </c>
      <c r="C900" s="15" t="n">
        <v>22.85</v>
      </c>
      <c r="D900" s="16" t="n">
        <v>22.05</v>
      </c>
      <c r="E900" s="17" t="n">
        <v>22.61</v>
      </c>
      <c r="F900" s="18" t="n">
        <v>9398400</v>
      </c>
      <c r="G900" s="13" t="n">
        <v>11.26</v>
      </c>
    </row>
    <row collapsed="false" customFormat="false" customHeight="false" hidden="false" ht="15.7" outlineLevel="0" r="901">
      <c r="A901" s="25" t="n">
        <v>37866</v>
      </c>
      <c r="B901" s="14" t="n">
        <v>22.66</v>
      </c>
      <c r="C901" s="15" t="n">
        <v>22.9</v>
      </c>
      <c r="D901" s="16" t="n">
        <v>22.4</v>
      </c>
      <c r="E901" s="17" t="n">
        <v>22.85</v>
      </c>
      <c r="F901" s="18" t="n">
        <v>8647600</v>
      </c>
      <c r="G901" s="13" t="n">
        <v>11.38</v>
      </c>
    </row>
    <row collapsed="false" customFormat="false" customHeight="false" hidden="false" ht="15.7" outlineLevel="0" r="902">
      <c r="A902" s="25" t="n">
        <v>37867</v>
      </c>
      <c r="B902" s="14" t="n">
        <v>22.8</v>
      </c>
      <c r="C902" s="15" t="n">
        <v>23.32</v>
      </c>
      <c r="D902" s="16" t="n">
        <v>22.76</v>
      </c>
      <c r="E902" s="17" t="n">
        <v>22.95</v>
      </c>
      <c r="F902" s="18" t="n">
        <v>9601000</v>
      </c>
      <c r="G902" s="13" t="n">
        <v>11.43</v>
      </c>
    </row>
    <row collapsed="false" customFormat="false" customHeight="false" hidden="false" ht="15.7" outlineLevel="0" r="903">
      <c r="A903" s="25" t="n">
        <v>37868</v>
      </c>
      <c r="B903" s="14" t="n">
        <v>23.16</v>
      </c>
      <c r="C903" s="15" t="n">
        <v>23.25</v>
      </c>
      <c r="D903" s="16" t="n">
        <v>22.77</v>
      </c>
      <c r="E903" s="17" t="n">
        <v>22.83</v>
      </c>
      <c r="F903" s="18" t="n">
        <v>7135000</v>
      </c>
      <c r="G903" s="13" t="n">
        <v>11.37</v>
      </c>
    </row>
    <row collapsed="false" customFormat="false" customHeight="false" hidden="false" ht="15.7" outlineLevel="0" r="904">
      <c r="A904" s="25" t="n">
        <v>37869</v>
      </c>
      <c r="B904" s="14" t="n">
        <v>22.73</v>
      </c>
      <c r="C904" s="15" t="n">
        <v>23.15</v>
      </c>
      <c r="D904" s="16" t="n">
        <v>22.41</v>
      </c>
      <c r="E904" s="17" t="n">
        <v>22.5</v>
      </c>
      <c r="F904" s="18" t="n">
        <v>8576200</v>
      </c>
      <c r="G904" s="13" t="n">
        <v>11.2</v>
      </c>
    </row>
    <row collapsed="false" customFormat="false" customHeight="false" hidden="false" ht="15.7" outlineLevel="0" r="905">
      <c r="A905" s="25" t="n">
        <v>37872</v>
      </c>
      <c r="B905" s="14" t="n">
        <v>22.48</v>
      </c>
      <c r="C905" s="15" t="n">
        <v>22.79</v>
      </c>
      <c r="D905" s="16" t="n">
        <v>22.47</v>
      </c>
      <c r="E905" s="17" t="n">
        <v>22.74</v>
      </c>
      <c r="F905" s="18" t="n">
        <v>5973000</v>
      </c>
      <c r="G905" s="13" t="n">
        <v>11.32</v>
      </c>
    </row>
    <row collapsed="false" customFormat="false" customHeight="false" hidden="false" ht="15.7" outlineLevel="0" r="906">
      <c r="A906" s="25" t="n">
        <v>37873</v>
      </c>
      <c r="B906" s="14" t="n">
        <v>22.53</v>
      </c>
      <c r="C906" s="15" t="n">
        <v>22.67</v>
      </c>
      <c r="D906" s="16" t="n">
        <v>22.12</v>
      </c>
      <c r="E906" s="17" t="n">
        <v>22.37</v>
      </c>
      <c r="F906" s="18" t="n">
        <v>6441800</v>
      </c>
      <c r="G906" s="13" t="n">
        <v>11.14</v>
      </c>
    </row>
    <row collapsed="false" customFormat="false" customHeight="false" hidden="false" ht="15.7" outlineLevel="0" r="907">
      <c r="A907" s="25" t="n">
        <v>37874</v>
      </c>
      <c r="B907" s="14" t="n">
        <v>22.25</v>
      </c>
      <c r="C907" s="15" t="n">
        <v>22.61</v>
      </c>
      <c r="D907" s="16" t="n">
        <v>22.11</v>
      </c>
      <c r="E907" s="17" t="n">
        <v>22.18</v>
      </c>
      <c r="F907" s="18" t="n">
        <v>8031800</v>
      </c>
      <c r="G907" s="13" t="n">
        <v>11.04</v>
      </c>
    </row>
    <row collapsed="false" customFormat="false" customHeight="false" hidden="false" ht="15.7" outlineLevel="0" r="908">
      <c r="A908" s="25" t="n">
        <v>37875</v>
      </c>
      <c r="B908" s="14" t="n">
        <v>22.25</v>
      </c>
      <c r="C908" s="15" t="n">
        <v>22.79</v>
      </c>
      <c r="D908" s="16" t="n">
        <v>22.1</v>
      </c>
      <c r="E908" s="17" t="n">
        <v>22.56</v>
      </c>
      <c r="F908" s="18" t="n">
        <v>7631600</v>
      </c>
      <c r="G908" s="13" t="n">
        <v>11.23</v>
      </c>
    </row>
    <row collapsed="false" customFormat="false" customHeight="false" hidden="false" ht="15.7" outlineLevel="0" r="909">
      <c r="A909" s="25" t="n">
        <v>37876</v>
      </c>
      <c r="B909" s="14" t="n">
        <v>22.51</v>
      </c>
      <c r="C909" s="15" t="n">
        <v>23.14</v>
      </c>
      <c r="D909" s="16" t="n">
        <v>22.31</v>
      </c>
      <c r="E909" s="17" t="n">
        <v>23.1</v>
      </c>
      <c r="F909" s="18" t="n">
        <v>6428200</v>
      </c>
      <c r="G909" s="13" t="n">
        <v>11.5</v>
      </c>
    </row>
    <row collapsed="false" customFormat="false" customHeight="false" hidden="false" ht="15.7" outlineLevel="0" r="910">
      <c r="A910" s="25" t="n">
        <v>37879</v>
      </c>
      <c r="B910" s="14" t="n">
        <v>22.81</v>
      </c>
      <c r="C910" s="15" t="n">
        <v>22.9</v>
      </c>
      <c r="D910" s="16" t="n">
        <v>22.12</v>
      </c>
      <c r="E910" s="17" t="n">
        <v>22.21</v>
      </c>
      <c r="F910" s="18" t="n">
        <v>8101600</v>
      </c>
      <c r="G910" s="13" t="n">
        <v>11.06</v>
      </c>
    </row>
    <row collapsed="false" customFormat="false" customHeight="false" hidden="false" ht="15.7" outlineLevel="0" r="911">
      <c r="A911" s="25" t="n">
        <v>37880</v>
      </c>
      <c r="B911" s="14" t="n">
        <v>22.21</v>
      </c>
      <c r="C911" s="15" t="n">
        <v>22.69</v>
      </c>
      <c r="D911" s="16" t="n">
        <v>22.2</v>
      </c>
      <c r="E911" s="17" t="n">
        <v>22.36</v>
      </c>
      <c r="F911" s="18" t="n">
        <v>9607400</v>
      </c>
      <c r="G911" s="13" t="n">
        <v>11.13</v>
      </c>
    </row>
    <row collapsed="false" customFormat="false" customHeight="false" hidden="false" ht="15.7" outlineLevel="0" r="912">
      <c r="A912" s="25" t="n">
        <v>37881</v>
      </c>
      <c r="B912" s="14" t="n">
        <v>22.37</v>
      </c>
      <c r="C912" s="15" t="n">
        <v>22.38</v>
      </c>
      <c r="D912" s="16" t="n">
        <v>21.85</v>
      </c>
      <c r="E912" s="17" t="n">
        <v>22.12</v>
      </c>
      <c r="F912" s="18" t="n">
        <v>10335600</v>
      </c>
      <c r="G912" s="13" t="n">
        <v>11.01</v>
      </c>
    </row>
    <row collapsed="false" customFormat="false" customHeight="false" hidden="false" ht="15.7" outlineLevel="0" r="913">
      <c r="A913" s="25" t="n">
        <v>37882</v>
      </c>
      <c r="B913" s="14" t="n">
        <v>22.1</v>
      </c>
      <c r="C913" s="15" t="n">
        <v>22.99</v>
      </c>
      <c r="D913" s="16" t="n">
        <v>21.95</v>
      </c>
      <c r="E913" s="17" t="n">
        <v>22.88</v>
      </c>
      <c r="F913" s="18" t="n">
        <v>9032400</v>
      </c>
      <c r="G913" s="13" t="n">
        <v>11.39</v>
      </c>
    </row>
    <row collapsed="false" customFormat="false" customHeight="false" hidden="false" ht="15.7" outlineLevel="0" r="914">
      <c r="A914" s="25" t="n">
        <v>37883</v>
      </c>
      <c r="B914" s="14" t="n">
        <v>22.88</v>
      </c>
      <c r="C914" s="15" t="n">
        <v>23.05</v>
      </c>
      <c r="D914" s="16" t="n">
        <v>22.43</v>
      </c>
      <c r="E914" s="17" t="n">
        <v>22.58</v>
      </c>
      <c r="F914" s="18" t="n">
        <v>7355600</v>
      </c>
      <c r="G914" s="13" t="n">
        <v>11.24</v>
      </c>
    </row>
    <row collapsed="false" customFormat="false" customHeight="false" hidden="false" ht="15.7" outlineLevel="0" r="915">
      <c r="A915" s="25" t="n">
        <v>37886</v>
      </c>
      <c r="B915" s="14" t="n">
        <v>22.18</v>
      </c>
      <c r="C915" s="15" t="n">
        <v>22.5</v>
      </c>
      <c r="D915" s="16" t="n">
        <v>21.92</v>
      </c>
      <c r="E915" s="17" t="n">
        <v>22.08</v>
      </c>
      <c r="F915" s="18" t="n">
        <v>6422200</v>
      </c>
      <c r="G915" s="13" t="n">
        <v>10.99</v>
      </c>
    </row>
    <row collapsed="false" customFormat="false" customHeight="false" hidden="false" ht="15.7" outlineLevel="0" r="916">
      <c r="A916" s="25" t="n">
        <v>37887</v>
      </c>
      <c r="B916" s="14" t="n">
        <v>22.02</v>
      </c>
      <c r="C916" s="15" t="n">
        <v>22.46</v>
      </c>
      <c r="D916" s="16" t="n">
        <v>21.88</v>
      </c>
      <c r="E916" s="17" t="n">
        <v>22.43</v>
      </c>
      <c r="F916" s="18" t="n">
        <v>4730400</v>
      </c>
      <c r="G916" s="13" t="n">
        <v>11.17</v>
      </c>
    </row>
    <row collapsed="false" customFormat="false" customHeight="false" hidden="false" ht="15.7" outlineLevel="0" r="917">
      <c r="A917" s="25" t="n">
        <v>37888</v>
      </c>
      <c r="B917" s="14" t="n">
        <v>22.21</v>
      </c>
      <c r="C917" s="15" t="n">
        <v>22.31</v>
      </c>
      <c r="D917" s="16" t="n">
        <v>21.08</v>
      </c>
      <c r="E917" s="17" t="n">
        <v>21.32</v>
      </c>
      <c r="F917" s="18" t="n">
        <v>10760200</v>
      </c>
      <c r="G917" s="13" t="n">
        <v>10.61</v>
      </c>
    </row>
    <row collapsed="false" customFormat="false" customHeight="false" hidden="false" ht="15.7" outlineLevel="0" r="918">
      <c r="A918" s="25" t="n">
        <v>37889</v>
      </c>
      <c r="B918" s="14" t="n">
        <v>21.34</v>
      </c>
      <c r="C918" s="15" t="n">
        <v>21.37</v>
      </c>
      <c r="D918" s="16" t="n">
        <v>20.25</v>
      </c>
      <c r="E918" s="17" t="n">
        <v>20.43</v>
      </c>
      <c r="F918" s="18" t="n">
        <v>20513600</v>
      </c>
      <c r="G918" s="13" t="n">
        <v>10.17</v>
      </c>
    </row>
    <row collapsed="false" customFormat="false" customHeight="false" hidden="false" ht="15.7" outlineLevel="0" r="919">
      <c r="A919" s="25" t="n">
        <v>37890</v>
      </c>
      <c r="B919" s="14" t="n">
        <v>20.3</v>
      </c>
      <c r="C919" s="15" t="n">
        <v>21.7</v>
      </c>
      <c r="D919" s="16" t="n">
        <v>20.15</v>
      </c>
      <c r="E919" s="17" t="n">
        <v>20.69</v>
      </c>
      <c r="F919" s="18" t="n">
        <v>12401800</v>
      </c>
      <c r="G919" s="13" t="n">
        <v>10.3</v>
      </c>
    </row>
    <row collapsed="false" customFormat="false" customHeight="false" hidden="false" ht="15.7" outlineLevel="0" r="920">
      <c r="A920" s="25" t="n">
        <v>37893</v>
      </c>
      <c r="B920" s="14" t="n">
        <v>21.49</v>
      </c>
      <c r="C920" s="15" t="n">
        <v>21.67</v>
      </c>
      <c r="D920" s="16" t="n">
        <v>20.65</v>
      </c>
      <c r="E920" s="17" t="n">
        <v>21.3</v>
      </c>
      <c r="F920" s="18" t="n">
        <v>13060800</v>
      </c>
      <c r="G920" s="13" t="n">
        <v>10.6</v>
      </c>
    </row>
    <row collapsed="false" customFormat="false" customHeight="false" hidden="false" ht="15.7" outlineLevel="0" r="921">
      <c r="A921" s="25" t="n">
        <v>37894</v>
      </c>
      <c r="B921" s="14" t="n">
        <v>21.09</v>
      </c>
      <c r="C921" s="15" t="n">
        <v>21.22</v>
      </c>
      <c r="D921" s="16" t="n">
        <v>20.44</v>
      </c>
      <c r="E921" s="17" t="n">
        <v>20.72</v>
      </c>
      <c r="F921" s="18" t="n">
        <v>10193800</v>
      </c>
      <c r="G921" s="13" t="n">
        <v>10.32</v>
      </c>
    </row>
    <row collapsed="false" customFormat="false" customHeight="false" hidden="false" ht="15.7" outlineLevel="0" r="922">
      <c r="A922" s="25" t="n">
        <v>37895</v>
      </c>
      <c r="B922" s="14" t="n">
        <v>20.71</v>
      </c>
      <c r="C922" s="15" t="n">
        <v>21.1</v>
      </c>
      <c r="D922" s="16" t="n">
        <v>20.19</v>
      </c>
      <c r="E922" s="17" t="n">
        <v>20.79</v>
      </c>
      <c r="F922" s="18" t="n">
        <v>8432600</v>
      </c>
      <c r="G922" s="13" t="n">
        <v>10.35</v>
      </c>
    </row>
    <row collapsed="false" customFormat="false" customHeight="false" hidden="false" ht="15.7" outlineLevel="0" r="923">
      <c r="A923" s="25" t="n">
        <v>37896</v>
      </c>
      <c r="B923" s="14" t="n">
        <v>20.8</v>
      </c>
      <c r="C923" s="15" t="n">
        <v>20.8</v>
      </c>
      <c r="D923" s="16" t="n">
        <v>20.28</v>
      </c>
      <c r="E923" s="17" t="n">
        <v>20.57</v>
      </c>
      <c r="F923" s="18" t="n">
        <v>7287800</v>
      </c>
      <c r="G923" s="13" t="n">
        <v>10.24</v>
      </c>
    </row>
    <row collapsed="false" customFormat="false" customHeight="false" hidden="false" ht="15.7" outlineLevel="0" r="924">
      <c r="A924" s="25" t="n">
        <v>37897</v>
      </c>
      <c r="B924" s="14" t="n">
        <v>20.99</v>
      </c>
      <c r="C924" s="15" t="n">
        <v>21.86</v>
      </c>
      <c r="D924" s="16" t="n">
        <v>20.88</v>
      </c>
      <c r="E924" s="17" t="n">
        <v>21.69</v>
      </c>
      <c r="F924" s="18" t="n">
        <v>10700000</v>
      </c>
      <c r="G924" s="13" t="n">
        <v>10.8</v>
      </c>
    </row>
    <row collapsed="false" customFormat="false" customHeight="false" hidden="false" ht="15.7" outlineLevel="0" r="925">
      <c r="A925" s="25" t="n">
        <v>37900</v>
      </c>
      <c r="B925" s="14" t="n">
        <v>21.67</v>
      </c>
      <c r="C925" s="15" t="n">
        <v>22.33</v>
      </c>
      <c r="D925" s="16" t="n">
        <v>21.58</v>
      </c>
      <c r="E925" s="17" t="n">
        <v>22.29</v>
      </c>
      <c r="F925" s="18" t="n">
        <v>9583200</v>
      </c>
      <c r="G925" s="13" t="n">
        <v>11.1</v>
      </c>
    </row>
    <row collapsed="false" customFormat="false" customHeight="false" hidden="false" ht="15.7" outlineLevel="0" r="926">
      <c r="A926" s="25" t="n">
        <v>37901</v>
      </c>
      <c r="B926" s="14" t="n">
        <v>22.05</v>
      </c>
      <c r="C926" s="15" t="n">
        <v>23.41</v>
      </c>
      <c r="D926" s="16" t="n">
        <v>21.91</v>
      </c>
      <c r="E926" s="17" t="n">
        <v>23.22</v>
      </c>
      <c r="F926" s="18" t="n">
        <v>14934800</v>
      </c>
      <c r="G926" s="13" t="n">
        <v>11.56</v>
      </c>
    </row>
    <row collapsed="false" customFormat="false" customHeight="false" hidden="false" ht="15.7" outlineLevel="0" r="927">
      <c r="A927" s="25" t="n">
        <v>37902</v>
      </c>
      <c r="B927" s="14" t="n">
        <v>23.25</v>
      </c>
      <c r="C927" s="15" t="n">
        <v>23.54</v>
      </c>
      <c r="D927" s="16" t="n">
        <v>22.73</v>
      </c>
      <c r="E927" s="17" t="n">
        <v>23.06</v>
      </c>
      <c r="F927" s="18" t="n">
        <v>15309600</v>
      </c>
      <c r="G927" s="13" t="n">
        <v>11.48</v>
      </c>
    </row>
    <row collapsed="false" customFormat="false" customHeight="false" hidden="false" ht="15.7" outlineLevel="0" r="928">
      <c r="A928" s="25" t="n">
        <v>37903</v>
      </c>
      <c r="B928" s="14" t="n">
        <v>23.3</v>
      </c>
      <c r="C928" s="15" t="n">
        <v>23.67</v>
      </c>
      <c r="D928" s="16" t="n">
        <v>22.79</v>
      </c>
      <c r="E928" s="17" t="n">
        <v>23.45</v>
      </c>
      <c r="F928" s="18" t="n">
        <v>12419600</v>
      </c>
      <c r="G928" s="13" t="n">
        <v>11.67</v>
      </c>
    </row>
    <row collapsed="false" customFormat="false" customHeight="false" hidden="false" ht="15.7" outlineLevel="0" r="929">
      <c r="A929" s="25" t="n">
        <v>37904</v>
      </c>
      <c r="B929" s="14" t="n">
        <v>23.5</v>
      </c>
      <c r="C929" s="15" t="n">
        <v>23.81</v>
      </c>
      <c r="D929" s="16" t="n">
        <v>23.37</v>
      </c>
      <c r="E929" s="17" t="n">
        <v>23.68</v>
      </c>
      <c r="F929" s="18" t="n">
        <v>6244200</v>
      </c>
      <c r="G929" s="13" t="n">
        <v>11.79</v>
      </c>
    </row>
    <row collapsed="false" customFormat="false" customHeight="false" hidden="false" ht="15.7" outlineLevel="0" r="930">
      <c r="A930" s="25" t="n">
        <v>37907</v>
      </c>
      <c r="B930" s="14" t="n">
        <v>23.73</v>
      </c>
      <c r="C930" s="15" t="n">
        <v>24.41</v>
      </c>
      <c r="D930" s="16" t="n">
        <v>23.72</v>
      </c>
      <c r="E930" s="17" t="n">
        <v>24.35</v>
      </c>
      <c r="F930" s="18" t="n">
        <v>9995200</v>
      </c>
      <c r="G930" s="13" t="n">
        <v>12.12</v>
      </c>
    </row>
    <row collapsed="false" customFormat="false" customHeight="false" hidden="false" ht="15.7" outlineLevel="0" r="931">
      <c r="A931" s="25" t="n">
        <v>37908</v>
      </c>
      <c r="B931" s="14" t="n">
        <v>24.32</v>
      </c>
      <c r="C931" s="15" t="n">
        <v>24.74</v>
      </c>
      <c r="D931" s="16" t="n">
        <v>24.19</v>
      </c>
      <c r="E931" s="17" t="n">
        <v>24.55</v>
      </c>
      <c r="F931" s="18" t="n">
        <v>9836400</v>
      </c>
      <c r="G931" s="13" t="n">
        <v>12.22</v>
      </c>
    </row>
    <row collapsed="false" customFormat="false" customHeight="false" hidden="false" ht="15.7" outlineLevel="0" r="932">
      <c r="A932" s="25" t="n">
        <v>37909</v>
      </c>
      <c r="B932" s="14" t="n">
        <v>24.85</v>
      </c>
      <c r="C932" s="15" t="n">
        <v>25.01</v>
      </c>
      <c r="D932" s="16" t="n">
        <v>24.58</v>
      </c>
      <c r="E932" s="17" t="n">
        <v>24.82</v>
      </c>
      <c r="F932" s="18" t="n">
        <v>21789400</v>
      </c>
      <c r="G932" s="13" t="n">
        <v>12.36</v>
      </c>
    </row>
    <row collapsed="false" customFormat="false" customHeight="false" hidden="false" ht="15.7" outlineLevel="0" r="933">
      <c r="A933" s="25" t="n">
        <v>37910</v>
      </c>
      <c r="B933" s="14" t="n">
        <v>23.8</v>
      </c>
      <c r="C933" s="15" t="n">
        <v>23.84</v>
      </c>
      <c r="D933" s="16" t="n">
        <v>22.41</v>
      </c>
      <c r="E933" s="17" t="n">
        <v>23.25</v>
      </c>
      <c r="F933" s="18" t="n">
        <v>34845800</v>
      </c>
      <c r="G933" s="13" t="n">
        <v>11.58</v>
      </c>
    </row>
    <row collapsed="false" customFormat="false" customHeight="false" hidden="false" ht="15.7" outlineLevel="0" r="934">
      <c r="A934" s="25" t="n">
        <v>37911</v>
      </c>
      <c r="B934" s="14" t="n">
        <v>23.38</v>
      </c>
      <c r="C934" s="15" t="n">
        <v>23.49</v>
      </c>
      <c r="D934" s="16" t="n">
        <v>22.43</v>
      </c>
      <c r="E934" s="17" t="n">
        <v>22.75</v>
      </c>
      <c r="F934" s="18" t="n">
        <v>12850400</v>
      </c>
      <c r="G934" s="13" t="n">
        <v>11.33</v>
      </c>
    </row>
    <row collapsed="false" customFormat="false" customHeight="false" hidden="false" ht="15.7" outlineLevel="0" r="935">
      <c r="A935" s="25" t="n">
        <v>37914</v>
      </c>
      <c r="B935" s="14" t="n">
        <v>22.6</v>
      </c>
      <c r="C935" s="15" t="n">
        <v>23.34</v>
      </c>
      <c r="D935" s="16" t="n">
        <v>22.38</v>
      </c>
      <c r="E935" s="17" t="n">
        <v>23.22</v>
      </c>
      <c r="F935" s="18" t="n">
        <v>9969000</v>
      </c>
      <c r="G935" s="13" t="n">
        <v>11.56</v>
      </c>
    </row>
    <row collapsed="false" customFormat="false" customHeight="false" hidden="false" ht="15.7" outlineLevel="0" r="936">
      <c r="A936" s="25" t="n">
        <v>37915</v>
      </c>
      <c r="B936" s="14" t="n">
        <v>23.31</v>
      </c>
      <c r="C936" s="15" t="n">
        <v>23.4</v>
      </c>
      <c r="D936" s="16" t="n">
        <v>22.75</v>
      </c>
      <c r="E936" s="17" t="n">
        <v>23.18</v>
      </c>
      <c r="F936" s="18" t="n">
        <v>6302200</v>
      </c>
      <c r="G936" s="13" t="n">
        <v>11.54</v>
      </c>
    </row>
    <row collapsed="false" customFormat="false" customHeight="false" hidden="false" ht="15.7" outlineLevel="0" r="937">
      <c r="A937" s="25" t="n">
        <v>37916</v>
      </c>
      <c r="B937" s="14" t="n">
        <v>22.94</v>
      </c>
      <c r="C937" s="15" t="n">
        <v>23.2</v>
      </c>
      <c r="D937" s="16" t="n">
        <v>22.68</v>
      </c>
      <c r="E937" s="17" t="n">
        <v>22.76</v>
      </c>
      <c r="F937" s="18" t="n">
        <v>5771400</v>
      </c>
      <c r="G937" s="13" t="n">
        <v>11.33</v>
      </c>
    </row>
    <row collapsed="false" customFormat="false" customHeight="false" hidden="false" ht="15.7" outlineLevel="0" r="938">
      <c r="A938" s="25" t="n">
        <v>37917</v>
      </c>
      <c r="B938" s="14" t="n">
        <v>22.73</v>
      </c>
      <c r="C938" s="15" t="n">
        <v>23.15</v>
      </c>
      <c r="D938" s="16" t="n">
        <v>22.59</v>
      </c>
      <c r="E938" s="17" t="n">
        <v>22.99</v>
      </c>
      <c r="F938" s="18" t="n">
        <v>5900400</v>
      </c>
      <c r="G938" s="13" t="n">
        <v>11.45</v>
      </c>
    </row>
    <row collapsed="false" customFormat="false" customHeight="false" hidden="false" ht="15.7" outlineLevel="0" r="939">
      <c r="A939" s="25" t="n">
        <v>37918</v>
      </c>
      <c r="B939" s="14" t="n">
        <v>22.56</v>
      </c>
      <c r="C939" s="15" t="n">
        <v>22.85</v>
      </c>
      <c r="D939" s="16" t="n">
        <v>22.23</v>
      </c>
      <c r="E939" s="17" t="n">
        <v>22.6</v>
      </c>
      <c r="F939" s="18" t="n">
        <v>7852000</v>
      </c>
      <c r="G939" s="13" t="n">
        <v>11.25</v>
      </c>
    </row>
    <row collapsed="false" customFormat="false" customHeight="false" hidden="false" ht="15.7" outlineLevel="0" r="940">
      <c r="A940" s="25" t="n">
        <v>37921</v>
      </c>
      <c r="B940" s="14" t="n">
        <v>22.75</v>
      </c>
      <c r="C940" s="15" t="n">
        <v>22.89</v>
      </c>
      <c r="D940" s="16" t="n">
        <v>22.49</v>
      </c>
      <c r="E940" s="17" t="n">
        <v>22.6</v>
      </c>
      <c r="F940" s="18" t="n">
        <v>5786200</v>
      </c>
      <c r="G940" s="13" t="n">
        <v>11.25</v>
      </c>
    </row>
    <row collapsed="false" customFormat="false" customHeight="false" hidden="false" ht="15.7" outlineLevel="0" r="941">
      <c r="A941" s="25" t="n">
        <v>37922</v>
      </c>
      <c r="B941" s="14" t="n">
        <v>22.56</v>
      </c>
      <c r="C941" s="15" t="n">
        <v>23.77</v>
      </c>
      <c r="D941" s="16" t="n">
        <v>22.4</v>
      </c>
      <c r="E941" s="17" t="n">
        <v>23.72</v>
      </c>
      <c r="F941" s="18" t="n">
        <v>8989800</v>
      </c>
      <c r="G941" s="13" t="n">
        <v>11.81</v>
      </c>
    </row>
    <row collapsed="false" customFormat="false" customHeight="false" hidden="false" ht="15.7" outlineLevel="0" r="942">
      <c r="A942" s="25" t="n">
        <v>37923</v>
      </c>
      <c r="B942" s="14" t="n">
        <v>23.51</v>
      </c>
      <c r="C942" s="15" t="n">
        <v>23.9</v>
      </c>
      <c r="D942" s="16" t="n">
        <v>23.34</v>
      </c>
      <c r="E942" s="17" t="n">
        <v>23.69</v>
      </c>
      <c r="F942" s="18" t="n">
        <v>9538600</v>
      </c>
      <c r="G942" s="13" t="n">
        <v>11.79</v>
      </c>
    </row>
    <row collapsed="false" customFormat="false" customHeight="false" hidden="false" ht="15.7" outlineLevel="0" r="943">
      <c r="A943" s="25" t="n">
        <v>37924</v>
      </c>
      <c r="B943" s="14" t="n">
        <v>23.99</v>
      </c>
      <c r="C943" s="15" t="n">
        <v>24</v>
      </c>
      <c r="D943" s="16" t="n">
        <v>22.87</v>
      </c>
      <c r="E943" s="17" t="n">
        <v>23.09</v>
      </c>
      <c r="F943" s="18" t="n">
        <v>9305600</v>
      </c>
      <c r="G943" s="13" t="n">
        <v>11.5</v>
      </c>
    </row>
    <row collapsed="false" customFormat="false" customHeight="false" hidden="false" ht="15.7" outlineLevel="0" r="944">
      <c r="A944" s="25" t="n">
        <v>37925</v>
      </c>
      <c r="B944" s="14" t="n">
        <v>23.3</v>
      </c>
      <c r="C944" s="15" t="n">
        <v>23.35</v>
      </c>
      <c r="D944" s="16" t="n">
        <v>22.78</v>
      </c>
      <c r="E944" s="17" t="n">
        <v>22.89</v>
      </c>
      <c r="F944" s="18" t="n">
        <v>7791200</v>
      </c>
      <c r="G944" s="13" t="n">
        <v>11.4</v>
      </c>
    </row>
    <row collapsed="false" customFormat="false" customHeight="false" hidden="false" ht="15.7" outlineLevel="0" r="945">
      <c r="A945" s="25" t="n">
        <v>37928</v>
      </c>
      <c r="B945" s="14" t="n">
        <v>22.83</v>
      </c>
      <c r="C945" s="15" t="n">
        <v>23.3</v>
      </c>
      <c r="D945" s="16" t="n">
        <v>22.78</v>
      </c>
      <c r="E945" s="17" t="n">
        <v>23.15</v>
      </c>
      <c r="F945" s="18" t="n">
        <v>10815800</v>
      </c>
      <c r="G945" s="13" t="n">
        <v>11.53</v>
      </c>
    </row>
    <row collapsed="false" customFormat="false" customHeight="false" hidden="false" ht="15.7" outlineLevel="0" r="946">
      <c r="A946" s="25" t="n">
        <v>37929</v>
      </c>
      <c r="B946" s="14" t="n">
        <v>23.07</v>
      </c>
      <c r="C946" s="15" t="n">
        <v>23.1</v>
      </c>
      <c r="D946" s="16" t="n">
        <v>22.59</v>
      </c>
      <c r="E946" s="17" t="n">
        <v>22.91</v>
      </c>
      <c r="F946" s="18" t="n">
        <v>8901200</v>
      </c>
      <c r="G946" s="13" t="n">
        <v>11.41</v>
      </c>
    </row>
    <row collapsed="false" customFormat="false" customHeight="false" hidden="false" ht="15.7" outlineLevel="0" r="947">
      <c r="A947" s="25" t="n">
        <v>37930</v>
      </c>
      <c r="B947" s="14" t="n">
        <v>22.82</v>
      </c>
      <c r="C947" s="15" t="n">
        <v>23.13</v>
      </c>
      <c r="D947" s="16" t="n">
        <v>22.47</v>
      </c>
      <c r="E947" s="17" t="n">
        <v>23.03</v>
      </c>
      <c r="F947" s="18" t="n">
        <v>11516800</v>
      </c>
      <c r="G947" s="13" t="n">
        <v>11.47</v>
      </c>
    </row>
    <row collapsed="false" customFormat="false" customHeight="false" hidden="false" ht="15.7" outlineLevel="0" r="948">
      <c r="A948" s="25" t="n">
        <v>37931</v>
      </c>
      <c r="B948" s="14" t="n">
        <v>22.91</v>
      </c>
      <c r="C948" s="15" t="n">
        <v>23.15</v>
      </c>
      <c r="D948" s="16" t="n">
        <v>22.65</v>
      </c>
      <c r="E948" s="17" t="n">
        <v>23.12</v>
      </c>
      <c r="F948" s="18" t="n">
        <v>14181200</v>
      </c>
      <c r="G948" s="13" t="n">
        <v>11.51</v>
      </c>
    </row>
    <row collapsed="false" customFormat="false" customHeight="false" hidden="false" ht="15.7" outlineLevel="0" r="949">
      <c r="A949" s="25" t="n">
        <v>37932</v>
      </c>
      <c r="B949" s="14" t="n">
        <v>23.19</v>
      </c>
      <c r="C949" s="15" t="n">
        <v>23.24</v>
      </c>
      <c r="D949" s="16" t="n">
        <v>22.45</v>
      </c>
      <c r="E949" s="17" t="n">
        <v>22.5</v>
      </c>
      <c r="F949" s="18" t="n">
        <v>7505200</v>
      </c>
      <c r="G949" s="13" t="n">
        <v>11.2</v>
      </c>
    </row>
    <row collapsed="false" customFormat="false" customHeight="false" hidden="false" ht="15.7" outlineLevel="0" r="950">
      <c r="A950" s="25" t="n">
        <v>37935</v>
      </c>
      <c r="B950" s="14" t="n">
        <v>22.45</v>
      </c>
      <c r="C950" s="15" t="n">
        <v>22.65</v>
      </c>
      <c r="D950" s="16" t="n">
        <v>21.84</v>
      </c>
      <c r="E950" s="17" t="n">
        <v>21.9</v>
      </c>
      <c r="F950" s="18" t="n">
        <v>8367000</v>
      </c>
      <c r="G950" s="13" t="n">
        <v>10.9</v>
      </c>
    </row>
    <row collapsed="false" customFormat="false" customHeight="false" hidden="false" ht="15.7" outlineLevel="0" r="951">
      <c r="A951" s="25" t="n">
        <v>37936</v>
      </c>
      <c r="B951" s="14" t="n">
        <v>21.9</v>
      </c>
      <c r="C951" s="15" t="n">
        <v>22.02</v>
      </c>
      <c r="D951" s="16" t="n">
        <v>21.48</v>
      </c>
      <c r="E951" s="17" t="n">
        <v>21.54</v>
      </c>
      <c r="F951" s="18" t="n">
        <v>7681200</v>
      </c>
      <c r="G951" s="13" t="n">
        <v>10.72</v>
      </c>
    </row>
    <row collapsed="false" customFormat="false" customHeight="false" hidden="false" ht="15.7" outlineLevel="0" r="952">
      <c r="A952" s="25" t="n">
        <v>37937</v>
      </c>
      <c r="B952" s="14" t="n">
        <v>21.48</v>
      </c>
      <c r="C952" s="15" t="n">
        <v>22.72</v>
      </c>
      <c r="D952" s="16" t="n">
        <v>21.48</v>
      </c>
      <c r="E952" s="17" t="n">
        <v>22.33</v>
      </c>
      <c r="F952" s="18" t="n">
        <v>10714400</v>
      </c>
      <c r="G952" s="13" t="n">
        <v>11.12</v>
      </c>
    </row>
    <row collapsed="false" customFormat="false" customHeight="false" hidden="false" ht="15.7" outlineLevel="0" r="953">
      <c r="A953" s="25" t="n">
        <v>37938</v>
      </c>
      <c r="B953" s="14" t="n">
        <v>22.07</v>
      </c>
      <c r="C953" s="15" t="n">
        <v>22.56</v>
      </c>
      <c r="D953" s="16" t="n">
        <v>21.92</v>
      </c>
      <c r="E953" s="17" t="n">
        <v>22.42</v>
      </c>
      <c r="F953" s="18" t="n">
        <v>7599000</v>
      </c>
      <c r="G953" s="13" t="n">
        <v>11.16</v>
      </c>
    </row>
    <row collapsed="false" customFormat="false" customHeight="false" hidden="false" ht="15.7" outlineLevel="0" r="954">
      <c r="A954" s="25" t="n">
        <v>37939</v>
      </c>
      <c r="B954" s="14" t="n">
        <v>22.48</v>
      </c>
      <c r="C954" s="15" t="n">
        <v>22.61</v>
      </c>
      <c r="D954" s="16" t="n">
        <v>21.28</v>
      </c>
      <c r="E954" s="17" t="n">
        <v>21.46</v>
      </c>
      <c r="F954" s="18" t="n">
        <v>8466000</v>
      </c>
      <c r="G954" s="13" t="n">
        <v>10.68</v>
      </c>
    </row>
    <row collapsed="false" customFormat="false" customHeight="false" hidden="false" ht="15.7" outlineLevel="0" r="955">
      <c r="A955" s="25" t="n">
        <v>37942</v>
      </c>
      <c r="B955" s="14" t="n">
        <v>21.35</v>
      </c>
      <c r="C955" s="15" t="n">
        <v>21.37</v>
      </c>
      <c r="D955" s="16" t="n">
        <v>20.95</v>
      </c>
      <c r="E955" s="17" t="n">
        <v>21.13</v>
      </c>
      <c r="F955" s="18" t="n">
        <v>8152000</v>
      </c>
      <c r="G955" s="13" t="n">
        <v>10.52</v>
      </c>
    </row>
    <row collapsed="false" customFormat="false" customHeight="false" hidden="false" ht="15.7" outlineLevel="0" r="956">
      <c r="A956" s="25" t="n">
        <v>37943</v>
      </c>
      <c r="B956" s="14" t="n">
        <v>21.21</v>
      </c>
      <c r="C956" s="15" t="n">
        <v>21.34</v>
      </c>
      <c r="D956" s="16" t="n">
        <v>20.35</v>
      </c>
      <c r="E956" s="17" t="n">
        <v>20.41</v>
      </c>
      <c r="F956" s="18" t="n">
        <v>9542600</v>
      </c>
      <c r="G956" s="13" t="n">
        <v>10.16</v>
      </c>
    </row>
    <row collapsed="false" customFormat="false" customHeight="false" hidden="false" ht="15.7" outlineLevel="0" r="957">
      <c r="A957" s="25" t="n">
        <v>37944</v>
      </c>
      <c r="B957" s="14" t="n">
        <v>20.56</v>
      </c>
      <c r="C957" s="15" t="n">
        <v>20.65</v>
      </c>
      <c r="D957" s="16" t="n">
        <v>20.26</v>
      </c>
      <c r="E957" s="17" t="n">
        <v>20.42</v>
      </c>
      <c r="F957" s="18" t="n">
        <v>12306600</v>
      </c>
      <c r="G957" s="13" t="n">
        <v>10.17</v>
      </c>
    </row>
    <row collapsed="false" customFormat="false" customHeight="false" hidden="false" ht="15.7" outlineLevel="0" r="958">
      <c r="A958" s="25" t="n">
        <v>37945</v>
      </c>
      <c r="B958" s="14" t="n">
        <v>20.1</v>
      </c>
      <c r="C958" s="15" t="n">
        <v>21.08</v>
      </c>
      <c r="D958" s="16" t="n">
        <v>20.1</v>
      </c>
      <c r="E958" s="17" t="n">
        <v>20.38</v>
      </c>
      <c r="F958" s="18" t="n">
        <v>8556800</v>
      </c>
      <c r="G958" s="13" t="n">
        <v>10.15</v>
      </c>
    </row>
    <row collapsed="false" customFormat="false" customHeight="false" hidden="false" ht="15.7" outlineLevel="0" r="959">
      <c r="A959" s="25" t="n">
        <v>37946</v>
      </c>
      <c r="B959" s="14" t="n">
        <v>20.34</v>
      </c>
      <c r="C959" s="15" t="n">
        <v>20.58</v>
      </c>
      <c r="D959" s="16" t="n">
        <v>19.85</v>
      </c>
      <c r="E959" s="17" t="n">
        <v>20.28</v>
      </c>
      <c r="F959" s="18" t="n">
        <v>8637000</v>
      </c>
      <c r="G959" s="13" t="n">
        <v>10.1</v>
      </c>
    </row>
    <row collapsed="false" customFormat="false" customHeight="false" hidden="false" ht="15.7" outlineLevel="0" r="960">
      <c r="A960" s="25" t="n">
        <v>37949</v>
      </c>
      <c r="B960" s="14" t="n">
        <v>20.5</v>
      </c>
      <c r="C960" s="15" t="n">
        <v>21.27</v>
      </c>
      <c r="D960" s="16" t="n">
        <v>20.45</v>
      </c>
      <c r="E960" s="17" t="n">
        <v>21.15</v>
      </c>
      <c r="F960" s="18" t="n">
        <v>13636600</v>
      </c>
      <c r="G960" s="13" t="n">
        <v>10.53</v>
      </c>
    </row>
    <row collapsed="false" customFormat="false" customHeight="false" hidden="false" ht="15.7" outlineLevel="0" r="961">
      <c r="A961" s="25" t="n">
        <v>37950</v>
      </c>
      <c r="B961" s="14" t="n">
        <v>21.23</v>
      </c>
      <c r="C961" s="15" t="n">
        <v>21.25</v>
      </c>
      <c r="D961" s="16" t="n">
        <v>20.61</v>
      </c>
      <c r="E961" s="17" t="n">
        <v>20.68</v>
      </c>
      <c r="F961" s="18" t="n">
        <v>9594800</v>
      </c>
      <c r="G961" s="13" t="n">
        <v>10.3</v>
      </c>
    </row>
    <row collapsed="false" customFormat="false" customHeight="false" hidden="false" ht="15.7" outlineLevel="0" r="962">
      <c r="A962" s="25" t="n">
        <v>37951</v>
      </c>
      <c r="B962" s="14" t="n">
        <v>20.89</v>
      </c>
      <c r="C962" s="15" t="n">
        <v>21.15</v>
      </c>
      <c r="D962" s="16" t="n">
        <v>20.25</v>
      </c>
      <c r="E962" s="17" t="n">
        <v>20.72</v>
      </c>
      <c r="F962" s="18" t="n">
        <v>8754600</v>
      </c>
      <c r="G962" s="13" t="n">
        <v>10.32</v>
      </c>
    </row>
    <row collapsed="false" customFormat="false" customHeight="false" hidden="false" ht="15.7" outlineLevel="0" r="963">
      <c r="A963" s="25" t="n">
        <v>37953</v>
      </c>
      <c r="B963" s="14" t="n">
        <v>20.78</v>
      </c>
      <c r="C963" s="15" t="n">
        <v>21.07</v>
      </c>
      <c r="D963" s="16" t="n">
        <v>20.52</v>
      </c>
      <c r="E963" s="17" t="n">
        <v>20.91</v>
      </c>
      <c r="F963" s="18" t="n">
        <v>2717800</v>
      </c>
      <c r="G963" s="13" t="n">
        <v>10.41</v>
      </c>
    </row>
    <row collapsed="false" customFormat="false" customHeight="false" hidden="false" ht="15.7" outlineLevel="0" r="964">
      <c r="A964" s="25" t="n">
        <v>37956</v>
      </c>
      <c r="B964" s="14" t="n">
        <v>21.04</v>
      </c>
      <c r="C964" s="15" t="n">
        <v>21.85</v>
      </c>
      <c r="D964" s="16" t="n">
        <v>21</v>
      </c>
      <c r="E964" s="17" t="n">
        <v>21.71</v>
      </c>
      <c r="F964" s="18" t="n">
        <v>12912000</v>
      </c>
      <c r="G964" s="13" t="n">
        <v>10.81</v>
      </c>
    </row>
    <row collapsed="false" customFormat="false" customHeight="false" hidden="false" ht="15.7" outlineLevel="0" r="965">
      <c r="A965" s="25" t="n">
        <v>37957</v>
      </c>
      <c r="B965" s="14" t="n">
        <v>21.6</v>
      </c>
      <c r="C965" s="15" t="n">
        <v>21.9</v>
      </c>
      <c r="D965" s="16" t="n">
        <v>21.41</v>
      </c>
      <c r="E965" s="17" t="n">
        <v>21.54</v>
      </c>
      <c r="F965" s="18" t="n">
        <v>7332000</v>
      </c>
      <c r="G965" s="13" t="n">
        <v>10.72</v>
      </c>
    </row>
    <row collapsed="false" customFormat="false" customHeight="false" hidden="false" ht="15.7" outlineLevel="0" r="966">
      <c r="A966" s="25" t="n">
        <v>37958</v>
      </c>
      <c r="B966" s="14" t="n">
        <v>21.54</v>
      </c>
      <c r="C966" s="15" t="n">
        <v>21.84</v>
      </c>
      <c r="D966" s="16" t="n">
        <v>20.96</v>
      </c>
      <c r="E966" s="17" t="n">
        <v>21.03</v>
      </c>
      <c r="F966" s="18" t="n">
        <v>6832000</v>
      </c>
      <c r="G966" s="13" t="n">
        <v>10.47</v>
      </c>
    </row>
    <row collapsed="false" customFormat="false" customHeight="false" hidden="false" ht="15.7" outlineLevel="0" r="967">
      <c r="A967" s="25" t="n">
        <v>37959</v>
      </c>
      <c r="B967" s="14" t="n">
        <v>20.94</v>
      </c>
      <c r="C967" s="15" t="n">
        <v>21.17</v>
      </c>
      <c r="D967" s="16" t="n">
        <v>20.77</v>
      </c>
      <c r="E967" s="17" t="n">
        <v>21.15</v>
      </c>
      <c r="F967" s="18" t="n">
        <v>6355000</v>
      </c>
      <c r="G967" s="13" t="n">
        <v>10.53</v>
      </c>
    </row>
    <row collapsed="false" customFormat="false" customHeight="false" hidden="false" ht="15.7" outlineLevel="0" r="968">
      <c r="A968" s="25" t="n">
        <v>37960</v>
      </c>
      <c r="B968" s="14" t="n">
        <v>20.9</v>
      </c>
      <c r="C968" s="15" t="n">
        <v>21.15</v>
      </c>
      <c r="D968" s="16" t="n">
        <v>20.73</v>
      </c>
      <c r="E968" s="17" t="n">
        <v>20.85</v>
      </c>
      <c r="F968" s="18" t="n">
        <v>6649200</v>
      </c>
      <c r="G968" s="13" t="n">
        <v>10.38</v>
      </c>
    </row>
    <row collapsed="false" customFormat="false" customHeight="false" hidden="false" ht="15.7" outlineLevel="0" r="969">
      <c r="A969" s="25" t="n">
        <v>37963</v>
      </c>
      <c r="B969" s="14" t="n">
        <v>20.78</v>
      </c>
      <c r="C969" s="15" t="n">
        <v>21.08</v>
      </c>
      <c r="D969" s="16" t="n">
        <v>20.41</v>
      </c>
      <c r="E969" s="17" t="n">
        <v>21.05</v>
      </c>
      <c r="F969" s="18" t="n">
        <v>5294200</v>
      </c>
      <c r="G969" s="13" t="n">
        <v>10.48</v>
      </c>
    </row>
    <row collapsed="false" customFormat="false" customHeight="false" hidden="false" ht="15.7" outlineLevel="0" r="970">
      <c r="A970" s="25" t="n">
        <v>37964</v>
      </c>
      <c r="B970" s="14" t="n">
        <v>21.17</v>
      </c>
      <c r="C970" s="15" t="n">
        <v>21.25</v>
      </c>
      <c r="D970" s="16" t="n">
        <v>20.4</v>
      </c>
      <c r="E970" s="17" t="n">
        <v>20.45</v>
      </c>
      <c r="F970" s="18" t="n">
        <v>4826600</v>
      </c>
      <c r="G970" s="13" t="n">
        <v>10.18</v>
      </c>
    </row>
    <row collapsed="false" customFormat="false" customHeight="false" hidden="false" ht="15.7" outlineLevel="0" r="971">
      <c r="A971" s="25" t="n">
        <v>37965</v>
      </c>
      <c r="B971" s="14" t="n">
        <v>20.45</v>
      </c>
      <c r="C971" s="15" t="n">
        <v>20.61</v>
      </c>
      <c r="D971" s="16" t="n">
        <v>19.96</v>
      </c>
      <c r="E971" s="17" t="n">
        <v>20.38</v>
      </c>
      <c r="F971" s="18" t="n">
        <v>9690600</v>
      </c>
      <c r="G971" s="13" t="n">
        <v>10.15</v>
      </c>
    </row>
    <row collapsed="false" customFormat="false" customHeight="false" hidden="false" ht="15.7" outlineLevel="0" r="972">
      <c r="A972" s="25" t="n">
        <v>37966</v>
      </c>
      <c r="B972" s="14" t="n">
        <v>20.25</v>
      </c>
      <c r="C972" s="15" t="n">
        <v>21.34</v>
      </c>
      <c r="D972" s="16" t="n">
        <v>20.21</v>
      </c>
      <c r="E972" s="17" t="n">
        <v>21.21</v>
      </c>
      <c r="F972" s="18" t="n">
        <v>6540600</v>
      </c>
      <c r="G972" s="13" t="n">
        <v>10.56</v>
      </c>
    </row>
    <row collapsed="false" customFormat="false" customHeight="false" hidden="false" ht="15.7" outlineLevel="0" r="973">
      <c r="A973" s="25" t="n">
        <v>37967</v>
      </c>
      <c r="B973" s="14" t="n">
        <v>21.32</v>
      </c>
      <c r="C973" s="15" t="n">
        <v>21.32</v>
      </c>
      <c r="D973" s="16" t="n">
        <v>20.7</v>
      </c>
      <c r="E973" s="17" t="n">
        <v>20.89</v>
      </c>
      <c r="F973" s="18" t="n">
        <v>6881200</v>
      </c>
      <c r="G973" s="13" t="n">
        <v>10.4</v>
      </c>
    </row>
    <row collapsed="false" customFormat="false" customHeight="false" hidden="false" ht="15.7" outlineLevel="0" r="974">
      <c r="A974" s="25" t="n">
        <v>37970</v>
      </c>
      <c r="B974" s="14" t="n">
        <v>21.49</v>
      </c>
      <c r="C974" s="15" t="n">
        <v>21.49</v>
      </c>
      <c r="D974" s="16" t="n">
        <v>20.07</v>
      </c>
      <c r="E974" s="17" t="n">
        <v>20.17</v>
      </c>
      <c r="F974" s="18" t="n">
        <v>13889600</v>
      </c>
      <c r="G974" s="13" t="n">
        <v>10.04</v>
      </c>
    </row>
    <row collapsed="false" customFormat="false" customHeight="false" hidden="false" ht="15.7" outlineLevel="0" r="975">
      <c r="A975" s="25" t="n">
        <v>37971</v>
      </c>
      <c r="B975" s="14" t="n">
        <v>20.19</v>
      </c>
      <c r="C975" s="15" t="n">
        <v>20.49</v>
      </c>
      <c r="D975" s="16" t="n">
        <v>20.01</v>
      </c>
      <c r="E975" s="17" t="n">
        <v>20.12</v>
      </c>
      <c r="F975" s="18" t="n">
        <v>13355600</v>
      </c>
      <c r="G975" s="13" t="n">
        <v>10.02</v>
      </c>
    </row>
    <row collapsed="false" customFormat="false" customHeight="false" hidden="false" ht="15.7" outlineLevel="0" r="976">
      <c r="A976" s="25" t="n">
        <v>37972</v>
      </c>
      <c r="B976" s="14" t="n">
        <v>20.08</v>
      </c>
      <c r="C976" s="15" t="n">
        <v>20.13</v>
      </c>
      <c r="D976" s="16" t="n">
        <v>19.79</v>
      </c>
      <c r="E976" s="17" t="n">
        <v>19.88</v>
      </c>
      <c r="F976" s="18" t="n">
        <v>9795000</v>
      </c>
      <c r="G976" s="13" t="n">
        <v>9.9</v>
      </c>
    </row>
    <row collapsed="false" customFormat="false" customHeight="false" hidden="false" ht="15.7" outlineLevel="0" r="977">
      <c r="A977" s="25" t="n">
        <v>37973</v>
      </c>
      <c r="B977" s="14" t="n">
        <v>19.9</v>
      </c>
      <c r="C977" s="15" t="n">
        <v>20.18</v>
      </c>
      <c r="D977" s="16" t="n">
        <v>19.9</v>
      </c>
      <c r="E977" s="17" t="n">
        <v>20.04</v>
      </c>
      <c r="F977" s="18" t="n">
        <v>11818400</v>
      </c>
      <c r="G977" s="13" t="n">
        <v>9.98</v>
      </c>
    </row>
    <row collapsed="false" customFormat="false" customHeight="false" hidden="false" ht="15.7" outlineLevel="0" r="978">
      <c r="A978" s="25" t="n">
        <v>37974</v>
      </c>
      <c r="B978" s="14" t="n">
        <v>20.19</v>
      </c>
      <c r="C978" s="15" t="n">
        <v>20.42</v>
      </c>
      <c r="D978" s="16" t="n">
        <v>19.62</v>
      </c>
      <c r="E978" s="17" t="n">
        <v>19.7</v>
      </c>
      <c r="F978" s="18" t="n">
        <v>16198600</v>
      </c>
      <c r="G978" s="13" t="n">
        <v>9.81</v>
      </c>
    </row>
    <row collapsed="false" customFormat="false" customHeight="false" hidden="false" ht="15.7" outlineLevel="0" r="979">
      <c r="A979" s="25" t="n">
        <v>37977</v>
      </c>
      <c r="B979" s="14" t="n">
        <v>19.65</v>
      </c>
      <c r="C979" s="15" t="n">
        <v>19.89</v>
      </c>
      <c r="D979" s="16" t="n">
        <v>19.25</v>
      </c>
      <c r="E979" s="17" t="n">
        <v>19.85</v>
      </c>
      <c r="F979" s="18" t="n">
        <v>13466600</v>
      </c>
      <c r="G979" s="13" t="n">
        <v>9.88</v>
      </c>
    </row>
    <row collapsed="false" customFormat="false" customHeight="false" hidden="false" ht="15.7" outlineLevel="0" r="980">
      <c r="A980" s="25" t="n">
        <v>37978</v>
      </c>
      <c r="B980" s="14" t="n">
        <v>19.92</v>
      </c>
      <c r="C980" s="15" t="n">
        <v>19.95</v>
      </c>
      <c r="D980" s="16" t="n">
        <v>19.6</v>
      </c>
      <c r="E980" s="17" t="n">
        <v>19.81</v>
      </c>
      <c r="F980" s="18" t="n">
        <v>11017800</v>
      </c>
      <c r="G980" s="13" t="n">
        <v>9.86</v>
      </c>
    </row>
    <row collapsed="false" customFormat="false" customHeight="false" hidden="false" ht="15.7" outlineLevel="0" r="981">
      <c r="A981" s="25" t="n">
        <v>37979</v>
      </c>
      <c r="B981" s="14" t="n">
        <v>19.72</v>
      </c>
      <c r="C981" s="15" t="n">
        <v>20.59</v>
      </c>
      <c r="D981" s="16" t="n">
        <v>19.65</v>
      </c>
      <c r="E981" s="17" t="n">
        <v>20.41</v>
      </c>
      <c r="F981" s="18" t="n">
        <v>6338400</v>
      </c>
      <c r="G981" s="13" t="n">
        <v>10.16</v>
      </c>
    </row>
    <row collapsed="false" customFormat="false" customHeight="false" hidden="false" ht="15.7" outlineLevel="0" r="982">
      <c r="A982" s="25" t="n">
        <v>37981</v>
      </c>
      <c r="B982" s="14" t="n">
        <v>20.35</v>
      </c>
      <c r="C982" s="15" t="n">
        <v>20.91</v>
      </c>
      <c r="D982" s="16" t="n">
        <v>20.34</v>
      </c>
      <c r="E982" s="17" t="n">
        <v>20.78</v>
      </c>
      <c r="F982" s="18" t="n">
        <v>3703400</v>
      </c>
      <c r="G982" s="13" t="n">
        <v>10.35</v>
      </c>
    </row>
    <row collapsed="false" customFormat="false" customHeight="false" hidden="false" ht="15.7" outlineLevel="0" r="983">
      <c r="A983" s="25" t="n">
        <v>37984</v>
      </c>
      <c r="B983" s="14" t="n">
        <v>20.91</v>
      </c>
      <c r="C983" s="15" t="n">
        <v>21.16</v>
      </c>
      <c r="D983" s="16" t="n">
        <v>20.86</v>
      </c>
      <c r="E983" s="17" t="n">
        <v>21.15</v>
      </c>
      <c r="F983" s="18" t="n">
        <v>8337800</v>
      </c>
      <c r="G983" s="13" t="n">
        <v>10.53</v>
      </c>
    </row>
    <row collapsed="false" customFormat="false" customHeight="false" hidden="false" ht="15.7" outlineLevel="0" r="984">
      <c r="A984" s="25" t="n">
        <v>37985</v>
      </c>
      <c r="B984" s="14" t="n">
        <v>21.18</v>
      </c>
      <c r="C984" s="15" t="n">
        <v>21.5</v>
      </c>
      <c r="D984" s="16" t="n">
        <v>21.15</v>
      </c>
      <c r="E984" s="17" t="n">
        <v>21.28</v>
      </c>
      <c r="F984" s="18" t="n">
        <v>7316200</v>
      </c>
      <c r="G984" s="13" t="n">
        <v>10.59</v>
      </c>
    </row>
    <row collapsed="false" customFormat="false" customHeight="false" hidden="false" ht="15.7" outlineLevel="0" r="985">
      <c r="A985" s="25" t="n">
        <v>37986</v>
      </c>
      <c r="B985" s="14" t="n">
        <v>21.35</v>
      </c>
      <c r="C985" s="15" t="n">
        <v>21.53</v>
      </c>
      <c r="D985" s="16" t="n">
        <v>21.18</v>
      </c>
      <c r="E985" s="17" t="n">
        <v>21.37</v>
      </c>
      <c r="F985" s="18" t="n">
        <v>6230400</v>
      </c>
      <c r="G985" s="13" t="n">
        <v>10.64</v>
      </c>
    </row>
    <row collapsed="false" customFormat="false" customHeight="false" hidden="false" ht="15.7" outlineLevel="0" r="986">
      <c r="A986" s="25" t="n">
        <v>37988</v>
      </c>
      <c r="B986" s="14" t="n">
        <v>21.55</v>
      </c>
      <c r="C986" s="15" t="n">
        <v>21.75</v>
      </c>
      <c r="D986" s="16" t="n">
        <v>21.18</v>
      </c>
      <c r="E986" s="17" t="n">
        <v>21.28</v>
      </c>
      <c r="F986" s="18" t="n">
        <v>5165800</v>
      </c>
      <c r="G986" s="13" t="n">
        <v>10.59</v>
      </c>
    </row>
    <row collapsed="false" customFormat="false" customHeight="false" hidden="false" ht="15.7" outlineLevel="0" r="987">
      <c r="A987" s="25" t="n">
        <v>37991</v>
      </c>
      <c r="B987" s="14" t="n">
        <v>21.42</v>
      </c>
      <c r="C987" s="15" t="n">
        <v>22.39</v>
      </c>
      <c r="D987" s="16" t="n">
        <v>21.42</v>
      </c>
      <c r="E987" s="17" t="n">
        <v>22.17</v>
      </c>
      <c r="F987" s="18" t="n">
        <v>14107800</v>
      </c>
      <c r="G987" s="13" t="n">
        <v>11.04</v>
      </c>
    </row>
    <row collapsed="false" customFormat="false" customHeight="false" hidden="false" ht="15.7" outlineLevel="0" r="988">
      <c r="A988" s="25" t="n">
        <v>37992</v>
      </c>
      <c r="B988" s="14" t="n">
        <v>22.25</v>
      </c>
      <c r="C988" s="15" t="n">
        <v>22.42</v>
      </c>
      <c r="D988" s="16" t="n">
        <v>21.71</v>
      </c>
      <c r="E988" s="17" t="n">
        <v>22.09</v>
      </c>
      <c r="F988" s="18" t="n">
        <v>18191000</v>
      </c>
      <c r="G988" s="13" t="n">
        <v>11</v>
      </c>
    </row>
    <row collapsed="false" customFormat="false" customHeight="false" hidden="false" ht="15.7" outlineLevel="0" r="989">
      <c r="A989" s="25" t="n">
        <v>37993</v>
      </c>
      <c r="B989" s="14" t="n">
        <v>22.1</v>
      </c>
      <c r="C989" s="15" t="n">
        <v>22.83</v>
      </c>
      <c r="D989" s="16" t="n">
        <v>21.93</v>
      </c>
      <c r="E989" s="17" t="n">
        <v>22.59</v>
      </c>
      <c r="F989" s="18" t="n">
        <v>20959800</v>
      </c>
      <c r="G989" s="13" t="n">
        <v>11.25</v>
      </c>
    </row>
    <row collapsed="false" customFormat="false" customHeight="false" hidden="false" ht="15.7" outlineLevel="0" r="990">
      <c r="A990" s="25" t="n">
        <v>37994</v>
      </c>
      <c r="B990" s="14" t="n">
        <v>22.84</v>
      </c>
      <c r="C990" s="15" t="n">
        <v>23.73</v>
      </c>
      <c r="D990" s="16" t="n">
        <v>22.65</v>
      </c>
      <c r="E990" s="17" t="n">
        <v>23.36</v>
      </c>
      <c r="F990" s="18" t="n">
        <v>16439400</v>
      </c>
      <c r="G990" s="13" t="n">
        <v>11.63</v>
      </c>
    </row>
    <row collapsed="false" customFormat="false" customHeight="false" hidden="false" ht="15.7" outlineLevel="0" r="991">
      <c r="A991" s="25" t="n">
        <v>37995</v>
      </c>
      <c r="B991" s="14" t="n">
        <v>23.23</v>
      </c>
      <c r="C991" s="15" t="n">
        <v>24.13</v>
      </c>
      <c r="D991" s="16" t="n">
        <v>22.79</v>
      </c>
      <c r="E991" s="17" t="n">
        <v>23</v>
      </c>
      <c r="F991" s="18" t="n">
        <v>15266400</v>
      </c>
      <c r="G991" s="13" t="n">
        <v>11.45</v>
      </c>
    </row>
    <row collapsed="false" customFormat="false" customHeight="false" hidden="false" ht="15.7" outlineLevel="0" r="992">
      <c r="A992" s="25" t="n">
        <v>37998</v>
      </c>
      <c r="B992" s="14" t="n">
        <v>23.25</v>
      </c>
      <c r="C992" s="15" t="n">
        <v>24</v>
      </c>
      <c r="D992" s="16" t="n">
        <v>23.1</v>
      </c>
      <c r="E992" s="17" t="n">
        <v>23.73</v>
      </c>
      <c r="F992" s="18" t="n">
        <v>17412400</v>
      </c>
      <c r="G992" s="13" t="n">
        <v>11.81</v>
      </c>
    </row>
    <row collapsed="false" customFormat="false" customHeight="false" hidden="false" ht="15.7" outlineLevel="0" r="993">
      <c r="A993" s="25" t="n">
        <v>37999</v>
      </c>
      <c r="B993" s="14" t="n">
        <v>24.7</v>
      </c>
      <c r="C993" s="15" t="n">
        <v>24.84</v>
      </c>
      <c r="D993" s="16" t="n">
        <v>23.86</v>
      </c>
      <c r="E993" s="17" t="n">
        <v>24.12</v>
      </c>
      <c r="F993" s="18" t="n">
        <v>24250600</v>
      </c>
      <c r="G993" s="13" t="n">
        <v>12.01</v>
      </c>
    </row>
    <row collapsed="false" customFormat="false" customHeight="false" hidden="false" ht="15.7" outlineLevel="0" r="994">
      <c r="A994" s="25" t="n">
        <v>38000</v>
      </c>
      <c r="B994" s="14" t="n">
        <v>24.4</v>
      </c>
      <c r="C994" s="15" t="n">
        <v>24.54</v>
      </c>
      <c r="D994" s="16" t="n">
        <v>23.78</v>
      </c>
      <c r="E994" s="17" t="n">
        <v>24.2</v>
      </c>
      <c r="F994" s="18" t="n">
        <v>22144400</v>
      </c>
      <c r="G994" s="13" t="n">
        <v>12.05</v>
      </c>
    </row>
    <row collapsed="false" customFormat="false" customHeight="false" hidden="false" ht="15.7" outlineLevel="0" r="995">
      <c r="A995" s="25" t="n">
        <v>38001</v>
      </c>
      <c r="B995" s="14" t="n">
        <v>22.91</v>
      </c>
      <c r="C995" s="15" t="n">
        <v>23.4</v>
      </c>
      <c r="D995" s="16" t="n">
        <v>22.5</v>
      </c>
      <c r="E995" s="17" t="n">
        <v>22.85</v>
      </c>
      <c r="F995" s="18" t="n">
        <v>36364600</v>
      </c>
      <c r="G995" s="13" t="n">
        <v>11.38</v>
      </c>
    </row>
    <row collapsed="false" customFormat="false" customHeight="false" hidden="false" ht="15.7" outlineLevel="0" r="996">
      <c r="A996" s="25" t="n">
        <v>38002</v>
      </c>
      <c r="B996" s="14" t="n">
        <v>22.89</v>
      </c>
      <c r="C996" s="15" t="n">
        <v>23.04</v>
      </c>
      <c r="D996" s="16" t="n">
        <v>22.61</v>
      </c>
      <c r="E996" s="17" t="n">
        <v>22.72</v>
      </c>
      <c r="F996" s="18" t="n">
        <v>13315000</v>
      </c>
      <c r="G996" s="13" t="n">
        <v>11.31</v>
      </c>
    </row>
    <row collapsed="false" customFormat="false" customHeight="false" hidden="false" ht="15.7" outlineLevel="0" r="997">
      <c r="A997" s="25" t="n">
        <v>38006</v>
      </c>
      <c r="B997" s="14" t="n">
        <v>22.67</v>
      </c>
      <c r="C997" s="15" t="n">
        <v>22.8</v>
      </c>
      <c r="D997" s="16" t="n">
        <v>22.25</v>
      </c>
      <c r="E997" s="17" t="n">
        <v>22.73</v>
      </c>
      <c r="F997" s="18" t="n">
        <v>11283800</v>
      </c>
      <c r="G997" s="13" t="n">
        <v>11.32</v>
      </c>
    </row>
    <row collapsed="false" customFormat="false" customHeight="false" hidden="false" ht="15.7" outlineLevel="0" r="998">
      <c r="A998" s="25" t="n">
        <v>38007</v>
      </c>
      <c r="B998" s="14" t="n">
        <v>22.7</v>
      </c>
      <c r="C998" s="15" t="n">
        <v>22.97</v>
      </c>
      <c r="D998" s="16" t="n">
        <v>22.43</v>
      </c>
      <c r="E998" s="17" t="n">
        <v>22.61</v>
      </c>
      <c r="F998" s="18" t="n">
        <v>8095000</v>
      </c>
      <c r="G998" s="13" t="n">
        <v>11.26</v>
      </c>
    </row>
    <row collapsed="false" customFormat="false" customHeight="false" hidden="false" ht="15.7" outlineLevel="0" r="999">
      <c r="A999" s="25" t="n">
        <v>38008</v>
      </c>
      <c r="B999" s="14" t="n">
        <v>22.56</v>
      </c>
      <c r="C999" s="15" t="n">
        <v>22.83</v>
      </c>
      <c r="D999" s="16" t="n">
        <v>22.18</v>
      </c>
      <c r="E999" s="17" t="n">
        <v>22.18</v>
      </c>
      <c r="F999" s="18" t="n">
        <v>7321600</v>
      </c>
      <c r="G999" s="13" t="n">
        <v>11.04</v>
      </c>
    </row>
    <row collapsed="false" customFormat="false" customHeight="false" hidden="false" ht="15.7" outlineLevel="0" r="1000">
      <c r="A1000" s="25" t="n">
        <v>38009</v>
      </c>
      <c r="B1000" s="14" t="n">
        <v>22.42</v>
      </c>
      <c r="C1000" s="15" t="n">
        <v>22.74</v>
      </c>
      <c r="D1000" s="16" t="n">
        <v>22.25</v>
      </c>
      <c r="E1000" s="17" t="n">
        <v>22.56</v>
      </c>
      <c r="F1000" s="18" t="n">
        <v>8113200</v>
      </c>
      <c r="G1000" s="13" t="n">
        <v>11.23</v>
      </c>
    </row>
    <row collapsed="false" customFormat="false" customHeight="false" hidden="false" ht="15.7" outlineLevel="0" r="1001">
      <c r="A1001" s="25" t="n">
        <v>38012</v>
      </c>
      <c r="B1001" s="14" t="n">
        <v>22.46</v>
      </c>
      <c r="C1001" s="15" t="n">
        <v>23.06</v>
      </c>
      <c r="D1001" s="16" t="n">
        <v>22.43</v>
      </c>
      <c r="E1001" s="17" t="n">
        <v>23.01</v>
      </c>
      <c r="F1001" s="18" t="n">
        <v>9688200</v>
      </c>
      <c r="G1001" s="13" t="n">
        <v>11.46</v>
      </c>
    </row>
    <row collapsed="false" customFormat="false" customHeight="false" hidden="false" ht="15.7" outlineLevel="0" r="1002">
      <c r="A1002" s="25" t="n">
        <v>38013</v>
      </c>
      <c r="B1002" s="14" t="n">
        <v>23.04</v>
      </c>
      <c r="C1002" s="15" t="n">
        <v>23.25</v>
      </c>
      <c r="D1002" s="16" t="n">
        <v>22.8</v>
      </c>
      <c r="E1002" s="17" t="n">
        <v>23.07</v>
      </c>
      <c r="F1002" s="18" t="n">
        <v>10966800</v>
      </c>
      <c r="G1002" s="13" t="n">
        <v>11.49</v>
      </c>
    </row>
    <row collapsed="false" customFormat="false" customHeight="false" hidden="false" ht="15.7" outlineLevel="0" r="1003">
      <c r="A1003" s="25" t="n">
        <v>38014</v>
      </c>
      <c r="B1003" s="14" t="n">
        <v>22.84</v>
      </c>
      <c r="C1003" s="15" t="n">
        <v>23.38</v>
      </c>
      <c r="D1003" s="16" t="n">
        <v>22.41</v>
      </c>
      <c r="E1003" s="17" t="n">
        <v>22.52</v>
      </c>
      <c r="F1003" s="18" t="n">
        <v>9835800</v>
      </c>
      <c r="G1003" s="13" t="n">
        <v>11.21</v>
      </c>
    </row>
    <row collapsed="false" customFormat="false" customHeight="false" hidden="false" ht="15.7" outlineLevel="0" r="1004">
      <c r="A1004" s="25" t="n">
        <v>38015</v>
      </c>
      <c r="B1004" s="14" t="n">
        <v>22.63</v>
      </c>
      <c r="C1004" s="15" t="n">
        <v>22.8</v>
      </c>
      <c r="D1004" s="16" t="n">
        <v>22.19</v>
      </c>
      <c r="E1004" s="17" t="n">
        <v>22.68</v>
      </c>
      <c r="F1004" s="18" t="n">
        <v>7596400</v>
      </c>
      <c r="G1004" s="13" t="n">
        <v>11.29</v>
      </c>
    </row>
    <row collapsed="false" customFormat="false" customHeight="false" hidden="false" ht="15.7" outlineLevel="0" r="1005">
      <c r="A1005" s="25" t="n">
        <v>38016</v>
      </c>
      <c r="B1005" s="14" t="n">
        <v>22.65</v>
      </c>
      <c r="C1005" s="15" t="n">
        <v>22.87</v>
      </c>
      <c r="D1005" s="16" t="n">
        <v>22.42</v>
      </c>
      <c r="E1005" s="17" t="n">
        <v>22.56</v>
      </c>
      <c r="F1005" s="18" t="n">
        <v>6617800</v>
      </c>
      <c r="G1005" s="13" t="n">
        <v>11.23</v>
      </c>
    </row>
    <row collapsed="false" customFormat="false" customHeight="false" hidden="false" ht="15.7" outlineLevel="0" r="1006">
      <c r="A1006" s="25" t="n">
        <v>38019</v>
      </c>
      <c r="B1006" s="14" t="n">
        <v>22.46</v>
      </c>
      <c r="C1006" s="15" t="n">
        <v>22.81</v>
      </c>
      <c r="D1006" s="16" t="n">
        <v>22.08</v>
      </c>
      <c r="E1006" s="17" t="n">
        <v>22.32</v>
      </c>
      <c r="F1006" s="18" t="n">
        <v>10265400</v>
      </c>
      <c r="G1006" s="13" t="n">
        <v>11.11</v>
      </c>
    </row>
    <row collapsed="false" customFormat="false" customHeight="false" hidden="false" ht="15.7" outlineLevel="0" r="1007">
      <c r="A1007" s="25" t="n">
        <v>38020</v>
      </c>
      <c r="B1007" s="14" t="n">
        <v>22.3</v>
      </c>
      <c r="C1007" s="15" t="n">
        <v>22.4</v>
      </c>
      <c r="D1007" s="16" t="n">
        <v>22</v>
      </c>
      <c r="E1007" s="17" t="n">
        <v>22.26</v>
      </c>
      <c r="F1007" s="18" t="n">
        <v>6457600</v>
      </c>
      <c r="G1007" s="13" t="n">
        <v>11.08</v>
      </c>
    </row>
    <row collapsed="false" customFormat="false" customHeight="false" hidden="false" ht="15.7" outlineLevel="0" r="1008">
      <c r="A1008" s="25" t="n">
        <v>38021</v>
      </c>
      <c r="B1008" s="14" t="n">
        <v>22</v>
      </c>
      <c r="C1008" s="15" t="n">
        <v>22.09</v>
      </c>
      <c r="D1008" s="16" t="n">
        <v>21.7</v>
      </c>
      <c r="E1008" s="17" t="n">
        <v>21.79</v>
      </c>
      <c r="F1008" s="18" t="n">
        <v>10912600</v>
      </c>
      <c r="G1008" s="13" t="n">
        <v>10.85</v>
      </c>
    </row>
    <row collapsed="false" customFormat="false" customHeight="false" hidden="false" ht="15.7" outlineLevel="0" r="1009">
      <c r="A1009" s="25" t="n">
        <v>38022</v>
      </c>
      <c r="B1009" s="14" t="n">
        <v>21.82</v>
      </c>
      <c r="C1009" s="15" t="n">
        <v>22.91</v>
      </c>
      <c r="D1009" s="16" t="n">
        <v>21.81</v>
      </c>
      <c r="E1009" s="17" t="n">
        <v>22.42</v>
      </c>
      <c r="F1009" s="18" t="n">
        <v>12601600</v>
      </c>
      <c r="G1009" s="13" t="n">
        <v>11.16</v>
      </c>
    </row>
    <row collapsed="false" customFormat="false" customHeight="false" hidden="false" ht="15.7" outlineLevel="0" r="1010">
      <c r="A1010" s="25" t="n">
        <v>38023</v>
      </c>
      <c r="B1010" s="14" t="n">
        <v>22.45</v>
      </c>
      <c r="C1010" s="15" t="n">
        <v>22.89</v>
      </c>
      <c r="D1010" s="16" t="n">
        <v>22.4</v>
      </c>
      <c r="E1010" s="17" t="n">
        <v>22.71</v>
      </c>
      <c r="F1010" s="18" t="n">
        <v>6905000</v>
      </c>
      <c r="G1010" s="13" t="n">
        <v>11.31</v>
      </c>
    </row>
    <row collapsed="false" customFormat="false" customHeight="false" hidden="false" ht="15.7" outlineLevel="0" r="1011">
      <c r="A1011" s="25" t="n">
        <v>38026</v>
      </c>
      <c r="B1011" s="14" t="n">
        <v>22.62</v>
      </c>
      <c r="C1011" s="15" t="n">
        <v>22.86</v>
      </c>
      <c r="D1011" s="16" t="n">
        <v>22.5</v>
      </c>
      <c r="E1011" s="17" t="n">
        <v>22.67</v>
      </c>
      <c r="F1011" s="18" t="n">
        <v>6723600</v>
      </c>
      <c r="G1011" s="13" t="n">
        <v>11.29</v>
      </c>
    </row>
    <row collapsed="false" customFormat="false" customHeight="false" hidden="false" ht="15.7" outlineLevel="0" r="1012">
      <c r="A1012" s="25" t="n">
        <v>38027</v>
      </c>
      <c r="B1012" s="14" t="n">
        <v>22.62</v>
      </c>
      <c r="C1012" s="15" t="n">
        <v>23.12</v>
      </c>
      <c r="D1012" s="16" t="n">
        <v>22.44</v>
      </c>
      <c r="E1012" s="17" t="n">
        <v>22.98</v>
      </c>
      <c r="F1012" s="18" t="n">
        <v>9119400</v>
      </c>
      <c r="G1012" s="13" t="n">
        <v>11.44</v>
      </c>
    </row>
    <row collapsed="false" customFormat="false" customHeight="false" hidden="false" ht="15.7" outlineLevel="0" r="1013">
      <c r="A1013" s="25" t="n">
        <v>38028</v>
      </c>
      <c r="B1013" s="14" t="n">
        <v>23.09</v>
      </c>
      <c r="C1013" s="15" t="n">
        <v>23.87</v>
      </c>
      <c r="D1013" s="16" t="n">
        <v>23.05</v>
      </c>
      <c r="E1013" s="17" t="n">
        <v>23.8</v>
      </c>
      <c r="F1013" s="18" t="n">
        <v>12448000</v>
      </c>
      <c r="G1013" s="13" t="n">
        <v>11.85</v>
      </c>
    </row>
    <row collapsed="false" customFormat="false" customHeight="false" hidden="false" ht="15.7" outlineLevel="0" r="1014">
      <c r="A1014" s="25" t="n">
        <v>38029</v>
      </c>
      <c r="B1014" s="14" t="n">
        <v>23.61</v>
      </c>
      <c r="C1014" s="15" t="n">
        <v>23.99</v>
      </c>
      <c r="D1014" s="16" t="n">
        <v>23.6</v>
      </c>
      <c r="E1014" s="17" t="n">
        <v>23.73</v>
      </c>
      <c r="F1014" s="18" t="n">
        <v>6571000</v>
      </c>
      <c r="G1014" s="13" t="n">
        <v>11.81</v>
      </c>
    </row>
    <row collapsed="false" customFormat="false" customHeight="false" hidden="false" ht="15.7" outlineLevel="0" r="1015">
      <c r="A1015" s="25" t="n">
        <v>38030</v>
      </c>
      <c r="B1015" s="14" t="n">
        <v>23.85</v>
      </c>
      <c r="C1015" s="15" t="n">
        <v>24.1</v>
      </c>
      <c r="D1015" s="16" t="n">
        <v>22.83</v>
      </c>
      <c r="E1015" s="17" t="n">
        <v>23</v>
      </c>
      <c r="F1015" s="18" t="n">
        <v>11285000</v>
      </c>
      <c r="G1015" s="13" t="n">
        <v>11.45</v>
      </c>
    </row>
    <row collapsed="false" customFormat="false" customHeight="false" hidden="false" ht="15.7" outlineLevel="0" r="1016">
      <c r="A1016" s="25" t="n">
        <v>38034</v>
      </c>
      <c r="B1016" s="14" t="n">
        <v>23.1</v>
      </c>
      <c r="C1016" s="15" t="n">
        <v>23.49</v>
      </c>
      <c r="D1016" s="16" t="n">
        <v>23.1</v>
      </c>
      <c r="E1016" s="17" t="n">
        <v>23.16</v>
      </c>
      <c r="F1016" s="18" t="n">
        <v>6105600</v>
      </c>
      <c r="G1016" s="13" t="n">
        <v>11.53</v>
      </c>
    </row>
    <row collapsed="false" customFormat="false" customHeight="false" hidden="false" ht="15.7" outlineLevel="0" r="1017">
      <c r="A1017" s="25" t="n">
        <v>38035</v>
      </c>
      <c r="B1017" s="14" t="n">
        <v>23.18</v>
      </c>
      <c r="C1017" s="15" t="n">
        <v>23.44</v>
      </c>
      <c r="D1017" s="16" t="n">
        <v>23.05</v>
      </c>
      <c r="E1017" s="17" t="n">
        <v>23.26</v>
      </c>
      <c r="F1017" s="18" t="n">
        <v>5058400</v>
      </c>
      <c r="G1017" s="13" t="n">
        <v>11.58</v>
      </c>
    </row>
    <row collapsed="false" customFormat="false" customHeight="false" hidden="false" ht="15.7" outlineLevel="0" r="1018">
      <c r="A1018" s="25" t="n">
        <v>38036</v>
      </c>
      <c r="B1018" s="14" t="n">
        <v>23.33</v>
      </c>
      <c r="C1018" s="15" t="n">
        <v>23.64</v>
      </c>
      <c r="D1018" s="16" t="n">
        <v>22.41</v>
      </c>
      <c r="E1018" s="17" t="n">
        <v>22.47</v>
      </c>
      <c r="F1018" s="18" t="n">
        <v>11538600</v>
      </c>
      <c r="G1018" s="13" t="n">
        <v>11.19</v>
      </c>
    </row>
    <row collapsed="false" customFormat="false" customHeight="false" hidden="false" ht="15.7" outlineLevel="0" r="1019">
      <c r="A1019" s="25" t="n">
        <v>38037</v>
      </c>
      <c r="B1019" s="14" t="n">
        <v>22.5</v>
      </c>
      <c r="C1019" s="15" t="n">
        <v>22.51</v>
      </c>
      <c r="D1019" s="16" t="n">
        <v>22.21</v>
      </c>
      <c r="E1019" s="17" t="n">
        <v>22.4</v>
      </c>
      <c r="F1019" s="18" t="n">
        <v>9914400</v>
      </c>
      <c r="G1019" s="13" t="n">
        <v>11.15</v>
      </c>
    </row>
    <row collapsed="false" customFormat="false" customHeight="false" hidden="false" ht="15.7" outlineLevel="0" r="1020">
      <c r="A1020" s="25" t="n">
        <v>38040</v>
      </c>
      <c r="B1020" s="14" t="n">
        <v>22.34</v>
      </c>
      <c r="C1020" s="15" t="n">
        <v>22.46</v>
      </c>
      <c r="D1020" s="16" t="n">
        <v>21.89</v>
      </c>
      <c r="E1020" s="17" t="n">
        <v>22.19</v>
      </c>
      <c r="F1020" s="18" t="n">
        <v>6931400</v>
      </c>
      <c r="G1020" s="13" t="n">
        <v>11.05</v>
      </c>
    </row>
    <row collapsed="false" customFormat="false" customHeight="false" hidden="false" ht="15.7" outlineLevel="0" r="1021">
      <c r="A1021" s="25" t="n">
        <v>38041</v>
      </c>
      <c r="B1021" s="14" t="n">
        <v>22.14</v>
      </c>
      <c r="C1021" s="15" t="n">
        <v>22.74</v>
      </c>
      <c r="D1021" s="16" t="n">
        <v>22</v>
      </c>
      <c r="E1021" s="17" t="n">
        <v>22.36</v>
      </c>
      <c r="F1021" s="18" t="n">
        <v>9252000</v>
      </c>
      <c r="G1021" s="13" t="n">
        <v>11.13</v>
      </c>
    </row>
    <row collapsed="false" customFormat="false" customHeight="false" hidden="false" ht="15.7" outlineLevel="0" r="1022">
      <c r="A1022" s="25" t="n">
        <v>38042</v>
      </c>
      <c r="B1022" s="14" t="n">
        <v>22.28</v>
      </c>
      <c r="C1022" s="15" t="n">
        <v>22.9</v>
      </c>
      <c r="D1022" s="16" t="n">
        <v>22.21</v>
      </c>
      <c r="E1022" s="17" t="n">
        <v>22.81</v>
      </c>
      <c r="F1022" s="18" t="n">
        <v>9867000</v>
      </c>
      <c r="G1022" s="13" t="n">
        <v>11.36</v>
      </c>
    </row>
    <row collapsed="false" customFormat="false" customHeight="false" hidden="false" ht="15.7" outlineLevel="0" r="1023">
      <c r="A1023" s="25" t="n">
        <v>38043</v>
      </c>
      <c r="B1023" s="14" t="n">
        <v>22.88</v>
      </c>
      <c r="C1023" s="15" t="n">
        <v>23.18</v>
      </c>
      <c r="D1023" s="16" t="n">
        <v>22.8</v>
      </c>
      <c r="E1023" s="17" t="n">
        <v>23.04</v>
      </c>
      <c r="F1023" s="18" t="n">
        <v>7086000</v>
      </c>
      <c r="G1023" s="13" t="n">
        <v>11.47</v>
      </c>
    </row>
    <row collapsed="false" customFormat="false" customHeight="false" hidden="false" ht="15.7" outlineLevel="0" r="1024">
      <c r="A1024" s="25" t="n">
        <v>38044</v>
      </c>
      <c r="B1024" s="14" t="n">
        <v>22.96</v>
      </c>
      <c r="C1024" s="15" t="n">
        <v>24.02</v>
      </c>
      <c r="D1024" s="16" t="n">
        <v>22.95</v>
      </c>
      <c r="E1024" s="17" t="n">
        <v>23.92</v>
      </c>
      <c r="F1024" s="18" t="n">
        <v>16744200</v>
      </c>
      <c r="G1024" s="13" t="n">
        <v>11.91</v>
      </c>
    </row>
    <row collapsed="false" customFormat="false" customHeight="false" hidden="false" ht="15.7" outlineLevel="0" r="1025">
      <c r="A1025" s="25" t="n">
        <v>38047</v>
      </c>
      <c r="B1025" s="14" t="n">
        <v>24.1</v>
      </c>
      <c r="C1025" s="15" t="n">
        <v>24.3</v>
      </c>
      <c r="D1025" s="16" t="n">
        <v>23.87</v>
      </c>
      <c r="E1025" s="17" t="n">
        <v>24.02</v>
      </c>
      <c r="F1025" s="18" t="n">
        <v>11488600</v>
      </c>
      <c r="G1025" s="13" t="n">
        <v>11.96</v>
      </c>
    </row>
    <row collapsed="false" customFormat="false" customHeight="false" hidden="false" ht="15.7" outlineLevel="0" r="1026">
      <c r="A1026" s="25" t="n">
        <v>38048</v>
      </c>
      <c r="B1026" s="14" t="n">
        <v>24</v>
      </c>
      <c r="C1026" s="15" t="n">
        <v>24.1</v>
      </c>
      <c r="D1026" s="16" t="n">
        <v>23.77</v>
      </c>
      <c r="E1026" s="17" t="n">
        <v>23.81</v>
      </c>
      <c r="F1026" s="18" t="n">
        <v>9167400</v>
      </c>
      <c r="G1026" s="13" t="n">
        <v>11.85</v>
      </c>
    </row>
    <row collapsed="false" customFormat="false" customHeight="false" hidden="false" ht="15.7" outlineLevel="0" r="1027">
      <c r="A1027" s="25" t="n">
        <v>38049</v>
      </c>
      <c r="B1027" s="14" t="n">
        <v>23.6</v>
      </c>
      <c r="C1027" s="15" t="n">
        <v>24.19</v>
      </c>
      <c r="D1027" s="16" t="n">
        <v>23.6</v>
      </c>
      <c r="E1027" s="17" t="n">
        <v>23.92</v>
      </c>
      <c r="F1027" s="18" t="n">
        <v>8040400</v>
      </c>
      <c r="G1027" s="13" t="n">
        <v>11.91</v>
      </c>
    </row>
    <row collapsed="false" customFormat="false" customHeight="false" hidden="false" ht="15.7" outlineLevel="0" r="1028">
      <c r="A1028" s="25" t="n">
        <v>38050</v>
      </c>
      <c r="B1028" s="14" t="n">
        <v>23.93</v>
      </c>
      <c r="C1028" s="15" t="n">
        <v>25.22</v>
      </c>
      <c r="D1028" s="16" t="n">
        <v>23.91</v>
      </c>
      <c r="E1028" s="17" t="n">
        <v>25.16</v>
      </c>
      <c r="F1028" s="18" t="n">
        <v>23579400</v>
      </c>
      <c r="G1028" s="13" t="n">
        <v>12.53</v>
      </c>
    </row>
    <row collapsed="false" customFormat="false" customHeight="false" hidden="false" ht="15.7" outlineLevel="0" r="1029">
      <c r="A1029" s="25" t="n">
        <v>38051</v>
      </c>
      <c r="B1029" s="14" t="n">
        <v>24.95</v>
      </c>
      <c r="C1029" s="15" t="n">
        <v>27.49</v>
      </c>
      <c r="D1029" s="16" t="n">
        <v>24.9</v>
      </c>
      <c r="E1029" s="17" t="n">
        <v>26.74</v>
      </c>
      <c r="F1029" s="18" t="n">
        <v>55021400</v>
      </c>
      <c r="G1029" s="13" t="n">
        <v>13.31</v>
      </c>
    </row>
    <row collapsed="false" customFormat="false" customHeight="false" hidden="false" ht="15.7" outlineLevel="0" r="1030">
      <c r="A1030" s="25" t="n">
        <v>38054</v>
      </c>
      <c r="B1030" s="14" t="n">
        <v>26.62</v>
      </c>
      <c r="C1030" s="15" t="n">
        <v>26.79</v>
      </c>
      <c r="D1030" s="16" t="n">
        <v>25.8</v>
      </c>
      <c r="E1030" s="17" t="n">
        <v>26</v>
      </c>
      <c r="F1030" s="18" t="n">
        <v>18674000</v>
      </c>
      <c r="G1030" s="13" t="n">
        <v>12.94</v>
      </c>
    </row>
    <row collapsed="false" customFormat="false" customHeight="false" hidden="false" ht="15.7" outlineLevel="0" r="1031">
      <c r="A1031" s="25" t="n">
        <v>38055</v>
      </c>
      <c r="B1031" s="14" t="n">
        <v>25.9</v>
      </c>
      <c r="C1031" s="15" t="n">
        <v>27.23</v>
      </c>
      <c r="D1031" s="16" t="n">
        <v>25.75</v>
      </c>
      <c r="E1031" s="17" t="n">
        <v>27.1</v>
      </c>
      <c r="F1031" s="18" t="n">
        <v>22084400</v>
      </c>
      <c r="G1031" s="13" t="n">
        <v>13.49</v>
      </c>
    </row>
    <row collapsed="false" customFormat="false" customHeight="false" hidden="false" ht="15.7" outlineLevel="0" r="1032">
      <c r="A1032" s="25" t="n">
        <v>38056</v>
      </c>
      <c r="B1032" s="14" t="n">
        <v>27.04</v>
      </c>
      <c r="C1032" s="15" t="n">
        <v>28.14</v>
      </c>
      <c r="D1032" s="16" t="n">
        <v>26.94</v>
      </c>
      <c r="E1032" s="17" t="n">
        <v>27.68</v>
      </c>
      <c r="F1032" s="18" t="n">
        <v>35963000</v>
      </c>
      <c r="G1032" s="13" t="n">
        <v>13.78</v>
      </c>
    </row>
    <row collapsed="false" customFormat="false" customHeight="false" hidden="false" ht="15.7" outlineLevel="0" r="1033">
      <c r="A1033" s="25" t="n">
        <v>38057</v>
      </c>
      <c r="B1033" s="14" t="n">
        <v>27.27</v>
      </c>
      <c r="C1033" s="15" t="n">
        <v>28.04</v>
      </c>
      <c r="D1033" s="16" t="n">
        <v>27.09</v>
      </c>
      <c r="E1033" s="17" t="n">
        <v>27.15</v>
      </c>
      <c r="F1033" s="18" t="n">
        <v>21280400</v>
      </c>
      <c r="G1033" s="13" t="n">
        <v>13.52</v>
      </c>
    </row>
    <row collapsed="false" customFormat="false" customHeight="false" hidden="false" ht="15.7" outlineLevel="0" r="1034">
      <c r="A1034" s="25" t="n">
        <v>38058</v>
      </c>
      <c r="B1034" s="14" t="n">
        <v>27.32</v>
      </c>
      <c r="C1034" s="15" t="n">
        <v>27.78</v>
      </c>
      <c r="D1034" s="16" t="n">
        <v>27.17</v>
      </c>
      <c r="E1034" s="17" t="n">
        <v>27.56</v>
      </c>
      <c r="F1034" s="18" t="n">
        <v>11758000</v>
      </c>
      <c r="G1034" s="13" t="n">
        <v>13.72</v>
      </c>
    </row>
    <row collapsed="false" customFormat="false" customHeight="false" hidden="false" ht="15.7" outlineLevel="0" r="1035">
      <c r="A1035" s="25" t="n">
        <v>38061</v>
      </c>
      <c r="B1035" s="14" t="n">
        <v>27.03</v>
      </c>
      <c r="C1035" s="15" t="n">
        <v>27.35</v>
      </c>
      <c r="D1035" s="16" t="n">
        <v>26.26</v>
      </c>
      <c r="E1035" s="17" t="n">
        <v>26.45</v>
      </c>
      <c r="F1035" s="18" t="n">
        <v>17204200</v>
      </c>
      <c r="G1035" s="13" t="n">
        <v>13.17</v>
      </c>
    </row>
    <row collapsed="false" customFormat="false" customHeight="false" hidden="false" ht="15.7" outlineLevel="0" r="1036">
      <c r="A1036" s="25" t="n">
        <v>38062</v>
      </c>
      <c r="B1036" s="14" t="n">
        <v>26.55</v>
      </c>
      <c r="C1036" s="15" t="n">
        <v>26.61</v>
      </c>
      <c r="D1036" s="16" t="n">
        <v>25.39</v>
      </c>
      <c r="E1036" s="17" t="n">
        <v>25.82</v>
      </c>
      <c r="F1036" s="18" t="n">
        <v>21622600</v>
      </c>
      <c r="G1036" s="13" t="n">
        <v>12.85</v>
      </c>
    </row>
    <row collapsed="false" customFormat="false" customHeight="false" hidden="false" ht="15.7" outlineLevel="0" r="1037">
      <c r="A1037" s="25" t="n">
        <v>38063</v>
      </c>
      <c r="B1037" s="14" t="n">
        <v>25.96</v>
      </c>
      <c r="C1037" s="15" t="n">
        <v>26.38</v>
      </c>
      <c r="D1037" s="16" t="n">
        <v>25.78</v>
      </c>
      <c r="E1037" s="17" t="n">
        <v>26.19</v>
      </c>
      <c r="F1037" s="18" t="n">
        <v>14694000</v>
      </c>
      <c r="G1037" s="13" t="n">
        <v>13.04</v>
      </c>
    </row>
    <row collapsed="false" customFormat="false" customHeight="false" hidden="false" ht="15.7" outlineLevel="0" r="1038">
      <c r="A1038" s="25" t="n">
        <v>38064</v>
      </c>
      <c r="B1038" s="14" t="n">
        <v>25.94</v>
      </c>
      <c r="C1038" s="15" t="n">
        <v>26.06</v>
      </c>
      <c r="D1038" s="16" t="n">
        <v>25.59</v>
      </c>
      <c r="E1038" s="17" t="n">
        <v>25.67</v>
      </c>
      <c r="F1038" s="18" t="n">
        <v>11467200</v>
      </c>
      <c r="G1038" s="13" t="n">
        <v>12.78</v>
      </c>
    </row>
    <row collapsed="false" customFormat="false" customHeight="false" hidden="false" ht="15.7" outlineLevel="0" r="1039">
      <c r="A1039" s="25" t="n">
        <v>38065</v>
      </c>
      <c r="B1039" s="14" t="n">
        <v>25.56</v>
      </c>
      <c r="C1039" s="15" t="n">
        <v>26.94</v>
      </c>
      <c r="D1039" s="16" t="n">
        <v>25.54</v>
      </c>
      <c r="E1039" s="17" t="n">
        <v>25.86</v>
      </c>
      <c r="F1039" s="18" t="n">
        <v>14592000</v>
      </c>
      <c r="G1039" s="13" t="n">
        <v>12.87</v>
      </c>
    </row>
    <row collapsed="false" customFormat="false" customHeight="false" hidden="false" ht="15.7" outlineLevel="0" r="1040">
      <c r="A1040" s="25" t="n">
        <v>38068</v>
      </c>
      <c r="B1040" s="14" t="n">
        <v>25.37</v>
      </c>
      <c r="C1040" s="15" t="n">
        <v>26.17</v>
      </c>
      <c r="D1040" s="16" t="n">
        <v>25.25</v>
      </c>
      <c r="E1040" s="17" t="n">
        <v>25.86</v>
      </c>
      <c r="F1040" s="18" t="n">
        <v>14965400</v>
      </c>
      <c r="G1040" s="13" t="n">
        <v>12.87</v>
      </c>
    </row>
    <row collapsed="false" customFormat="false" customHeight="false" hidden="false" ht="15.7" outlineLevel="0" r="1041">
      <c r="A1041" s="25" t="n">
        <v>38069</v>
      </c>
      <c r="B1041" s="14" t="n">
        <v>25.88</v>
      </c>
      <c r="C1041" s="15" t="n">
        <v>26</v>
      </c>
      <c r="D1041" s="16" t="n">
        <v>25.22</v>
      </c>
      <c r="E1041" s="17" t="n">
        <v>25.29</v>
      </c>
      <c r="F1041" s="18" t="n">
        <v>13768400</v>
      </c>
      <c r="G1041" s="13" t="n">
        <v>12.59</v>
      </c>
    </row>
    <row collapsed="false" customFormat="false" customHeight="false" hidden="false" ht="15.7" outlineLevel="0" r="1042">
      <c r="A1042" s="25" t="n">
        <v>38070</v>
      </c>
      <c r="B1042" s="14" t="n">
        <v>25.27</v>
      </c>
      <c r="C1042" s="15" t="n">
        <v>25.75</v>
      </c>
      <c r="D1042" s="16" t="n">
        <v>25.27</v>
      </c>
      <c r="E1042" s="17" t="n">
        <v>25.5</v>
      </c>
      <c r="F1042" s="18" t="n">
        <v>15293400</v>
      </c>
      <c r="G1042" s="13" t="n">
        <v>12.7</v>
      </c>
    </row>
    <row collapsed="false" customFormat="false" customHeight="false" hidden="false" ht="15.7" outlineLevel="0" r="1043">
      <c r="A1043" s="25" t="n">
        <v>38071</v>
      </c>
      <c r="B1043" s="14" t="n">
        <v>26.14</v>
      </c>
      <c r="C1043" s="15" t="n">
        <v>26.91</v>
      </c>
      <c r="D1043" s="16" t="n">
        <v>25.89</v>
      </c>
      <c r="E1043" s="17" t="n">
        <v>26.87</v>
      </c>
      <c r="F1043" s="18" t="n">
        <v>20230200</v>
      </c>
      <c r="G1043" s="13" t="n">
        <v>13.38</v>
      </c>
    </row>
    <row collapsed="false" customFormat="false" customHeight="false" hidden="false" ht="15.7" outlineLevel="0" r="1044">
      <c r="A1044" s="25" t="n">
        <v>38072</v>
      </c>
      <c r="B1044" s="14" t="n">
        <v>27</v>
      </c>
      <c r="C1044" s="15" t="n">
        <v>27.36</v>
      </c>
      <c r="D1044" s="16" t="n">
        <v>26.91</v>
      </c>
      <c r="E1044" s="17" t="n">
        <v>27.04</v>
      </c>
      <c r="F1044" s="18" t="n">
        <v>14996200</v>
      </c>
      <c r="G1044" s="13" t="n">
        <v>13.46</v>
      </c>
    </row>
    <row collapsed="false" customFormat="false" customHeight="false" hidden="false" ht="15.7" outlineLevel="0" r="1045">
      <c r="A1045" s="25" t="n">
        <v>38075</v>
      </c>
      <c r="B1045" s="14" t="n">
        <v>27.37</v>
      </c>
      <c r="C1045" s="15" t="n">
        <v>27.99</v>
      </c>
      <c r="D1045" s="16" t="n">
        <v>27.2</v>
      </c>
      <c r="E1045" s="17" t="n">
        <v>27.91</v>
      </c>
      <c r="F1045" s="18" t="n">
        <v>12526000</v>
      </c>
      <c r="G1045" s="13" t="n">
        <v>13.9</v>
      </c>
    </row>
    <row collapsed="false" customFormat="false" customHeight="false" hidden="false" ht="15.7" outlineLevel="0" r="1046">
      <c r="A1046" s="25" t="n">
        <v>38076</v>
      </c>
      <c r="B1046" s="14" t="n">
        <v>27.74</v>
      </c>
      <c r="C1046" s="15" t="n">
        <v>27.95</v>
      </c>
      <c r="D1046" s="16" t="n">
        <v>27.34</v>
      </c>
      <c r="E1046" s="17" t="n">
        <v>27.92</v>
      </c>
      <c r="F1046" s="18" t="n">
        <v>12845600</v>
      </c>
      <c r="G1046" s="13" t="n">
        <v>13.9</v>
      </c>
    </row>
    <row collapsed="false" customFormat="false" customHeight="false" hidden="false" ht="15.7" outlineLevel="0" r="1047">
      <c r="A1047" s="25" t="n">
        <v>38077</v>
      </c>
      <c r="B1047" s="14" t="n">
        <v>27.92</v>
      </c>
      <c r="C1047" s="15" t="n">
        <v>27.98</v>
      </c>
      <c r="D1047" s="16" t="n">
        <v>26.95</v>
      </c>
      <c r="E1047" s="17" t="n">
        <v>27.04</v>
      </c>
      <c r="F1047" s="18" t="n">
        <v>13956200</v>
      </c>
      <c r="G1047" s="13" t="n">
        <v>13.46</v>
      </c>
    </row>
    <row collapsed="false" customFormat="false" customHeight="false" hidden="false" ht="15.7" outlineLevel="0" r="1048">
      <c r="A1048" s="25" t="n">
        <v>38078</v>
      </c>
      <c r="B1048" s="14" t="n">
        <v>26.89</v>
      </c>
      <c r="C1048" s="15" t="n">
        <v>27.27</v>
      </c>
      <c r="D1048" s="16" t="n">
        <v>26.62</v>
      </c>
      <c r="E1048" s="17" t="n">
        <v>27.11</v>
      </c>
      <c r="F1048" s="18" t="n">
        <v>11369000</v>
      </c>
      <c r="G1048" s="13" t="n">
        <v>13.5</v>
      </c>
    </row>
    <row collapsed="false" customFormat="false" customHeight="false" hidden="false" ht="15.7" outlineLevel="0" r="1049">
      <c r="A1049" s="25" t="n">
        <v>38079</v>
      </c>
      <c r="B1049" s="14" t="n">
        <v>27.75</v>
      </c>
      <c r="C1049" s="15" t="n">
        <v>27.93</v>
      </c>
      <c r="D1049" s="16" t="n">
        <v>27.23</v>
      </c>
      <c r="E1049" s="17" t="n">
        <v>27.5</v>
      </c>
      <c r="F1049" s="18" t="n">
        <v>9802800</v>
      </c>
      <c r="G1049" s="13" t="n">
        <v>13.69</v>
      </c>
    </row>
    <row collapsed="false" customFormat="false" customHeight="false" hidden="false" ht="15.7" outlineLevel="0" r="1050">
      <c r="A1050" s="25" t="n">
        <v>38082</v>
      </c>
      <c r="B1050" s="14" t="n">
        <v>27.48</v>
      </c>
      <c r="C1050" s="15" t="n">
        <v>28.37</v>
      </c>
      <c r="D1050" s="16" t="n">
        <v>27.44</v>
      </c>
      <c r="E1050" s="17" t="n">
        <v>28.32</v>
      </c>
      <c r="F1050" s="18" t="n">
        <v>13774000</v>
      </c>
      <c r="G1050" s="13" t="n">
        <v>14.1</v>
      </c>
    </row>
    <row collapsed="false" customFormat="false" customHeight="false" hidden="false" ht="15.7" outlineLevel="0" r="1051">
      <c r="A1051" s="25" t="n">
        <v>38083</v>
      </c>
      <c r="B1051" s="14" t="n">
        <v>27.71</v>
      </c>
      <c r="C1051" s="15" t="n">
        <v>28.15</v>
      </c>
      <c r="D1051" s="16" t="n">
        <v>27.43</v>
      </c>
      <c r="E1051" s="17" t="n">
        <v>27.83</v>
      </c>
      <c r="F1051" s="18" t="n">
        <v>9214000</v>
      </c>
      <c r="G1051" s="13" t="n">
        <v>13.86</v>
      </c>
    </row>
    <row collapsed="false" customFormat="false" customHeight="false" hidden="false" ht="15.7" outlineLevel="0" r="1052">
      <c r="A1052" s="25" t="n">
        <v>38084</v>
      </c>
      <c r="B1052" s="14" t="n">
        <v>27.61</v>
      </c>
      <c r="C1052" s="15" t="n">
        <v>27.7</v>
      </c>
      <c r="D1052" s="16" t="n">
        <v>26.92</v>
      </c>
      <c r="E1052" s="17" t="n">
        <v>27.31</v>
      </c>
      <c r="F1052" s="18" t="n">
        <v>9111400</v>
      </c>
      <c r="G1052" s="13" t="n">
        <v>13.6</v>
      </c>
    </row>
    <row collapsed="false" customFormat="false" customHeight="false" hidden="false" ht="15.7" outlineLevel="0" r="1053">
      <c r="A1053" s="25" t="n">
        <v>38085</v>
      </c>
      <c r="B1053" s="14" t="n">
        <v>27.88</v>
      </c>
      <c r="C1053" s="15" t="n">
        <v>28</v>
      </c>
      <c r="D1053" s="16" t="n">
        <v>27.2</v>
      </c>
      <c r="E1053" s="17" t="n">
        <v>27.53</v>
      </c>
      <c r="F1053" s="18" t="n">
        <v>8604200</v>
      </c>
      <c r="G1053" s="13" t="n">
        <v>13.71</v>
      </c>
    </row>
    <row collapsed="false" customFormat="false" customHeight="false" hidden="false" ht="15.7" outlineLevel="0" r="1054">
      <c r="A1054" s="25" t="n">
        <v>38089</v>
      </c>
      <c r="B1054" s="14" t="n">
        <v>27.5</v>
      </c>
      <c r="C1054" s="15" t="n">
        <v>28.1</v>
      </c>
      <c r="D1054" s="16" t="n">
        <v>27.49</v>
      </c>
      <c r="E1054" s="17" t="n">
        <v>28.04</v>
      </c>
      <c r="F1054" s="18" t="n">
        <v>8233600</v>
      </c>
      <c r="G1054" s="13" t="n">
        <v>13.96</v>
      </c>
    </row>
    <row collapsed="false" customFormat="false" customHeight="false" hidden="false" ht="15.7" outlineLevel="0" r="1055">
      <c r="A1055" s="25" t="n">
        <v>38090</v>
      </c>
      <c r="B1055" s="14" t="n">
        <v>27.98</v>
      </c>
      <c r="C1055" s="15" t="n">
        <v>28.03</v>
      </c>
      <c r="D1055" s="16" t="n">
        <v>26.84</v>
      </c>
      <c r="E1055" s="17" t="n">
        <v>26.93</v>
      </c>
      <c r="F1055" s="18" t="n">
        <v>15585600</v>
      </c>
      <c r="G1055" s="13" t="n">
        <v>13.41</v>
      </c>
    </row>
    <row collapsed="false" customFormat="false" customHeight="false" hidden="false" ht="15.7" outlineLevel="0" r="1056">
      <c r="A1056" s="25" t="n">
        <v>38091</v>
      </c>
      <c r="B1056" s="14" t="n">
        <v>26.74</v>
      </c>
      <c r="C1056" s="15" t="n">
        <v>27.07</v>
      </c>
      <c r="D1056" s="16" t="n">
        <v>26.31</v>
      </c>
      <c r="E1056" s="17" t="n">
        <v>26.64</v>
      </c>
      <c r="F1056" s="18" t="n">
        <v>22847600</v>
      </c>
      <c r="G1056" s="13" t="n">
        <v>13.26</v>
      </c>
    </row>
    <row collapsed="false" customFormat="false" customHeight="false" hidden="false" ht="15.7" outlineLevel="0" r="1057">
      <c r="A1057" s="25" t="n">
        <v>38092</v>
      </c>
      <c r="B1057" s="14" t="n">
        <v>28.82</v>
      </c>
      <c r="C1057" s="15" t="n">
        <v>29.58</v>
      </c>
      <c r="D1057" s="16" t="n">
        <v>28.16</v>
      </c>
      <c r="E1057" s="17" t="n">
        <v>29.3</v>
      </c>
      <c r="F1057" s="18" t="n">
        <v>62908800</v>
      </c>
      <c r="G1057" s="13" t="n">
        <v>14.59</v>
      </c>
    </row>
    <row collapsed="false" customFormat="false" customHeight="false" hidden="false" ht="15.7" outlineLevel="0" r="1058">
      <c r="A1058" s="25" t="n">
        <v>38093</v>
      </c>
      <c r="B1058" s="14" t="n">
        <v>29.15</v>
      </c>
      <c r="C1058" s="15" t="n">
        <v>29.31</v>
      </c>
      <c r="D1058" s="16" t="n">
        <v>28.5</v>
      </c>
      <c r="E1058" s="17" t="n">
        <v>29.18</v>
      </c>
      <c r="F1058" s="18" t="n">
        <v>14390400</v>
      </c>
      <c r="G1058" s="13" t="n">
        <v>14.53</v>
      </c>
    </row>
    <row collapsed="false" customFormat="false" customHeight="false" hidden="false" ht="15.7" outlineLevel="0" r="1059">
      <c r="A1059" s="25" t="n">
        <v>38096</v>
      </c>
      <c r="B1059" s="14" t="n">
        <v>28.12</v>
      </c>
      <c r="C1059" s="15" t="n">
        <v>28.75</v>
      </c>
      <c r="D1059" s="16" t="n">
        <v>27.83</v>
      </c>
      <c r="E1059" s="17" t="n">
        <v>28.35</v>
      </c>
      <c r="F1059" s="18" t="n">
        <v>25441200</v>
      </c>
      <c r="G1059" s="13" t="n">
        <v>14.11</v>
      </c>
    </row>
    <row collapsed="false" customFormat="false" customHeight="false" hidden="false" ht="15.7" outlineLevel="0" r="1060">
      <c r="A1060" s="25" t="n">
        <v>38097</v>
      </c>
      <c r="B1060" s="14" t="n">
        <v>28.21</v>
      </c>
      <c r="C1060" s="15" t="n">
        <v>28.41</v>
      </c>
      <c r="D1060" s="16" t="n">
        <v>27.56</v>
      </c>
      <c r="E1060" s="17" t="n">
        <v>27.73</v>
      </c>
      <c r="F1060" s="18" t="n">
        <v>12661400</v>
      </c>
      <c r="G1060" s="13" t="n">
        <v>13.81</v>
      </c>
    </row>
    <row collapsed="false" customFormat="false" customHeight="false" hidden="false" ht="15.7" outlineLevel="0" r="1061">
      <c r="A1061" s="25" t="n">
        <v>38098</v>
      </c>
      <c r="B1061" s="14" t="n">
        <v>27.6</v>
      </c>
      <c r="C1061" s="15" t="n">
        <v>28.12</v>
      </c>
      <c r="D1061" s="16" t="n">
        <v>27.37</v>
      </c>
      <c r="E1061" s="17" t="n">
        <v>27.73</v>
      </c>
      <c r="F1061" s="18" t="n">
        <v>11638400</v>
      </c>
      <c r="G1061" s="13" t="n">
        <v>13.81</v>
      </c>
    </row>
    <row collapsed="false" customFormat="false" customHeight="false" hidden="false" ht="15.7" outlineLevel="0" r="1062">
      <c r="A1062" s="25" t="n">
        <v>38099</v>
      </c>
      <c r="B1062" s="14" t="n">
        <v>27.56</v>
      </c>
      <c r="C1062" s="15" t="n">
        <v>28.18</v>
      </c>
      <c r="D1062" s="16" t="n">
        <v>27.11</v>
      </c>
      <c r="E1062" s="17" t="n">
        <v>27.78</v>
      </c>
      <c r="F1062" s="18" t="n">
        <v>12306600</v>
      </c>
      <c r="G1062" s="13" t="n">
        <v>13.83</v>
      </c>
    </row>
    <row collapsed="false" customFormat="false" customHeight="false" hidden="false" ht="15.7" outlineLevel="0" r="1063">
      <c r="A1063" s="25" t="n">
        <v>38100</v>
      </c>
      <c r="B1063" s="14" t="n">
        <v>27.7</v>
      </c>
      <c r="C1063" s="15" t="n">
        <v>28</v>
      </c>
      <c r="D1063" s="16" t="n">
        <v>27.05</v>
      </c>
      <c r="E1063" s="17" t="n">
        <v>27.7</v>
      </c>
      <c r="F1063" s="18" t="n">
        <v>11279600</v>
      </c>
      <c r="G1063" s="13" t="n">
        <v>13.79</v>
      </c>
    </row>
    <row collapsed="false" customFormat="false" customHeight="false" hidden="false" ht="15.7" outlineLevel="0" r="1064">
      <c r="A1064" s="25" t="n">
        <v>38103</v>
      </c>
      <c r="B1064" s="14" t="n">
        <v>27.58</v>
      </c>
      <c r="C1064" s="15" t="n">
        <v>27.64</v>
      </c>
      <c r="D1064" s="16" t="n">
        <v>27</v>
      </c>
      <c r="E1064" s="17" t="n">
        <v>27.13</v>
      </c>
      <c r="F1064" s="18" t="n">
        <v>8254600</v>
      </c>
      <c r="G1064" s="13" t="n">
        <v>13.51</v>
      </c>
    </row>
    <row collapsed="false" customFormat="false" customHeight="false" hidden="false" ht="15.7" outlineLevel="0" r="1065">
      <c r="A1065" s="25" t="n">
        <v>38104</v>
      </c>
      <c r="B1065" s="14" t="n">
        <v>27.24</v>
      </c>
      <c r="C1065" s="15" t="n">
        <v>27.44</v>
      </c>
      <c r="D1065" s="16" t="n">
        <v>26.69</v>
      </c>
      <c r="E1065" s="17" t="n">
        <v>26.94</v>
      </c>
      <c r="F1065" s="18" t="n">
        <v>10138000</v>
      </c>
      <c r="G1065" s="13" t="n">
        <v>13.41</v>
      </c>
    </row>
    <row collapsed="false" customFormat="false" customHeight="false" hidden="false" ht="15.7" outlineLevel="0" r="1066">
      <c r="A1066" s="25" t="n">
        <v>38105</v>
      </c>
      <c r="B1066" s="14" t="n">
        <v>26.82</v>
      </c>
      <c r="C1066" s="15" t="n">
        <v>27.01</v>
      </c>
      <c r="D1066" s="16" t="n">
        <v>26.34</v>
      </c>
      <c r="E1066" s="17" t="n">
        <v>26.45</v>
      </c>
      <c r="F1066" s="18" t="n">
        <v>8256000</v>
      </c>
      <c r="G1066" s="13" t="n">
        <v>13.17</v>
      </c>
    </row>
    <row collapsed="false" customFormat="false" customHeight="false" hidden="false" ht="15.7" outlineLevel="0" r="1067">
      <c r="A1067" s="25" t="n">
        <v>38106</v>
      </c>
      <c r="B1067" s="14" t="n">
        <v>26.45</v>
      </c>
      <c r="C1067" s="15" t="n">
        <v>27</v>
      </c>
      <c r="D1067" s="16" t="n">
        <v>25.98</v>
      </c>
      <c r="E1067" s="17" t="n">
        <v>26.77</v>
      </c>
      <c r="F1067" s="18" t="n">
        <v>16456800</v>
      </c>
      <c r="G1067" s="13" t="n">
        <v>13.33</v>
      </c>
    </row>
    <row collapsed="false" customFormat="false" customHeight="false" hidden="false" ht="15.7" outlineLevel="0" r="1068">
      <c r="A1068" s="25" t="n">
        <v>38107</v>
      </c>
      <c r="B1068" s="14" t="n">
        <v>26.71</v>
      </c>
      <c r="C1068" s="15" t="n">
        <v>26.96</v>
      </c>
      <c r="D1068" s="16" t="n">
        <v>25.49</v>
      </c>
      <c r="E1068" s="17" t="n">
        <v>25.78</v>
      </c>
      <c r="F1068" s="18" t="n">
        <v>16660800</v>
      </c>
      <c r="G1068" s="13" t="n">
        <v>12.83</v>
      </c>
    </row>
    <row collapsed="false" customFormat="false" customHeight="false" hidden="false" ht="15.7" outlineLevel="0" r="1069">
      <c r="A1069" s="25" t="n">
        <v>38110</v>
      </c>
      <c r="B1069" s="14" t="n">
        <v>26</v>
      </c>
      <c r="C1069" s="15" t="n">
        <v>26.33</v>
      </c>
      <c r="D1069" s="16" t="n">
        <v>25.74</v>
      </c>
      <c r="E1069" s="17" t="n">
        <v>26.07</v>
      </c>
      <c r="F1069" s="18" t="n">
        <v>10629800</v>
      </c>
      <c r="G1069" s="13" t="n">
        <v>12.98</v>
      </c>
    </row>
    <row collapsed="false" customFormat="false" customHeight="false" hidden="false" ht="15.7" outlineLevel="0" r="1070">
      <c r="A1070" s="25" t="n">
        <v>38111</v>
      </c>
      <c r="B1070" s="14" t="n">
        <v>25.97</v>
      </c>
      <c r="C1070" s="15" t="n">
        <v>26.55</v>
      </c>
      <c r="D1070" s="16" t="n">
        <v>25.5</v>
      </c>
      <c r="E1070" s="17" t="n">
        <v>26.14</v>
      </c>
      <c r="F1070" s="18" t="n">
        <v>9999400</v>
      </c>
      <c r="G1070" s="13" t="n">
        <v>13.01</v>
      </c>
    </row>
    <row collapsed="false" customFormat="false" customHeight="false" hidden="false" ht="15.7" outlineLevel="0" r="1071">
      <c r="A1071" s="25" t="n">
        <v>38112</v>
      </c>
      <c r="B1071" s="14" t="n">
        <v>26.2</v>
      </c>
      <c r="C1071" s="15" t="n">
        <v>26.75</v>
      </c>
      <c r="D1071" s="16" t="n">
        <v>25.96</v>
      </c>
      <c r="E1071" s="17" t="n">
        <v>26.65</v>
      </c>
      <c r="F1071" s="18" t="n">
        <v>8503800</v>
      </c>
      <c r="G1071" s="13" t="n">
        <v>13.27</v>
      </c>
    </row>
    <row collapsed="false" customFormat="false" customHeight="false" hidden="false" ht="15.7" outlineLevel="0" r="1072">
      <c r="A1072" s="25" t="n">
        <v>38113</v>
      </c>
      <c r="B1072" s="14" t="n">
        <v>26.4</v>
      </c>
      <c r="C1072" s="15" t="n">
        <v>26.75</v>
      </c>
      <c r="D1072" s="16" t="n">
        <v>25.9</v>
      </c>
      <c r="E1072" s="17" t="n">
        <v>26.58</v>
      </c>
      <c r="F1072" s="18" t="n">
        <v>9412800</v>
      </c>
      <c r="G1072" s="13" t="n">
        <v>13.23</v>
      </c>
    </row>
    <row collapsed="false" customFormat="false" customHeight="false" hidden="false" ht="15.7" outlineLevel="0" r="1073">
      <c r="A1073" s="25" t="n">
        <v>38114</v>
      </c>
      <c r="B1073" s="14" t="n">
        <v>26.55</v>
      </c>
      <c r="C1073" s="15" t="n">
        <v>27.57</v>
      </c>
      <c r="D1073" s="16" t="n">
        <v>26.55</v>
      </c>
      <c r="E1073" s="17" t="n">
        <v>26.67</v>
      </c>
      <c r="F1073" s="18" t="n">
        <v>14965600</v>
      </c>
      <c r="G1073" s="13" t="n">
        <v>13.28</v>
      </c>
    </row>
    <row collapsed="false" customFormat="false" customHeight="false" hidden="false" ht="15.7" outlineLevel="0" r="1074">
      <c r="A1074" s="25" t="n">
        <v>38117</v>
      </c>
      <c r="B1074" s="14" t="n">
        <v>26.27</v>
      </c>
      <c r="C1074" s="15" t="n">
        <v>26.6</v>
      </c>
      <c r="D1074" s="16" t="n">
        <v>25.94</v>
      </c>
      <c r="E1074" s="17" t="n">
        <v>26.28</v>
      </c>
      <c r="F1074" s="18" t="n">
        <v>8927800</v>
      </c>
      <c r="G1074" s="13" t="n">
        <v>13.08</v>
      </c>
    </row>
    <row collapsed="false" customFormat="false" customHeight="false" hidden="false" ht="15.7" outlineLevel="0" r="1075">
      <c r="A1075" s="25" t="n">
        <v>38118</v>
      </c>
      <c r="B1075" s="14" t="n">
        <v>26.4</v>
      </c>
      <c r="C1075" s="15" t="n">
        <v>27.19</v>
      </c>
      <c r="D1075" s="16" t="n">
        <v>26.4</v>
      </c>
      <c r="E1075" s="17" t="n">
        <v>27.14</v>
      </c>
      <c r="F1075" s="18" t="n">
        <v>10899000</v>
      </c>
      <c r="G1075" s="13" t="n">
        <v>13.51</v>
      </c>
    </row>
    <row collapsed="false" customFormat="false" customHeight="false" hidden="false" ht="15.7" outlineLevel="0" r="1076">
      <c r="A1076" s="25" t="n">
        <v>38119</v>
      </c>
      <c r="B1076" s="14" t="n">
        <v>26.79</v>
      </c>
      <c r="C1076" s="15" t="n">
        <v>27.34</v>
      </c>
      <c r="D1076" s="16" t="n">
        <v>26.24</v>
      </c>
      <c r="E1076" s="17" t="n">
        <v>27.3</v>
      </c>
      <c r="F1076" s="18" t="n">
        <v>8765000</v>
      </c>
      <c r="G1076" s="13" t="n">
        <v>13.59</v>
      </c>
    </row>
    <row collapsed="false" customFormat="false" customHeight="false" hidden="false" ht="15.7" outlineLevel="0" r="1077">
      <c r="A1077" s="25" t="n">
        <v>38120</v>
      </c>
      <c r="B1077" s="14" t="n">
        <v>27.1</v>
      </c>
      <c r="C1077" s="15" t="n">
        <v>27.72</v>
      </c>
      <c r="D1077" s="16" t="n">
        <v>26.9</v>
      </c>
      <c r="E1077" s="17" t="n">
        <v>27.19</v>
      </c>
      <c r="F1077" s="18" t="n">
        <v>8209000</v>
      </c>
      <c r="G1077" s="13" t="n">
        <v>13.54</v>
      </c>
    </row>
    <row collapsed="false" customFormat="false" customHeight="false" hidden="false" ht="15.7" outlineLevel="0" r="1078">
      <c r="A1078" s="25" t="n">
        <v>38121</v>
      </c>
      <c r="B1078" s="14" t="n">
        <v>27.25</v>
      </c>
      <c r="C1078" s="15" t="n">
        <v>27.32</v>
      </c>
      <c r="D1078" s="16" t="n">
        <v>26.45</v>
      </c>
      <c r="E1078" s="17" t="n">
        <v>27.06</v>
      </c>
      <c r="F1078" s="18" t="n">
        <v>9207200</v>
      </c>
      <c r="G1078" s="13" t="n">
        <v>13.47</v>
      </c>
    </row>
    <row collapsed="false" customFormat="false" customHeight="false" hidden="false" ht="15.7" outlineLevel="0" r="1079">
      <c r="A1079" s="25" t="n">
        <v>38124</v>
      </c>
      <c r="B1079" s="14" t="n">
        <v>26.7</v>
      </c>
      <c r="C1079" s="15" t="n">
        <v>27.06</v>
      </c>
      <c r="D1079" s="16" t="n">
        <v>26.36</v>
      </c>
      <c r="E1079" s="17" t="n">
        <v>26.64</v>
      </c>
      <c r="F1079" s="18" t="n">
        <v>10730200</v>
      </c>
      <c r="G1079" s="13" t="n">
        <v>13.26</v>
      </c>
    </row>
    <row collapsed="false" customFormat="false" customHeight="false" hidden="false" ht="15.7" outlineLevel="0" r="1080">
      <c r="A1080" s="25" t="n">
        <v>38125</v>
      </c>
      <c r="B1080" s="14" t="n">
        <v>26.97</v>
      </c>
      <c r="C1080" s="15" t="n">
        <v>27.29</v>
      </c>
      <c r="D1080" s="16" t="n">
        <v>26.8</v>
      </c>
      <c r="E1080" s="17" t="n">
        <v>27.06</v>
      </c>
      <c r="F1080" s="18" t="n">
        <v>7359400</v>
      </c>
      <c r="G1080" s="13" t="n">
        <v>13.47</v>
      </c>
    </row>
    <row collapsed="false" customFormat="false" customHeight="false" hidden="false" ht="15.7" outlineLevel="0" r="1081">
      <c r="A1081" s="25" t="n">
        <v>38126</v>
      </c>
      <c r="B1081" s="14" t="n">
        <v>27.4</v>
      </c>
      <c r="C1081" s="15" t="n">
        <v>27.5</v>
      </c>
      <c r="D1081" s="16" t="n">
        <v>26.42</v>
      </c>
      <c r="E1081" s="17" t="n">
        <v>26.47</v>
      </c>
      <c r="F1081" s="18" t="n">
        <v>13414000</v>
      </c>
      <c r="G1081" s="13" t="n">
        <v>13.18</v>
      </c>
    </row>
    <row collapsed="false" customFormat="false" customHeight="false" hidden="false" ht="15.7" outlineLevel="0" r="1082">
      <c r="A1082" s="25" t="n">
        <v>38127</v>
      </c>
      <c r="B1082" s="14" t="n">
        <v>26.63</v>
      </c>
      <c r="C1082" s="15" t="n">
        <v>27</v>
      </c>
      <c r="D1082" s="16" t="n">
        <v>26.47</v>
      </c>
      <c r="E1082" s="17" t="n">
        <v>26.71</v>
      </c>
      <c r="F1082" s="18" t="n">
        <v>7010600</v>
      </c>
      <c r="G1082" s="13" t="n">
        <v>13.3</v>
      </c>
    </row>
    <row collapsed="false" customFormat="false" customHeight="false" hidden="false" ht="15.7" outlineLevel="0" r="1083">
      <c r="A1083" s="25" t="n">
        <v>38128</v>
      </c>
      <c r="B1083" s="14" t="n">
        <v>26.9</v>
      </c>
      <c r="C1083" s="15" t="n">
        <v>27.2</v>
      </c>
      <c r="D1083" s="16" t="n">
        <v>26.73</v>
      </c>
      <c r="E1083" s="17" t="n">
        <v>27.11</v>
      </c>
      <c r="F1083" s="18" t="n">
        <v>6424800</v>
      </c>
      <c r="G1083" s="13" t="n">
        <v>13.5</v>
      </c>
    </row>
    <row collapsed="false" customFormat="false" customHeight="false" hidden="false" ht="15.7" outlineLevel="0" r="1084">
      <c r="A1084" s="25" t="n">
        <v>38131</v>
      </c>
      <c r="B1084" s="14" t="n">
        <v>27.29</v>
      </c>
      <c r="C1084" s="15" t="n">
        <v>27.9</v>
      </c>
      <c r="D1084" s="16" t="n">
        <v>27.11</v>
      </c>
      <c r="E1084" s="17" t="n">
        <v>27.34</v>
      </c>
      <c r="F1084" s="18" t="n">
        <v>8414400</v>
      </c>
      <c r="G1084" s="13" t="n">
        <v>13.61</v>
      </c>
    </row>
    <row collapsed="false" customFormat="false" customHeight="false" hidden="false" ht="15.7" outlineLevel="0" r="1085">
      <c r="A1085" s="25" t="n">
        <v>38132</v>
      </c>
      <c r="B1085" s="14" t="n">
        <v>27.5</v>
      </c>
      <c r="C1085" s="15" t="n">
        <v>28.51</v>
      </c>
      <c r="D1085" s="16" t="n">
        <v>27.29</v>
      </c>
      <c r="E1085" s="17" t="n">
        <v>28.41</v>
      </c>
      <c r="F1085" s="18" t="n">
        <v>11427800</v>
      </c>
      <c r="G1085" s="13" t="n">
        <v>14.14</v>
      </c>
    </row>
    <row collapsed="false" customFormat="false" customHeight="false" hidden="false" ht="15.7" outlineLevel="0" r="1086">
      <c r="A1086" s="25" t="n">
        <v>38133</v>
      </c>
      <c r="B1086" s="14" t="n">
        <v>28.33</v>
      </c>
      <c r="C1086" s="15" t="n">
        <v>28.78</v>
      </c>
      <c r="D1086" s="16" t="n">
        <v>28</v>
      </c>
      <c r="E1086" s="17" t="n">
        <v>28.51</v>
      </c>
      <c r="F1086" s="18" t="n">
        <v>11506000</v>
      </c>
      <c r="G1086" s="13" t="n">
        <v>14.19</v>
      </c>
    </row>
    <row collapsed="false" customFormat="false" customHeight="false" hidden="false" ht="15.7" outlineLevel="0" r="1087">
      <c r="A1087" s="25" t="n">
        <v>38134</v>
      </c>
      <c r="B1087" s="14" t="n">
        <v>28.46</v>
      </c>
      <c r="C1087" s="15" t="n">
        <v>28.6</v>
      </c>
      <c r="D1087" s="16" t="n">
        <v>27.82</v>
      </c>
      <c r="E1087" s="17" t="n">
        <v>28.17</v>
      </c>
      <c r="F1087" s="18" t="n">
        <v>8427600</v>
      </c>
      <c r="G1087" s="13" t="n">
        <v>14.02</v>
      </c>
    </row>
    <row collapsed="false" customFormat="false" customHeight="false" hidden="false" ht="15.7" outlineLevel="0" r="1088">
      <c r="A1088" s="25" t="n">
        <v>38135</v>
      </c>
      <c r="B1088" s="14" t="n">
        <v>28.08</v>
      </c>
      <c r="C1088" s="15" t="n">
        <v>28.27</v>
      </c>
      <c r="D1088" s="16" t="n">
        <v>27.8</v>
      </c>
      <c r="E1088" s="17" t="n">
        <v>28.06</v>
      </c>
      <c r="F1088" s="18" t="n">
        <v>5204200</v>
      </c>
      <c r="G1088" s="13" t="n">
        <v>13.97</v>
      </c>
    </row>
    <row collapsed="false" customFormat="false" customHeight="false" hidden="false" ht="15.7" outlineLevel="0" r="1089">
      <c r="A1089" s="25" t="n">
        <v>38139</v>
      </c>
      <c r="B1089" s="14" t="n">
        <v>27.79</v>
      </c>
      <c r="C1089" s="15" t="n">
        <v>28.2</v>
      </c>
      <c r="D1089" s="16" t="n">
        <v>27.61</v>
      </c>
      <c r="E1089" s="17" t="n">
        <v>28.06</v>
      </c>
      <c r="F1089" s="18" t="n">
        <v>6504800</v>
      </c>
      <c r="G1089" s="13" t="n">
        <v>13.97</v>
      </c>
    </row>
    <row collapsed="false" customFormat="false" customHeight="false" hidden="false" ht="15.7" outlineLevel="0" r="1090">
      <c r="A1090" s="25" t="n">
        <v>38140</v>
      </c>
      <c r="B1090" s="14" t="n">
        <v>28.03</v>
      </c>
      <c r="C1090" s="15" t="n">
        <v>29.17</v>
      </c>
      <c r="D1090" s="16" t="n">
        <v>27.8</v>
      </c>
      <c r="E1090" s="17" t="n">
        <v>28.92</v>
      </c>
      <c r="F1090" s="18" t="n">
        <v>11382600</v>
      </c>
      <c r="G1090" s="13" t="n">
        <v>14.4</v>
      </c>
    </row>
    <row collapsed="false" customFormat="false" customHeight="false" hidden="false" ht="15.7" outlineLevel="0" r="1091">
      <c r="A1091" s="25" t="n">
        <v>38141</v>
      </c>
      <c r="B1091" s="14" t="n">
        <v>28.72</v>
      </c>
      <c r="C1091" s="15" t="n">
        <v>28.99</v>
      </c>
      <c r="D1091" s="16" t="n">
        <v>28.29</v>
      </c>
      <c r="E1091" s="17" t="n">
        <v>28.4</v>
      </c>
      <c r="F1091" s="18" t="n">
        <v>8961800</v>
      </c>
      <c r="G1091" s="13" t="n">
        <v>14.14</v>
      </c>
    </row>
    <row collapsed="false" customFormat="false" customHeight="false" hidden="false" ht="15.7" outlineLevel="0" r="1092">
      <c r="A1092" s="25" t="n">
        <v>38142</v>
      </c>
      <c r="B1092" s="14" t="n">
        <v>28.56</v>
      </c>
      <c r="C1092" s="15" t="n">
        <v>29.25</v>
      </c>
      <c r="D1092" s="16" t="n">
        <v>28.51</v>
      </c>
      <c r="E1092" s="17" t="n">
        <v>28.78</v>
      </c>
      <c r="F1092" s="18" t="n">
        <v>14254000</v>
      </c>
      <c r="G1092" s="13" t="n">
        <v>14.33</v>
      </c>
    </row>
    <row collapsed="false" customFormat="false" customHeight="false" hidden="false" ht="15.7" outlineLevel="0" r="1093">
      <c r="A1093" s="25" t="n">
        <v>38145</v>
      </c>
      <c r="B1093" s="14" t="n">
        <v>29.04</v>
      </c>
      <c r="C1093" s="15" t="n">
        <v>29.98</v>
      </c>
      <c r="D1093" s="16" t="n">
        <v>28.81</v>
      </c>
      <c r="E1093" s="17" t="n">
        <v>29.81</v>
      </c>
      <c r="F1093" s="18" t="n">
        <v>10567000</v>
      </c>
      <c r="G1093" s="13" t="n">
        <v>14.84</v>
      </c>
    </row>
    <row collapsed="false" customFormat="false" customHeight="false" hidden="false" ht="15.7" outlineLevel="0" r="1094">
      <c r="A1094" s="25" t="n">
        <v>38146</v>
      </c>
      <c r="B1094" s="14" t="n">
        <v>29.99</v>
      </c>
      <c r="C1094" s="15" t="n">
        <v>30.44</v>
      </c>
      <c r="D1094" s="16" t="n">
        <v>29.83</v>
      </c>
      <c r="E1094" s="17" t="n">
        <v>30.35</v>
      </c>
      <c r="F1094" s="18" t="n">
        <v>14843600</v>
      </c>
      <c r="G1094" s="13" t="n">
        <v>15.11</v>
      </c>
    </row>
    <row collapsed="false" customFormat="false" customHeight="false" hidden="false" ht="15.7" outlineLevel="0" r="1095">
      <c r="A1095" s="25" t="n">
        <v>38147</v>
      </c>
      <c r="B1095" s="14" t="n">
        <v>30.09</v>
      </c>
      <c r="C1095" s="15" t="n">
        <v>30.71</v>
      </c>
      <c r="D1095" s="16" t="n">
        <v>30</v>
      </c>
      <c r="E1095" s="17" t="n">
        <v>30.2</v>
      </c>
      <c r="F1095" s="18" t="n">
        <v>12471600</v>
      </c>
      <c r="G1095" s="13" t="n">
        <v>15.04</v>
      </c>
    </row>
    <row collapsed="false" customFormat="false" customHeight="false" hidden="false" ht="15.7" outlineLevel="0" r="1096">
      <c r="A1096" s="25" t="n">
        <v>38148</v>
      </c>
      <c r="B1096" s="14" t="n">
        <v>30.2</v>
      </c>
      <c r="C1096" s="15" t="n">
        <v>30.97</v>
      </c>
      <c r="D1096" s="16" t="n">
        <v>30.2</v>
      </c>
      <c r="E1096" s="17" t="n">
        <v>30.74</v>
      </c>
      <c r="F1096" s="18" t="n">
        <v>9199200</v>
      </c>
      <c r="G1096" s="13" t="n">
        <v>15.3</v>
      </c>
    </row>
    <row collapsed="false" customFormat="false" customHeight="false" hidden="false" ht="15.7" outlineLevel="0" r="1097">
      <c r="A1097" s="25" t="n">
        <v>38152</v>
      </c>
      <c r="B1097" s="14" t="n">
        <v>30.65</v>
      </c>
      <c r="C1097" s="15" t="n">
        <v>30.68</v>
      </c>
      <c r="D1097" s="16" t="n">
        <v>29.5</v>
      </c>
      <c r="E1097" s="17" t="n">
        <v>30.12</v>
      </c>
      <c r="F1097" s="18" t="n">
        <v>8713800</v>
      </c>
      <c r="G1097" s="13" t="n">
        <v>15</v>
      </c>
    </row>
    <row collapsed="false" customFormat="false" customHeight="false" hidden="false" ht="15.7" outlineLevel="0" r="1098">
      <c r="A1098" s="25" t="n">
        <v>38153</v>
      </c>
      <c r="B1098" s="14" t="n">
        <v>30.54</v>
      </c>
      <c r="C1098" s="15" t="n">
        <v>31.14</v>
      </c>
      <c r="D1098" s="16" t="n">
        <v>30.26</v>
      </c>
      <c r="E1098" s="17" t="n">
        <v>30.69</v>
      </c>
      <c r="F1098" s="18" t="n">
        <v>15879800</v>
      </c>
      <c r="G1098" s="13" t="n">
        <v>15.28</v>
      </c>
    </row>
    <row collapsed="false" customFormat="false" customHeight="false" hidden="false" ht="15.7" outlineLevel="0" r="1099">
      <c r="A1099" s="25" t="n">
        <v>38154</v>
      </c>
      <c r="B1099" s="14" t="n">
        <v>30.66</v>
      </c>
      <c r="C1099" s="15" t="n">
        <v>33.32</v>
      </c>
      <c r="D1099" s="16" t="n">
        <v>30.53</v>
      </c>
      <c r="E1099" s="17" t="n">
        <v>32.74</v>
      </c>
      <c r="F1099" s="18" t="n">
        <v>32487200</v>
      </c>
      <c r="G1099" s="13" t="n">
        <v>16.3</v>
      </c>
    </row>
    <row collapsed="false" customFormat="false" customHeight="false" hidden="false" ht="15.7" outlineLevel="0" r="1100">
      <c r="A1100" s="25" t="n">
        <v>38155</v>
      </c>
      <c r="B1100" s="14" t="n">
        <v>32.56</v>
      </c>
      <c r="C1100" s="15" t="n">
        <v>33.13</v>
      </c>
      <c r="D1100" s="16" t="n">
        <v>32.21</v>
      </c>
      <c r="E1100" s="17" t="n">
        <v>32.81</v>
      </c>
      <c r="F1100" s="18" t="n">
        <v>19690000</v>
      </c>
      <c r="G1100" s="13" t="n">
        <v>16.33</v>
      </c>
    </row>
    <row collapsed="false" customFormat="false" customHeight="false" hidden="false" ht="15.7" outlineLevel="0" r="1101">
      <c r="A1101" s="25" t="n">
        <v>38156</v>
      </c>
      <c r="B1101" s="14" t="n">
        <v>32.66</v>
      </c>
      <c r="C1101" s="15" t="n">
        <v>33.41</v>
      </c>
      <c r="D1101" s="16" t="n">
        <v>32.43</v>
      </c>
      <c r="E1101" s="17" t="n">
        <v>32.91</v>
      </c>
      <c r="F1101" s="18" t="n">
        <v>14509000</v>
      </c>
      <c r="G1101" s="13" t="n">
        <v>16.38</v>
      </c>
    </row>
    <row collapsed="false" customFormat="false" customHeight="false" hidden="false" ht="15.7" outlineLevel="0" r="1102">
      <c r="A1102" s="25" t="n">
        <v>38159</v>
      </c>
      <c r="B1102" s="14" t="n">
        <v>33.12</v>
      </c>
      <c r="C1102" s="15" t="n">
        <v>33.5</v>
      </c>
      <c r="D1102" s="16" t="n">
        <v>32.12</v>
      </c>
      <c r="E1102" s="17" t="n">
        <v>32.33</v>
      </c>
      <c r="F1102" s="18" t="n">
        <v>13936200</v>
      </c>
      <c r="G1102" s="13" t="n">
        <v>16.1</v>
      </c>
    </row>
    <row collapsed="false" customFormat="false" customHeight="false" hidden="false" ht="15.7" outlineLevel="0" r="1103">
      <c r="A1103" s="25" t="n">
        <v>38160</v>
      </c>
      <c r="B1103" s="14" t="n">
        <v>32.3</v>
      </c>
      <c r="C1103" s="15" t="n">
        <v>33.09</v>
      </c>
      <c r="D1103" s="16" t="n">
        <v>32.29</v>
      </c>
      <c r="E1103" s="17" t="n">
        <v>33</v>
      </c>
      <c r="F1103" s="18" t="n">
        <v>12875400</v>
      </c>
      <c r="G1103" s="13" t="n">
        <v>16.43</v>
      </c>
    </row>
    <row collapsed="false" customFormat="false" customHeight="false" hidden="false" ht="15.7" outlineLevel="0" r="1104">
      <c r="A1104" s="25" t="n">
        <v>38161</v>
      </c>
      <c r="B1104" s="14" t="n">
        <v>33</v>
      </c>
      <c r="C1104" s="15" t="n">
        <v>33.83</v>
      </c>
      <c r="D1104" s="16" t="n">
        <v>32.89</v>
      </c>
      <c r="E1104" s="17" t="n">
        <v>33.7</v>
      </c>
      <c r="F1104" s="18" t="n">
        <v>13959600</v>
      </c>
      <c r="G1104" s="13" t="n">
        <v>16.78</v>
      </c>
    </row>
    <row collapsed="false" customFormat="false" customHeight="false" hidden="false" ht="15.7" outlineLevel="0" r="1105">
      <c r="A1105" s="25" t="n">
        <v>38162</v>
      </c>
      <c r="B1105" s="14" t="n">
        <v>33.51</v>
      </c>
      <c r="C1105" s="15" t="n">
        <v>33.7</v>
      </c>
      <c r="D1105" s="16" t="n">
        <v>32.98</v>
      </c>
      <c r="E1105" s="17" t="n">
        <v>33.18</v>
      </c>
      <c r="F1105" s="18" t="n">
        <v>9018400</v>
      </c>
      <c r="G1105" s="13" t="n">
        <v>16.52</v>
      </c>
    </row>
    <row collapsed="false" customFormat="false" customHeight="false" hidden="false" ht="15.7" outlineLevel="0" r="1106">
      <c r="A1106" s="25" t="n">
        <v>38163</v>
      </c>
      <c r="B1106" s="14" t="n">
        <v>33.07</v>
      </c>
      <c r="C1106" s="15" t="n">
        <v>33.7</v>
      </c>
      <c r="D1106" s="16" t="n">
        <v>33</v>
      </c>
      <c r="E1106" s="17" t="n">
        <v>33.7</v>
      </c>
      <c r="F1106" s="18" t="n">
        <v>11551000</v>
      </c>
      <c r="G1106" s="13" t="n">
        <v>16.78</v>
      </c>
    </row>
    <row collapsed="false" customFormat="false" customHeight="false" hidden="false" ht="15.7" outlineLevel="0" r="1107">
      <c r="A1107" s="25" t="n">
        <v>38166</v>
      </c>
      <c r="B1107" s="14" t="n">
        <v>34.18</v>
      </c>
      <c r="C1107" s="15" t="n">
        <v>34.19</v>
      </c>
      <c r="D1107" s="16" t="n">
        <v>32.21</v>
      </c>
      <c r="E1107" s="17" t="n">
        <v>32.49</v>
      </c>
      <c r="F1107" s="18" t="n">
        <v>18610600</v>
      </c>
      <c r="G1107" s="13" t="n">
        <v>16.18</v>
      </c>
    </row>
    <row collapsed="false" customFormat="false" customHeight="false" hidden="false" ht="15.7" outlineLevel="0" r="1108">
      <c r="A1108" s="25" t="n">
        <v>38167</v>
      </c>
      <c r="B1108" s="14" t="n">
        <v>32.07</v>
      </c>
      <c r="C1108" s="15" t="n">
        <v>32.99</v>
      </c>
      <c r="D1108" s="16" t="n">
        <v>31.41</v>
      </c>
      <c r="E1108" s="17" t="n">
        <v>32.5</v>
      </c>
      <c r="F1108" s="18" t="n">
        <v>21091200</v>
      </c>
      <c r="G1108" s="13" t="n">
        <v>16.18</v>
      </c>
    </row>
    <row collapsed="false" customFormat="false" customHeight="false" hidden="false" ht="15.7" outlineLevel="0" r="1109">
      <c r="A1109" s="25" t="n">
        <v>38168</v>
      </c>
      <c r="B1109" s="14" t="n">
        <v>32.56</v>
      </c>
      <c r="C1109" s="15" t="n">
        <v>32.97</v>
      </c>
      <c r="D1109" s="16" t="n">
        <v>31.89</v>
      </c>
      <c r="E1109" s="17" t="n">
        <v>32.54</v>
      </c>
      <c r="F1109" s="18" t="n">
        <v>13323000</v>
      </c>
      <c r="G1109" s="13" t="n">
        <v>16.2</v>
      </c>
    </row>
    <row collapsed="false" customFormat="false" customHeight="false" hidden="false" ht="15.7" outlineLevel="0" r="1110">
      <c r="A1110" s="25" t="n">
        <v>38169</v>
      </c>
      <c r="B1110" s="14" t="n">
        <v>32.1</v>
      </c>
      <c r="C1110" s="15" t="n">
        <v>32.48</v>
      </c>
      <c r="D1110" s="16" t="n">
        <v>31.9</v>
      </c>
      <c r="E1110" s="17" t="n">
        <v>32.3</v>
      </c>
      <c r="F1110" s="18" t="n">
        <v>12212200</v>
      </c>
      <c r="G1110" s="13" t="n">
        <v>16.08</v>
      </c>
    </row>
    <row collapsed="false" customFormat="false" customHeight="false" hidden="false" ht="15.7" outlineLevel="0" r="1111">
      <c r="A1111" s="25" t="n">
        <v>38170</v>
      </c>
      <c r="B1111" s="14" t="n">
        <v>30.48</v>
      </c>
      <c r="C1111" s="15" t="n">
        <v>31.18</v>
      </c>
      <c r="D1111" s="16" t="n">
        <v>29.73</v>
      </c>
      <c r="E1111" s="17" t="n">
        <v>31.08</v>
      </c>
      <c r="F1111" s="18" t="n">
        <v>32524400</v>
      </c>
      <c r="G1111" s="13" t="n">
        <v>15.47</v>
      </c>
    </row>
    <row collapsed="false" customFormat="false" customHeight="false" hidden="false" ht="15.7" outlineLevel="0" r="1112">
      <c r="A1112" s="25" t="n">
        <v>38174</v>
      </c>
      <c r="B1112" s="14" t="n">
        <v>31.27</v>
      </c>
      <c r="C1112" s="15" t="n">
        <v>31.42</v>
      </c>
      <c r="D1112" s="16" t="n">
        <v>30.8</v>
      </c>
      <c r="E1112" s="17" t="n">
        <v>30.95</v>
      </c>
      <c r="F1112" s="18" t="n">
        <v>12463600</v>
      </c>
      <c r="G1112" s="13" t="n">
        <v>15.41</v>
      </c>
    </row>
    <row collapsed="false" customFormat="false" customHeight="false" hidden="false" ht="15.7" outlineLevel="0" r="1113">
      <c r="A1113" s="25" t="n">
        <v>38175</v>
      </c>
      <c r="B1113" s="14" t="n">
        <v>30.85</v>
      </c>
      <c r="C1113" s="15" t="n">
        <v>31.36</v>
      </c>
      <c r="D1113" s="16" t="n">
        <v>30.13</v>
      </c>
      <c r="E1113" s="17" t="n">
        <v>30.39</v>
      </c>
      <c r="F1113" s="18" t="n">
        <v>14214000</v>
      </c>
      <c r="G1113" s="13" t="n">
        <v>15.13</v>
      </c>
    </row>
    <row collapsed="false" customFormat="false" customHeight="false" hidden="false" ht="15.7" outlineLevel="0" r="1114">
      <c r="A1114" s="25" t="n">
        <v>38176</v>
      </c>
      <c r="B1114" s="14" t="n">
        <v>30.13</v>
      </c>
      <c r="C1114" s="15" t="n">
        <v>30.68</v>
      </c>
      <c r="D1114" s="16" t="n">
        <v>29.95</v>
      </c>
      <c r="E1114" s="17" t="n">
        <v>30.14</v>
      </c>
      <c r="F1114" s="18" t="n">
        <v>8335000</v>
      </c>
      <c r="G1114" s="13" t="n">
        <v>15.01</v>
      </c>
    </row>
    <row collapsed="false" customFormat="false" customHeight="false" hidden="false" ht="15.7" outlineLevel="0" r="1115">
      <c r="A1115" s="25" t="n">
        <v>38177</v>
      </c>
      <c r="B1115" s="14" t="n">
        <v>30.27</v>
      </c>
      <c r="C1115" s="15" t="n">
        <v>30.5</v>
      </c>
      <c r="D1115" s="16" t="n">
        <v>30.03</v>
      </c>
      <c r="E1115" s="17" t="n">
        <v>30.03</v>
      </c>
      <c r="F1115" s="18" t="n">
        <v>7459400</v>
      </c>
      <c r="G1115" s="13" t="n">
        <v>14.95</v>
      </c>
    </row>
    <row collapsed="false" customFormat="false" customHeight="false" hidden="false" ht="15.7" outlineLevel="0" r="1116">
      <c r="A1116" s="25" t="n">
        <v>38180</v>
      </c>
      <c r="B1116" s="14" t="n">
        <v>30.02</v>
      </c>
      <c r="C1116" s="15" t="n">
        <v>30.04</v>
      </c>
      <c r="D1116" s="16" t="n">
        <v>28.93</v>
      </c>
      <c r="E1116" s="17" t="n">
        <v>29.14</v>
      </c>
      <c r="F1116" s="18" t="n">
        <v>18272200</v>
      </c>
      <c r="G1116" s="13" t="n">
        <v>14.51</v>
      </c>
    </row>
    <row collapsed="false" customFormat="false" customHeight="false" hidden="false" ht="15.7" outlineLevel="0" r="1117">
      <c r="A1117" s="25" t="n">
        <v>38181</v>
      </c>
      <c r="B1117" s="14" t="n">
        <v>29.25</v>
      </c>
      <c r="C1117" s="15" t="n">
        <v>29.6</v>
      </c>
      <c r="D1117" s="16" t="n">
        <v>29.02</v>
      </c>
      <c r="E1117" s="17" t="n">
        <v>29.22</v>
      </c>
      <c r="F1117" s="18" t="n">
        <v>11292000</v>
      </c>
      <c r="G1117" s="13" t="n">
        <v>14.55</v>
      </c>
    </row>
    <row collapsed="false" customFormat="false" customHeight="false" hidden="false" ht="15.7" outlineLevel="0" r="1118">
      <c r="A1118" s="25" t="n">
        <v>38182</v>
      </c>
      <c r="B1118" s="14" t="n">
        <v>28.86</v>
      </c>
      <c r="C1118" s="15" t="n">
        <v>29.97</v>
      </c>
      <c r="D1118" s="16" t="n">
        <v>28.74</v>
      </c>
      <c r="E1118" s="17" t="n">
        <v>29.58</v>
      </c>
      <c r="F1118" s="18" t="n">
        <v>29850000</v>
      </c>
      <c r="G1118" s="13" t="n">
        <v>14.73</v>
      </c>
    </row>
    <row collapsed="false" customFormat="false" customHeight="false" hidden="false" ht="15.7" outlineLevel="0" r="1119">
      <c r="A1119" s="25" t="n">
        <v>38183</v>
      </c>
      <c r="B1119" s="14" t="n">
        <v>32.66</v>
      </c>
      <c r="C1119" s="15" t="n">
        <v>33.63</v>
      </c>
      <c r="D1119" s="16" t="n">
        <v>32.11</v>
      </c>
      <c r="E1119" s="17" t="n">
        <v>32.93</v>
      </c>
      <c r="F1119" s="18" t="n">
        <v>63133000</v>
      </c>
      <c r="G1119" s="13" t="n">
        <v>16.39</v>
      </c>
    </row>
    <row collapsed="false" customFormat="false" customHeight="false" hidden="false" ht="15.7" outlineLevel="0" r="1120">
      <c r="A1120" s="25" t="n">
        <v>38184</v>
      </c>
      <c r="B1120" s="14" t="n">
        <v>32.8</v>
      </c>
      <c r="C1120" s="15" t="n">
        <v>32.92</v>
      </c>
      <c r="D1120" s="16" t="n">
        <v>32.12</v>
      </c>
      <c r="E1120" s="17" t="n">
        <v>32.2</v>
      </c>
      <c r="F1120" s="18" t="n">
        <v>17442200</v>
      </c>
      <c r="G1120" s="13" t="n">
        <v>16.03</v>
      </c>
    </row>
    <row collapsed="false" customFormat="false" customHeight="false" hidden="false" ht="15.7" outlineLevel="0" r="1121">
      <c r="A1121" s="25" t="n">
        <v>38187</v>
      </c>
      <c r="B1121" s="14" t="n">
        <v>32.01</v>
      </c>
      <c r="C1121" s="15" t="n">
        <v>32.22</v>
      </c>
      <c r="D1121" s="16" t="n">
        <v>31.66</v>
      </c>
      <c r="E1121" s="17" t="n">
        <v>31.97</v>
      </c>
      <c r="F1121" s="18" t="n">
        <v>19041800</v>
      </c>
      <c r="G1121" s="13" t="n">
        <v>15.92</v>
      </c>
    </row>
    <row collapsed="false" customFormat="false" customHeight="false" hidden="false" ht="15.7" outlineLevel="0" r="1122">
      <c r="A1122" s="25" t="n">
        <v>38188</v>
      </c>
      <c r="B1122" s="14" t="n">
        <v>31.95</v>
      </c>
      <c r="C1122" s="15" t="n">
        <v>32.2</v>
      </c>
      <c r="D1122" s="16" t="n">
        <v>31.55</v>
      </c>
      <c r="E1122" s="17" t="n">
        <v>32.2</v>
      </c>
      <c r="F1122" s="18" t="n">
        <v>11562400</v>
      </c>
      <c r="G1122" s="13" t="n">
        <v>16.03</v>
      </c>
    </row>
    <row collapsed="false" customFormat="false" customHeight="false" hidden="false" ht="15.7" outlineLevel="0" r="1123">
      <c r="A1123" s="25" t="n">
        <v>38189</v>
      </c>
      <c r="B1123" s="14" t="n">
        <v>32.42</v>
      </c>
      <c r="C1123" s="15" t="n">
        <v>32.71</v>
      </c>
      <c r="D1123" s="16" t="n">
        <v>31.34</v>
      </c>
      <c r="E1123" s="17" t="n">
        <v>31.62</v>
      </c>
      <c r="F1123" s="18" t="n">
        <v>10759200</v>
      </c>
      <c r="G1123" s="13" t="n">
        <v>15.74</v>
      </c>
    </row>
    <row collapsed="false" customFormat="false" customHeight="false" hidden="false" ht="15.7" outlineLevel="0" r="1124">
      <c r="A1124" s="25" t="n">
        <v>38190</v>
      </c>
      <c r="B1124" s="14" t="n">
        <v>31.25</v>
      </c>
      <c r="C1124" s="15" t="n">
        <v>31.73</v>
      </c>
      <c r="D1124" s="16" t="n">
        <v>31.06</v>
      </c>
      <c r="E1124" s="17" t="n">
        <v>31.68</v>
      </c>
      <c r="F1124" s="18" t="n">
        <v>11932800</v>
      </c>
      <c r="G1124" s="13" t="n">
        <v>15.77</v>
      </c>
    </row>
    <row collapsed="false" customFormat="false" customHeight="false" hidden="false" ht="15.7" outlineLevel="0" r="1125">
      <c r="A1125" s="25" t="n">
        <v>38191</v>
      </c>
      <c r="B1125" s="14" t="n">
        <v>31.53</v>
      </c>
      <c r="C1125" s="15" t="n">
        <v>31.75</v>
      </c>
      <c r="D1125" s="16" t="n">
        <v>30.48</v>
      </c>
      <c r="E1125" s="17" t="n">
        <v>30.7</v>
      </c>
      <c r="F1125" s="18" t="n">
        <v>9770400</v>
      </c>
      <c r="G1125" s="13" t="n">
        <v>15.28</v>
      </c>
    </row>
    <row collapsed="false" customFormat="false" customHeight="false" hidden="false" ht="15.7" outlineLevel="0" r="1126">
      <c r="A1126" s="25" t="n">
        <v>38194</v>
      </c>
      <c r="B1126" s="14" t="n">
        <v>30.85</v>
      </c>
      <c r="C1126" s="15" t="n">
        <v>31.45</v>
      </c>
      <c r="D1126" s="16" t="n">
        <v>30.78</v>
      </c>
      <c r="E1126" s="17" t="n">
        <v>31.26</v>
      </c>
      <c r="F1126" s="18" t="n">
        <v>14069000</v>
      </c>
      <c r="G1126" s="13" t="n">
        <v>15.56</v>
      </c>
    </row>
    <row collapsed="false" customFormat="false" customHeight="false" hidden="false" ht="15.7" outlineLevel="0" r="1127">
      <c r="A1127" s="25" t="n">
        <v>38195</v>
      </c>
      <c r="B1127" s="14" t="n">
        <v>31.8</v>
      </c>
      <c r="C1127" s="15" t="n">
        <v>32.75</v>
      </c>
      <c r="D1127" s="16" t="n">
        <v>31.57</v>
      </c>
      <c r="E1127" s="17" t="n">
        <v>32.43</v>
      </c>
      <c r="F1127" s="18" t="n">
        <v>15178800</v>
      </c>
      <c r="G1127" s="13" t="n">
        <v>16.15</v>
      </c>
    </row>
    <row collapsed="false" customFormat="false" customHeight="false" hidden="false" ht="15.7" outlineLevel="0" r="1128">
      <c r="A1128" s="25" t="n">
        <v>38196</v>
      </c>
      <c r="B1128" s="14" t="n">
        <v>32.31</v>
      </c>
      <c r="C1128" s="15" t="n">
        <v>32.41</v>
      </c>
      <c r="D1128" s="16" t="n">
        <v>31.16</v>
      </c>
      <c r="E1128" s="17" t="n">
        <v>32.27</v>
      </c>
      <c r="F1128" s="18" t="n">
        <v>10180400</v>
      </c>
      <c r="G1128" s="13" t="n">
        <v>16.07</v>
      </c>
    </row>
    <row collapsed="false" customFormat="false" customHeight="false" hidden="false" ht="15.7" outlineLevel="0" r="1129">
      <c r="A1129" s="25" t="n">
        <v>38197</v>
      </c>
      <c r="B1129" s="14" t="n">
        <v>32.47</v>
      </c>
      <c r="C1129" s="15" t="n">
        <v>32.82</v>
      </c>
      <c r="D1129" s="16" t="n">
        <v>32.13</v>
      </c>
      <c r="E1129" s="17" t="n">
        <v>32.64</v>
      </c>
      <c r="F1129" s="18" t="n">
        <v>7934200</v>
      </c>
      <c r="G1129" s="13" t="n">
        <v>16.25</v>
      </c>
    </row>
    <row collapsed="false" customFormat="false" customHeight="false" hidden="false" ht="15.7" outlineLevel="0" r="1130">
      <c r="A1130" s="25" t="n">
        <v>38198</v>
      </c>
      <c r="B1130" s="14" t="n">
        <v>32.65</v>
      </c>
      <c r="C1130" s="15" t="n">
        <v>33</v>
      </c>
      <c r="D1130" s="16" t="n">
        <v>32</v>
      </c>
      <c r="E1130" s="17" t="n">
        <v>32.34</v>
      </c>
      <c r="F1130" s="18" t="n">
        <v>8679400</v>
      </c>
      <c r="G1130" s="13" t="n">
        <v>16.1</v>
      </c>
    </row>
    <row collapsed="false" customFormat="false" customHeight="false" hidden="false" ht="15.7" outlineLevel="0" r="1131">
      <c r="A1131" s="25" t="n">
        <v>38201</v>
      </c>
      <c r="B1131" s="14" t="n">
        <v>31.18</v>
      </c>
      <c r="C1131" s="15" t="n">
        <v>32.2</v>
      </c>
      <c r="D1131" s="16" t="n">
        <v>31.13</v>
      </c>
      <c r="E1131" s="17" t="n">
        <v>31.58</v>
      </c>
      <c r="F1131" s="18" t="n">
        <v>13039000</v>
      </c>
      <c r="G1131" s="13" t="n">
        <v>15.72</v>
      </c>
    </row>
    <row collapsed="false" customFormat="false" customHeight="false" hidden="false" ht="15.7" outlineLevel="0" r="1132">
      <c r="A1132" s="25" t="n">
        <v>38202</v>
      </c>
      <c r="B1132" s="14" t="n">
        <v>31.45</v>
      </c>
      <c r="C1132" s="15" t="n">
        <v>31.72</v>
      </c>
      <c r="D1132" s="16" t="n">
        <v>31.15</v>
      </c>
      <c r="E1132" s="17" t="n">
        <v>31.29</v>
      </c>
      <c r="F1132" s="18" t="n">
        <v>7558200</v>
      </c>
      <c r="G1132" s="13" t="n">
        <v>15.58</v>
      </c>
    </row>
    <row collapsed="false" customFormat="false" customHeight="false" hidden="false" ht="15.7" outlineLevel="0" r="1133">
      <c r="A1133" s="25" t="n">
        <v>38203</v>
      </c>
      <c r="B1133" s="14" t="n">
        <v>31.19</v>
      </c>
      <c r="C1133" s="15" t="n">
        <v>32.12</v>
      </c>
      <c r="D1133" s="16" t="n">
        <v>31.17</v>
      </c>
      <c r="E1133" s="17" t="n">
        <v>31.79</v>
      </c>
      <c r="F1133" s="18" t="n">
        <v>9874600</v>
      </c>
      <c r="G1133" s="13" t="n">
        <v>15.83</v>
      </c>
    </row>
    <row collapsed="false" customFormat="false" customHeight="false" hidden="false" ht="15.7" outlineLevel="0" r="1134">
      <c r="A1134" s="25" t="n">
        <v>38204</v>
      </c>
      <c r="B1134" s="14" t="n">
        <v>31.81</v>
      </c>
      <c r="C1134" s="15" t="n">
        <v>32.3</v>
      </c>
      <c r="D1134" s="16" t="n">
        <v>31.25</v>
      </c>
      <c r="E1134" s="17" t="n">
        <v>31.39</v>
      </c>
      <c r="F1134" s="18" t="n">
        <v>8732200</v>
      </c>
      <c r="G1134" s="13" t="n">
        <v>15.63</v>
      </c>
    </row>
    <row collapsed="false" customFormat="false" customHeight="false" hidden="false" ht="15.7" outlineLevel="0" r="1135">
      <c r="A1135" s="25" t="n">
        <v>38205</v>
      </c>
      <c r="B1135" s="14" t="n">
        <v>30.9</v>
      </c>
      <c r="C1135" s="15" t="n">
        <v>31.1</v>
      </c>
      <c r="D1135" s="16" t="n">
        <v>29.7</v>
      </c>
      <c r="E1135" s="17" t="n">
        <v>29.78</v>
      </c>
      <c r="F1135" s="18" t="n">
        <v>17581800</v>
      </c>
      <c r="G1135" s="13" t="n">
        <v>14.83</v>
      </c>
    </row>
    <row collapsed="false" customFormat="false" customHeight="false" hidden="false" ht="15.7" outlineLevel="0" r="1136">
      <c r="A1136" s="25" t="n">
        <v>38208</v>
      </c>
      <c r="B1136" s="14" t="n">
        <v>29.85</v>
      </c>
      <c r="C1136" s="15" t="n">
        <v>30.45</v>
      </c>
      <c r="D1136" s="16" t="n">
        <v>29.81</v>
      </c>
      <c r="E1136" s="17" t="n">
        <v>30.3</v>
      </c>
      <c r="F1136" s="18" t="n">
        <v>10387400</v>
      </c>
      <c r="G1136" s="13" t="n">
        <v>15.09</v>
      </c>
    </row>
    <row collapsed="false" customFormat="false" customHeight="false" hidden="false" ht="15.7" outlineLevel="0" r="1137">
      <c r="A1137" s="25" t="n">
        <v>38209</v>
      </c>
      <c r="B1137" s="14" t="n">
        <v>30.39</v>
      </c>
      <c r="C1137" s="15" t="n">
        <v>31.54</v>
      </c>
      <c r="D1137" s="16" t="n">
        <v>30.35</v>
      </c>
      <c r="E1137" s="17" t="n">
        <v>31.52</v>
      </c>
      <c r="F1137" s="18" t="n">
        <v>12537000</v>
      </c>
      <c r="G1137" s="13" t="n">
        <v>15.69</v>
      </c>
    </row>
    <row collapsed="false" customFormat="false" customHeight="false" hidden="false" ht="15.7" outlineLevel="0" r="1138">
      <c r="A1138" s="25" t="n">
        <v>38210</v>
      </c>
      <c r="B1138" s="14" t="n">
        <v>31.1</v>
      </c>
      <c r="C1138" s="15" t="n">
        <v>31.13</v>
      </c>
      <c r="D1138" s="16" t="n">
        <v>30.26</v>
      </c>
      <c r="E1138" s="17" t="n">
        <v>31.01</v>
      </c>
      <c r="F1138" s="18" t="n">
        <v>11514000</v>
      </c>
      <c r="G1138" s="13" t="n">
        <v>15.44</v>
      </c>
    </row>
    <row collapsed="false" customFormat="false" customHeight="false" hidden="false" ht="15.7" outlineLevel="0" r="1139">
      <c r="A1139" s="25" t="n">
        <v>38211</v>
      </c>
      <c r="B1139" s="14" t="n">
        <v>30.45</v>
      </c>
      <c r="C1139" s="15" t="n">
        <v>30.85</v>
      </c>
      <c r="D1139" s="16" t="n">
        <v>30.28</v>
      </c>
      <c r="E1139" s="17" t="n">
        <v>30.37</v>
      </c>
      <c r="F1139" s="18" t="n">
        <v>8078600</v>
      </c>
      <c r="G1139" s="13" t="n">
        <v>15.12</v>
      </c>
    </row>
    <row collapsed="false" customFormat="false" customHeight="false" hidden="false" ht="15.7" outlineLevel="0" r="1140">
      <c r="A1140" s="25" t="n">
        <v>38212</v>
      </c>
      <c r="B1140" s="14" t="n">
        <v>30.6</v>
      </c>
      <c r="C1140" s="15" t="n">
        <v>31.28</v>
      </c>
      <c r="D1140" s="16" t="n">
        <v>30.4</v>
      </c>
      <c r="E1140" s="17" t="n">
        <v>30.84</v>
      </c>
      <c r="F1140" s="18" t="n">
        <v>11716000</v>
      </c>
      <c r="G1140" s="13" t="n">
        <v>15.35</v>
      </c>
    </row>
    <row collapsed="false" customFormat="false" customHeight="false" hidden="false" ht="15.7" outlineLevel="0" r="1141">
      <c r="A1141" s="25" t="n">
        <v>38215</v>
      </c>
      <c r="B1141" s="14" t="n">
        <v>31</v>
      </c>
      <c r="C1141" s="15" t="n">
        <v>31.72</v>
      </c>
      <c r="D1141" s="16" t="n">
        <v>30.64</v>
      </c>
      <c r="E1141" s="17" t="n">
        <v>30.78</v>
      </c>
      <c r="F1141" s="18" t="n">
        <v>15559800</v>
      </c>
      <c r="G1141" s="13" t="n">
        <v>15.32</v>
      </c>
    </row>
    <row collapsed="false" customFormat="false" customHeight="false" hidden="false" ht="15.7" outlineLevel="0" r="1142">
      <c r="A1142" s="25" t="n">
        <v>38216</v>
      </c>
      <c r="B1142" s="14" t="n">
        <v>30.58</v>
      </c>
      <c r="C1142" s="15" t="n">
        <v>31.13</v>
      </c>
      <c r="D1142" s="16" t="n">
        <v>30.35</v>
      </c>
      <c r="E1142" s="17" t="n">
        <v>30.87</v>
      </c>
      <c r="F1142" s="18" t="n">
        <v>11536400</v>
      </c>
      <c r="G1142" s="13" t="n">
        <v>15.37</v>
      </c>
    </row>
    <row collapsed="false" customFormat="false" customHeight="false" hidden="false" ht="15.7" outlineLevel="0" r="1143">
      <c r="A1143" s="25" t="n">
        <v>38217</v>
      </c>
      <c r="B1143" s="14" t="n">
        <v>30.51</v>
      </c>
      <c r="C1143" s="15" t="n">
        <v>31.85</v>
      </c>
      <c r="D1143" s="16" t="n">
        <v>30.49</v>
      </c>
      <c r="E1143" s="17" t="n">
        <v>31.74</v>
      </c>
      <c r="F1143" s="18" t="n">
        <v>13023400</v>
      </c>
      <c r="G1143" s="13" t="n">
        <v>15.8</v>
      </c>
    </row>
    <row collapsed="false" customFormat="false" customHeight="false" hidden="false" ht="15.7" outlineLevel="0" r="1144">
      <c r="A1144" s="25" t="n">
        <v>38218</v>
      </c>
      <c r="B1144" s="14" t="n">
        <v>31.51</v>
      </c>
      <c r="C1144" s="15" t="n">
        <v>31.86</v>
      </c>
      <c r="D1144" s="16" t="n">
        <v>30.36</v>
      </c>
      <c r="E1144" s="17" t="n">
        <v>30.71</v>
      </c>
      <c r="F1144" s="18" t="n">
        <v>13890000</v>
      </c>
      <c r="G1144" s="13" t="n">
        <v>15.29</v>
      </c>
    </row>
    <row collapsed="false" customFormat="false" customHeight="false" hidden="false" ht="15.7" outlineLevel="0" r="1145">
      <c r="A1145" s="25" t="n">
        <v>38219</v>
      </c>
      <c r="B1145" s="14" t="n">
        <v>30.71</v>
      </c>
      <c r="C1145" s="15" t="n">
        <v>30.99</v>
      </c>
      <c r="D1145" s="16" t="n">
        <v>30.49</v>
      </c>
      <c r="E1145" s="17" t="n">
        <v>30.8</v>
      </c>
      <c r="F1145" s="18" t="n">
        <v>11313600</v>
      </c>
      <c r="G1145" s="13" t="n">
        <v>15.33</v>
      </c>
    </row>
    <row collapsed="false" customFormat="false" customHeight="false" hidden="false" ht="15.7" outlineLevel="0" r="1146">
      <c r="A1146" s="25" t="n">
        <v>38222</v>
      </c>
      <c r="B1146" s="14" t="n">
        <v>30.86</v>
      </c>
      <c r="C1146" s="15" t="n">
        <v>31.27</v>
      </c>
      <c r="D1146" s="16" t="n">
        <v>30.6</v>
      </c>
      <c r="E1146" s="17" t="n">
        <v>31.08</v>
      </c>
      <c r="F1146" s="18" t="n">
        <v>9095000</v>
      </c>
      <c r="G1146" s="13" t="n">
        <v>15.47</v>
      </c>
    </row>
    <row collapsed="false" customFormat="false" customHeight="false" hidden="false" ht="15.7" outlineLevel="0" r="1147">
      <c r="A1147" s="25" t="n">
        <v>38223</v>
      </c>
      <c r="B1147" s="14" t="n">
        <v>31.26</v>
      </c>
      <c r="C1147" s="15" t="n">
        <v>31.95</v>
      </c>
      <c r="D1147" s="16" t="n">
        <v>31.19</v>
      </c>
      <c r="E1147" s="17" t="n">
        <v>31.95</v>
      </c>
      <c r="F1147" s="18" t="n">
        <v>13362000</v>
      </c>
      <c r="G1147" s="13" t="n">
        <v>15.91</v>
      </c>
    </row>
    <row collapsed="false" customFormat="false" customHeight="false" hidden="false" ht="15.7" outlineLevel="0" r="1148">
      <c r="A1148" s="25" t="n">
        <v>38224</v>
      </c>
      <c r="B1148" s="14" t="n">
        <v>31.87</v>
      </c>
      <c r="C1148" s="15" t="n">
        <v>33.15</v>
      </c>
      <c r="D1148" s="16" t="n">
        <v>31.73</v>
      </c>
      <c r="E1148" s="17" t="n">
        <v>33.05</v>
      </c>
      <c r="F1148" s="18" t="n">
        <v>18057800</v>
      </c>
      <c r="G1148" s="13" t="n">
        <v>16.45</v>
      </c>
    </row>
    <row collapsed="false" customFormat="false" customHeight="false" hidden="false" ht="15.7" outlineLevel="0" r="1149">
      <c r="A1149" s="25" t="n">
        <v>38225</v>
      </c>
      <c r="B1149" s="14" t="n">
        <v>33.04</v>
      </c>
      <c r="C1149" s="15" t="n">
        <v>35.18</v>
      </c>
      <c r="D1149" s="16" t="n">
        <v>32.74</v>
      </c>
      <c r="E1149" s="17" t="n">
        <v>34.66</v>
      </c>
      <c r="F1149" s="18" t="n">
        <v>34137800</v>
      </c>
      <c r="G1149" s="13" t="n">
        <v>17.26</v>
      </c>
    </row>
    <row collapsed="false" customFormat="false" customHeight="false" hidden="false" ht="15.7" outlineLevel="0" r="1150">
      <c r="A1150" s="25" t="n">
        <v>38226</v>
      </c>
      <c r="B1150" s="14" t="n">
        <v>34.68</v>
      </c>
      <c r="C1150" s="15" t="n">
        <v>34.76</v>
      </c>
      <c r="D1150" s="16" t="n">
        <v>34</v>
      </c>
      <c r="E1150" s="17" t="n">
        <v>34.35</v>
      </c>
      <c r="F1150" s="18" t="n">
        <v>13886200</v>
      </c>
      <c r="G1150" s="13" t="n">
        <v>17.1</v>
      </c>
    </row>
    <row collapsed="false" customFormat="false" customHeight="false" hidden="false" ht="15.7" outlineLevel="0" r="1151">
      <c r="A1151" s="25" t="n">
        <v>38229</v>
      </c>
      <c r="B1151" s="14" t="n">
        <v>34</v>
      </c>
      <c r="C1151" s="15" t="n">
        <v>34.72</v>
      </c>
      <c r="D1151" s="16" t="n">
        <v>33.96</v>
      </c>
      <c r="E1151" s="17" t="n">
        <v>34.12</v>
      </c>
      <c r="F1151" s="18" t="n">
        <v>7790800</v>
      </c>
      <c r="G1151" s="13" t="n">
        <v>16.99</v>
      </c>
    </row>
    <row collapsed="false" customFormat="false" customHeight="false" hidden="false" ht="15.7" outlineLevel="0" r="1152">
      <c r="A1152" s="25" t="n">
        <v>38230</v>
      </c>
      <c r="B1152" s="14" t="n">
        <v>34.07</v>
      </c>
      <c r="C1152" s="15" t="n">
        <v>34.95</v>
      </c>
      <c r="D1152" s="16" t="n">
        <v>34</v>
      </c>
      <c r="E1152" s="17" t="n">
        <v>34.49</v>
      </c>
      <c r="F1152" s="18" t="n">
        <v>13448600</v>
      </c>
      <c r="G1152" s="13" t="n">
        <v>17.17</v>
      </c>
    </row>
    <row collapsed="false" customFormat="false" customHeight="false" hidden="false" ht="15.7" outlineLevel="0" r="1153">
      <c r="A1153" s="25" t="n">
        <v>38231</v>
      </c>
      <c r="B1153" s="14" t="n">
        <v>34.3</v>
      </c>
      <c r="C1153" s="15" t="n">
        <v>35.99</v>
      </c>
      <c r="D1153" s="16" t="n">
        <v>34.19</v>
      </c>
      <c r="E1153" s="17" t="n">
        <v>35.86</v>
      </c>
      <c r="F1153" s="18" t="n">
        <v>18418800</v>
      </c>
      <c r="G1153" s="13" t="n">
        <v>17.85</v>
      </c>
    </row>
    <row collapsed="false" customFormat="false" customHeight="false" hidden="false" ht="15.7" outlineLevel="0" r="1154">
      <c r="A1154" s="25" t="n">
        <v>38232</v>
      </c>
      <c r="B1154" s="14" t="n">
        <v>35.5</v>
      </c>
      <c r="C1154" s="15" t="n">
        <v>35.81</v>
      </c>
      <c r="D1154" s="16" t="n">
        <v>34.83</v>
      </c>
      <c r="E1154" s="17" t="n">
        <v>35.66</v>
      </c>
      <c r="F1154" s="18" t="n">
        <v>14511600</v>
      </c>
      <c r="G1154" s="13" t="n">
        <v>17.75</v>
      </c>
    </row>
    <row collapsed="false" customFormat="false" customHeight="false" hidden="false" ht="15.7" outlineLevel="0" r="1155">
      <c r="A1155" s="25" t="n">
        <v>38233</v>
      </c>
      <c r="B1155" s="14" t="n">
        <v>35.01</v>
      </c>
      <c r="C1155" s="15" t="n">
        <v>35.92</v>
      </c>
      <c r="D1155" s="16" t="n">
        <v>35.01</v>
      </c>
      <c r="E1155" s="17" t="n">
        <v>35.23</v>
      </c>
      <c r="F1155" s="18" t="n">
        <v>10481000</v>
      </c>
      <c r="G1155" s="13" t="n">
        <v>17.54</v>
      </c>
    </row>
    <row collapsed="false" customFormat="false" customHeight="false" hidden="false" ht="15.7" outlineLevel="0" r="1156">
      <c r="A1156" s="25" t="n">
        <v>38237</v>
      </c>
      <c r="B1156" s="14" t="n">
        <v>35.4</v>
      </c>
      <c r="C1156" s="15" t="n">
        <v>36.19</v>
      </c>
      <c r="D1156" s="16" t="n">
        <v>35.23</v>
      </c>
      <c r="E1156" s="17" t="n">
        <v>35.76</v>
      </c>
      <c r="F1156" s="18" t="n">
        <v>10784200</v>
      </c>
      <c r="G1156" s="13" t="n">
        <v>17.8</v>
      </c>
    </row>
    <row collapsed="false" customFormat="false" customHeight="false" hidden="false" ht="15.7" outlineLevel="0" r="1157">
      <c r="A1157" s="25" t="n">
        <v>38238</v>
      </c>
      <c r="B1157" s="14" t="n">
        <v>35.7</v>
      </c>
      <c r="C1157" s="15" t="n">
        <v>36.57</v>
      </c>
      <c r="D1157" s="16" t="n">
        <v>35.68</v>
      </c>
      <c r="E1157" s="17" t="n">
        <v>36.35</v>
      </c>
      <c r="F1157" s="18" t="n">
        <v>12268800</v>
      </c>
      <c r="G1157" s="13" t="n">
        <v>18.1</v>
      </c>
    </row>
    <row collapsed="false" customFormat="false" customHeight="false" hidden="false" ht="15.7" outlineLevel="0" r="1158">
      <c r="A1158" s="25" t="n">
        <v>38239</v>
      </c>
      <c r="B1158" s="14" t="n">
        <v>36.1</v>
      </c>
      <c r="C1158" s="15" t="n">
        <v>36.3</v>
      </c>
      <c r="D1158" s="16" t="n">
        <v>35.28</v>
      </c>
      <c r="E1158" s="17" t="n">
        <v>35.7</v>
      </c>
      <c r="F1158" s="18" t="n">
        <v>16476400</v>
      </c>
      <c r="G1158" s="13" t="n">
        <v>17.77</v>
      </c>
    </row>
    <row collapsed="false" customFormat="false" customHeight="false" hidden="false" ht="15.7" outlineLevel="0" r="1159">
      <c r="A1159" s="25" t="n">
        <v>38240</v>
      </c>
      <c r="B1159" s="14" t="n">
        <v>35.66</v>
      </c>
      <c r="C1159" s="15" t="n">
        <v>36.23</v>
      </c>
      <c r="D1159" s="16" t="n">
        <v>35.46</v>
      </c>
      <c r="E1159" s="17" t="n">
        <v>35.87</v>
      </c>
      <c r="F1159" s="18" t="n">
        <v>11714800</v>
      </c>
      <c r="G1159" s="13" t="n">
        <v>17.86</v>
      </c>
    </row>
    <row collapsed="false" customFormat="false" customHeight="false" hidden="false" ht="15.7" outlineLevel="0" r="1160">
      <c r="A1160" s="25" t="n">
        <v>38243</v>
      </c>
      <c r="B1160" s="14" t="n">
        <v>35.88</v>
      </c>
      <c r="C1160" s="15" t="n">
        <v>36.07</v>
      </c>
      <c r="D1160" s="16" t="n">
        <v>35.32</v>
      </c>
      <c r="E1160" s="17" t="n">
        <v>35.59</v>
      </c>
      <c r="F1160" s="18" t="n">
        <v>10070600</v>
      </c>
      <c r="G1160" s="13" t="n">
        <v>17.72</v>
      </c>
    </row>
    <row collapsed="false" customFormat="false" customHeight="false" hidden="false" ht="15.7" outlineLevel="0" r="1161">
      <c r="A1161" s="25" t="n">
        <v>38244</v>
      </c>
      <c r="B1161" s="14" t="n">
        <v>35.24</v>
      </c>
      <c r="C1161" s="15" t="n">
        <v>35.55</v>
      </c>
      <c r="D1161" s="16" t="n">
        <v>34.78</v>
      </c>
      <c r="E1161" s="17" t="n">
        <v>35.49</v>
      </c>
      <c r="F1161" s="18" t="n">
        <v>9100800</v>
      </c>
      <c r="G1161" s="13" t="n">
        <v>17.67</v>
      </c>
    </row>
    <row collapsed="false" customFormat="false" customHeight="false" hidden="false" ht="15.7" outlineLevel="0" r="1162">
      <c r="A1162" s="25" t="n">
        <v>38245</v>
      </c>
      <c r="B1162" s="14" t="n">
        <v>35.36</v>
      </c>
      <c r="C1162" s="15" t="n">
        <v>35.48</v>
      </c>
      <c r="D1162" s="16" t="n">
        <v>34.8</v>
      </c>
      <c r="E1162" s="17" t="n">
        <v>35.2</v>
      </c>
      <c r="F1162" s="18" t="n">
        <v>8309600</v>
      </c>
      <c r="G1162" s="13" t="n">
        <v>17.52</v>
      </c>
    </row>
    <row collapsed="false" customFormat="false" customHeight="false" hidden="false" ht="15.7" outlineLevel="0" r="1163">
      <c r="A1163" s="25" t="n">
        <v>38246</v>
      </c>
      <c r="B1163" s="14" t="n">
        <v>35.2</v>
      </c>
      <c r="C1163" s="15" t="n">
        <v>36.76</v>
      </c>
      <c r="D1163" s="16" t="n">
        <v>35.08</v>
      </c>
      <c r="E1163" s="17" t="n">
        <v>36.35</v>
      </c>
      <c r="F1163" s="18" t="n">
        <v>17925600</v>
      </c>
      <c r="G1163" s="13" t="n">
        <v>18.1</v>
      </c>
    </row>
    <row collapsed="false" customFormat="false" customHeight="false" hidden="false" ht="15.7" outlineLevel="0" r="1164">
      <c r="A1164" s="25" t="n">
        <v>38247</v>
      </c>
      <c r="B1164" s="14" t="n">
        <v>36.55</v>
      </c>
      <c r="C1164" s="15" t="n">
        <v>37.38</v>
      </c>
      <c r="D1164" s="16" t="n">
        <v>36.4</v>
      </c>
      <c r="E1164" s="17" t="n">
        <v>37.14</v>
      </c>
      <c r="F1164" s="18" t="n">
        <v>17939600</v>
      </c>
      <c r="G1164" s="13" t="n">
        <v>18.49</v>
      </c>
    </row>
    <row collapsed="false" customFormat="false" customHeight="false" hidden="false" ht="15.7" outlineLevel="0" r="1165">
      <c r="A1165" s="25" t="n">
        <v>38250</v>
      </c>
      <c r="B1165" s="14" t="n">
        <v>36.88</v>
      </c>
      <c r="C1165" s="15" t="n">
        <v>37.98</v>
      </c>
      <c r="D1165" s="16" t="n">
        <v>36.87</v>
      </c>
      <c r="E1165" s="17" t="n">
        <v>37.71</v>
      </c>
      <c r="F1165" s="18" t="n">
        <v>8750000</v>
      </c>
      <c r="G1165" s="13" t="n">
        <v>18.77</v>
      </c>
    </row>
    <row collapsed="false" customFormat="false" customHeight="false" hidden="false" ht="15.7" outlineLevel="0" r="1166">
      <c r="A1166" s="25" t="n">
        <v>38251</v>
      </c>
      <c r="B1166" s="14" t="n">
        <v>37.75</v>
      </c>
      <c r="C1166" s="15" t="n">
        <v>38.87</v>
      </c>
      <c r="D1166" s="16" t="n">
        <v>37.46</v>
      </c>
      <c r="E1166" s="17" t="n">
        <v>38.01</v>
      </c>
      <c r="F1166" s="18" t="n">
        <v>13809000</v>
      </c>
      <c r="G1166" s="13" t="n">
        <v>18.92</v>
      </c>
    </row>
    <row collapsed="false" customFormat="false" customHeight="false" hidden="false" ht="15.7" outlineLevel="0" r="1167">
      <c r="A1167" s="25" t="n">
        <v>38252</v>
      </c>
      <c r="B1167" s="14" t="n">
        <v>38.1</v>
      </c>
      <c r="C1167" s="15" t="n">
        <v>38.14</v>
      </c>
      <c r="D1167" s="16" t="n">
        <v>36.81</v>
      </c>
      <c r="E1167" s="17" t="n">
        <v>36.92</v>
      </c>
      <c r="F1167" s="18" t="n">
        <v>14346000</v>
      </c>
      <c r="G1167" s="13" t="n">
        <v>18.38</v>
      </c>
    </row>
    <row collapsed="false" customFormat="false" customHeight="false" hidden="false" ht="15.7" outlineLevel="0" r="1168">
      <c r="A1168" s="25" t="n">
        <v>38253</v>
      </c>
      <c r="B1168" s="14" t="n">
        <v>37.04</v>
      </c>
      <c r="C1168" s="15" t="n">
        <v>37.5</v>
      </c>
      <c r="D1168" s="16" t="n">
        <v>36.93</v>
      </c>
      <c r="E1168" s="17" t="n">
        <v>37.27</v>
      </c>
      <c r="F1168" s="18" t="n">
        <v>14193000</v>
      </c>
      <c r="G1168" s="13" t="n">
        <v>18.56</v>
      </c>
    </row>
    <row collapsed="false" customFormat="false" customHeight="false" hidden="false" ht="15.7" outlineLevel="0" r="1169">
      <c r="A1169" s="25" t="n">
        <v>38254</v>
      </c>
      <c r="B1169" s="14" t="n">
        <v>37.45</v>
      </c>
      <c r="C1169" s="15" t="n">
        <v>38</v>
      </c>
      <c r="D1169" s="16" t="n">
        <v>37.15</v>
      </c>
      <c r="E1169" s="17" t="n">
        <v>37.29</v>
      </c>
      <c r="F1169" s="18" t="n">
        <v>13196000</v>
      </c>
      <c r="G1169" s="13" t="n">
        <v>18.57</v>
      </c>
    </row>
    <row collapsed="false" customFormat="false" customHeight="false" hidden="false" ht="15.7" outlineLevel="0" r="1170">
      <c r="A1170" s="25" t="n">
        <v>38257</v>
      </c>
      <c r="B1170" s="14" t="n">
        <v>36.95</v>
      </c>
      <c r="C1170" s="15" t="n">
        <v>37.98</v>
      </c>
      <c r="D1170" s="16" t="n">
        <v>36.83</v>
      </c>
      <c r="E1170" s="17" t="n">
        <v>37.53</v>
      </c>
      <c r="F1170" s="18" t="n">
        <v>14197000</v>
      </c>
      <c r="G1170" s="13" t="n">
        <v>18.68</v>
      </c>
    </row>
    <row collapsed="false" customFormat="false" customHeight="false" hidden="false" ht="15.7" outlineLevel="0" r="1171">
      <c r="A1171" s="25" t="n">
        <v>38258</v>
      </c>
      <c r="B1171" s="14" t="n">
        <v>37.46</v>
      </c>
      <c r="C1171" s="15" t="n">
        <v>38.29</v>
      </c>
      <c r="D1171" s="16" t="n">
        <v>37.45</v>
      </c>
      <c r="E1171" s="17" t="n">
        <v>38.04</v>
      </c>
      <c r="F1171" s="18" t="n">
        <v>12613800</v>
      </c>
      <c r="G1171" s="13" t="n">
        <v>18.94</v>
      </c>
    </row>
    <row collapsed="false" customFormat="false" customHeight="false" hidden="false" ht="15.7" outlineLevel="0" r="1172">
      <c r="A1172" s="25" t="n">
        <v>38259</v>
      </c>
      <c r="B1172" s="14" t="n">
        <v>37.93</v>
      </c>
      <c r="C1172" s="15" t="n">
        <v>38.86</v>
      </c>
      <c r="D1172" s="16" t="n">
        <v>37.82</v>
      </c>
      <c r="E1172" s="17" t="n">
        <v>38.68</v>
      </c>
      <c r="F1172" s="18" t="n">
        <v>9768200</v>
      </c>
      <c r="G1172" s="13" t="n">
        <v>19.26</v>
      </c>
    </row>
    <row collapsed="false" customFormat="false" customHeight="false" hidden="false" ht="15.7" outlineLevel="0" r="1173">
      <c r="A1173" s="25" t="n">
        <v>38260</v>
      </c>
      <c r="B1173" s="14" t="n">
        <v>39</v>
      </c>
      <c r="C1173" s="15" t="n">
        <v>39.27</v>
      </c>
      <c r="D1173" s="16" t="n">
        <v>38.45</v>
      </c>
      <c r="E1173" s="17" t="n">
        <v>38.75</v>
      </c>
      <c r="F1173" s="18" t="n">
        <v>15179000</v>
      </c>
      <c r="G1173" s="13" t="n">
        <v>19.29</v>
      </c>
    </row>
    <row collapsed="false" customFormat="false" customHeight="false" hidden="false" ht="15.7" outlineLevel="0" r="1174">
      <c r="A1174" s="25" t="n">
        <v>38261</v>
      </c>
      <c r="B1174" s="14" t="n">
        <v>39.12</v>
      </c>
      <c r="C1174" s="15" t="n">
        <v>39.19</v>
      </c>
      <c r="D1174" s="16" t="n">
        <v>38.58</v>
      </c>
      <c r="E1174" s="17" t="n">
        <v>38.67</v>
      </c>
      <c r="F1174" s="18" t="n">
        <v>16621600</v>
      </c>
      <c r="G1174" s="13" t="n">
        <v>19.25</v>
      </c>
    </row>
    <row collapsed="false" customFormat="false" customHeight="false" hidden="false" ht="15.7" outlineLevel="0" r="1175">
      <c r="A1175" s="25" t="n">
        <v>38264</v>
      </c>
      <c r="B1175" s="14" t="n">
        <v>39.18</v>
      </c>
      <c r="C1175" s="15" t="n">
        <v>39.18</v>
      </c>
      <c r="D1175" s="16" t="n">
        <v>38.75</v>
      </c>
      <c r="E1175" s="17" t="n">
        <v>38.79</v>
      </c>
      <c r="F1175" s="18" t="n">
        <v>20503000</v>
      </c>
      <c r="G1175" s="13" t="n">
        <v>19.31</v>
      </c>
    </row>
    <row collapsed="false" customFormat="false" customHeight="false" hidden="false" ht="15.7" outlineLevel="0" r="1176">
      <c r="A1176" s="25" t="n">
        <v>38265</v>
      </c>
      <c r="B1176" s="14" t="n">
        <v>38.56</v>
      </c>
      <c r="C1176" s="15" t="n">
        <v>39.67</v>
      </c>
      <c r="D1176" s="16" t="n">
        <v>38.4</v>
      </c>
      <c r="E1176" s="17" t="n">
        <v>39.37</v>
      </c>
      <c r="F1176" s="18" t="n">
        <v>14505800</v>
      </c>
      <c r="G1176" s="13" t="n">
        <v>19.6</v>
      </c>
    </row>
    <row collapsed="false" customFormat="false" customHeight="false" hidden="false" ht="15.7" outlineLevel="0" r="1177">
      <c r="A1177" s="25" t="n">
        <v>38266</v>
      </c>
      <c r="B1177" s="14" t="n">
        <v>39.5</v>
      </c>
      <c r="C1177" s="15" t="n">
        <v>40.76</v>
      </c>
      <c r="D1177" s="16" t="n">
        <v>39.47</v>
      </c>
      <c r="E1177" s="17" t="n">
        <v>40.64</v>
      </c>
      <c r="F1177" s="18" t="n">
        <v>15939400</v>
      </c>
      <c r="G1177" s="13" t="n">
        <v>20.23</v>
      </c>
    </row>
    <row collapsed="false" customFormat="false" customHeight="false" hidden="false" ht="15.7" outlineLevel="0" r="1178">
      <c r="A1178" s="25" t="n">
        <v>38267</v>
      </c>
      <c r="B1178" s="14" t="n">
        <v>40.54</v>
      </c>
      <c r="C1178" s="15" t="n">
        <v>40.93</v>
      </c>
      <c r="D1178" s="16" t="n">
        <v>39.46</v>
      </c>
      <c r="E1178" s="17" t="n">
        <v>39.62</v>
      </c>
      <c r="F1178" s="18" t="n">
        <v>15219600</v>
      </c>
      <c r="G1178" s="13" t="n">
        <v>19.73</v>
      </c>
    </row>
    <row collapsed="false" customFormat="false" customHeight="false" hidden="false" ht="15.7" outlineLevel="0" r="1179">
      <c r="A1179" s="25" t="n">
        <v>38268</v>
      </c>
      <c r="B1179" s="14" t="n">
        <v>39.56</v>
      </c>
      <c r="C1179" s="15" t="n">
        <v>39.77</v>
      </c>
      <c r="D1179" s="16" t="n">
        <v>38.84</v>
      </c>
      <c r="E1179" s="17" t="n">
        <v>39.06</v>
      </c>
      <c r="F1179" s="18" t="n">
        <v>12829600</v>
      </c>
      <c r="G1179" s="13" t="n">
        <v>19.45</v>
      </c>
    </row>
    <row collapsed="false" customFormat="false" customHeight="false" hidden="false" ht="15.7" outlineLevel="0" r="1180">
      <c r="A1180" s="25" t="n">
        <v>38271</v>
      </c>
      <c r="B1180" s="14" t="n">
        <v>38.8</v>
      </c>
      <c r="C1180" s="15" t="n">
        <v>39.06</v>
      </c>
      <c r="D1180" s="16" t="n">
        <v>38.2</v>
      </c>
      <c r="E1180" s="17" t="n">
        <v>38.59</v>
      </c>
      <c r="F1180" s="18" t="n">
        <v>11566800</v>
      </c>
      <c r="G1180" s="13" t="n">
        <v>19.21</v>
      </c>
    </row>
    <row collapsed="false" customFormat="false" customHeight="false" hidden="false" ht="15.7" outlineLevel="0" r="1181">
      <c r="A1181" s="25" t="n">
        <v>38272</v>
      </c>
      <c r="B1181" s="14" t="n">
        <v>38.5</v>
      </c>
      <c r="C1181" s="15" t="n">
        <v>38.58</v>
      </c>
      <c r="D1181" s="16" t="n">
        <v>37.65</v>
      </c>
      <c r="E1181" s="17" t="n">
        <v>38.29</v>
      </c>
      <c r="F1181" s="18" t="n">
        <v>16435400</v>
      </c>
      <c r="G1181" s="13" t="n">
        <v>19.06</v>
      </c>
    </row>
    <row collapsed="false" customFormat="false" customHeight="false" hidden="false" ht="15.7" outlineLevel="0" r="1182">
      <c r="A1182" s="25" t="n">
        <v>38273</v>
      </c>
      <c r="B1182" s="14" t="n">
        <v>38.87</v>
      </c>
      <c r="C1182" s="15" t="n">
        <v>39.76</v>
      </c>
      <c r="D1182" s="16" t="n">
        <v>38.74</v>
      </c>
      <c r="E1182" s="17" t="n">
        <v>39.75</v>
      </c>
      <c r="F1182" s="18" t="n">
        <v>41536000</v>
      </c>
      <c r="G1182" s="13" t="n">
        <v>19.79</v>
      </c>
    </row>
    <row collapsed="false" customFormat="false" customHeight="false" hidden="false" ht="15.7" outlineLevel="0" r="1183">
      <c r="A1183" s="25" t="n">
        <v>38274</v>
      </c>
      <c r="B1183" s="14" t="n">
        <v>43.19</v>
      </c>
      <c r="C1183" s="15" t="n">
        <v>45.75</v>
      </c>
      <c r="D1183" s="16" t="n">
        <v>42.55</v>
      </c>
      <c r="E1183" s="17" t="n">
        <v>44.98</v>
      </c>
      <c r="F1183" s="18" t="n">
        <v>98872400</v>
      </c>
      <c r="G1183" s="13" t="n">
        <v>22.39</v>
      </c>
    </row>
    <row collapsed="false" customFormat="false" customHeight="false" hidden="false" ht="15.7" outlineLevel="0" r="1184">
      <c r="A1184" s="25" t="n">
        <v>38275</v>
      </c>
      <c r="B1184" s="14" t="n">
        <v>44.88</v>
      </c>
      <c r="C1184" s="15" t="n">
        <v>45.61</v>
      </c>
      <c r="D1184" s="16" t="n">
        <v>44.19</v>
      </c>
      <c r="E1184" s="17" t="n">
        <v>45.5</v>
      </c>
      <c r="F1184" s="18" t="n">
        <v>36826000</v>
      </c>
      <c r="G1184" s="13" t="n">
        <v>22.65</v>
      </c>
    </row>
    <row collapsed="false" customFormat="false" customHeight="false" hidden="false" ht="15.7" outlineLevel="0" r="1185">
      <c r="A1185" s="25" t="n">
        <v>38278</v>
      </c>
      <c r="B1185" s="14" t="n">
        <v>44.7</v>
      </c>
      <c r="C1185" s="15" t="n">
        <v>47.75</v>
      </c>
      <c r="D1185" s="16" t="n">
        <v>44.7</v>
      </c>
      <c r="E1185" s="17" t="n">
        <v>47.75</v>
      </c>
      <c r="F1185" s="18" t="n">
        <v>42884000</v>
      </c>
      <c r="G1185" s="13" t="n">
        <v>23.77</v>
      </c>
    </row>
    <row collapsed="false" customFormat="false" customHeight="false" hidden="false" ht="15.7" outlineLevel="0" r="1186">
      <c r="A1186" s="25" t="n">
        <v>38279</v>
      </c>
      <c r="B1186" s="14" t="n">
        <v>48.1</v>
      </c>
      <c r="C1186" s="15" t="n">
        <v>48.35</v>
      </c>
      <c r="D1186" s="16" t="n">
        <v>47.31</v>
      </c>
      <c r="E1186" s="17" t="n">
        <v>47.42</v>
      </c>
      <c r="F1186" s="18" t="n">
        <v>28642600</v>
      </c>
      <c r="G1186" s="13" t="n">
        <v>23.61</v>
      </c>
    </row>
    <row collapsed="false" customFormat="false" customHeight="false" hidden="false" ht="15.7" outlineLevel="0" r="1187">
      <c r="A1187" s="25" t="n">
        <v>38280</v>
      </c>
      <c r="B1187" s="14" t="n">
        <v>47.18</v>
      </c>
      <c r="C1187" s="15" t="n">
        <v>47.6</v>
      </c>
      <c r="D1187" s="16" t="n">
        <v>46.65</v>
      </c>
      <c r="E1187" s="17" t="n">
        <v>47.47</v>
      </c>
      <c r="F1187" s="18" t="n">
        <v>21611000</v>
      </c>
      <c r="G1187" s="13" t="n">
        <v>23.63</v>
      </c>
    </row>
    <row collapsed="false" customFormat="false" customHeight="false" hidden="false" ht="15.7" outlineLevel="0" r="1188">
      <c r="A1188" s="25" t="n">
        <v>38281</v>
      </c>
      <c r="B1188" s="14" t="n">
        <v>47.48</v>
      </c>
      <c r="C1188" s="15" t="n">
        <v>48.13</v>
      </c>
      <c r="D1188" s="16" t="n">
        <v>47.36</v>
      </c>
      <c r="E1188" s="17" t="n">
        <v>47.94</v>
      </c>
      <c r="F1188" s="18" t="n">
        <v>25875200</v>
      </c>
      <c r="G1188" s="13" t="n">
        <v>23.87</v>
      </c>
    </row>
    <row collapsed="false" customFormat="false" customHeight="false" hidden="false" ht="15.7" outlineLevel="0" r="1189">
      <c r="A1189" s="25" t="n">
        <v>38282</v>
      </c>
      <c r="B1189" s="14" t="n">
        <v>47.54</v>
      </c>
      <c r="C1189" s="15" t="n">
        <v>47.67</v>
      </c>
      <c r="D1189" s="16" t="n">
        <v>47.02</v>
      </c>
      <c r="E1189" s="17" t="n">
        <v>47.41</v>
      </c>
      <c r="F1189" s="18" t="n">
        <v>17252400</v>
      </c>
      <c r="G1189" s="13" t="n">
        <v>23.6</v>
      </c>
    </row>
    <row collapsed="false" customFormat="false" customHeight="false" hidden="false" ht="15.7" outlineLevel="0" r="1190">
      <c r="A1190" s="25" t="n">
        <v>38285</v>
      </c>
      <c r="B1190" s="14" t="n">
        <v>47.2</v>
      </c>
      <c r="C1190" s="15" t="n">
        <v>47.84</v>
      </c>
      <c r="D1190" s="16" t="n">
        <v>47.07</v>
      </c>
      <c r="E1190" s="17" t="n">
        <v>47.55</v>
      </c>
      <c r="F1190" s="18" t="n">
        <v>14023000</v>
      </c>
      <c r="G1190" s="13" t="n">
        <v>23.67</v>
      </c>
    </row>
    <row collapsed="false" customFormat="false" customHeight="false" hidden="false" ht="15.7" outlineLevel="0" r="1191">
      <c r="A1191" s="25" t="n">
        <v>38286</v>
      </c>
      <c r="B1191" s="14" t="n">
        <v>47.45</v>
      </c>
      <c r="C1191" s="15" t="n">
        <v>48.05</v>
      </c>
      <c r="D1191" s="16" t="n">
        <v>46.97</v>
      </c>
      <c r="E1191" s="17" t="n">
        <v>47.97</v>
      </c>
      <c r="F1191" s="18" t="n">
        <v>21227200</v>
      </c>
      <c r="G1191" s="13" t="n">
        <v>23.88</v>
      </c>
    </row>
    <row collapsed="false" customFormat="false" customHeight="false" hidden="false" ht="15.7" outlineLevel="0" r="1192">
      <c r="A1192" s="25" t="n">
        <v>38287</v>
      </c>
      <c r="B1192" s="14" t="n">
        <v>48.51</v>
      </c>
      <c r="C1192" s="15" t="n">
        <v>50.62</v>
      </c>
      <c r="D1192" s="16" t="n">
        <v>48.17</v>
      </c>
      <c r="E1192" s="17" t="n">
        <v>50.3</v>
      </c>
      <c r="F1192" s="18" t="n">
        <v>42624800</v>
      </c>
      <c r="G1192" s="13" t="n">
        <v>25.04</v>
      </c>
    </row>
    <row collapsed="false" customFormat="false" customHeight="false" hidden="false" ht="15.7" outlineLevel="0" r="1193">
      <c r="A1193" s="25" t="n">
        <v>38288</v>
      </c>
      <c r="B1193" s="14" t="n">
        <v>49.98</v>
      </c>
      <c r="C1193" s="15" t="n">
        <v>52.22</v>
      </c>
      <c r="D1193" s="16" t="n">
        <v>49.5</v>
      </c>
      <c r="E1193" s="17" t="n">
        <v>52.19</v>
      </c>
      <c r="F1193" s="18" t="n">
        <v>30866600</v>
      </c>
      <c r="G1193" s="13" t="n">
        <v>25.98</v>
      </c>
    </row>
    <row collapsed="false" customFormat="false" customHeight="false" hidden="false" ht="15.7" outlineLevel="0" r="1194">
      <c r="A1194" s="25" t="n">
        <v>38289</v>
      </c>
      <c r="B1194" s="14" t="n">
        <v>51.84</v>
      </c>
      <c r="C1194" s="15" t="n">
        <v>53.2</v>
      </c>
      <c r="D1194" s="16" t="n">
        <v>51.8</v>
      </c>
      <c r="E1194" s="17" t="n">
        <v>52.4</v>
      </c>
      <c r="F1194" s="18" t="n">
        <v>28936400</v>
      </c>
      <c r="G1194" s="13" t="n">
        <v>26.09</v>
      </c>
    </row>
    <row collapsed="false" customFormat="false" customHeight="false" hidden="false" ht="15.7" outlineLevel="0" r="1195">
      <c r="A1195" s="25" t="n">
        <v>38292</v>
      </c>
      <c r="B1195" s="14" t="n">
        <v>52.5</v>
      </c>
      <c r="C1195" s="15" t="n">
        <v>53.26</v>
      </c>
      <c r="D1195" s="16" t="n">
        <v>52.04</v>
      </c>
      <c r="E1195" s="17" t="n">
        <v>52.45</v>
      </c>
      <c r="F1195" s="18" t="n">
        <v>21501800</v>
      </c>
      <c r="G1195" s="13" t="n">
        <v>26.11</v>
      </c>
    </row>
    <row collapsed="false" customFormat="false" customHeight="false" hidden="false" ht="15.7" outlineLevel="0" r="1196">
      <c r="A1196" s="25" t="n">
        <v>38293</v>
      </c>
      <c r="B1196" s="14" t="n">
        <v>52.4</v>
      </c>
      <c r="C1196" s="15" t="n">
        <v>54.08</v>
      </c>
      <c r="D1196" s="16" t="n">
        <v>52.4</v>
      </c>
      <c r="E1196" s="17" t="n">
        <v>53.5</v>
      </c>
      <c r="F1196" s="18" t="n">
        <v>26071000</v>
      </c>
      <c r="G1196" s="13" t="n">
        <v>26.64</v>
      </c>
    </row>
    <row collapsed="false" customFormat="false" customHeight="false" hidden="false" ht="15.7" outlineLevel="0" r="1197">
      <c r="A1197" s="25" t="n">
        <v>38294</v>
      </c>
      <c r="B1197" s="14" t="n">
        <v>54.37</v>
      </c>
      <c r="C1197" s="15" t="n">
        <v>56.11</v>
      </c>
      <c r="D1197" s="16" t="n">
        <v>53.99</v>
      </c>
      <c r="E1197" s="17" t="n">
        <v>55.31</v>
      </c>
      <c r="F1197" s="18" t="n">
        <v>43006200</v>
      </c>
      <c r="G1197" s="13" t="n">
        <v>27.54</v>
      </c>
    </row>
    <row collapsed="false" customFormat="false" customHeight="false" hidden="false" ht="15.7" outlineLevel="0" r="1198">
      <c r="A1198" s="25" t="n">
        <v>38295</v>
      </c>
      <c r="B1198" s="14" t="n">
        <v>55.03</v>
      </c>
      <c r="C1198" s="15" t="n">
        <v>55.55</v>
      </c>
      <c r="D1198" s="16" t="n">
        <v>54.37</v>
      </c>
      <c r="E1198" s="17" t="n">
        <v>54.45</v>
      </c>
      <c r="F1198" s="18" t="n">
        <v>33165200</v>
      </c>
      <c r="G1198" s="13" t="n">
        <v>27.11</v>
      </c>
    </row>
    <row collapsed="false" customFormat="false" customHeight="false" hidden="false" ht="15.7" outlineLevel="0" r="1199">
      <c r="A1199" s="25" t="n">
        <v>38296</v>
      </c>
      <c r="B1199" s="14" t="n">
        <v>54.86</v>
      </c>
      <c r="C1199" s="15" t="n">
        <v>55</v>
      </c>
      <c r="D1199" s="16" t="n">
        <v>52.04</v>
      </c>
      <c r="E1199" s="17" t="n">
        <v>54.72</v>
      </c>
      <c r="F1199" s="18" t="n">
        <v>43037400</v>
      </c>
      <c r="G1199" s="13" t="n">
        <v>27.24</v>
      </c>
    </row>
    <row collapsed="false" customFormat="false" customHeight="false" hidden="false" ht="15.7" outlineLevel="0" r="1200">
      <c r="A1200" s="25" t="n">
        <v>38299</v>
      </c>
      <c r="B1200" s="14" t="n">
        <v>54.27</v>
      </c>
      <c r="C1200" s="15" t="n">
        <v>55.45</v>
      </c>
      <c r="D1200" s="16" t="n">
        <v>53.86</v>
      </c>
      <c r="E1200" s="17" t="n">
        <v>54.38</v>
      </c>
      <c r="F1200" s="18" t="n">
        <v>18818600</v>
      </c>
      <c r="G1200" s="13" t="n">
        <v>27.07</v>
      </c>
    </row>
    <row collapsed="false" customFormat="false" customHeight="false" hidden="false" ht="15.7" outlineLevel="0" r="1201">
      <c r="A1201" s="25" t="n">
        <v>38300</v>
      </c>
      <c r="B1201" s="14" t="n">
        <v>54.23</v>
      </c>
      <c r="C1201" s="15" t="n">
        <v>54.55</v>
      </c>
      <c r="D1201" s="16" t="n">
        <v>53.38</v>
      </c>
      <c r="E1201" s="17" t="n">
        <v>54.05</v>
      </c>
      <c r="F1201" s="18" t="n">
        <v>16991600</v>
      </c>
      <c r="G1201" s="13" t="n">
        <v>26.91</v>
      </c>
    </row>
    <row collapsed="false" customFormat="false" customHeight="false" hidden="false" ht="15.7" outlineLevel="0" r="1202">
      <c r="A1202" s="25" t="n">
        <v>38301</v>
      </c>
      <c r="B1202" s="14" t="n">
        <v>53.95</v>
      </c>
      <c r="C1202" s="15" t="n">
        <v>55.39</v>
      </c>
      <c r="D1202" s="16" t="n">
        <v>53.91</v>
      </c>
      <c r="E1202" s="17" t="n">
        <v>54.75</v>
      </c>
      <c r="F1202" s="18" t="n">
        <v>18167000</v>
      </c>
      <c r="G1202" s="13" t="n">
        <v>27.26</v>
      </c>
    </row>
    <row collapsed="false" customFormat="false" customHeight="false" hidden="false" ht="15.7" outlineLevel="0" r="1203">
      <c r="A1203" s="25" t="n">
        <v>38302</v>
      </c>
      <c r="B1203" s="14" t="n">
        <v>54.95</v>
      </c>
      <c r="C1203" s="15" t="n">
        <v>55.43</v>
      </c>
      <c r="D1203" s="16" t="n">
        <v>54.23</v>
      </c>
      <c r="E1203" s="17" t="n">
        <v>55.3</v>
      </c>
      <c r="F1203" s="18" t="n">
        <v>14546400</v>
      </c>
      <c r="G1203" s="13" t="n">
        <v>27.53</v>
      </c>
    </row>
    <row collapsed="false" customFormat="false" customHeight="false" hidden="false" ht="15.7" outlineLevel="0" r="1204">
      <c r="A1204" s="25" t="n">
        <v>38303</v>
      </c>
      <c r="B1204" s="14" t="n">
        <v>55.01</v>
      </c>
      <c r="C1204" s="15" t="n">
        <v>55.69</v>
      </c>
      <c r="D1204" s="16" t="n">
        <v>54.84</v>
      </c>
      <c r="E1204" s="17" t="n">
        <v>55.5</v>
      </c>
      <c r="F1204" s="18" t="n">
        <v>14132200</v>
      </c>
      <c r="G1204" s="13" t="n">
        <v>27.63</v>
      </c>
    </row>
    <row collapsed="false" customFormat="false" customHeight="false" hidden="false" ht="15.7" outlineLevel="0" r="1205">
      <c r="A1205" s="25" t="n">
        <v>38306</v>
      </c>
      <c r="B1205" s="14" t="n">
        <v>55.2</v>
      </c>
      <c r="C1205" s="15" t="n">
        <v>55.46</v>
      </c>
      <c r="D1205" s="16" t="n">
        <v>54.34</v>
      </c>
      <c r="E1205" s="17" t="n">
        <v>55.24</v>
      </c>
      <c r="F1205" s="18" t="n">
        <v>13430200</v>
      </c>
      <c r="G1205" s="13" t="n">
        <v>27.5</v>
      </c>
    </row>
    <row collapsed="false" customFormat="false" customHeight="false" hidden="false" ht="15.7" outlineLevel="0" r="1206">
      <c r="A1206" s="25" t="n">
        <v>38307</v>
      </c>
      <c r="B1206" s="14" t="n">
        <v>55.16</v>
      </c>
      <c r="C1206" s="15" t="n">
        <v>55.2</v>
      </c>
      <c r="D1206" s="16" t="n">
        <v>54.48</v>
      </c>
      <c r="E1206" s="17" t="n">
        <v>54.94</v>
      </c>
      <c r="F1206" s="18" t="n">
        <v>10539400</v>
      </c>
      <c r="G1206" s="13" t="n">
        <v>27.35</v>
      </c>
    </row>
    <row collapsed="false" customFormat="false" customHeight="false" hidden="false" ht="15.7" outlineLevel="0" r="1207">
      <c r="A1207" s="25" t="n">
        <v>38308</v>
      </c>
      <c r="B1207" s="14" t="n">
        <v>55.19</v>
      </c>
      <c r="C1207" s="15" t="n">
        <v>55.45</v>
      </c>
      <c r="D1207" s="16" t="n">
        <v>54.22</v>
      </c>
      <c r="E1207" s="17" t="n">
        <v>54.9</v>
      </c>
      <c r="F1207" s="18" t="n">
        <v>14205400</v>
      </c>
      <c r="G1207" s="13" t="n">
        <v>27.33</v>
      </c>
    </row>
    <row collapsed="false" customFormat="false" customHeight="false" hidden="false" ht="15.7" outlineLevel="0" r="1208">
      <c r="A1208" s="25" t="n">
        <v>38309</v>
      </c>
      <c r="B1208" s="14" t="n">
        <v>54.3</v>
      </c>
      <c r="C1208" s="15" t="n">
        <v>55.45</v>
      </c>
      <c r="D1208" s="16" t="n">
        <v>54.29</v>
      </c>
      <c r="E1208" s="17" t="n">
        <v>55.39</v>
      </c>
      <c r="F1208" s="18" t="n">
        <v>16398200</v>
      </c>
      <c r="G1208" s="13" t="n">
        <v>27.58</v>
      </c>
    </row>
    <row collapsed="false" customFormat="false" customHeight="false" hidden="false" ht="15.7" outlineLevel="0" r="1209">
      <c r="A1209" s="25" t="n">
        <v>38310</v>
      </c>
      <c r="B1209" s="14" t="n">
        <v>55.49</v>
      </c>
      <c r="C1209" s="15" t="n">
        <v>56.91</v>
      </c>
      <c r="D1209" s="16" t="n">
        <v>54.5</v>
      </c>
      <c r="E1209" s="17" t="n">
        <v>55.17</v>
      </c>
      <c r="F1209" s="18" t="n">
        <v>27331400</v>
      </c>
      <c r="G1209" s="13" t="n">
        <v>27.47</v>
      </c>
    </row>
    <row collapsed="false" customFormat="false" customHeight="false" hidden="false" ht="15.7" outlineLevel="0" r="1210">
      <c r="A1210" s="25" t="n">
        <v>38313</v>
      </c>
      <c r="B1210" s="14" t="n">
        <v>61.8</v>
      </c>
      <c r="C1210" s="15" t="n">
        <v>64</v>
      </c>
      <c r="D1210" s="16" t="n">
        <v>57.9</v>
      </c>
      <c r="E1210" s="17" t="n">
        <v>61.35</v>
      </c>
      <c r="F1210" s="18" t="n">
        <v>91721800</v>
      </c>
      <c r="G1210" s="13" t="n">
        <v>30.54</v>
      </c>
    </row>
    <row collapsed="false" customFormat="false" customHeight="false" hidden="false" ht="15.7" outlineLevel="0" r="1211">
      <c r="A1211" s="25" t="n">
        <v>38314</v>
      </c>
      <c r="B1211" s="14" t="n">
        <v>62.3</v>
      </c>
      <c r="C1211" s="15" t="n">
        <v>62.45</v>
      </c>
      <c r="D1211" s="16" t="n">
        <v>61.05</v>
      </c>
      <c r="E1211" s="17" t="n">
        <v>61.27</v>
      </c>
      <c r="F1211" s="18" t="n">
        <v>32551800</v>
      </c>
      <c r="G1211" s="13" t="n">
        <v>30.5</v>
      </c>
    </row>
    <row collapsed="false" customFormat="false" customHeight="false" hidden="false" ht="15.7" outlineLevel="0" r="1212">
      <c r="A1212" s="25" t="n">
        <v>38315</v>
      </c>
      <c r="B1212" s="14" t="n">
        <v>61.69</v>
      </c>
      <c r="C1212" s="15" t="n">
        <v>65.2</v>
      </c>
      <c r="D1212" s="16" t="n">
        <v>61.55</v>
      </c>
      <c r="E1212" s="17" t="n">
        <v>64.05</v>
      </c>
      <c r="F1212" s="18" t="n">
        <v>49671000</v>
      </c>
      <c r="G1212" s="13" t="n">
        <v>31.89</v>
      </c>
    </row>
    <row collapsed="false" customFormat="false" customHeight="false" hidden="false" ht="15.7" outlineLevel="0" r="1213">
      <c r="A1213" s="25" t="n">
        <v>38317</v>
      </c>
      <c r="B1213" s="14" t="n">
        <v>65.35</v>
      </c>
      <c r="C1213" s="15" t="n">
        <v>65.76</v>
      </c>
      <c r="D1213" s="16" t="n">
        <v>64.34</v>
      </c>
      <c r="E1213" s="17" t="n">
        <v>64.55</v>
      </c>
      <c r="F1213" s="18" t="n">
        <v>19648000</v>
      </c>
      <c r="G1213" s="13" t="n">
        <v>32.14</v>
      </c>
    </row>
    <row collapsed="false" customFormat="false" customHeight="false" hidden="false" ht="15.7" outlineLevel="0" r="1214">
      <c r="A1214" s="25" t="n">
        <v>38320</v>
      </c>
      <c r="B1214" s="14" t="n">
        <v>68.95</v>
      </c>
      <c r="C1214" s="15" t="n">
        <v>69.57</v>
      </c>
      <c r="D1214" s="16" t="n">
        <v>67.41</v>
      </c>
      <c r="E1214" s="17" t="n">
        <v>68.44</v>
      </c>
      <c r="F1214" s="18" t="n">
        <v>61175600</v>
      </c>
      <c r="G1214" s="13" t="n">
        <v>34.07</v>
      </c>
    </row>
    <row collapsed="false" customFormat="false" customHeight="false" hidden="false" ht="15.7" outlineLevel="0" r="1215">
      <c r="A1215" s="25" t="n">
        <v>38321</v>
      </c>
      <c r="B1215" s="14" t="n">
        <v>68.79</v>
      </c>
      <c r="C1215" s="15" t="n">
        <v>68.79</v>
      </c>
      <c r="D1215" s="16" t="n">
        <v>67.05</v>
      </c>
      <c r="E1215" s="17" t="n">
        <v>67.05</v>
      </c>
      <c r="F1215" s="18" t="n">
        <v>36732800</v>
      </c>
      <c r="G1215" s="13" t="n">
        <v>33.38</v>
      </c>
    </row>
    <row collapsed="false" customFormat="false" customHeight="false" hidden="false" ht="15.7" outlineLevel="0" r="1216">
      <c r="A1216" s="25" t="n">
        <v>38322</v>
      </c>
      <c r="B1216" s="14" t="n">
        <v>67.79</v>
      </c>
      <c r="C1216" s="15" t="n">
        <v>67.95</v>
      </c>
      <c r="D1216" s="16" t="n">
        <v>66.27</v>
      </c>
      <c r="E1216" s="17" t="n">
        <v>67.79</v>
      </c>
      <c r="F1216" s="18" t="n">
        <v>28591200</v>
      </c>
      <c r="G1216" s="13" t="n">
        <v>33.75</v>
      </c>
    </row>
    <row collapsed="false" customFormat="false" customHeight="false" hidden="false" ht="15.7" outlineLevel="0" r="1217">
      <c r="A1217" s="25" t="n">
        <v>38323</v>
      </c>
      <c r="B1217" s="14" t="n">
        <v>66.13</v>
      </c>
      <c r="C1217" s="15" t="n">
        <v>66.9</v>
      </c>
      <c r="D1217" s="16" t="n">
        <v>64.66</v>
      </c>
      <c r="E1217" s="17" t="n">
        <v>65.21</v>
      </c>
      <c r="F1217" s="18" t="n">
        <v>35265800</v>
      </c>
      <c r="G1217" s="13" t="n">
        <v>32.47</v>
      </c>
    </row>
    <row collapsed="false" customFormat="false" customHeight="false" hidden="false" ht="15.7" outlineLevel="0" r="1218">
      <c r="A1218" s="25" t="n">
        <v>38324</v>
      </c>
      <c r="B1218" s="14" t="n">
        <v>64.53</v>
      </c>
      <c r="C1218" s="15" t="n">
        <v>65</v>
      </c>
      <c r="D1218" s="16" t="n">
        <v>61.75</v>
      </c>
      <c r="E1218" s="17" t="n">
        <v>62.68</v>
      </c>
      <c r="F1218" s="18" t="n">
        <v>44244600</v>
      </c>
      <c r="G1218" s="13" t="n">
        <v>31.21</v>
      </c>
    </row>
    <row collapsed="false" customFormat="false" customHeight="false" hidden="false" ht="15.7" outlineLevel="0" r="1219">
      <c r="A1219" s="25" t="n">
        <v>38327</v>
      </c>
      <c r="B1219" s="14" t="n">
        <v>64.25</v>
      </c>
      <c r="C1219" s="15" t="n">
        <v>66.24</v>
      </c>
      <c r="D1219" s="16" t="n">
        <v>62.95</v>
      </c>
      <c r="E1219" s="17" t="n">
        <v>65.78</v>
      </c>
      <c r="F1219" s="18" t="n">
        <v>44568600</v>
      </c>
      <c r="G1219" s="13" t="n">
        <v>32.75</v>
      </c>
    </row>
    <row collapsed="false" customFormat="false" customHeight="false" hidden="false" ht="15.7" outlineLevel="0" r="1220">
      <c r="A1220" s="25" t="n">
        <v>38328</v>
      </c>
      <c r="B1220" s="14" t="n">
        <v>65.93</v>
      </c>
      <c r="C1220" s="15" t="n">
        <v>66.73</v>
      </c>
      <c r="D1220" s="16" t="n">
        <v>62.56</v>
      </c>
      <c r="E1220" s="17" t="n">
        <v>62.89</v>
      </c>
      <c r="F1220" s="18" t="n">
        <v>37746400</v>
      </c>
      <c r="G1220" s="13" t="n">
        <v>31.31</v>
      </c>
    </row>
    <row collapsed="false" customFormat="false" customHeight="false" hidden="false" ht="15.7" outlineLevel="0" r="1221">
      <c r="A1221" s="25" t="n">
        <v>38329</v>
      </c>
      <c r="B1221" s="14" t="n">
        <v>63.08</v>
      </c>
      <c r="C1221" s="15" t="n">
        <v>64.43</v>
      </c>
      <c r="D1221" s="16" t="n">
        <v>62.05</v>
      </c>
      <c r="E1221" s="17" t="n">
        <v>63.28</v>
      </c>
      <c r="F1221" s="18" t="n">
        <v>24710800</v>
      </c>
      <c r="G1221" s="13" t="n">
        <v>31.5</v>
      </c>
    </row>
    <row collapsed="false" customFormat="false" customHeight="false" hidden="false" ht="15.7" outlineLevel="0" r="1222">
      <c r="A1222" s="25" t="n">
        <v>38330</v>
      </c>
      <c r="B1222" s="14" t="n">
        <v>62.81</v>
      </c>
      <c r="C1222" s="15" t="n">
        <v>64.4</v>
      </c>
      <c r="D1222" s="16" t="n">
        <v>62.07</v>
      </c>
      <c r="E1222" s="17" t="n">
        <v>63.99</v>
      </c>
      <c r="F1222" s="18" t="n">
        <v>26482200</v>
      </c>
      <c r="G1222" s="13" t="n">
        <v>31.86</v>
      </c>
    </row>
    <row collapsed="false" customFormat="false" customHeight="false" hidden="false" ht="15.7" outlineLevel="0" r="1223">
      <c r="A1223" s="25" t="n">
        <v>38331</v>
      </c>
      <c r="B1223" s="14" t="n">
        <v>65.03</v>
      </c>
      <c r="C1223" s="15" t="n">
        <v>66.05</v>
      </c>
      <c r="D1223" s="16" t="n">
        <v>64.7</v>
      </c>
      <c r="E1223" s="17" t="n">
        <v>65.15</v>
      </c>
      <c r="F1223" s="18" t="n">
        <v>27706200</v>
      </c>
      <c r="G1223" s="13" t="n">
        <v>32.44</v>
      </c>
    </row>
    <row collapsed="false" customFormat="false" customHeight="false" hidden="false" ht="15.7" outlineLevel="0" r="1224">
      <c r="A1224" s="25" t="n">
        <v>38334</v>
      </c>
      <c r="B1224" s="14" t="n">
        <v>65.62</v>
      </c>
      <c r="C1224" s="15" t="n">
        <v>65.9</v>
      </c>
      <c r="D1224" s="16" t="n">
        <v>64.6</v>
      </c>
      <c r="E1224" s="17" t="n">
        <v>64.91</v>
      </c>
      <c r="F1224" s="18" t="n">
        <v>14108600</v>
      </c>
      <c r="G1224" s="13" t="n">
        <v>32.32</v>
      </c>
    </row>
    <row collapsed="false" customFormat="false" customHeight="false" hidden="false" ht="15.7" outlineLevel="0" r="1225">
      <c r="A1225" s="25" t="n">
        <v>38335</v>
      </c>
      <c r="B1225" s="14" t="n">
        <v>65.4</v>
      </c>
      <c r="C1225" s="15" t="n">
        <v>65.88</v>
      </c>
      <c r="D1225" s="16" t="n">
        <v>65.02</v>
      </c>
      <c r="E1225" s="17" t="n">
        <v>65.29</v>
      </c>
      <c r="F1225" s="18" t="n">
        <v>14847200</v>
      </c>
      <c r="G1225" s="13" t="n">
        <v>32.51</v>
      </c>
    </row>
    <row collapsed="false" customFormat="false" customHeight="false" hidden="false" ht="15.7" outlineLevel="0" r="1226">
      <c r="A1226" s="25" t="n">
        <v>38336</v>
      </c>
      <c r="B1226" s="14" t="n">
        <v>65.24</v>
      </c>
      <c r="C1226" s="15" t="n">
        <v>65.46</v>
      </c>
      <c r="D1226" s="16" t="n">
        <v>64.66</v>
      </c>
      <c r="E1226" s="17" t="n">
        <v>65.26</v>
      </c>
      <c r="F1226" s="18" t="n">
        <v>14227200</v>
      </c>
      <c r="G1226" s="13" t="n">
        <v>32.49</v>
      </c>
    </row>
    <row collapsed="false" customFormat="false" customHeight="false" hidden="false" ht="15.7" outlineLevel="0" r="1227">
      <c r="A1227" s="25" t="n">
        <v>38337</v>
      </c>
      <c r="B1227" s="14" t="n">
        <v>66.15</v>
      </c>
      <c r="C1227" s="15" t="n">
        <v>67.5</v>
      </c>
      <c r="D1227" s="16" t="n">
        <v>66.05</v>
      </c>
      <c r="E1227" s="17" t="n">
        <v>66.6</v>
      </c>
      <c r="F1227" s="18" t="n">
        <v>40218400</v>
      </c>
      <c r="G1227" s="13" t="n">
        <v>33.16</v>
      </c>
    </row>
    <row collapsed="false" customFormat="false" customHeight="false" hidden="false" ht="15.7" outlineLevel="0" r="1228">
      <c r="A1228" s="25" t="n">
        <v>38338</v>
      </c>
      <c r="B1228" s="14" t="n">
        <v>66.84</v>
      </c>
      <c r="C1228" s="15" t="n">
        <v>67.04</v>
      </c>
      <c r="D1228" s="16" t="n">
        <v>64.9</v>
      </c>
      <c r="E1228" s="17" t="n">
        <v>64.99</v>
      </c>
      <c r="F1228" s="18" t="n">
        <v>27982000</v>
      </c>
      <c r="G1228" s="13" t="n">
        <v>32.36</v>
      </c>
    </row>
    <row collapsed="false" customFormat="false" customHeight="false" hidden="false" ht="15.7" outlineLevel="0" r="1229">
      <c r="A1229" s="25" t="n">
        <v>38341</v>
      </c>
      <c r="B1229" s="14" t="n">
        <v>65.47</v>
      </c>
      <c r="C1229" s="15" t="n">
        <v>66</v>
      </c>
      <c r="D1229" s="16" t="n">
        <v>61.76</v>
      </c>
      <c r="E1229" s="17" t="n">
        <v>62.72</v>
      </c>
      <c r="F1229" s="18" t="n">
        <v>41718800</v>
      </c>
      <c r="G1229" s="13" t="n">
        <v>31.23</v>
      </c>
    </row>
    <row collapsed="false" customFormat="false" customHeight="false" hidden="false" ht="15.7" outlineLevel="0" r="1230">
      <c r="A1230" s="25" t="n">
        <v>38342</v>
      </c>
      <c r="B1230" s="14" t="n">
        <v>63.56</v>
      </c>
      <c r="C1230" s="15" t="n">
        <v>63.77</v>
      </c>
      <c r="D1230" s="16" t="n">
        <v>61.6</v>
      </c>
      <c r="E1230" s="17" t="n">
        <v>63.69</v>
      </c>
      <c r="F1230" s="18" t="n">
        <v>38014800</v>
      </c>
      <c r="G1230" s="13" t="n">
        <v>31.71</v>
      </c>
    </row>
    <row collapsed="false" customFormat="false" customHeight="false" hidden="false" ht="15.7" outlineLevel="0" r="1231">
      <c r="A1231" s="25" t="n">
        <v>38343</v>
      </c>
      <c r="B1231" s="14" t="n">
        <v>63.66</v>
      </c>
      <c r="C1231" s="15" t="n">
        <v>64.36</v>
      </c>
      <c r="D1231" s="16" t="n">
        <v>63.4</v>
      </c>
      <c r="E1231" s="17" t="n">
        <v>63.75</v>
      </c>
      <c r="F1231" s="18" t="n">
        <v>20208200</v>
      </c>
      <c r="G1231" s="13" t="n">
        <v>31.74</v>
      </c>
    </row>
    <row collapsed="false" customFormat="false" customHeight="false" hidden="false" ht="15.7" outlineLevel="0" r="1232">
      <c r="A1232" s="25" t="n">
        <v>38344</v>
      </c>
      <c r="B1232" s="14" t="n">
        <v>63.75</v>
      </c>
      <c r="C1232" s="15" t="n">
        <v>64.25</v>
      </c>
      <c r="D1232" s="16" t="n">
        <v>63.6</v>
      </c>
      <c r="E1232" s="17" t="n">
        <v>64.01</v>
      </c>
      <c r="F1232" s="18" t="n">
        <v>8783200</v>
      </c>
      <c r="G1232" s="13" t="n">
        <v>31.87</v>
      </c>
    </row>
    <row collapsed="false" customFormat="false" customHeight="false" hidden="false" ht="15.7" outlineLevel="0" r="1233">
      <c r="A1233" s="25" t="n">
        <v>38348</v>
      </c>
      <c r="B1233" s="14" t="n">
        <v>64.8</v>
      </c>
      <c r="C1233" s="15" t="n">
        <v>65.15</v>
      </c>
      <c r="D1233" s="16" t="n">
        <v>62.88</v>
      </c>
      <c r="E1233" s="17" t="n">
        <v>63.16</v>
      </c>
      <c r="F1233" s="18" t="n">
        <v>19981800</v>
      </c>
      <c r="G1233" s="13" t="n">
        <v>31.44</v>
      </c>
    </row>
    <row collapsed="false" customFormat="false" customHeight="false" hidden="false" ht="15.7" outlineLevel="0" r="1234">
      <c r="A1234" s="25" t="n">
        <v>38349</v>
      </c>
      <c r="B1234" s="14" t="n">
        <v>63.3</v>
      </c>
      <c r="C1234" s="15" t="n">
        <v>64.25</v>
      </c>
      <c r="D1234" s="16" t="n">
        <v>62.05</v>
      </c>
      <c r="E1234" s="17" t="n">
        <v>64.18</v>
      </c>
      <c r="F1234" s="18" t="n">
        <v>21848400</v>
      </c>
      <c r="G1234" s="13" t="n">
        <v>31.95</v>
      </c>
    </row>
    <row collapsed="false" customFormat="false" customHeight="false" hidden="false" ht="15.7" outlineLevel="0" r="1235">
      <c r="A1235" s="25" t="n">
        <v>38350</v>
      </c>
      <c r="B1235" s="14" t="n">
        <v>63.81</v>
      </c>
      <c r="C1235" s="15" t="n">
        <v>64.98</v>
      </c>
      <c r="D1235" s="16" t="n">
        <v>63.57</v>
      </c>
      <c r="E1235" s="17" t="n">
        <v>64.44</v>
      </c>
      <c r="F1235" s="18" t="n">
        <v>16055800</v>
      </c>
      <c r="G1235" s="13" t="n">
        <v>32.08</v>
      </c>
    </row>
    <row collapsed="false" customFormat="false" customHeight="false" hidden="false" ht="15.7" outlineLevel="0" r="1236">
      <c r="A1236" s="25" t="n">
        <v>38351</v>
      </c>
      <c r="B1236" s="14" t="n">
        <v>64.81</v>
      </c>
      <c r="C1236" s="15" t="n">
        <v>65.03</v>
      </c>
      <c r="D1236" s="16" t="n">
        <v>64.22</v>
      </c>
      <c r="E1236" s="17" t="n">
        <v>64.8</v>
      </c>
      <c r="F1236" s="18" t="n">
        <v>12333600</v>
      </c>
      <c r="G1236" s="13" t="n">
        <v>32.26</v>
      </c>
    </row>
    <row collapsed="false" customFormat="false" customHeight="false" hidden="false" ht="15.7" outlineLevel="0" r="1237">
      <c r="A1237" s="25" t="n">
        <v>38352</v>
      </c>
      <c r="B1237" s="14" t="n">
        <v>64.89</v>
      </c>
      <c r="C1237" s="15" t="n">
        <v>65</v>
      </c>
      <c r="D1237" s="16" t="n">
        <v>64.03</v>
      </c>
      <c r="E1237" s="17" t="n">
        <v>64.4</v>
      </c>
      <c r="F1237" s="18" t="n">
        <v>9949600</v>
      </c>
      <c r="G1237" s="13" t="n">
        <v>32.06</v>
      </c>
    </row>
    <row collapsed="false" customFormat="false" customHeight="false" hidden="false" ht="15.7" outlineLevel="0" r="1238">
      <c r="A1238" s="25" t="n">
        <v>38355</v>
      </c>
      <c r="B1238" s="14" t="n">
        <v>64.78</v>
      </c>
      <c r="C1238" s="15" t="n">
        <v>65.11</v>
      </c>
      <c r="D1238" s="16" t="n">
        <v>62.6</v>
      </c>
      <c r="E1238" s="17" t="n">
        <v>63.29</v>
      </c>
      <c r="F1238" s="18" t="n">
        <v>24714000</v>
      </c>
      <c r="G1238" s="13" t="n">
        <v>31.51</v>
      </c>
    </row>
    <row collapsed="false" customFormat="false" customHeight="false" hidden="false" ht="15.7" outlineLevel="0" r="1239">
      <c r="A1239" s="25" t="n">
        <v>38356</v>
      </c>
      <c r="B1239" s="14" t="n">
        <v>63.79</v>
      </c>
      <c r="C1239" s="15" t="n">
        <v>65.47</v>
      </c>
      <c r="D1239" s="16" t="n">
        <v>62.97</v>
      </c>
      <c r="E1239" s="17" t="n">
        <v>63.94</v>
      </c>
      <c r="F1239" s="18" t="n">
        <v>39171800</v>
      </c>
      <c r="G1239" s="13" t="n">
        <v>31.83</v>
      </c>
    </row>
    <row collapsed="false" customFormat="false" customHeight="false" hidden="false" ht="15.7" outlineLevel="0" r="1240">
      <c r="A1240" s="25" t="n">
        <v>38357</v>
      </c>
      <c r="B1240" s="14" t="n">
        <v>64.46</v>
      </c>
      <c r="C1240" s="15" t="n">
        <v>65.25</v>
      </c>
      <c r="D1240" s="16" t="n">
        <v>64.05</v>
      </c>
      <c r="E1240" s="17" t="n">
        <v>64.5</v>
      </c>
      <c r="F1240" s="18" t="n">
        <v>24301200</v>
      </c>
      <c r="G1240" s="13" t="n">
        <v>32.11</v>
      </c>
    </row>
    <row collapsed="false" customFormat="false" customHeight="false" hidden="false" ht="15.7" outlineLevel="0" r="1241">
      <c r="A1241" s="25" t="n">
        <v>38358</v>
      </c>
      <c r="B1241" s="14" t="n">
        <v>64.67</v>
      </c>
      <c r="C1241" s="15" t="n">
        <v>64.91</v>
      </c>
      <c r="D1241" s="16" t="n">
        <v>63.33</v>
      </c>
      <c r="E1241" s="17" t="n">
        <v>64.55</v>
      </c>
      <c r="F1241" s="18" t="n">
        <v>25198400</v>
      </c>
      <c r="G1241" s="13" t="n">
        <v>32.14</v>
      </c>
    </row>
    <row collapsed="false" customFormat="false" customHeight="false" hidden="false" ht="15.7" outlineLevel="0" r="1242">
      <c r="A1242" s="25" t="n">
        <v>38359</v>
      </c>
      <c r="B1242" s="14" t="n">
        <v>65</v>
      </c>
      <c r="C1242" s="15" t="n">
        <v>69.63</v>
      </c>
      <c r="D1242" s="16" t="n">
        <v>64.75</v>
      </c>
      <c r="E1242" s="17" t="n">
        <v>69.25</v>
      </c>
      <c r="F1242" s="18" t="n">
        <v>79551800</v>
      </c>
      <c r="G1242" s="13" t="n">
        <v>34.48</v>
      </c>
    </row>
    <row collapsed="false" customFormat="false" customHeight="false" hidden="false" ht="15.7" outlineLevel="0" r="1243">
      <c r="A1243" s="25" t="n">
        <v>38362</v>
      </c>
      <c r="B1243" s="14" t="n">
        <v>69.83</v>
      </c>
      <c r="C1243" s="15" t="n">
        <v>70.7</v>
      </c>
      <c r="D1243" s="16" t="n">
        <v>67.88</v>
      </c>
      <c r="E1243" s="17" t="n">
        <v>68.96</v>
      </c>
      <c r="F1243" s="18" t="n">
        <v>61618200</v>
      </c>
      <c r="G1243" s="13" t="n">
        <v>34.33</v>
      </c>
    </row>
    <row collapsed="false" customFormat="false" customHeight="false" hidden="false" ht="15.7" outlineLevel="0" r="1244">
      <c r="A1244" s="25" t="n">
        <v>38363</v>
      </c>
      <c r="B1244" s="14" t="n">
        <v>68.25</v>
      </c>
      <c r="C1244" s="15" t="n">
        <v>69.15</v>
      </c>
      <c r="D1244" s="16" t="n">
        <v>64.14</v>
      </c>
      <c r="E1244" s="17" t="n">
        <v>64.56</v>
      </c>
      <c r="F1244" s="18" t="n">
        <v>93272400</v>
      </c>
      <c r="G1244" s="13" t="n">
        <v>32.14</v>
      </c>
    </row>
    <row collapsed="false" customFormat="false" customHeight="false" hidden="false" ht="15.7" outlineLevel="0" r="1245">
      <c r="A1245" s="25" t="n">
        <v>38364</v>
      </c>
      <c r="B1245" s="14" t="n">
        <v>65.45</v>
      </c>
      <c r="C1245" s="15" t="n">
        <v>65.9</v>
      </c>
      <c r="D1245" s="16" t="n">
        <v>63.3</v>
      </c>
      <c r="E1245" s="17" t="n">
        <v>65.46</v>
      </c>
      <c r="F1245" s="18" t="n">
        <v>68560800</v>
      </c>
      <c r="G1245" s="13" t="n">
        <v>32.59</v>
      </c>
    </row>
    <row collapsed="false" customFormat="false" customHeight="false" hidden="false" ht="15.7" outlineLevel="0" r="1246">
      <c r="A1246" s="25" t="n">
        <v>38365</v>
      </c>
      <c r="B1246" s="14" t="n">
        <v>73.71</v>
      </c>
      <c r="C1246" s="15" t="n">
        <v>74.42</v>
      </c>
      <c r="D1246" s="16" t="n">
        <v>69.73</v>
      </c>
      <c r="E1246" s="17" t="n">
        <v>69.8</v>
      </c>
      <c r="F1246" s="18" t="n">
        <v>113025600</v>
      </c>
      <c r="G1246" s="13" t="n">
        <v>34.75</v>
      </c>
    </row>
    <row collapsed="false" customFormat="false" customHeight="false" hidden="false" ht="15.7" outlineLevel="0" r="1247">
      <c r="A1247" s="25" t="n">
        <v>38366</v>
      </c>
      <c r="B1247" s="14" t="n">
        <v>70.25</v>
      </c>
      <c r="C1247" s="15" t="n">
        <v>71.72</v>
      </c>
      <c r="D1247" s="16" t="n">
        <v>69.19</v>
      </c>
      <c r="E1247" s="17" t="n">
        <v>70.2</v>
      </c>
      <c r="F1247" s="18" t="n">
        <v>63240800</v>
      </c>
      <c r="G1247" s="13" t="n">
        <v>34.95</v>
      </c>
    </row>
    <row collapsed="false" customFormat="false" customHeight="false" hidden="false" ht="15.7" outlineLevel="0" r="1248">
      <c r="A1248" s="25" t="n">
        <v>38370</v>
      </c>
      <c r="B1248" s="14" t="n">
        <v>69.85</v>
      </c>
      <c r="C1248" s="15" t="n">
        <v>70.7</v>
      </c>
      <c r="D1248" s="16" t="n">
        <v>67.75</v>
      </c>
      <c r="E1248" s="17" t="n">
        <v>70.65</v>
      </c>
      <c r="F1248" s="18" t="n">
        <v>35945000</v>
      </c>
      <c r="G1248" s="13" t="n">
        <v>35.17</v>
      </c>
    </row>
    <row collapsed="false" customFormat="false" customHeight="false" hidden="false" ht="15.7" outlineLevel="0" r="1249">
      <c r="A1249" s="25" t="n">
        <v>38371</v>
      </c>
      <c r="B1249" s="14" t="n">
        <v>70.49</v>
      </c>
      <c r="C1249" s="15" t="n">
        <v>71.46</v>
      </c>
      <c r="D1249" s="16" t="n">
        <v>69.75</v>
      </c>
      <c r="E1249" s="17" t="n">
        <v>69.88</v>
      </c>
      <c r="F1249" s="18" t="n">
        <v>26853400</v>
      </c>
      <c r="G1249" s="13" t="n">
        <v>34.79</v>
      </c>
    </row>
    <row collapsed="false" customFormat="false" customHeight="false" hidden="false" ht="15.7" outlineLevel="0" r="1250">
      <c r="A1250" s="25" t="n">
        <v>38372</v>
      </c>
      <c r="B1250" s="14" t="n">
        <v>69.65</v>
      </c>
      <c r="C1250" s="15" t="n">
        <v>71.27</v>
      </c>
      <c r="D1250" s="16" t="n">
        <v>69.47</v>
      </c>
      <c r="E1250" s="17" t="n">
        <v>70.46</v>
      </c>
      <c r="F1250" s="18" t="n">
        <v>32675800</v>
      </c>
      <c r="G1250" s="13" t="n">
        <v>35.08</v>
      </c>
    </row>
    <row collapsed="false" customFormat="false" customHeight="false" hidden="false" ht="15.7" outlineLevel="0" r="1251">
      <c r="A1251" s="25" t="n">
        <v>38373</v>
      </c>
      <c r="B1251" s="14" t="n">
        <v>71.31</v>
      </c>
      <c r="C1251" s="15" t="n">
        <v>71.6</v>
      </c>
      <c r="D1251" s="16" t="n">
        <v>70</v>
      </c>
      <c r="E1251" s="17" t="n">
        <v>70.49</v>
      </c>
      <c r="F1251" s="18" t="n">
        <v>32547600</v>
      </c>
      <c r="G1251" s="13" t="n">
        <v>35.09</v>
      </c>
    </row>
    <row collapsed="false" customFormat="false" customHeight="false" hidden="false" ht="15.7" outlineLevel="0" r="1252">
      <c r="A1252" s="25" t="n">
        <v>38376</v>
      </c>
      <c r="B1252" s="14" t="n">
        <v>70.98</v>
      </c>
      <c r="C1252" s="15" t="n">
        <v>71.78</v>
      </c>
      <c r="D1252" s="16" t="n">
        <v>70.55</v>
      </c>
      <c r="E1252" s="17" t="n">
        <v>70.76</v>
      </c>
      <c r="F1252" s="18" t="n">
        <v>30058200</v>
      </c>
      <c r="G1252" s="13" t="n">
        <v>35.23</v>
      </c>
    </row>
    <row collapsed="false" customFormat="false" customHeight="false" hidden="false" ht="15.7" outlineLevel="0" r="1253">
      <c r="A1253" s="25" t="n">
        <v>38377</v>
      </c>
      <c r="B1253" s="14" t="n">
        <v>71.37</v>
      </c>
      <c r="C1253" s="15" t="n">
        <v>72.84</v>
      </c>
      <c r="D1253" s="16" t="n">
        <v>70.94</v>
      </c>
      <c r="E1253" s="17" t="n">
        <v>72.05</v>
      </c>
      <c r="F1253" s="18" t="n">
        <v>34615400</v>
      </c>
      <c r="G1253" s="13" t="n">
        <v>35.87</v>
      </c>
    </row>
    <row collapsed="false" customFormat="false" customHeight="false" hidden="false" ht="15.7" outlineLevel="0" r="1254">
      <c r="A1254" s="25" t="n">
        <v>38378</v>
      </c>
      <c r="B1254" s="14" t="n">
        <v>72.66</v>
      </c>
      <c r="C1254" s="15" t="n">
        <v>72.75</v>
      </c>
      <c r="D1254" s="16" t="n">
        <v>71.22</v>
      </c>
      <c r="E1254" s="17" t="n">
        <v>72.25</v>
      </c>
      <c r="F1254" s="18" t="n">
        <v>26410600</v>
      </c>
      <c r="G1254" s="13" t="n">
        <v>35.97</v>
      </c>
    </row>
    <row collapsed="false" customFormat="false" customHeight="false" hidden="false" ht="15.7" outlineLevel="0" r="1255">
      <c r="A1255" s="25" t="n">
        <v>38379</v>
      </c>
      <c r="B1255" s="14" t="n">
        <v>72.16</v>
      </c>
      <c r="C1255" s="15" t="n">
        <v>72.92</v>
      </c>
      <c r="D1255" s="16" t="n">
        <v>71.55</v>
      </c>
      <c r="E1255" s="17" t="n">
        <v>72.64</v>
      </c>
      <c r="F1255" s="18" t="n">
        <v>17722400</v>
      </c>
      <c r="G1255" s="13" t="n">
        <v>36.16</v>
      </c>
    </row>
    <row collapsed="false" customFormat="false" customHeight="false" hidden="false" ht="15.7" outlineLevel="0" r="1256">
      <c r="A1256" s="25" t="n">
        <v>38380</v>
      </c>
      <c r="B1256" s="14" t="n">
        <v>72.62</v>
      </c>
      <c r="C1256" s="15" t="n">
        <v>73.98</v>
      </c>
      <c r="D1256" s="16" t="n">
        <v>72.44</v>
      </c>
      <c r="E1256" s="17" t="n">
        <v>73.98</v>
      </c>
      <c r="F1256" s="18" t="n">
        <v>28629000</v>
      </c>
      <c r="G1256" s="13" t="n">
        <v>36.83</v>
      </c>
    </row>
    <row collapsed="false" customFormat="false" customHeight="false" hidden="false" ht="15.7" outlineLevel="0" r="1257">
      <c r="A1257" s="25" t="n">
        <v>38383</v>
      </c>
      <c r="B1257" s="14" t="n">
        <v>74.58</v>
      </c>
      <c r="C1257" s="15" t="n">
        <v>77.89</v>
      </c>
      <c r="D1257" s="16" t="n">
        <v>74.51</v>
      </c>
      <c r="E1257" s="17" t="n">
        <v>76.9</v>
      </c>
      <c r="F1257" s="18" t="n">
        <v>60039200</v>
      </c>
      <c r="G1257" s="13" t="n">
        <v>38.29</v>
      </c>
    </row>
    <row collapsed="false" customFormat="false" customHeight="false" hidden="false" ht="15.7" outlineLevel="0" r="1258">
      <c r="A1258" s="25" t="n">
        <v>38384</v>
      </c>
      <c r="B1258" s="14" t="n">
        <v>77.05</v>
      </c>
      <c r="C1258" s="15" t="n">
        <v>77.77</v>
      </c>
      <c r="D1258" s="16" t="n">
        <v>76.58</v>
      </c>
      <c r="E1258" s="17" t="n">
        <v>77.53</v>
      </c>
      <c r="F1258" s="18" t="n">
        <v>24228400</v>
      </c>
      <c r="G1258" s="13" t="n">
        <v>38.6</v>
      </c>
    </row>
    <row collapsed="false" customFormat="false" customHeight="false" hidden="false" ht="15.7" outlineLevel="0" r="1259">
      <c r="A1259" s="25" t="n">
        <v>38385</v>
      </c>
      <c r="B1259" s="14" t="n">
        <v>77.95</v>
      </c>
      <c r="C1259" s="15" t="n">
        <v>79.91</v>
      </c>
      <c r="D1259" s="16" t="n">
        <v>77.69</v>
      </c>
      <c r="E1259" s="17" t="n">
        <v>79.63</v>
      </c>
      <c r="F1259" s="18" t="n">
        <v>36430800</v>
      </c>
      <c r="G1259" s="13" t="n">
        <v>39.64</v>
      </c>
    </row>
    <row collapsed="false" customFormat="false" customHeight="false" hidden="false" ht="15.7" outlineLevel="0" r="1260">
      <c r="A1260" s="25" t="n">
        <v>38386</v>
      </c>
      <c r="B1260" s="14" t="n">
        <v>79.1</v>
      </c>
      <c r="C1260" s="15" t="n">
        <v>79.43</v>
      </c>
      <c r="D1260" s="16" t="n">
        <v>77.33</v>
      </c>
      <c r="E1260" s="17" t="n">
        <v>77.81</v>
      </c>
      <c r="F1260" s="18" t="n">
        <v>26130400</v>
      </c>
      <c r="G1260" s="13" t="n">
        <v>38.74</v>
      </c>
    </row>
    <row collapsed="false" customFormat="false" customHeight="false" hidden="false" ht="15.7" outlineLevel="0" r="1261">
      <c r="A1261" s="25" t="n">
        <v>38387</v>
      </c>
      <c r="B1261" s="14" t="n">
        <v>77.87</v>
      </c>
      <c r="C1261" s="15" t="n">
        <v>78.93</v>
      </c>
      <c r="D1261" s="16" t="n">
        <v>77.53</v>
      </c>
      <c r="E1261" s="17" t="n">
        <v>78.84</v>
      </c>
      <c r="F1261" s="18" t="n">
        <v>20127000</v>
      </c>
      <c r="G1261" s="13" t="n">
        <v>39.25</v>
      </c>
    </row>
    <row collapsed="false" customFormat="false" customHeight="false" hidden="false" ht="15.7" outlineLevel="0" r="1262">
      <c r="A1262" s="25" t="n">
        <v>38390</v>
      </c>
      <c r="B1262" s="14" t="n">
        <v>78.93</v>
      </c>
      <c r="C1262" s="15" t="n">
        <v>79.35</v>
      </c>
      <c r="D1262" s="16" t="n">
        <v>77.5</v>
      </c>
      <c r="E1262" s="17" t="n">
        <v>78.94</v>
      </c>
      <c r="F1262" s="18" t="n">
        <v>18730600</v>
      </c>
      <c r="G1262" s="13" t="n">
        <v>39.3</v>
      </c>
    </row>
    <row collapsed="false" customFormat="false" customHeight="false" hidden="false" ht="15.7" outlineLevel="0" r="1263">
      <c r="A1263" s="25" t="n">
        <v>38391</v>
      </c>
      <c r="B1263" s="14" t="n">
        <v>79.07</v>
      </c>
      <c r="C1263" s="15" t="n">
        <v>81.38</v>
      </c>
      <c r="D1263" s="16" t="n">
        <v>78.79</v>
      </c>
      <c r="E1263" s="17" t="n">
        <v>80.9</v>
      </c>
      <c r="F1263" s="18" t="n">
        <v>31786400</v>
      </c>
      <c r="G1263" s="13" t="n">
        <v>40.28</v>
      </c>
    </row>
    <row collapsed="false" customFormat="false" customHeight="false" hidden="false" ht="15.7" outlineLevel="0" r="1264">
      <c r="A1264" s="25" t="n">
        <v>38392</v>
      </c>
      <c r="B1264" s="14" t="n">
        <v>81.04</v>
      </c>
      <c r="C1264" s="15" t="n">
        <v>81.99</v>
      </c>
      <c r="D1264" s="16" t="n">
        <v>78.1</v>
      </c>
      <c r="E1264" s="17" t="n">
        <v>78.74</v>
      </c>
      <c r="F1264" s="18" t="n">
        <v>42552000</v>
      </c>
      <c r="G1264" s="13" t="n">
        <v>39.2</v>
      </c>
    </row>
    <row collapsed="false" customFormat="false" customHeight="false" hidden="false" ht="15.7" outlineLevel="0" r="1265">
      <c r="A1265" s="25" t="n">
        <v>38393</v>
      </c>
      <c r="B1265" s="14" t="n">
        <v>78.72</v>
      </c>
      <c r="C1265" s="15" t="n">
        <v>79.28</v>
      </c>
      <c r="D1265" s="16" t="n">
        <v>76.66</v>
      </c>
      <c r="E1265" s="17" t="n">
        <v>78.36</v>
      </c>
      <c r="F1265" s="18" t="n">
        <v>39036400</v>
      </c>
      <c r="G1265" s="13" t="n">
        <v>39.01</v>
      </c>
    </row>
    <row collapsed="false" customFormat="false" customHeight="false" hidden="false" ht="15.7" outlineLevel="0" r="1266">
      <c r="A1266" s="25" t="n">
        <v>38394</v>
      </c>
      <c r="B1266" s="14" t="n">
        <v>79.86</v>
      </c>
      <c r="C1266" s="15" t="n">
        <v>81.76</v>
      </c>
      <c r="D1266" s="16" t="n">
        <v>78.94</v>
      </c>
      <c r="E1266" s="17" t="n">
        <v>81.21</v>
      </c>
      <c r="F1266" s="18" t="n">
        <v>42894800</v>
      </c>
      <c r="G1266" s="13" t="n">
        <v>40.43</v>
      </c>
    </row>
    <row collapsed="false" customFormat="false" customHeight="false" hidden="false" ht="15.7" outlineLevel="0" r="1267">
      <c r="A1267" s="25" t="n">
        <v>38397</v>
      </c>
      <c r="B1267" s="14" t="n">
        <v>82.73</v>
      </c>
      <c r="C1267" s="15" t="n">
        <v>84.79</v>
      </c>
      <c r="D1267" s="16" t="n">
        <v>82.05</v>
      </c>
      <c r="E1267" s="17" t="n">
        <v>84.63</v>
      </c>
      <c r="F1267" s="18" t="n">
        <v>45409400</v>
      </c>
      <c r="G1267" s="13" t="n">
        <v>42.13</v>
      </c>
    </row>
    <row collapsed="false" customFormat="false" customHeight="false" hidden="false" ht="15.7" outlineLevel="0" r="1268">
      <c r="A1268" s="25" t="n">
        <v>38398</v>
      </c>
      <c r="B1268" s="14" t="n">
        <v>86.66</v>
      </c>
      <c r="C1268" s="15" t="n">
        <v>89.08</v>
      </c>
      <c r="D1268" s="16" t="n">
        <v>86</v>
      </c>
      <c r="E1268" s="17" t="n">
        <v>88.41</v>
      </c>
      <c r="F1268" s="18" t="n">
        <v>82579200</v>
      </c>
      <c r="G1268" s="13" t="n">
        <v>44.02</v>
      </c>
    </row>
    <row collapsed="false" customFormat="false" customHeight="false" hidden="false" ht="15.7" outlineLevel="0" r="1269">
      <c r="A1269" s="25" t="n">
        <v>38399</v>
      </c>
      <c r="B1269" s="14" t="n">
        <v>88.15</v>
      </c>
      <c r="C1269" s="15" t="n">
        <v>90.2</v>
      </c>
      <c r="D1269" s="16" t="n">
        <v>87.35</v>
      </c>
      <c r="E1269" s="17" t="n">
        <v>90.13</v>
      </c>
      <c r="F1269" s="18" t="n">
        <v>58544400</v>
      </c>
      <c r="G1269" s="13" t="n">
        <v>44.87</v>
      </c>
    </row>
    <row collapsed="false" customFormat="false" customHeight="false" hidden="false" ht="15.7" outlineLevel="0" r="1270">
      <c r="A1270" s="25" t="n">
        <v>38400</v>
      </c>
      <c r="B1270" s="14" t="n">
        <v>90.65</v>
      </c>
      <c r="C1270" s="15" t="n">
        <v>90.88</v>
      </c>
      <c r="D1270" s="16" t="n">
        <v>87.45</v>
      </c>
      <c r="E1270" s="17" t="n">
        <v>87.81</v>
      </c>
      <c r="F1270" s="18" t="n">
        <v>54231200</v>
      </c>
      <c r="G1270" s="13" t="n">
        <v>43.72</v>
      </c>
    </row>
    <row collapsed="false" customFormat="false" customHeight="false" hidden="false" ht="15.7" outlineLevel="0" r="1271">
      <c r="A1271" s="25" t="n">
        <v>38401</v>
      </c>
      <c r="B1271" s="14" t="n">
        <v>87.74</v>
      </c>
      <c r="C1271" s="15" t="n">
        <v>87.86</v>
      </c>
      <c r="D1271" s="16" t="n">
        <v>86.25</v>
      </c>
      <c r="E1271" s="17" t="n">
        <v>86.81</v>
      </c>
      <c r="F1271" s="18" t="n">
        <v>41544800</v>
      </c>
      <c r="G1271" s="13" t="n">
        <v>43.22</v>
      </c>
    </row>
    <row collapsed="false" customFormat="false" customHeight="false" hidden="false" ht="15.7" outlineLevel="0" r="1272">
      <c r="A1272" s="25" t="n">
        <v>38405</v>
      </c>
      <c r="B1272" s="14" t="n">
        <v>86.3</v>
      </c>
      <c r="C1272" s="15" t="n">
        <v>88.3</v>
      </c>
      <c r="D1272" s="16" t="n">
        <v>85.29</v>
      </c>
      <c r="E1272" s="17" t="n">
        <v>85.29</v>
      </c>
      <c r="F1272" s="18" t="n">
        <v>43546200</v>
      </c>
      <c r="G1272" s="13" t="n">
        <v>42.46</v>
      </c>
    </row>
    <row collapsed="false" customFormat="false" customHeight="false" hidden="false" ht="15.7" outlineLevel="0" r="1273">
      <c r="A1273" s="25" t="n">
        <v>38406</v>
      </c>
      <c r="B1273" s="14" t="n">
        <v>86.72</v>
      </c>
      <c r="C1273" s="15" t="n">
        <v>88.45</v>
      </c>
      <c r="D1273" s="16" t="n">
        <v>85.55</v>
      </c>
      <c r="E1273" s="17" t="n">
        <v>88.23</v>
      </c>
      <c r="F1273" s="18" t="n">
        <v>48042200</v>
      </c>
      <c r="G1273" s="13" t="n">
        <v>43.93</v>
      </c>
    </row>
    <row collapsed="false" customFormat="false" customHeight="false" hidden="false" ht="15.7" outlineLevel="0" r="1274">
      <c r="A1274" s="25" t="n">
        <v>38407</v>
      </c>
      <c r="B1274" s="14" t="n">
        <v>88.48</v>
      </c>
      <c r="C1274" s="15" t="n">
        <v>89.31</v>
      </c>
      <c r="D1274" s="16" t="n">
        <v>87.73</v>
      </c>
      <c r="E1274" s="17" t="n">
        <v>88.93</v>
      </c>
      <c r="F1274" s="18" t="n">
        <v>54251000</v>
      </c>
      <c r="G1274" s="13" t="n">
        <v>44.27</v>
      </c>
    </row>
    <row collapsed="false" customFormat="false" customHeight="false" hidden="false" ht="15.7" outlineLevel="0" r="1275">
      <c r="A1275" s="25" t="n">
        <v>38408</v>
      </c>
      <c r="B1275" s="14" t="n">
        <v>89.62</v>
      </c>
      <c r="C1275" s="15" t="n">
        <v>89.91</v>
      </c>
      <c r="D1275" s="16" t="n">
        <v>88.19</v>
      </c>
      <c r="E1275" s="17" t="n">
        <v>88.99</v>
      </c>
      <c r="F1275" s="18" t="n">
        <v>32696800</v>
      </c>
      <c r="G1275" s="13" t="n">
        <v>44.3</v>
      </c>
    </row>
    <row collapsed="false" customFormat="false" customHeight="false" hidden="false" ht="15.7" outlineLevel="0" r="1276">
      <c r="A1276" s="25" t="n">
        <v>38411</v>
      </c>
      <c r="B1276" s="14" t="n">
        <v>44.68</v>
      </c>
      <c r="C1276" s="15" t="n">
        <v>45.14</v>
      </c>
      <c r="D1276" s="16" t="n">
        <v>43.96</v>
      </c>
      <c r="E1276" s="17" t="n">
        <v>44.86</v>
      </c>
      <c r="F1276" s="18" t="n">
        <v>23271800</v>
      </c>
      <c r="G1276" s="13" t="n">
        <v>44.67</v>
      </c>
    </row>
    <row collapsed="false" customFormat="false" customHeight="false" hidden="false" ht="15.7" outlineLevel="0" r="1277">
      <c r="A1277" s="25" t="n">
        <v>38412</v>
      </c>
      <c r="B1277" s="14" t="n">
        <v>44.99</v>
      </c>
      <c r="C1277" s="15" t="n">
        <v>45.11</v>
      </c>
      <c r="D1277" s="16" t="n">
        <v>44.16</v>
      </c>
      <c r="E1277" s="17" t="n">
        <v>44.5</v>
      </c>
      <c r="F1277" s="18" t="n">
        <v>16721000</v>
      </c>
      <c r="G1277" s="13" t="n">
        <v>44.31</v>
      </c>
    </row>
    <row collapsed="false" customFormat="false" customHeight="false" hidden="false" ht="15.7" outlineLevel="0" r="1278">
      <c r="A1278" s="25" t="n">
        <v>38413</v>
      </c>
      <c r="B1278" s="14" t="n">
        <v>44.25</v>
      </c>
      <c r="C1278" s="15" t="n">
        <v>44.89</v>
      </c>
      <c r="D1278" s="16" t="n">
        <v>44.08</v>
      </c>
      <c r="E1278" s="17" t="n">
        <v>44.12</v>
      </c>
      <c r="F1278" s="18" t="n">
        <v>16362900</v>
      </c>
      <c r="G1278" s="13" t="n">
        <v>43.93</v>
      </c>
    </row>
    <row collapsed="false" customFormat="false" customHeight="false" hidden="false" ht="15.7" outlineLevel="0" r="1279">
      <c r="A1279" s="25" t="n">
        <v>38414</v>
      </c>
      <c r="B1279" s="14" t="n">
        <v>44.37</v>
      </c>
      <c r="C1279" s="15" t="n">
        <v>44.41</v>
      </c>
      <c r="D1279" s="16" t="n">
        <v>41.22</v>
      </c>
      <c r="E1279" s="17" t="n">
        <v>41.79</v>
      </c>
      <c r="F1279" s="18" t="n">
        <v>50416200</v>
      </c>
      <c r="G1279" s="13" t="n">
        <v>41.61</v>
      </c>
    </row>
    <row collapsed="false" customFormat="false" customHeight="false" hidden="false" ht="15.7" outlineLevel="0" r="1280">
      <c r="A1280" s="25" t="n">
        <v>38415</v>
      </c>
      <c r="B1280" s="14" t="n">
        <v>42.76</v>
      </c>
      <c r="C1280" s="15" t="n">
        <v>43.01</v>
      </c>
      <c r="D1280" s="16" t="n">
        <v>41.85</v>
      </c>
      <c r="E1280" s="17" t="n">
        <v>42.81</v>
      </c>
      <c r="F1280" s="18" t="n">
        <v>27022100</v>
      </c>
      <c r="G1280" s="13" t="n">
        <v>42.63</v>
      </c>
    </row>
    <row collapsed="false" customFormat="false" customHeight="false" hidden="false" ht="15.7" outlineLevel="0" r="1281">
      <c r="A1281" s="25" t="n">
        <v>38418</v>
      </c>
      <c r="B1281" s="14" t="n">
        <v>42.8</v>
      </c>
      <c r="C1281" s="15" t="n">
        <v>43.25</v>
      </c>
      <c r="D1281" s="16" t="n">
        <v>42.35</v>
      </c>
      <c r="E1281" s="17" t="n">
        <v>42.75</v>
      </c>
      <c r="F1281" s="18" t="n">
        <v>16094000</v>
      </c>
      <c r="G1281" s="13" t="n">
        <v>42.57</v>
      </c>
    </row>
    <row collapsed="false" customFormat="false" customHeight="false" hidden="false" ht="15.7" outlineLevel="0" r="1282">
      <c r="A1282" s="25" t="n">
        <v>38419</v>
      </c>
      <c r="B1282" s="14" t="n">
        <v>41.9</v>
      </c>
      <c r="C1282" s="15" t="n">
        <v>42.16</v>
      </c>
      <c r="D1282" s="16" t="n">
        <v>40.1</v>
      </c>
      <c r="E1282" s="17" t="n">
        <v>40.53</v>
      </c>
      <c r="F1282" s="18" t="n">
        <v>36480400</v>
      </c>
      <c r="G1282" s="13" t="n">
        <v>40.36</v>
      </c>
    </row>
    <row collapsed="false" customFormat="false" customHeight="false" hidden="false" ht="15.7" outlineLevel="0" r="1283">
      <c r="A1283" s="25" t="n">
        <v>38420</v>
      </c>
      <c r="B1283" s="14" t="n">
        <v>39.64</v>
      </c>
      <c r="C1283" s="15" t="n">
        <v>40.28</v>
      </c>
      <c r="D1283" s="16" t="n">
        <v>38.83</v>
      </c>
      <c r="E1283" s="17" t="n">
        <v>39.35</v>
      </c>
      <c r="F1283" s="18" t="n">
        <v>47230900</v>
      </c>
      <c r="G1283" s="13" t="n">
        <v>39.18</v>
      </c>
    </row>
    <row collapsed="false" customFormat="false" customHeight="false" hidden="false" ht="15.7" outlineLevel="0" r="1284">
      <c r="A1284" s="25" t="n">
        <v>38421</v>
      </c>
      <c r="B1284" s="14" t="n">
        <v>39.53</v>
      </c>
      <c r="C1284" s="15" t="n">
        <v>40.26</v>
      </c>
      <c r="D1284" s="16" t="n">
        <v>39.1</v>
      </c>
      <c r="E1284" s="17" t="n">
        <v>39.83</v>
      </c>
      <c r="F1284" s="18" t="n">
        <v>27753900</v>
      </c>
      <c r="G1284" s="13" t="n">
        <v>39.66</v>
      </c>
    </row>
    <row collapsed="false" customFormat="false" customHeight="false" hidden="false" ht="15.7" outlineLevel="0" r="1285">
      <c r="A1285" s="25" t="n">
        <v>38422</v>
      </c>
      <c r="B1285" s="14" t="n">
        <v>40.21</v>
      </c>
      <c r="C1285" s="15" t="n">
        <v>40.59</v>
      </c>
      <c r="D1285" s="16" t="n">
        <v>39.8</v>
      </c>
      <c r="E1285" s="17" t="n">
        <v>40.27</v>
      </c>
      <c r="F1285" s="18" t="n">
        <v>22601100</v>
      </c>
      <c r="G1285" s="13" t="n">
        <v>40.1</v>
      </c>
    </row>
    <row collapsed="false" customFormat="false" customHeight="false" hidden="false" ht="15.7" outlineLevel="0" r="1286">
      <c r="A1286" s="25" t="n">
        <v>38425</v>
      </c>
      <c r="B1286" s="14" t="n">
        <v>40.52</v>
      </c>
      <c r="C1286" s="15" t="n">
        <v>40.79</v>
      </c>
      <c r="D1286" s="16" t="n">
        <v>39.52</v>
      </c>
      <c r="E1286" s="17" t="n">
        <v>40.32</v>
      </c>
      <c r="F1286" s="18" t="n">
        <v>21620900</v>
      </c>
      <c r="G1286" s="13" t="n">
        <v>40.15</v>
      </c>
    </row>
    <row collapsed="false" customFormat="false" customHeight="false" hidden="false" ht="15.7" outlineLevel="0" r="1287">
      <c r="A1287" s="25" t="n">
        <v>38426</v>
      </c>
      <c r="B1287" s="14" t="n">
        <v>40.64</v>
      </c>
      <c r="C1287" s="15" t="n">
        <v>41.14</v>
      </c>
      <c r="D1287" s="16" t="n">
        <v>40.25</v>
      </c>
      <c r="E1287" s="17" t="n">
        <v>40.96</v>
      </c>
      <c r="F1287" s="18" t="n">
        <v>18164600</v>
      </c>
      <c r="G1287" s="13" t="n">
        <v>40.78</v>
      </c>
    </row>
    <row collapsed="false" customFormat="false" customHeight="false" hidden="false" ht="15.7" outlineLevel="0" r="1288">
      <c r="A1288" s="25" t="n">
        <v>38427</v>
      </c>
      <c r="B1288" s="14" t="n">
        <v>41.21</v>
      </c>
      <c r="C1288" s="15" t="n">
        <v>42.31</v>
      </c>
      <c r="D1288" s="16" t="n">
        <v>40.78</v>
      </c>
      <c r="E1288" s="17" t="n">
        <v>41.18</v>
      </c>
      <c r="F1288" s="18" t="n">
        <v>24921900</v>
      </c>
      <c r="G1288" s="13" t="n">
        <v>41</v>
      </c>
    </row>
    <row collapsed="false" customFormat="false" customHeight="false" hidden="false" ht="15.7" outlineLevel="0" r="1289">
      <c r="A1289" s="25" t="n">
        <v>38428</v>
      </c>
      <c r="B1289" s="14" t="n">
        <v>41.53</v>
      </c>
      <c r="C1289" s="15" t="n">
        <v>42.88</v>
      </c>
      <c r="D1289" s="16" t="n">
        <v>41.32</v>
      </c>
      <c r="E1289" s="17" t="n">
        <v>42.25</v>
      </c>
      <c r="F1289" s="18" t="n">
        <v>28640000</v>
      </c>
      <c r="G1289" s="13" t="n">
        <v>42.07</v>
      </c>
    </row>
    <row collapsed="false" customFormat="false" customHeight="false" hidden="false" ht="15.7" outlineLevel="0" r="1290">
      <c r="A1290" s="25" t="n">
        <v>38429</v>
      </c>
      <c r="B1290" s="14" t="n">
        <v>43.33</v>
      </c>
      <c r="C1290" s="15" t="n">
        <v>43.44</v>
      </c>
      <c r="D1290" s="16" t="n">
        <v>42.5</v>
      </c>
      <c r="E1290" s="17" t="n">
        <v>42.96</v>
      </c>
      <c r="F1290" s="18" t="n">
        <v>33576800</v>
      </c>
      <c r="G1290" s="13" t="n">
        <v>42.78</v>
      </c>
    </row>
    <row collapsed="false" customFormat="false" customHeight="false" hidden="false" ht="15.7" outlineLevel="0" r="1291">
      <c r="A1291" s="25" t="n">
        <v>38432</v>
      </c>
      <c r="B1291" s="14" t="n">
        <v>43.29</v>
      </c>
      <c r="C1291" s="15" t="n">
        <v>43.97</v>
      </c>
      <c r="D1291" s="16" t="n">
        <v>42.86</v>
      </c>
      <c r="E1291" s="17" t="n">
        <v>43.7</v>
      </c>
      <c r="F1291" s="18" t="n">
        <v>19326000</v>
      </c>
      <c r="G1291" s="13" t="n">
        <v>43.51</v>
      </c>
    </row>
    <row collapsed="false" customFormat="false" customHeight="false" hidden="false" ht="15.7" outlineLevel="0" r="1292">
      <c r="A1292" s="25" t="n">
        <v>38433</v>
      </c>
      <c r="B1292" s="14" t="n">
        <v>43.71</v>
      </c>
      <c r="C1292" s="15" t="n">
        <v>43.96</v>
      </c>
      <c r="D1292" s="16" t="n">
        <v>42.68</v>
      </c>
      <c r="E1292" s="17" t="n">
        <v>42.83</v>
      </c>
      <c r="F1292" s="18" t="n">
        <v>19693400</v>
      </c>
      <c r="G1292" s="13" t="n">
        <v>42.65</v>
      </c>
    </row>
    <row collapsed="false" customFormat="false" customHeight="false" hidden="false" ht="15.7" outlineLevel="0" r="1293">
      <c r="A1293" s="25" t="n">
        <v>38434</v>
      </c>
      <c r="B1293" s="14" t="n">
        <v>42.45</v>
      </c>
      <c r="C1293" s="15" t="n">
        <v>43.4</v>
      </c>
      <c r="D1293" s="16" t="n">
        <v>42.02</v>
      </c>
      <c r="E1293" s="17" t="n">
        <v>42.55</v>
      </c>
      <c r="F1293" s="18" t="n">
        <v>21779400</v>
      </c>
      <c r="G1293" s="13" t="n">
        <v>42.37</v>
      </c>
    </row>
    <row collapsed="false" customFormat="false" customHeight="false" hidden="false" ht="15.7" outlineLevel="0" r="1294">
      <c r="A1294" s="25" t="n">
        <v>38435</v>
      </c>
      <c r="B1294" s="14" t="n">
        <v>42.91</v>
      </c>
      <c r="C1294" s="15" t="n">
        <v>43</v>
      </c>
      <c r="D1294" s="16" t="n">
        <v>42.5</v>
      </c>
      <c r="E1294" s="17" t="n">
        <v>42.5</v>
      </c>
      <c r="F1294" s="18" t="n">
        <v>12596600</v>
      </c>
      <c r="G1294" s="13" t="n">
        <v>42.32</v>
      </c>
    </row>
    <row collapsed="false" customFormat="false" customHeight="false" hidden="false" ht="15.7" outlineLevel="0" r="1295">
      <c r="A1295" s="25" t="n">
        <v>38439</v>
      </c>
      <c r="B1295" s="14" t="n">
        <v>42.75</v>
      </c>
      <c r="C1295" s="15" t="n">
        <v>42.96</v>
      </c>
      <c r="D1295" s="16" t="n">
        <v>42.47</v>
      </c>
      <c r="E1295" s="17" t="n">
        <v>42.53</v>
      </c>
      <c r="F1295" s="18" t="n">
        <v>9836100</v>
      </c>
      <c r="G1295" s="13" t="n">
        <v>42.35</v>
      </c>
    </row>
    <row collapsed="false" customFormat="false" customHeight="false" hidden="false" ht="15.7" outlineLevel="0" r="1296">
      <c r="A1296" s="25" t="n">
        <v>38440</v>
      </c>
      <c r="B1296" s="14" t="n">
        <v>42.56</v>
      </c>
      <c r="C1296" s="15" t="n">
        <v>42.83</v>
      </c>
      <c r="D1296" s="16" t="n">
        <v>41.5</v>
      </c>
      <c r="E1296" s="17" t="n">
        <v>41.75</v>
      </c>
      <c r="F1296" s="18" t="n">
        <v>16477000</v>
      </c>
      <c r="G1296" s="13" t="n">
        <v>41.57</v>
      </c>
    </row>
    <row collapsed="false" customFormat="false" customHeight="false" hidden="false" ht="15.7" outlineLevel="0" r="1297">
      <c r="A1297" s="25" t="n">
        <v>38441</v>
      </c>
      <c r="B1297" s="14" t="n">
        <v>42.07</v>
      </c>
      <c r="C1297" s="15" t="n">
        <v>42.8</v>
      </c>
      <c r="D1297" s="16" t="n">
        <v>41.82</v>
      </c>
      <c r="E1297" s="17" t="n">
        <v>42.8</v>
      </c>
      <c r="F1297" s="18" t="n">
        <v>14105700</v>
      </c>
      <c r="G1297" s="13" t="n">
        <v>42.62</v>
      </c>
    </row>
    <row collapsed="false" customFormat="false" customHeight="false" hidden="false" ht="15.7" outlineLevel="0" r="1298">
      <c r="A1298" s="25" t="n">
        <v>38442</v>
      </c>
      <c r="B1298" s="14" t="n">
        <v>42.45</v>
      </c>
      <c r="C1298" s="15" t="n">
        <v>42.52</v>
      </c>
      <c r="D1298" s="16" t="n">
        <v>41.59</v>
      </c>
      <c r="E1298" s="17" t="n">
        <v>41.67</v>
      </c>
      <c r="F1298" s="18" t="n">
        <v>22719100</v>
      </c>
      <c r="G1298" s="13" t="n">
        <v>41.49</v>
      </c>
    </row>
    <row collapsed="false" customFormat="false" customHeight="false" hidden="false" ht="15.7" outlineLevel="0" r="1299">
      <c r="A1299" s="25" t="n">
        <v>38443</v>
      </c>
      <c r="B1299" s="14" t="n">
        <v>42.09</v>
      </c>
      <c r="C1299" s="15" t="n">
        <v>42.18</v>
      </c>
      <c r="D1299" s="16" t="n">
        <v>40.57</v>
      </c>
      <c r="E1299" s="17" t="n">
        <v>40.89</v>
      </c>
      <c r="F1299" s="18" t="n">
        <v>22903000</v>
      </c>
      <c r="G1299" s="13" t="n">
        <v>40.72</v>
      </c>
    </row>
    <row collapsed="false" customFormat="false" customHeight="false" hidden="false" ht="15.7" outlineLevel="0" r="1300">
      <c r="A1300" s="25" t="n">
        <v>38446</v>
      </c>
      <c r="B1300" s="14" t="n">
        <v>40.99</v>
      </c>
      <c r="C1300" s="15" t="n">
        <v>41.31</v>
      </c>
      <c r="D1300" s="16" t="n">
        <v>40.16</v>
      </c>
      <c r="E1300" s="17" t="n">
        <v>41.09</v>
      </c>
      <c r="F1300" s="18" t="n">
        <v>20714800</v>
      </c>
      <c r="G1300" s="13" t="n">
        <v>40.91</v>
      </c>
    </row>
    <row collapsed="false" customFormat="false" customHeight="false" hidden="false" ht="15.7" outlineLevel="0" r="1301">
      <c r="A1301" s="25" t="n">
        <v>38447</v>
      </c>
      <c r="B1301" s="14" t="n">
        <v>41.22</v>
      </c>
      <c r="C1301" s="15" t="n">
        <v>42.24</v>
      </c>
      <c r="D1301" s="16" t="n">
        <v>41.09</v>
      </c>
      <c r="E1301" s="17" t="n">
        <v>41.89</v>
      </c>
      <c r="F1301" s="18" t="n">
        <v>19865700</v>
      </c>
      <c r="G1301" s="13" t="n">
        <v>41.71</v>
      </c>
    </row>
    <row collapsed="false" customFormat="false" customHeight="false" hidden="false" ht="15.7" outlineLevel="0" r="1302">
      <c r="A1302" s="25" t="n">
        <v>38448</v>
      </c>
      <c r="B1302" s="14" t="n">
        <v>42.4</v>
      </c>
      <c r="C1302" s="15" t="n">
        <v>42.81</v>
      </c>
      <c r="D1302" s="16" t="n">
        <v>42.15</v>
      </c>
      <c r="E1302" s="17" t="n">
        <v>42.33</v>
      </c>
      <c r="F1302" s="18" t="n">
        <v>14815200</v>
      </c>
      <c r="G1302" s="13" t="n">
        <v>42.15</v>
      </c>
    </row>
    <row collapsed="false" customFormat="false" customHeight="false" hidden="false" ht="15.7" outlineLevel="0" r="1303">
      <c r="A1303" s="25" t="n">
        <v>38449</v>
      </c>
      <c r="B1303" s="14" t="n">
        <v>42.33</v>
      </c>
      <c r="C1303" s="15" t="n">
        <v>43.75</v>
      </c>
      <c r="D1303" s="16" t="n">
        <v>42.25</v>
      </c>
      <c r="E1303" s="17" t="n">
        <v>43.56</v>
      </c>
      <c r="F1303" s="18" t="n">
        <v>18106700</v>
      </c>
      <c r="G1303" s="13" t="n">
        <v>43.37</v>
      </c>
    </row>
    <row collapsed="false" customFormat="false" customHeight="false" hidden="false" ht="15.7" outlineLevel="0" r="1304">
      <c r="A1304" s="25" t="n">
        <v>38450</v>
      </c>
      <c r="B1304" s="14" t="n">
        <v>43.7</v>
      </c>
      <c r="C1304" s="15" t="n">
        <v>44.45</v>
      </c>
      <c r="D1304" s="16" t="n">
        <v>43.54</v>
      </c>
      <c r="E1304" s="17" t="n">
        <v>43.74</v>
      </c>
      <c r="F1304" s="18" t="n">
        <v>23212500</v>
      </c>
      <c r="G1304" s="13" t="n">
        <v>43.55</v>
      </c>
    </row>
    <row collapsed="false" customFormat="false" customHeight="false" hidden="false" ht="15.7" outlineLevel="0" r="1305">
      <c r="A1305" s="25" t="n">
        <v>38453</v>
      </c>
      <c r="B1305" s="14" t="n">
        <v>44.15</v>
      </c>
      <c r="C1305" s="15" t="n">
        <v>44.25</v>
      </c>
      <c r="D1305" s="16" t="n">
        <v>41.91</v>
      </c>
      <c r="E1305" s="17" t="n">
        <v>41.92</v>
      </c>
      <c r="F1305" s="18" t="n">
        <v>29345100</v>
      </c>
      <c r="G1305" s="13" t="n">
        <v>41.74</v>
      </c>
    </row>
    <row collapsed="false" customFormat="false" customHeight="false" hidden="false" ht="15.7" outlineLevel="0" r="1306">
      <c r="A1306" s="25" t="n">
        <v>38454</v>
      </c>
      <c r="B1306" s="14" t="n">
        <v>42.49</v>
      </c>
      <c r="C1306" s="15" t="n">
        <v>43.19</v>
      </c>
      <c r="D1306" s="16" t="n">
        <v>42.01</v>
      </c>
      <c r="E1306" s="17" t="n">
        <v>42.66</v>
      </c>
      <c r="F1306" s="18" t="n">
        <v>35037900</v>
      </c>
      <c r="G1306" s="13" t="n">
        <v>42.48</v>
      </c>
    </row>
    <row collapsed="false" customFormat="false" customHeight="false" hidden="false" ht="15.7" outlineLevel="0" r="1307">
      <c r="A1307" s="25" t="n">
        <v>38455</v>
      </c>
      <c r="B1307" s="14" t="n">
        <v>42.95</v>
      </c>
      <c r="C1307" s="15" t="n">
        <v>42.99</v>
      </c>
      <c r="D1307" s="16" t="n">
        <v>40.39</v>
      </c>
      <c r="E1307" s="17" t="n">
        <v>41.04</v>
      </c>
      <c r="F1307" s="18" t="n">
        <v>48998100</v>
      </c>
      <c r="G1307" s="13" t="n">
        <v>40.86</v>
      </c>
    </row>
    <row collapsed="false" customFormat="false" customHeight="false" hidden="false" ht="15.7" outlineLevel="0" r="1308">
      <c r="A1308" s="25" t="n">
        <v>38456</v>
      </c>
      <c r="B1308" s="14" t="n">
        <v>38.81</v>
      </c>
      <c r="C1308" s="15" t="n">
        <v>39.56</v>
      </c>
      <c r="D1308" s="16" t="n">
        <v>36.84</v>
      </c>
      <c r="E1308" s="17" t="n">
        <v>37.26</v>
      </c>
      <c r="F1308" s="18" t="n">
        <v>98328300</v>
      </c>
      <c r="G1308" s="13" t="n">
        <v>37.1</v>
      </c>
    </row>
    <row collapsed="false" customFormat="false" customHeight="false" hidden="false" ht="15.7" outlineLevel="0" r="1309">
      <c r="A1309" s="25" t="n">
        <v>38457</v>
      </c>
      <c r="B1309" s="14" t="n">
        <v>36.62</v>
      </c>
      <c r="C1309" s="15" t="n">
        <v>37.25</v>
      </c>
      <c r="D1309" s="16" t="n">
        <v>35.28</v>
      </c>
      <c r="E1309" s="17" t="n">
        <v>35.35</v>
      </c>
      <c r="F1309" s="18" t="n">
        <v>61717400</v>
      </c>
      <c r="G1309" s="13" t="n">
        <v>35.2</v>
      </c>
    </row>
    <row collapsed="false" customFormat="false" customHeight="false" hidden="false" ht="15.7" outlineLevel="0" r="1310">
      <c r="A1310" s="25" t="n">
        <v>38460</v>
      </c>
      <c r="B1310" s="14" t="n">
        <v>35</v>
      </c>
      <c r="C1310" s="15" t="n">
        <v>36.3</v>
      </c>
      <c r="D1310" s="16" t="n">
        <v>34</v>
      </c>
      <c r="E1310" s="17" t="n">
        <v>35.62</v>
      </c>
      <c r="F1310" s="18" t="n">
        <v>47399200</v>
      </c>
      <c r="G1310" s="13" t="n">
        <v>35.47</v>
      </c>
    </row>
    <row collapsed="false" customFormat="false" customHeight="false" hidden="false" ht="15.7" outlineLevel="0" r="1311">
      <c r="A1311" s="25" t="n">
        <v>38461</v>
      </c>
      <c r="B1311" s="14" t="n">
        <v>36.6</v>
      </c>
      <c r="C1311" s="15" t="n">
        <v>37.44</v>
      </c>
      <c r="D1311" s="16" t="n">
        <v>35.87</v>
      </c>
      <c r="E1311" s="17" t="n">
        <v>37.09</v>
      </c>
      <c r="F1311" s="18" t="n">
        <v>38630100</v>
      </c>
      <c r="G1311" s="13" t="n">
        <v>36.93</v>
      </c>
    </row>
    <row collapsed="false" customFormat="false" customHeight="false" hidden="false" ht="15.7" outlineLevel="0" r="1312">
      <c r="A1312" s="25" t="n">
        <v>38462</v>
      </c>
      <c r="B1312" s="14" t="n">
        <v>37.66</v>
      </c>
      <c r="C1312" s="15" t="n">
        <v>37.74</v>
      </c>
      <c r="D1312" s="16" t="n">
        <v>35.44</v>
      </c>
      <c r="E1312" s="17" t="n">
        <v>35.51</v>
      </c>
      <c r="F1312" s="18" t="n">
        <v>33754700</v>
      </c>
      <c r="G1312" s="13" t="n">
        <v>35.36</v>
      </c>
    </row>
    <row collapsed="false" customFormat="false" customHeight="false" hidden="false" ht="15.7" outlineLevel="0" r="1313">
      <c r="A1313" s="25" t="n">
        <v>38463</v>
      </c>
      <c r="B1313" s="14" t="n">
        <v>36.4</v>
      </c>
      <c r="C1313" s="15" t="n">
        <v>37.21</v>
      </c>
      <c r="D1313" s="16" t="n">
        <v>35.9</v>
      </c>
      <c r="E1313" s="17" t="n">
        <v>37.18</v>
      </c>
      <c r="F1313" s="18" t="n">
        <v>27128300</v>
      </c>
      <c r="G1313" s="13" t="n">
        <v>37.02</v>
      </c>
    </row>
    <row collapsed="false" customFormat="false" customHeight="false" hidden="false" ht="15.7" outlineLevel="0" r="1314">
      <c r="A1314" s="25" t="n">
        <v>38464</v>
      </c>
      <c r="B1314" s="14" t="n">
        <v>36.84</v>
      </c>
      <c r="C1314" s="15" t="n">
        <v>37</v>
      </c>
      <c r="D1314" s="16" t="n">
        <v>34.9</v>
      </c>
      <c r="E1314" s="17" t="n">
        <v>35.5</v>
      </c>
      <c r="F1314" s="18" t="n">
        <v>29968900</v>
      </c>
      <c r="G1314" s="13" t="n">
        <v>35.35</v>
      </c>
    </row>
    <row collapsed="false" customFormat="false" customHeight="false" hidden="false" ht="15.7" outlineLevel="0" r="1315">
      <c r="A1315" s="25" t="n">
        <v>38467</v>
      </c>
      <c r="B1315" s="14" t="n">
        <v>36.49</v>
      </c>
      <c r="C1315" s="15" t="n">
        <v>37.02</v>
      </c>
      <c r="D1315" s="16" t="n">
        <v>36.11</v>
      </c>
      <c r="E1315" s="17" t="n">
        <v>36.98</v>
      </c>
      <c r="F1315" s="18" t="n">
        <v>26659300</v>
      </c>
      <c r="G1315" s="13" t="n">
        <v>36.82</v>
      </c>
    </row>
    <row collapsed="false" customFormat="false" customHeight="false" hidden="false" ht="15.7" outlineLevel="0" r="1316">
      <c r="A1316" s="25" t="n">
        <v>38468</v>
      </c>
      <c r="B1316" s="14" t="n">
        <v>36.78</v>
      </c>
      <c r="C1316" s="15" t="n">
        <v>37.51</v>
      </c>
      <c r="D1316" s="16" t="n">
        <v>36.12</v>
      </c>
      <c r="E1316" s="17" t="n">
        <v>36.19</v>
      </c>
      <c r="F1316" s="18" t="n">
        <v>28946700</v>
      </c>
      <c r="G1316" s="13" t="n">
        <v>36.04</v>
      </c>
    </row>
    <row collapsed="false" customFormat="false" customHeight="false" hidden="false" ht="15.7" outlineLevel="0" r="1317">
      <c r="A1317" s="25" t="n">
        <v>38469</v>
      </c>
      <c r="B1317" s="14" t="n">
        <v>35.89</v>
      </c>
      <c r="C1317" s="15" t="n">
        <v>36.36</v>
      </c>
      <c r="D1317" s="16" t="n">
        <v>35.51</v>
      </c>
      <c r="E1317" s="17" t="n">
        <v>35.95</v>
      </c>
      <c r="F1317" s="18" t="n">
        <v>21924600</v>
      </c>
      <c r="G1317" s="13" t="n">
        <v>35.8</v>
      </c>
    </row>
    <row collapsed="false" customFormat="false" customHeight="false" hidden="false" ht="15.7" outlineLevel="0" r="1318">
      <c r="A1318" s="25" t="n">
        <v>38470</v>
      </c>
      <c r="B1318" s="14" t="n">
        <v>36.29</v>
      </c>
      <c r="C1318" s="15" t="n">
        <v>36.34</v>
      </c>
      <c r="D1318" s="16" t="n">
        <v>35.24</v>
      </c>
      <c r="E1318" s="17" t="n">
        <v>35.54</v>
      </c>
      <c r="F1318" s="18" t="n">
        <v>20539500</v>
      </c>
      <c r="G1318" s="13" t="n">
        <v>35.39</v>
      </c>
    </row>
    <row collapsed="false" customFormat="false" customHeight="false" hidden="false" ht="15.7" outlineLevel="0" r="1319">
      <c r="A1319" s="25" t="n">
        <v>38471</v>
      </c>
      <c r="B1319" s="14" t="n">
        <v>36.15</v>
      </c>
      <c r="C1319" s="15" t="n">
        <v>36.23</v>
      </c>
      <c r="D1319" s="16" t="n">
        <v>35.22</v>
      </c>
      <c r="E1319" s="17" t="n">
        <v>36.06</v>
      </c>
      <c r="F1319" s="18" t="n">
        <v>23986800</v>
      </c>
      <c r="G1319" s="13" t="n">
        <v>35.91</v>
      </c>
    </row>
    <row collapsed="false" customFormat="false" customHeight="false" hidden="false" ht="15.7" outlineLevel="0" r="1320">
      <c r="A1320" s="25" t="n">
        <v>38474</v>
      </c>
      <c r="B1320" s="14" t="n">
        <v>36.21</v>
      </c>
      <c r="C1320" s="15" t="n">
        <v>36.65</v>
      </c>
      <c r="D1320" s="16" t="n">
        <v>36.02</v>
      </c>
      <c r="E1320" s="17" t="n">
        <v>36.43</v>
      </c>
      <c r="F1320" s="18" t="n">
        <v>16640000</v>
      </c>
      <c r="G1320" s="13" t="n">
        <v>36.27</v>
      </c>
    </row>
    <row collapsed="false" customFormat="false" customHeight="false" hidden="false" ht="15.7" outlineLevel="0" r="1321">
      <c r="A1321" s="25" t="n">
        <v>38475</v>
      </c>
      <c r="B1321" s="14" t="n">
        <v>36.4</v>
      </c>
      <c r="C1321" s="15" t="n">
        <v>36.74</v>
      </c>
      <c r="D1321" s="16" t="n">
        <v>36.03</v>
      </c>
      <c r="E1321" s="17" t="n">
        <v>36.21</v>
      </c>
      <c r="F1321" s="18" t="n">
        <v>17740700</v>
      </c>
      <c r="G1321" s="13" t="n">
        <v>36.06</v>
      </c>
    </row>
    <row collapsed="false" customFormat="false" customHeight="false" hidden="false" ht="15.7" outlineLevel="0" r="1322">
      <c r="A1322" s="25" t="n">
        <v>38476</v>
      </c>
      <c r="B1322" s="14" t="n">
        <v>36.11</v>
      </c>
      <c r="C1322" s="15" t="n">
        <v>37.2</v>
      </c>
      <c r="D1322" s="16" t="n">
        <v>36.1</v>
      </c>
      <c r="E1322" s="17" t="n">
        <v>37.15</v>
      </c>
      <c r="F1322" s="18" t="n">
        <v>16006300</v>
      </c>
      <c r="G1322" s="13" t="n">
        <v>36.99</v>
      </c>
    </row>
    <row collapsed="false" customFormat="false" customHeight="false" hidden="false" ht="15.7" outlineLevel="0" r="1323">
      <c r="A1323" s="25" t="n">
        <v>38477</v>
      </c>
      <c r="B1323" s="14" t="n">
        <v>37.25</v>
      </c>
      <c r="C1323" s="15" t="n">
        <v>37.27</v>
      </c>
      <c r="D1323" s="16" t="n">
        <v>36.47</v>
      </c>
      <c r="E1323" s="17" t="n">
        <v>36.68</v>
      </c>
      <c r="F1323" s="18" t="n">
        <v>13834500</v>
      </c>
      <c r="G1323" s="13" t="n">
        <v>36.52</v>
      </c>
    </row>
    <row collapsed="false" customFormat="false" customHeight="false" hidden="false" ht="15.7" outlineLevel="0" r="1324">
      <c r="A1324" s="25" t="n">
        <v>38478</v>
      </c>
      <c r="B1324" s="14" t="n">
        <v>36.89</v>
      </c>
      <c r="C1324" s="15" t="n">
        <v>37.33</v>
      </c>
      <c r="D1324" s="16" t="n">
        <v>36.79</v>
      </c>
      <c r="E1324" s="17" t="n">
        <v>37.24</v>
      </c>
      <c r="F1324" s="18" t="n">
        <v>11651700</v>
      </c>
      <c r="G1324" s="13" t="n">
        <v>37.08</v>
      </c>
    </row>
    <row collapsed="false" customFormat="false" customHeight="false" hidden="false" ht="15.7" outlineLevel="0" r="1325">
      <c r="A1325" s="25" t="n">
        <v>38481</v>
      </c>
      <c r="B1325" s="14" t="n">
        <v>37.28</v>
      </c>
      <c r="C1325" s="15" t="n">
        <v>37.45</v>
      </c>
      <c r="D1325" s="16" t="n">
        <v>36.75</v>
      </c>
      <c r="E1325" s="17" t="n">
        <v>36.97</v>
      </c>
      <c r="F1325" s="18" t="n">
        <v>12703400</v>
      </c>
      <c r="G1325" s="13" t="n">
        <v>36.81</v>
      </c>
    </row>
    <row collapsed="false" customFormat="false" customHeight="false" hidden="false" ht="15.7" outlineLevel="0" r="1326">
      <c r="A1326" s="25" t="n">
        <v>38482</v>
      </c>
      <c r="B1326" s="14" t="n">
        <v>36.75</v>
      </c>
      <c r="C1326" s="15" t="n">
        <v>37.25</v>
      </c>
      <c r="D1326" s="16" t="n">
        <v>36.33</v>
      </c>
      <c r="E1326" s="17" t="n">
        <v>36.42</v>
      </c>
      <c r="F1326" s="18" t="n">
        <v>15723700</v>
      </c>
      <c r="G1326" s="13" t="n">
        <v>36.26</v>
      </c>
    </row>
    <row collapsed="false" customFormat="false" customHeight="false" hidden="false" ht="15.7" outlineLevel="0" r="1327">
      <c r="A1327" s="25" t="n">
        <v>38483</v>
      </c>
      <c r="B1327" s="14" t="n">
        <v>35.2</v>
      </c>
      <c r="C1327" s="15" t="n">
        <v>35.67</v>
      </c>
      <c r="D1327" s="16" t="n">
        <v>33.11</v>
      </c>
      <c r="E1327" s="17" t="n">
        <v>35.61</v>
      </c>
      <c r="F1327" s="18" t="n">
        <v>72927900</v>
      </c>
      <c r="G1327" s="13" t="n">
        <v>35.46</v>
      </c>
    </row>
    <row collapsed="false" customFormat="false" customHeight="false" hidden="false" ht="15.7" outlineLevel="0" r="1328">
      <c r="A1328" s="25" t="n">
        <v>38484</v>
      </c>
      <c r="B1328" s="14" t="n">
        <v>35.42</v>
      </c>
      <c r="C1328" s="15" t="n">
        <v>35.59</v>
      </c>
      <c r="D1328" s="16" t="n">
        <v>34</v>
      </c>
      <c r="E1328" s="17" t="n">
        <v>34.13</v>
      </c>
      <c r="F1328" s="18" t="n">
        <v>34651500</v>
      </c>
      <c r="G1328" s="13" t="n">
        <v>33.98</v>
      </c>
    </row>
    <row collapsed="false" customFormat="false" customHeight="false" hidden="false" ht="15.7" outlineLevel="0" r="1329">
      <c r="A1329" s="25" t="n">
        <v>38485</v>
      </c>
      <c r="B1329" s="14" t="n">
        <v>34.2</v>
      </c>
      <c r="C1329" s="15" t="n">
        <v>35.23</v>
      </c>
      <c r="D1329" s="16" t="n">
        <v>34.07</v>
      </c>
      <c r="E1329" s="17" t="n">
        <v>34.77</v>
      </c>
      <c r="F1329" s="18" t="n">
        <v>25096900</v>
      </c>
      <c r="G1329" s="13" t="n">
        <v>34.62</v>
      </c>
    </row>
    <row collapsed="false" customFormat="false" customHeight="false" hidden="false" ht="15.7" outlineLevel="0" r="1330">
      <c r="A1330" s="25" t="n">
        <v>38488</v>
      </c>
      <c r="B1330" s="14" t="n">
        <v>34.56</v>
      </c>
      <c r="C1330" s="15" t="n">
        <v>35.7</v>
      </c>
      <c r="D1330" s="16" t="n">
        <v>34.53</v>
      </c>
      <c r="E1330" s="17" t="n">
        <v>35.55</v>
      </c>
      <c r="F1330" s="18" t="n">
        <v>16939100</v>
      </c>
      <c r="G1330" s="13" t="n">
        <v>35.4</v>
      </c>
    </row>
    <row collapsed="false" customFormat="false" customHeight="false" hidden="false" ht="15.7" outlineLevel="0" r="1331">
      <c r="A1331" s="25" t="n">
        <v>38489</v>
      </c>
      <c r="B1331" s="14" t="n">
        <v>35.14</v>
      </c>
      <c r="C1331" s="15" t="n">
        <v>35.46</v>
      </c>
      <c r="D1331" s="16" t="n">
        <v>34.54</v>
      </c>
      <c r="E1331" s="17" t="n">
        <v>35.36</v>
      </c>
      <c r="F1331" s="18" t="n">
        <v>21012300</v>
      </c>
      <c r="G1331" s="13" t="n">
        <v>35.21</v>
      </c>
    </row>
    <row collapsed="false" customFormat="false" customHeight="false" hidden="false" ht="15.7" outlineLevel="0" r="1332">
      <c r="A1332" s="25" t="n">
        <v>38490</v>
      </c>
      <c r="B1332" s="14" t="n">
        <v>35.45</v>
      </c>
      <c r="C1332" s="15" t="n">
        <v>37.56</v>
      </c>
      <c r="D1332" s="16" t="n">
        <v>34.99</v>
      </c>
      <c r="E1332" s="17" t="n">
        <v>35.84</v>
      </c>
      <c r="F1332" s="18" t="n">
        <v>22740100</v>
      </c>
      <c r="G1332" s="13" t="n">
        <v>35.69</v>
      </c>
    </row>
    <row collapsed="false" customFormat="false" customHeight="false" hidden="false" ht="15.7" outlineLevel="0" r="1333">
      <c r="A1333" s="25" t="n">
        <v>38491</v>
      </c>
      <c r="B1333" s="14" t="n">
        <v>35.78</v>
      </c>
      <c r="C1333" s="15" t="n">
        <v>37.68</v>
      </c>
      <c r="D1333" s="16" t="n">
        <v>35.78</v>
      </c>
      <c r="E1333" s="17" t="n">
        <v>37.55</v>
      </c>
      <c r="F1333" s="18" t="n">
        <v>28327200</v>
      </c>
      <c r="G1333" s="13" t="n">
        <v>37.39</v>
      </c>
    </row>
    <row collapsed="false" customFormat="false" customHeight="false" hidden="false" ht="15.7" outlineLevel="0" r="1334">
      <c r="A1334" s="25" t="n">
        <v>38492</v>
      </c>
      <c r="B1334" s="14" t="n">
        <v>37.25</v>
      </c>
      <c r="C1334" s="15" t="n">
        <v>37.65</v>
      </c>
      <c r="D1334" s="16" t="n">
        <v>37.19</v>
      </c>
      <c r="E1334" s="17" t="n">
        <v>37.55</v>
      </c>
      <c r="F1334" s="18" t="n">
        <v>16166100</v>
      </c>
      <c r="G1334" s="13" t="n">
        <v>37.39</v>
      </c>
    </row>
    <row collapsed="false" customFormat="false" customHeight="false" hidden="false" ht="15.7" outlineLevel="0" r="1335">
      <c r="A1335" s="25" t="n">
        <v>38495</v>
      </c>
      <c r="B1335" s="14" t="n">
        <v>37.85</v>
      </c>
      <c r="C1335" s="15" t="n">
        <v>39.9</v>
      </c>
      <c r="D1335" s="16" t="n">
        <v>37.85</v>
      </c>
      <c r="E1335" s="17" t="n">
        <v>39.76</v>
      </c>
      <c r="F1335" s="18" t="n">
        <v>37234800</v>
      </c>
      <c r="G1335" s="13" t="n">
        <v>39.59</v>
      </c>
    </row>
    <row collapsed="false" customFormat="false" customHeight="false" hidden="false" ht="15.7" outlineLevel="0" r="1336">
      <c r="A1336" s="25" t="n">
        <v>38496</v>
      </c>
      <c r="B1336" s="14" t="n">
        <v>39.45</v>
      </c>
      <c r="C1336" s="15" t="n">
        <v>39.99</v>
      </c>
      <c r="D1336" s="16" t="n">
        <v>39.03</v>
      </c>
      <c r="E1336" s="17" t="n">
        <v>39.7</v>
      </c>
      <c r="F1336" s="18" t="n">
        <v>21195000</v>
      </c>
      <c r="G1336" s="13" t="n">
        <v>39.53</v>
      </c>
    </row>
    <row collapsed="false" customFormat="false" customHeight="false" hidden="false" ht="15.7" outlineLevel="0" r="1337">
      <c r="A1337" s="25" t="n">
        <v>38497</v>
      </c>
      <c r="B1337" s="14" t="n">
        <v>39.5</v>
      </c>
      <c r="C1337" s="15" t="n">
        <v>39.95</v>
      </c>
      <c r="D1337" s="16" t="n">
        <v>39.32</v>
      </c>
      <c r="E1337" s="17" t="n">
        <v>39.78</v>
      </c>
      <c r="F1337" s="18" t="n">
        <v>14143100</v>
      </c>
      <c r="G1337" s="13" t="n">
        <v>39.61</v>
      </c>
    </row>
    <row collapsed="false" customFormat="false" customHeight="false" hidden="false" ht="15.7" outlineLevel="0" r="1338">
      <c r="A1338" s="25" t="n">
        <v>38498</v>
      </c>
      <c r="B1338" s="14" t="n">
        <v>39.94</v>
      </c>
      <c r="C1338" s="15" t="n">
        <v>40.94</v>
      </c>
      <c r="D1338" s="16" t="n">
        <v>39.94</v>
      </c>
      <c r="E1338" s="17" t="n">
        <v>40.74</v>
      </c>
      <c r="F1338" s="18" t="n">
        <v>18768600</v>
      </c>
      <c r="G1338" s="13" t="n">
        <v>40.57</v>
      </c>
    </row>
    <row collapsed="false" customFormat="false" customHeight="false" hidden="false" ht="15.7" outlineLevel="0" r="1339">
      <c r="A1339" s="25" t="n">
        <v>38499</v>
      </c>
      <c r="B1339" s="14" t="n">
        <v>40.64</v>
      </c>
      <c r="C1339" s="15" t="n">
        <v>40.79</v>
      </c>
      <c r="D1339" s="16" t="n">
        <v>40.01</v>
      </c>
      <c r="E1339" s="17" t="n">
        <v>40.56</v>
      </c>
      <c r="F1339" s="18" t="n">
        <v>11286000</v>
      </c>
      <c r="G1339" s="13" t="n">
        <v>40.39</v>
      </c>
    </row>
    <row collapsed="false" customFormat="false" customHeight="false" hidden="false" ht="15.7" outlineLevel="0" r="1340">
      <c r="A1340" s="25" t="n">
        <v>38503</v>
      </c>
      <c r="B1340" s="14" t="n">
        <v>40.66</v>
      </c>
      <c r="C1340" s="15" t="n">
        <v>40.74</v>
      </c>
      <c r="D1340" s="16" t="n">
        <v>39.58</v>
      </c>
      <c r="E1340" s="17" t="n">
        <v>39.76</v>
      </c>
      <c r="F1340" s="18" t="n">
        <v>14435900</v>
      </c>
      <c r="G1340" s="13" t="n">
        <v>39.59</v>
      </c>
    </row>
    <row collapsed="false" customFormat="false" customHeight="false" hidden="false" ht="15.7" outlineLevel="0" r="1341">
      <c r="A1341" s="25" t="n">
        <v>38504</v>
      </c>
      <c r="B1341" s="14" t="n">
        <v>39.89</v>
      </c>
      <c r="C1341" s="15" t="n">
        <v>40.76</v>
      </c>
      <c r="D1341" s="16" t="n">
        <v>39.86</v>
      </c>
      <c r="E1341" s="17" t="n">
        <v>40.3</v>
      </c>
      <c r="F1341" s="18" t="n">
        <v>16207600</v>
      </c>
      <c r="G1341" s="13" t="n">
        <v>40.13</v>
      </c>
    </row>
    <row collapsed="false" customFormat="false" customHeight="false" hidden="false" ht="15.7" outlineLevel="0" r="1342">
      <c r="A1342" s="25" t="n">
        <v>38505</v>
      </c>
      <c r="B1342" s="14" t="n">
        <v>40.05</v>
      </c>
      <c r="C1342" s="15" t="n">
        <v>40.32</v>
      </c>
      <c r="D1342" s="16" t="n">
        <v>39.6</v>
      </c>
      <c r="E1342" s="17" t="n">
        <v>40.04</v>
      </c>
      <c r="F1342" s="18" t="n">
        <v>13356200</v>
      </c>
      <c r="G1342" s="13" t="n">
        <v>39.87</v>
      </c>
    </row>
    <row collapsed="false" customFormat="false" customHeight="false" hidden="false" ht="15.7" outlineLevel="0" r="1343">
      <c r="A1343" s="25" t="n">
        <v>38506</v>
      </c>
      <c r="B1343" s="14" t="n">
        <v>38.16</v>
      </c>
      <c r="C1343" s="15" t="n">
        <v>38.58</v>
      </c>
      <c r="D1343" s="16" t="n">
        <v>37.77</v>
      </c>
      <c r="E1343" s="17" t="n">
        <v>38.24</v>
      </c>
      <c r="F1343" s="18" t="n">
        <v>34173900</v>
      </c>
      <c r="G1343" s="13" t="n">
        <v>38.08</v>
      </c>
    </row>
    <row collapsed="false" customFormat="false" customHeight="false" hidden="false" ht="15.7" outlineLevel="0" r="1344">
      <c r="A1344" s="25" t="n">
        <v>38509</v>
      </c>
      <c r="B1344" s="14" t="n">
        <v>38.33</v>
      </c>
      <c r="C1344" s="15" t="n">
        <v>38.63</v>
      </c>
      <c r="D1344" s="16" t="n">
        <v>37.56</v>
      </c>
      <c r="E1344" s="17" t="n">
        <v>37.92</v>
      </c>
      <c r="F1344" s="18" t="n">
        <v>28998800</v>
      </c>
      <c r="G1344" s="13" t="n">
        <v>37.76</v>
      </c>
    </row>
    <row collapsed="false" customFormat="false" customHeight="false" hidden="false" ht="15.7" outlineLevel="0" r="1345">
      <c r="A1345" s="25" t="n">
        <v>38510</v>
      </c>
      <c r="B1345" s="14" t="n">
        <v>37.6</v>
      </c>
      <c r="C1345" s="15" t="n">
        <v>37.73</v>
      </c>
      <c r="D1345" s="16" t="n">
        <v>36.45</v>
      </c>
      <c r="E1345" s="17" t="n">
        <v>36.54</v>
      </c>
      <c r="F1345" s="18" t="n">
        <v>26616600</v>
      </c>
      <c r="G1345" s="13" t="n">
        <v>36.38</v>
      </c>
    </row>
    <row collapsed="false" customFormat="false" customHeight="false" hidden="false" ht="15.7" outlineLevel="0" r="1346">
      <c r="A1346" s="25" t="n">
        <v>38511</v>
      </c>
      <c r="B1346" s="14" t="n">
        <v>36.63</v>
      </c>
      <c r="C1346" s="15" t="n">
        <v>37.25</v>
      </c>
      <c r="D1346" s="16" t="n">
        <v>36.57</v>
      </c>
      <c r="E1346" s="17" t="n">
        <v>36.92</v>
      </c>
      <c r="F1346" s="18" t="n">
        <v>14428800</v>
      </c>
      <c r="G1346" s="13" t="n">
        <v>36.76</v>
      </c>
    </row>
    <row collapsed="false" customFormat="false" customHeight="false" hidden="false" ht="15.7" outlineLevel="0" r="1347">
      <c r="A1347" s="25" t="n">
        <v>38512</v>
      </c>
      <c r="B1347" s="14" t="n">
        <v>37</v>
      </c>
      <c r="C1347" s="15" t="n">
        <v>37.94</v>
      </c>
      <c r="D1347" s="16" t="n">
        <v>36.82</v>
      </c>
      <c r="E1347" s="17" t="n">
        <v>37.65</v>
      </c>
      <c r="F1347" s="18" t="n">
        <v>13937700</v>
      </c>
      <c r="G1347" s="13" t="n">
        <v>37.49</v>
      </c>
    </row>
    <row collapsed="false" customFormat="false" customHeight="false" hidden="false" ht="15.7" outlineLevel="0" r="1348">
      <c r="A1348" s="25" t="n">
        <v>38513</v>
      </c>
      <c r="B1348" s="14" t="n">
        <v>37.4</v>
      </c>
      <c r="C1348" s="15" t="n">
        <v>37.4</v>
      </c>
      <c r="D1348" s="16" t="n">
        <v>35.52</v>
      </c>
      <c r="E1348" s="17" t="n">
        <v>35.81</v>
      </c>
      <c r="F1348" s="18" t="n">
        <v>24247600</v>
      </c>
      <c r="G1348" s="13" t="n">
        <v>35.66</v>
      </c>
    </row>
    <row collapsed="false" customFormat="false" customHeight="false" hidden="false" ht="15.7" outlineLevel="0" r="1349">
      <c r="A1349" s="25" t="n">
        <v>38516</v>
      </c>
      <c r="B1349" s="14" t="n">
        <v>35.89</v>
      </c>
      <c r="C1349" s="15" t="n">
        <v>36.61</v>
      </c>
      <c r="D1349" s="16" t="n">
        <v>35.82</v>
      </c>
      <c r="E1349" s="17" t="n">
        <v>35.9</v>
      </c>
      <c r="F1349" s="18" t="n">
        <v>15563300</v>
      </c>
      <c r="G1349" s="13" t="n">
        <v>35.75</v>
      </c>
    </row>
    <row collapsed="false" customFormat="false" customHeight="false" hidden="false" ht="15.7" outlineLevel="0" r="1350">
      <c r="A1350" s="25" t="n">
        <v>38517</v>
      </c>
      <c r="B1350" s="14" t="n">
        <v>35.92</v>
      </c>
      <c r="C1350" s="15" t="n">
        <v>36.15</v>
      </c>
      <c r="D1350" s="16" t="n">
        <v>35.75</v>
      </c>
      <c r="E1350" s="17" t="n">
        <v>36</v>
      </c>
      <c r="F1350" s="18" t="n">
        <v>12423100</v>
      </c>
      <c r="G1350" s="13" t="n">
        <v>35.85</v>
      </c>
    </row>
    <row collapsed="false" customFormat="false" customHeight="false" hidden="false" ht="15.7" outlineLevel="0" r="1351">
      <c r="A1351" s="25" t="n">
        <v>38518</v>
      </c>
      <c r="B1351" s="14" t="n">
        <v>36.87</v>
      </c>
      <c r="C1351" s="15" t="n">
        <v>37.3</v>
      </c>
      <c r="D1351" s="16" t="n">
        <v>36.3</v>
      </c>
      <c r="E1351" s="17" t="n">
        <v>37.13</v>
      </c>
      <c r="F1351" s="18" t="n">
        <v>20119400</v>
      </c>
      <c r="G1351" s="13" t="n">
        <v>36.97</v>
      </c>
    </row>
    <row collapsed="false" customFormat="false" customHeight="false" hidden="false" ht="15.7" outlineLevel="0" r="1352">
      <c r="A1352" s="25" t="n">
        <v>38519</v>
      </c>
      <c r="B1352" s="14" t="n">
        <v>37.19</v>
      </c>
      <c r="C1352" s="15" t="n">
        <v>38.08</v>
      </c>
      <c r="D1352" s="16" t="n">
        <v>36.82</v>
      </c>
      <c r="E1352" s="17" t="n">
        <v>37.98</v>
      </c>
      <c r="F1352" s="18" t="n">
        <v>19559800</v>
      </c>
      <c r="G1352" s="13" t="n">
        <v>37.82</v>
      </c>
    </row>
    <row collapsed="false" customFormat="false" customHeight="false" hidden="false" ht="15.7" outlineLevel="0" r="1353">
      <c r="A1353" s="25" t="n">
        <v>38520</v>
      </c>
      <c r="B1353" s="14" t="n">
        <v>38.47</v>
      </c>
      <c r="C1353" s="15" t="n">
        <v>38.54</v>
      </c>
      <c r="D1353" s="16" t="n">
        <v>37.83</v>
      </c>
      <c r="E1353" s="17" t="n">
        <v>38.31</v>
      </c>
      <c r="F1353" s="18" t="n">
        <v>21290200</v>
      </c>
      <c r="G1353" s="13" t="n">
        <v>38.15</v>
      </c>
    </row>
    <row collapsed="false" customFormat="false" customHeight="false" hidden="false" ht="15.7" outlineLevel="0" r="1354">
      <c r="A1354" s="25" t="n">
        <v>38523</v>
      </c>
      <c r="B1354" s="14" t="n">
        <v>37.85</v>
      </c>
      <c r="C1354" s="15" t="n">
        <v>38.09</v>
      </c>
      <c r="D1354" s="16" t="n">
        <v>37.45</v>
      </c>
      <c r="E1354" s="17" t="n">
        <v>37.61</v>
      </c>
      <c r="F1354" s="18" t="n">
        <v>11561300</v>
      </c>
      <c r="G1354" s="13" t="n">
        <v>37.45</v>
      </c>
    </row>
    <row collapsed="false" customFormat="false" customHeight="false" hidden="false" ht="15.7" outlineLevel="0" r="1355">
      <c r="A1355" s="25" t="n">
        <v>38524</v>
      </c>
      <c r="B1355" s="14" t="n">
        <v>37.72</v>
      </c>
      <c r="C1355" s="15" t="n">
        <v>38.19</v>
      </c>
      <c r="D1355" s="16" t="n">
        <v>37.38</v>
      </c>
      <c r="E1355" s="17" t="n">
        <v>37.86</v>
      </c>
      <c r="F1355" s="18" t="n">
        <v>13233100</v>
      </c>
      <c r="G1355" s="13" t="n">
        <v>37.7</v>
      </c>
    </row>
    <row collapsed="false" customFormat="false" customHeight="false" hidden="false" ht="15.7" outlineLevel="0" r="1356">
      <c r="A1356" s="25" t="n">
        <v>38525</v>
      </c>
      <c r="B1356" s="14" t="n">
        <v>38.26</v>
      </c>
      <c r="C1356" s="15" t="n">
        <v>38.6</v>
      </c>
      <c r="D1356" s="16" t="n">
        <v>38.14</v>
      </c>
      <c r="E1356" s="17" t="n">
        <v>38.55</v>
      </c>
      <c r="F1356" s="18" t="n">
        <v>15175900</v>
      </c>
      <c r="G1356" s="13" t="n">
        <v>38.39</v>
      </c>
    </row>
    <row collapsed="false" customFormat="false" customHeight="false" hidden="false" ht="15.7" outlineLevel="0" r="1357">
      <c r="A1357" s="25" t="n">
        <v>38526</v>
      </c>
      <c r="B1357" s="14" t="n">
        <v>38.83</v>
      </c>
      <c r="C1357" s="15" t="n">
        <v>39.78</v>
      </c>
      <c r="D1357" s="16" t="n">
        <v>38.65</v>
      </c>
      <c r="E1357" s="17" t="n">
        <v>38.89</v>
      </c>
      <c r="F1357" s="18" t="n">
        <v>24080500</v>
      </c>
      <c r="G1357" s="13" t="n">
        <v>38.72</v>
      </c>
    </row>
    <row collapsed="false" customFormat="false" customHeight="false" hidden="false" ht="15.7" outlineLevel="0" r="1358">
      <c r="A1358" s="25" t="n">
        <v>38527</v>
      </c>
      <c r="B1358" s="14" t="n">
        <v>39.09</v>
      </c>
      <c r="C1358" s="15" t="n">
        <v>39.12</v>
      </c>
      <c r="D1358" s="16" t="n">
        <v>37.68</v>
      </c>
      <c r="E1358" s="17" t="n">
        <v>37.76</v>
      </c>
      <c r="F1358" s="18" t="n">
        <v>14668200</v>
      </c>
      <c r="G1358" s="13" t="n">
        <v>37.6</v>
      </c>
    </row>
    <row collapsed="false" customFormat="false" customHeight="false" hidden="false" ht="15.7" outlineLevel="0" r="1359">
      <c r="A1359" s="25" t="n">
        <v>38530</v>
      </c>
      <c r="B1359" s="14" t="n">
        <v>36.84</v>
      </c>
      <c r="C1359" s="15" t="n">
        <v>38.1</v>
      </c>
      <c r="D1359" s="16" t="n">
        <v>36.68</v>
      </c>
      <c r="E1359" s="17" t="n">
        <v>37.1</v>
      </c>
      <c r="F1359" s="18" t="n">
        <v>21434700</v>
      </c>
      <c r="G1359" s="13" t="n">
        <v>36.94</v>
      </c>
    </row>
    <row collapsed="false" customFormat="false" customHeight="false" hidden="false" ht="15.7" outlineLevel="0" r="1360">
      <c r="A1360" s="25" t="n">
        <v>38531</v>
      </c>
      <c r="B1360" s="14" t="n">
        <v>37.49</v>
      </c>
      <c r="C1360" s="15" t="n">
        <v>37.59</v>
      </c>
      <c r="D1360" s="16" t="n">
        <v>37.17</v>
      </c>
      <c r="E1360" s="17" t="n">
        <v>37.31</v>
      </c>
      <c r="F1360" s="18" t="n">
        <v>12510700</v>
      </c>
      <c r="G1360" s="13" t="n">
        <v>37.15</v>
      </c>
    </row>
    <row collapsed="false" customFormat="false" customHeight="false" hidden="false" ht="15.7" outlineLevel="0" r="1361">
      <c r="A1361" s="25" t="n">
        <v>38532</v>
      </c>
      <c r="B1361" s="14" t="n">
        <v>37.23</v>
      </c>
      <c r="C1361" s="15" t="n">
        <v>37.29</v>
      </c>
      <c r="D1361" s="16" t="n">
        <v>36.12</v>
      </c>
      <c r="E1361" s="17" t="n">
        <v>36.37</v>
      </c>
      <c r="F1361" s="18" t="n">
        <v>16012800</v>
      </c>
      <c r="G1361" s="13" t="n">
        <v>36.21</v>
      </c>
    </row>
    <row collapsed="false" customFormat="false" customHeight="false" hidden="false" ht="15.7" outlineLevel="0" r="1362">
      <c r="A1362" s="25" t="n">
        <v>38533</v>
      </c>
      <c r="B1362" s="14" t="n">
        <v>36.61</v>
      </c>
      <c r="C1362" s="15" t="n">
        <v>37.16</v>
      </c>
      <c r="D1362" s="16" t="n">
        <v>36.31</v>
      </c>
      <c r="E1362" s="17" t="n">
        <v>36.81</v>
      </c>
      <c r="F1362" s="18" t="n">
        <v>14942500</v>
      </c>
      <c r="G1362" s="13" t="n">
        <v>36.65</v>
      </c>
    </row>
    <row collapsed="false" customFormat="false" customHeight="false" hidden="false" ht="15.7" outlineLevel="0" r="1363">
      <c r="A1363" s="25" t="n">
        <v>38534</v>
      </c>
      <c r="B1363" s="14" t="n">
        <v>36.83</v>
      </c>
      <c r="C1363" s="15" t="n">
        <v>36.97</v>
      </c>
      <c r="D1363" s="16" t="n">
        <v>36.29</v>
      </c>
      <c r="E1363" s="17" t="n">
        <v>36.5</v>
      </c>
      <c r="F1363" s="18" t="n">
        <v>8928600</v>
      </c>
      <c r="G1363" s="13" t="n">
        <v>36.34</v>
      </c>
    </row>
    <row collapsed="false" customFormat="false" customHeight="false" hidden="false" ht="15.7" outlineLevel="0" r="1364">
      <c r="A1364" s="25" t="n">
        <v>38538</v>
      </c>
      <c r="B1364" s="14" t="n">
        <v>36.55</v>
      </c>
      <c r="C1364" s="15" t="n">
        <v>38.15</v>
      </c>
      <c r="D1364" s="16" t="n">
        <v>36.5</v>
      </c>
      <c r="E1364" s="17" t="n">
        <v>37.98</v>
      </c>
      <c r="F1364" s="18" t="n">
        <v>16223900</v>
      </c>
      <c r="G1364" s="13" t="n">
        <v>37.82</v>
      </c>
    </row>
    <row collapsed="false" customFormat="false" customHeight="false" hidden="false" ht="15.7" outlineLevel="0" r="1365">
      <c r="A1365" s="25" t="n">
        <v>38539</v>
      </c>
      <c r="B1365" s="14" t="n">
        <v>37.71</v>
      </c>
      <c r="C1365" s="15" t="n">
        <v>38.16</v>
      </c>
      <c r="D1365" s="16" t="n">
        <v>37.2</v>
      </c>
      <c r="E1365" s="17" t="n">
        <v>37.39</v>
      </c>
      <c r="F1365" s="18" t="n">
        <v>14093800</v>
      </c>
      <c r="G1365" s="13" t="n">
        <v>37.23</v>
      </c>
    </row>
    <row collapsed="false" customFormat="false" customHeight="false" hidden="false" ht="15.7" outlineLevel="0" r="1366">
      <c r="A1366" s="25" t="n">
        <v>38540</v>
      </c>
      <c r="B1366" s="14" t="n">
        <v>36.81</v>
      </c>
      <c r="C1366" s="15" t="n">
        <v>37.76</v>
      </c>
      <c r="D1366" s="16" t="n">
        <v>36.8</v>
      </c>
      <c r="E1366" s="17" t="n">
        <v>37.63</v>
      </c>
      <c r="F1366" s="18" t="n">
        <v>13704400</v>
      </c>
      <c r="G1366" s="13" t="n">
        <v>37.47</v>
      </c>
    </row>
    <row collapsed="false" customFormat="false" customHeight="false" hidden="false" ht="15.7" outlineLevel="0" r="1367">
      <c r="A1367" s="25" t="n">
        <v>38541</v>
      </c>
      <c r="B1367" s="14" t="n">
        <v>37.87</v>
      </c>
      <c r="C1367" s="15" t="n">
        <v>38.28</v>
      </c>
      <c r="D1367" s="16" t="n">
        <v>37.47</v>
      </c>
      <c r="E1367" s="17" t="n">
        <v>38.25</v>
      </c>
      <c r="F1367" s="18" t="n">
        <v>10383400</v>
      </c>
      <c r="G1367" s="13" t="n">
        <v>38.09</v>
      </c>
    </row>
    <row collapsed="false" customFormat="false" customHeight="false" hidden="false" ht="15.7" outlineLevel="0" r="1368">
      <c r="A1368" s="25" t="n">
        <v>38544</v>
      </c>
      <c r="B1368" s="14" t="n">
        <v>38.37</v>
      </c>
      <c r="C1368" s="15" t="n">
        <v>38.65</v>
      </c>
      <c r="D1368" s="16" t="n">
        <v>37.78</v>
      </c>
      <c r="E1368" s="17" t="n">
        <v>38.1</v>
      </c>
      <c r="F1368" s="18" t="n">
        <v>13885300</v>
      </c>
      <c r="G1368" s="13" t="n">
        <v>37.94</v>
      </c>
    </row>
    <row collapsed="false" customFormat="false" customHeight="false" hidden="false" ht="15.7" outlineLevel="0" r="1369">
      <c r="A1369" s="25" t="n">
        <v>38545</v>
      </c>
      <c r="B1369" s="14" t="n">
        <v>38.23</v>
      </c>
      <c r="C1369" s="15" t="n">
        <v>38.4</v>
      </c>
      <c r="D1369" s="16" t="n">
        <v>37.91</v>
      </c>
      <c r="E1369" s="17" t="n">
        <v>38.24</v>
      </c>
      <c r="F1369" s="18" t="n">
        <v>13822800</v>
      </c>
      <c r="G1369" s="13" t="n">
        <v>38.08</v>
      </c>
    </row>
    <row collapsed="false" customFormat="false" customHeight="false" hidden="false" ht="15.7" outlineLevel="0" r="1370">
      <c r="A1370" s="25" t="n">
        <v>38546</v>
      </c>
      <c r="B1370" s="14" t="n">
        <v>38.29</v>
      </c>
      <c r="C1370" s="15" t="n">
        <v>38.5</v>
      </c>
      <c r="D1370" s="16" t="n">
        <v>37.9</v>
      </c>
      <c r="E1370" s="17" t="n">
        <v>38.35</v>
      </c>
      <c r="F1370" s="18" t="n">
        <v>24458400</v>
      </c>
      <c r="G1370" s="13" t="n">
        <v>38.19</v>
      </c>
    </row>
    <row collapsed="false" customFormat="false" customHeight="false" hidden="false" ht="15.7" outlineLevel="0" r="1371">
      <c r="A1371" s="25" t="n">
        <v>38547</v>
      </c>
      <c r="B1371" s="14" t="n">
        <v>40.79</v>
      </c>
      <c r="C1371" s="15" t="n">
        <v>42.01</v>
      </c>
      <c r="D1371" s="16" t="n">
        <v>40.23</v>
      </c>
      <c r="E1371" s="17" t="n">
        <v>40.75</v>
      </c>
      <c r="F1371" s="18" t="n">
        <v>74859300</v>
      </c>
      <c r="G1371" s="13" t="n">
        <v>40.58</v>
      </c>
    </row>
    <row collapsed="false" customFormat="false" customHeight="false" hidden="false" ht="15.7" outlineLevel="0" r="1372">
      <c r="A1372" s="25" t="n">
        <v>38548</v>
      </c>
      <c r="B1372" s="14" t="n">
        <v>40.97</v>
      </c>
      <c r="C1372" s="15" t="n">
        <v>41.57</v>
      </c>
      <c r="D1372" s="16" t="n">
        <v>40.46</v>
      </c>
      <c r="E1372" s="17" t="n">
        <v>41.55</v>
      </c>
      <c r="F1372" s="18" t="n">
        <v>24560100</v>
      </c>
      <c r="G1372" s="13" t="n">
        <v>41.37</v>
      </c>
    </row>
    <row collapsed="false" customFormat="false" customHeight="false" hidden="false" ht="15.7" outlineLevel="0" r="1373">
      <c r="A1373" s="25" t="n">
        <v>38551</v>
      </c>
      <c r="B1373" s="14" t="n">
        <v>41.41</v>
      </c>
      <c r="C1373" s="15" t="n">
        <v>42.1</v>
      </c>
      <c r="D1373" s="16" t="n">
        <v>41.37</v>
      </c>
      <c r="E1373" s="17" t="n">
        <v>41.49</v>
      </c>
      <c r="F1373" s="18" t="n">
        <v>20939200</v>
      </c>
      <c r="G1373" s="13" t="n">
        <v>41.31</v>
      </c>
    </row>
    <row collapsed="false" customFormat="false" customHeight="false" hidden="false" ht="15.7" outlineLevel="0" r="1374">
      <c r="A1374" s="25" t="n">
        <v>38552</v>
      </c>
      <c r="B1374" s="14" t="n">
        <v>41.52</v>
      </c>
      <c r="C1374" s="15" t="n">
        <v>43.23</v>
      </c>
      <c r="D1374" s="16" t="n">
        <v>41.07</v>
      </c>
      <c r="E1374" s="17" t="n">
        <v>43.19</v>
      </c>
      <c r="F1374" s="18" t="n">
        <v>23966500</v>
      </c>
      <c r="G1374" s="13" t="n">
        <v>43.01</v>
      </c>
    </row>
    <row collapsed="false" customFormat="false" customHeight="false" hidden="false" ht="15.7" outlineLevel="0" r="1375">
      <c r="A1375" s="25" t="n">
        <v>38553</v>
      </c>
      <c r="B1375" s="14" t="n">
        <v>42.86</v>
      </c>
      <c r="C1375" s="15" t="n">
        <v>43.8</v>
      </c>
      <c r="D1375" s="16" t="n">
        <v>42.65</v>
      </c>
      <c r="E1375" s="17" t="n">
        <v>43.63</v>
      </c>
      <c r="F1375" s="18" t="n">
        <v>16192700</v>
      </c>
      <c r="G1375" s="13" t="n">
        <v>43.44</v>
      </c>
    </row>
    <row collapsed="false" customFormat="false" customHeight="false" hidden="false" ht="15.7" outlineLevel="0" r="1376">
      <c r="A1376" s="25" t="n">
        <v>38554</v>
      </c>
      <c r="B1376" s="14" t="n">
        <v>43.7</v>
      </c>
      <c r="C1376" s="15" t="n">
        <v>44.04</v>
      </c>
      <c r="D1376" s="16" t="n">
        <v>42.9</v>
      </c>
      <c r="E1376" s="17" t="n">
        <v>43.29</v>
      </c>
      <c r="F1376" s="18" t="n">
        <v>14438000</v>
      </c>
      <c r="G1376" s="13" t="n">
        <v>43.1</v>
      </c>
    </row>
    <row collapsed="false" customFormat="false" customHeight="false" hidden="false" ht="15.7" outlineLevel="0" r="1377">
      <c r="A1377" s="25" t="n">
        <v>38555</v>
      </c>
      <c r="B1377" s="14" t="n">
        <v>43.44</v>
      </c>
      <c r="C1377" s="15" t="n">
        <v>44</v>
      </c>
      <c r="D1377" s="16" t="n">
        <v>43.39</v>
      </c>
      <c r="E1377" s="17" t="n">
        <v>44</v>
      </c>
      <c r="F1377" s="18" t="n">
        <v>10753800</v>
      </c>
      <c r="G1377" s="13" t="n">
        <v>43.81</v>
      </c>
    </row>
    <row collapsed="false" customFormat="false" customHeight="false" hidden="false" ht="15.7" outlineLevel="0" r="1378">
      <c r="A1378" s="25" t="n">
        <v>38558</v>
      </c>
      <c r="B1378" s="14" t="n">
        <v>43.99</v>
      </c>
      <c r="C1378" s="15" t="n">
        <v>44.28</v>
      </c>
      <c r="D1378" s="16" t="n">
        <v>43.73</v>
      </c>
      <c r="E1378" s="17" t="n">
        <v>43.81</v>
      </c>
      <c r="F1378" s="18" t="n">
        <v>10522400</v>
      </c>
      <c r="G1378" s="13" t="n">
        <v>43.62</v>
      </c>
    </row>
    <row collapsed="false" customFormat="false" customHeight="false" hidden="false" ht="15.7" outlineLevel="0" r="1379">
      <c r="A1379" s="25" t="n">
        <v>38559</v>
      </c>
      <c r="B1379" s="14" t="n">
        <v>44.01</v>
      </c>
      <c r="C1379" s="15" t="n">
        <v>44.11</v>
      </c>
      <c r="D1379" s="16" t="n">
        <v>43.36</v>
      </c>
      <c r="E1379" s="17" t="n">
        <v>43.63</v>
      </c>
      <c r="F1379" s="18" t="n">
        <v>9592600</v>
      </c>
      <c r="G1379" s="13" t="n">
        <v>43.44</v>
      </c>
    </row>
    <row collapsed="false" customFormat="false" customHeight="false" hidden="false" ht="15.7" outlineLevel="0" r="1380">
      <c r="A1380" s="25" t="n">
        <v>38560</v>
      </c>
      <c r="B1380" s="14" t="n">
        <v>43.83</v>
      </c>
      <c r="C1380" s="15" t="n">
        <v>44.07</v>
      </c>
      <c r="D1380" s="16" t="n">
        <v>42.67</v>
      </c>
      <c r="E1380" s="17" t="n">
        <v>43.99</v>
      </c>
      <c r="F1380" s="18" t="n">
        <v>10133900</v>
      </c>
      <c r="G1380" s="13" t="n">
        <v>43.8</v>
      </c>
    </row>
    <row collapsed="false" customFormat="false" customHeight="false" hidden="false" ht="15.7" outlineLevel="0" r="1381">
      <c r="A1381" s="25" t="n">
        <v>38561</v>
      </c>
      <c r="B1381" s="14" t="n">
        <v>43.85</v>
      </c>
      <c r="C1381" s="15" t="n">
        <v>44</v>
      </c>
      <c r="D1381" s="16" t="n">
        <v>43.3</v>
      </c>
      <c r="E1381" s="17" t="n">
        <v>43.8</v>
      </c>
      <c r="F1381" s="18" t="n">
        <v>8975400</v>
      </c>
      <c r="G1381" s="13" t="n">
        <v>43.61</v>
      </c>
    </row>
    <row collapsed="false" customFormat="false" customHeight="false" hidden="false" ht="15.7" outlineLevel="0" r="1382">
      <c r="A1382" s="25" t="n">
        <v>38562</v>
      </c>
      <c r="B1382" s="14" t="n">
        <v>43.56</v>
      </c>
      <c r="C1382" s="15" t="n">
        <v>44.38</v>
      </c>
      <c r="D1382" s="16" t="n">
        <v>42.26</v>
      </c>
      <c r="E1382" s="17" t="n">
        <v>42.65</v>
      </c>
      <c r="F1382" s="18" t="n">
        <v>20074300</v>
      </c>
      <c r="G1382" s="13" t="n">
        <v>42.47</v>
      </c>
    </row>
    <row collapsed="false" customFormat="false" customHeight="false" hidden="false" ht="15.7" outlineLevel="0" r="1383">
      <c r="A1383" s="25" t="n">
        <v>38565</v>
      </c>
      <c r="B1383" s="14" t="n">
        <v>42.57</v>
      </c>
      <c r="C1383" s="15" t="n">
        <v>43.08</v>
      </c>
      <c r="D1383" s="16" t="n">
        <v>42.08</v>
      </c>
      <c r="E1383" s="17" t="n">
        <v>42.75</v>
      </c>
      <c r="F1383" s="18" t="n">
        <v>11223200</v>
      </c>
      <c r="G1383" s="13" t="n">
        <v>42.57</v>
      </c>
    </row>
    <row collapsed="false" customFormat="false" customHeight="false" hidden="false" ht="15.7" outlineLevel="0" r="1384">
      <c r="A1384" s="25" t="n">
        <v>38566</v>
      </c>
      <c r="B1384" s="14" t="n">
        <v>42.89</v>
      </c>
      <c r="C1384" s="15" t="n">
        <v>43.5</v>
      </c>
      <c r="D1384" s="16" t="n">
        <v>42.61</v>
      </c>
      <c r="E1384" s="17" t="n">
        <v>43.19</v>
      </c>
      <c r="F1384" s="18" t="n">
        <v>10602700</v>
      </c>
      <c r="G1384" s="13" t="n">
        <v>43.01</v>
      </c>
    </row>
    <row collapsed="false" customFormat="false" customHeight="false" hidden="false" ht="15.7" outlineLevel="0" r="1385">
      <c r="A1385" s="25" t="n">
        <v>38567</v>
      </c>
      <c r="B1385" s="14" t="n">
        <v>43.19</v>
      </c>
      <c r="C1385" s="15" t="n">
        <v>43.31</v>
      </c>
      <c r="D1385" s="16" t="n">
        <v>42.77</v>
      </c>
      <c r="E1385" s="17" t="n">
        <v>43.22</v>
      </c>
      <c r="F1385" s="18" t="n">
        <v>9225800</v>
      </c>
      <c r="G1385" s="13" t="n">
        <v>43.04</v>
      </c>
    </row>
    <row collapsed="false" customFormat="false" customHeight="false" hidden="false" ht="15.7" outlineLevel="0" r="1386">
      <c r="A1386" s="25" t="n">
        <v>38568</v>
      </c>
      <c r="B1386" s="14" t="n">
        <v>42.89</v>
      </c>
      <c r="C1386" s="15" t="n">
        <v>43</v>
      </c>
      <c r="D1386" s="16" t="n">
        <v>42.29</v>
      </c>
      <c r="E1386" s="17" t="n">
        <v>42.71</v>
      </c>
      <c r="F1386" s="18" t="n">
        <v>9618000</v>
      </c>
      <c r="G1386" s="13" t="n">
        <v>42.53</v>
      </c>
    </row>
    <row collapsed="false" customFormat="false" customHeight="false" hidden="false" ht="15.7" outlineLevel="0" r="1387">
      <c r="A1387" s="25" t="n">
        <v>38569</v>
      </c>
      <c r="B1387" s="14" t="n">
        <v>42.49</v>
      </c>
      <c r="C1387" s="15" t="n">
        <v>43.36</v>
      </c>
      <c r="D1387" s="16" t="n">
        <v>42.02</v>
      </c>
      <c r="E1387" s="17" t="n">
        <v>42.99</v>
      </c>
      <c r="F1387" s="18" t="n">
        <v>8640400</v>
      </c>
      <c r="G1387" s="13" t="n">
        <v>42.81</v>
      </c>
    </row>
    <row collapsed="false" customFormat="false" customHeight="false" hidden="false" ht="15.7" outlineLevel="0" r="1388">
      <c r="A1388" s="25" t="n">
        <v>38572</v>
      </c>
      <c r="B1388" s="14" t="n">
        <v>43</v>
      </c>
      <c r="C1388" s="15" t="n">
        <v>43.25</v>
      </c>
      <c r="D1388" s="16" t="n">
        <v>42.61</v>
      </c>
      <c r="E1388" s="17" t="n">
        <v>42.65</v>
      </c>
      <c r="F1388" s="18" t="n">
        <v>6299400</v>
      </c>
      <c r="G1388" s="13" t="n">
        <v>42.47</v>
      </c>
    </row>
    <row collapsed="false" customFormat="false" customHeight="false" hidden="false" ht="15.7" outlineLevel="0" r="1389">
      <c r="A1389" s="25" t="n">
        <v>38573</v>
      </c>
      <c r="B1389" s="14" t="n">
        <v>42.93</v>
      </c>
      <c r="C1389" s="15" t="n">
        <v>43.89</v>
      </c>
      <c r="D1389" s="16" t="n">
        <v>42.91</v>
      </c>
      <c r="E1389" s="17" t="n">
        <v>43.82</v>
      </c>
      <c r="F1389" s="18" t="n">
        <v>13601400</v>
      </c>
      <c r="G1389" s="13" t="n">
        <v>43.63</v>
      </c>
    </row>
    <row collapsed="false" customFormat="false" customHeight="false" hidden="false" ht="15.7" outlineLevel="0" r="1390">
      <c r="A1390" s="25" t="n">
        <v>38574</v>
      </c>
      <c r="B1390" s="14" t="n">
        <v>44</v>
      </c>
      <c r="C1390" s="15" t="n">
        <v>44.39</v>
      </c>
      <c r="D1390" s="16" t="n">
        <v>43.31</v>
      </c>
      <c r="E1390" s="17" t="n">
        <v>43.38</v>
      </c>
      <c r="F1390" s="18" t="n">
        <v>12890900</v>
      </c>
      <c r="G1390" s="13" t="n">
        <v>43.19</v>
      </c>
    </row>
    <row collapsed="false" customFormat="false" customHeight="false" hidden="false" ht="15.7" outlineLevel="0" r="1391">
      <c r="A1391" s="25" t="n">
        <v>38575</v>
      </c>
      <c r="B1391" s="14" t="n">
        <v>43.39</v>
      </c>
      <c r="C1391" s="15" t="n">
        <v>44.12</v>
      </c>
      <c r="D1391" s="16" t="n">
        <v>43.25</v>
      </c>
      <c r="E1391" s="17" t="n">
        <v>44</v>
      </c>
      <c r="F1391" s="18" t="n">
        <v>9713700</v>
      </c>
      <c r="G1391" s="13" t="n">
        <v>43.81</v>
      </c>
    </row>
    <row collapsed="false" customFormat="false" customHeight="false" hidden="false" ht="15.7" outlineLevel="0" r="1392">
      <c r="A1392" s="25" t="n">
        <v>38576</v>
      </c>
      <c r="B1392" s="14" t="n">
        <v>43.46</v>
      </c>
      <c r="C1392" s="15" t="n">
        <v>46.22</v>
      </c>
      <c r="D1392" s="16" t="n">
        <v>43.36</v>
      </c>
      <c r="E1392" s="17" t="n">
        <v>46.1</v>
      </c>
      <c r="F1392" s="18" t="n">
        <v>32715600</v>
      </c>
      <c r="G1392" s="13" t="n">
        <v>45.9</v>
      </c>
    </row>
    <row collapsed="false" customFormat="false" customHeight="false" hidden="false" ht="15.7" outlineLevel="0" r="1393">
      <c r="A1393" s="25" t="n">
        <v>38579</v>
      </c>
      <c r="B1393" s="14" t="n">
        <v>46.48</v>
      </c>
      <c r="C1393" s="15" t="n">
        <v>48.33</v>
      </c>
      <c r="D1393" s="16" t="n">
        <v>46.45</v>
      </c>
      <c r="E1393" s="17" t="n">
        <v>47.68</v>
      </c>
      <c r="F1393" s="18" t="n">
        <v>38811700</v>
      </c>
      <c r="G1393" s="13" t="n">
        <v>47.48</v>
      </c>
    </row>
    <row collapsed="false" customFormat="false" customHeight="false" hidden="false" ht="15.7" outlineLevel="0" r="1394">
      <c r="A1394" s="25" t="n">
        <v>38580</v>
      </c>
      <c r="B1394" s="14" t="n">
        <v>47.39</v>
      </c>
      <c r="C1394" s="15" t="n">
        <v>47.5</v>
      </c>
      <c r="D1394" s="16" t="n">
        <v>46.21</v>
      </c>
      <c r="E1394" s="17" t="n">
        <v>46.25</v>
      </c>
      <c r="F1394" s="18" t="n">
        <v>19200800</v>
      </c>
      <c r="G1394" s="13" t="n">
        <v>46.05</v>
      </c>
    </row>
    <row collapsed="false" customFormat="false" customHeight="false" hidden="false" ht="15.7" outlineLevel="0" r="1395">
      <c r="A1395" s="25" t="n">
        <v>38581</v>
      </c>
      <c r="B1395" s="14" t="n">
        <v>46.4</v>
      </c>
      <c r="C1395" s="15" t="n">
        <v>47.44</v>
      </c>
      <c r="D1395" s="16" t="n">
        <v>46.37</v>
      </c>
      <c r="E1395" s="17" t="n">
        <v>47.15</v>
      </c>
      <c r="F1395" s="18" t="n">
        <v>17847300</v>
      </c>
      <c r="G1395" s="13" t="n">
        <v>46.95</v>
      </c>
    </row>
    <row collapsed="false" customFormat="false" customHeight="false" hidden="false" ht="15.7" outlineLevel="0" r="1396">
      <c r="A1396" s="25" t="n">
        <v>38582</v>
      </c>
      <c r="B1396" s="14" t="n">
        <v>46.91</v>
      </c>
      <c r="C1396" s="15" t="n">
        <v>47</v>
      </c>
      <c r="D1396" s="16" t="n">
        <v>45.75</v>
      </c>
      <c r="E1396" s="17" t="n">
        <v>46.3</v>
      </c>
      <c r="F1396" s="18" t="n">
        <v>15805700</v>
      </c>
      <c r="G1396" s="13" t="n">
        <v>46.1</v>
      </c>
    </row>
    <row collapsed="false" customFormat="false" customHeight="false" hidden="false" ht="15.7" outlineLevel="0" r="1397">
      <c r="A1397" s="25" t="n">
        <v>38583</v>
      </c>
      <c r="B1397" s="14" t="n">
        <v>46.28</v>
      </c>
      <c r="C1397" s="15" t="n">
        <v>46.7</v>
      </c>
      <c r="D1397" s="16" t="n">
        <v>45.77</v>
      </c>
      <c r="E1397" s="17" t="n">
        <v>45.83</v>
      </c>
      <c r="F1397" s="18" t="n">
        <v>13448900</v>
      </c>
      <c r="G1397" s="13" t="n">
        <v>45.63</v>
      </c>
    </row>
    <row collapsed="false" customFormat="false" customHeight="false" hidden="false" ht="15.7" outlineLevel="0" r="1398">
      <c r="A1398" s="25" t="n">
        <v>38586</v>
      </c>
      <c r="B1398" s="14" t="n">
        <v>46.15</v>
      </c>
      <c r="C1398" s="15" t="n">
        <v>46.75</v>
      </c>
      <c r="D1398" s="16" t="n">
        <v>45.26</v>
      </c>
      <c r="E1398" s="17" t="n">
        <v>45.87</v>
      </c>
      <c r="F1398" s="18" t="n">
        <v>13847600</v>
      </c>
      <c r="G1398" s="13" t="n">
        <v>45.67</v>
      </c>
    </row>
    <row collapsed="false" customFormat="false" customHeight="false" hidden="false" ht="15.7" outlineLevel="0" r="1399">
      <c r="A1399" s="25" t="n">
        <v>38587</v>
      </c>
      <c r="B1399" s="14" t="n">
        <v>45.85</v>
      </c>
      <c r="C1399" s="15" t="n">
        <v>46.1</v>
      </c>
      <c r="D1399" s="16" t="n">
        <v>45.32</v>
      </c>
      <c r="E1399" s="17" t="n">
        <v>45.74</v>
      </c>
      <c r="F1399" s="18" t="n">
        <v>10557300</v>
      </c>
      <c r="G1399" s="13" t="n">
        <v>45.54</v>
      </c>
    </row>
    <row collapsed="false" customFormat="false" customHeight="false" hidden="false" ht="15.7" outlineLevel="0" r="1400">
      <c r="A1400" s="25" t="n">
        <v>38588</v>
      </c>
      <c r="B1400" s="14" t="n">
        <v>45.6</v>
      </c>
      <c r="C1400" s="15" t="n">
        <v>47.12</v>
      </c>
      <c r="D1400" s="16" t="n">
        <v>45.59</v>
      </c>
      <c r="E1400" s="17" t="n">
        <v>45.77</v>
      </c>
      <c r="F1400" s="18" t="n">
        <v>20431100</v>
      </c>
      <c r="G1400" s="13" t="n">
        <v>45.57</v>
      </c>
    </row>
    <row collapsed="false" customFormat="false" customHeight="false" hidden="false" ht="15.7" outlineLevel="0" r="1401">
      <c r="A1401" s="25" t="n">
        <v>38589</v>
      </c>
      <c r="B1401" s="14" t="n">
        <v>46.12</v>
      </c>
      <c r="C1401" s="15" t="n">
        <v>46.49</v>
      </c>
      <c r="D1401" s="16" t="n">
        <v>45.81</v>
      </c>
      <c r="E1401" s="17" t="n">
        <v>46.06</v>
      </c>
      <c r="F1401" s="18" t="n">
        <v>9866200</v>
      </c>
      <c r="G1401" s="13" t="n">
        <v>45.86</v>
      </c>
    </row>
    <row collapsed="false" customFormat="false" customHeight="false" hidden="false" ht="15.7" outlineLevel="0" r="1402">
      <c r="A1402" s="25" t="n">
        <v>38590</v>
      </c>
      <c r="B1402" s="14" t="n">
        <v>46.12</v>
      </c>
      <c r="C1402" s="15" t="n">
        <v>46.34</v>
      </c>
      <c r="D1402" s="16" t="n">
        <v>45.36</v>
      </c>
      <c r="E1402" s="17" t="n">
        <v>45.74</v>
      </c>
      <c r="F1402" s="18" t="n">
        <v>9323500</v>
      </c>
      <c r="G1402" s="13" t="n">
        <v>45.54</v>
      </c>
    </row>
    <row collapsed="false" customFormat="false" customHeight="false" hidden="false" ht="15.7" outlineLevel="0" r="1403">
      <c r="A1403" s="25" t="n">
        <v>38593</v>
      </c>
      <c r="B1403" s="14" t="n">
        <v>45.27</v>
      </c>
      <c r="C1403" s="15" t="n">
        <v>46.03</v>
      </c>
      <c r="D1403" s="16" t="n">
        <v>45.26</v>
      </c>
      <c r="E1403" s="17" t="n">
        <v>45.84</v>
      </c>
      <c r="F1403" s="18" t="n">
        <v>9153400</v>
      </c>
      <c r="G1403" s="13" t="n">
        <v>45.64</v>
      </c>
    </row>
    <row collapsed="false" customFormat="false" customHeight="false" hidden="false" ht="15.7" outlineLevel="0" r="1404">
      <c r="A1404" s="25" t="n">
        <v>38594</v>
      </c>
      <c r="B1404" s="14" t="n">
        <v>45.99</v>
      </c>
      <c r="C1404" s="15" t="n">
        <v>46.79</v>
      </c>
      <c r="D1404" s="16" t="n">
        <v>45.92</v>
      </c>
      <c r="E1404" s="17" t="n">
        <v>46.57</v>
      </c>
      <c r="F1404" s="18" t="n">
        <v>18527200</v>
      </c>
      <c r="G1404" s="13" t="n">
        <v>46.37</v>
      </c>
    </row>
    <row collapsed="false" customFormat="false" customHeight="false" hidden="false" ht="15.7" outlineLevel="0" r="1405">
      <c r="A1405" s="25" t="n">
        <v>38595</v>
      </c>
      <c r="B1405" s="14" t="n">
        <v>46.86</v>
      </c>
      <c r="C1405" s="15" t="n">
        <v>47.03</v>
      </c>
      <c r="D1405" s="16" t="n">
        <v>46.27</v>
      </c>
      <c r="E1405" s="17" t="n">
        <v>46.89</v>
      </c>
      <c r="F1405" s="18" t="n">
        <v>14391300</v>
      </c>
      <c r="G1405" s="13" t="n">
        <v>46.69</v>
      </c>
    </row>
    <row collapsed="false" customFormat="false" customHeight="false" hidden="false" ht="15.7" outlineLevel="0" r="1406">
      <c r="A1406" s="25" t="n">
        <v>38596</v>
      </c>
      <c r="B1406" s="14" t="n">
        <v>47</v>
      </c>
      <c r="C1406" s="15" t="n">
        <v>47.17</v>
      </c>
      <c r="D1406" s="16" t="n">
        <v>46.09</v>
      </c>
      <c r="E1406" s="17" t="n">
        <v>46.26</v>
      </c>
      <c r="F1406" s="18" t="n">
        <v>12727400</v>
      </c>
      <c r="G1406" s="13" t="n">
        <v>46.06</v>
      </c>
    </row>
    <row collapsed="false" customFormat="false" customHeight="false" hidden="false" ht="15.7" outlineLevel="0" r="1407">
      <c r="A1407" s="25" t="n">
        <v>38597</v>
      </c>
      <c r="B1407" s="14" t="n">
        <v>46.3</v>
      </c>
      <c r="C1407" s="15" t="n">
        <v>46.8</v>
      </c>
      <c r="D1407" s="16" t="n">
        <v>46.12</v>
      </c>
      <c r="E1407" s="17" t="n">
        <v>46.22</v>
      </c>
      <c r="F1407" s="18" t="n">
        <v>7942100</v>
      </c>
      <c r="G1407" s="13" t="n">
        <v>46.02</v>
      </c>
    </row>
    <row collapsed="false" customFormat="false" customHeight="false" hidden="false" ht="15.7" outlineLevel="0" r="1408">
      <c r="A1408" s="25" t="n">
        <v>38601</v>
      </c>
      <c r="B1408" s="14" t="n">
        <v>46.7</v>
      </c>
      <c r="C1408" s="15" t="n">
        <v>48.88</v>
      </c>
      <c r="D1408" s="16" t="n">
        <v>46.55</v>
      </c>
      <c r="E1408" s="17" t="n">
        <v>48.8</v>
      </c>
      <c r="F1408" s="18" t="n">
        <v>29236400</v>
      </c>
      <c r="G1408" s="13" t="n">
        <v>48.59</v>
      </c>
    </row>
    <row collapsed="false" customFormat="false" customHeight="false" hidden="false" ht="15.7" outlineLevel="0" r="1409">
      <c r="A1409" s="25" t="n">
        <v>38602</v>
      </c>
      <c r="B1409" s="14" t="n">
        <v>49.05</v>
      </c>
      <c r="C1409" s="15" t="n">
        <v>49.4</v>
      </c>
      <c r="D1409" s="16" t="n">
        <v>47.92</v>
      </c>
      <c r="E1409" s="17" t="n">
        <v>48.68</v>
      </c>
      <c r="F1409" s="18" t="n">
        <v>34395500</v>
      </c>
      <c r="G1409" s="13" t="n">
        <v>48.47</v>
      </c>
    </row>
    <row collapsed="false" customFormat="false" customHeight="false" hidden="false" ht="15.7" outlineLevel="0" r="1410">
      <c r="A1410" s="25" t="n">
        <v>38603</v>
      </c>
      <c r="B1410" s="14" t="n">
        <v>49.35</v>
      </c>
      <c r="C1410" s="15" t="n">
        <v>50.12</v>
      </c>
      <c r="D1410" s="16" t="n">
        <v>49.14</v>
      </c>
      <c r="E1410" s="17" t="n">
        <v>49.78</v>
      </c>
      <c r="F1410" s="18" t="n">
        <v>25094300</v>
      </c>
      <c r="G1410" s="13" t="n">
        <v>49.57</v>
      </c>
    </row>
    <row collapsed="false" customFormat="false" customHeight="false" hidden="false" ht="15.7" outlineLevel="0" r="1411">
      <c r="A1411" s="25" t="n">
        <v>38604</v>
      </c>
      <c r="B1411" s="14" t="n">
        <v>50.07</v>
      </c>
      <c r="C1411" s="15" t="n">
        <v>51.35</v>
      </c>
      <c r="D1411" s="16" t="n">
        <v>49.79</v>
      </c>
      <c r="E1411" s="17" t="n">
        <v>51.31</v>
      </c>
      <c r="F1411" s="18" t="n">
        <v>21987200</v>
      </c>
      <c r="G1411" s="13" t="n">
        <v>51.09</v>
      </c>
    </row>
    <row collapsed="false" customFormat="false" customHeight="false" hidden="false" ht="15.7" outlineLevel="0" r="1412">
      <c r="A1412" s="25" t="n">
        <v>38607</v>
      </c>
      <c r="B1412" s="14" t="n">
        <v>51.1</v>
      </c>
      <c r="C1412" s="15" t="n">
        <v>51.63</v>
      </c>
      <c r="D1412" s="16" t="n">
        <v>50.58</v>
      </c>
      <c r="E1412" s="17" t="n">
        <v>51.4</v>
      </c>
      <c r="F1412" s="18" t="n">
        <v>16171300</v>
      </c>
      <c r="G1412" s="13" t="n">
        <v>51.18</v>
      </c>
    </row>
    <row collapsed="false" customFormat="false" customHeight="false" hidden="false" ht="15.7" outlineLevel="0" r="1413">
      <c r="A1413" s="25" t="n">
        <v>38608</v>
      </c>
      <c r="B1413" s="14" t="n">
        <v>51.02</v>
      </c>
      <c r="C1413" s="15" t="n">
        <v>51.29</v>
      </c>
      <c r="D1413" s="16" t="n">
        <v>50.32</v>
      </c>
      <c r="E1413" s="17" t="n">
        <v>50.82</v>
      </c>
      <c r="F1413" s="18" t="n">
        <v>17603000</v>
      </c>
      <c r="G1413" s="13" t="n">
        <v>50.6</v>
      </c>
    </row>
    <row collapsed="false" customFormat="false" customHeight="false" hidden="false" ht="15.7" outlineLevel="0" r="1414">
      <c r="A1414" s="25" t="n">
        <v>38609</v>
      </c>
      <c r="B1414" s="14" t="n">
        <v>51.06</v>
      </c>
      <c r="C1414" s="15" t="n">
        <v>51.19</v>
      </c>
      <c r="D1414" s="16" t="n">
        <v>49.46</v>
      </c>
      <c r="E1414" s="17" t="n">
        <v>49.61</v>
      </c>
      <c r="F1414" s="18" t="n">
        <v>16943800</v>
      </c>
      <c r="G1414" s="13" t="n">
        <v>49.4</v>
      </c>
    </row>
    <row collapsed="false" customFormat="false" customHeight="false" hidden="false" ht="15.7" outlineLevel="0" r="1415">
      <c r="A1415" s="25" t="n">
        <v>38610</v>
      </c>
      <c r="B1415" s="14" t="n">
        <v>50</v>
      </c>
      <c r="C1415" s="15" t="n">
        <v>50.18</v>
      </c>
      <c r="D1415" s="16" t="n">
        <v>49.33</v>
      </c>
      <c r="E1415" s="17" t="n">
        <v>49.87</v>
      </c>
      <c r="F1415" s="18" t="n">
        <v>14827000</v>
      </c>
      <c r="G1415" s="13" t="n">
        <v>49.66</v>
      </c>
    </row>
    <row collapsed="false" customFormat="false" customHeight="false" hidden="false" ht="15.7" outlineLevel="0" r="1416">
      <c r="A1416" s="25" t="n">
        <v>38611</v>
      </c>
      <c r="B1416" s="14" t="n">
        <v>50.23</v>
      </c>
      <c r="C1416" s="15" t="n">
        <v>51.21</v>
      </c>
      <c r="D1416" s="16" t="n">
        <v>49.95</v>
      </c>
      <c r="E1416" s="17" t="n">
        <v>51.21</v>
      </c>
      <c r="F1416" s="18" t="n">
        <v>21107300</v>
      </c>
      <c r="G1416" s="13" t="n">
        <v>50.99</v>
      </c>
    </row>
    <row collapsed="false" customFormat="false" customHeight="false" hidden="false" ht="15.7" outlineLevel="0" r="1417">
      <c r="A1417" s="25" t="n">
        <v>38614</v>
      </c>
      <c r="B1417" s="14" t="n">
        <v>51.05</v>
      </c>
      <c r="C1417" s="15" t="n">
        <v>52.89</v>
      </c>
      <c r="D1417" s="16" t="n">
        <v>51.05</v>
      </c>
      <c r="E1417" s="17" t="n">
        <v>52.64</v>
      </c>
      <c r="F1417" s="18" t="n">
        <v>27990400</v>
      </c>
      <c r="G1417" s="13" t="n">
        <v>52.41</v>
      </c>
    </row>
    <row collapsed="false" customFormat="false" customHeight="false" hidden="false" ht="15.7" outlineLevel="0" r="1418">
      <c r="A1418" s="25" t="n">
        <v>38615</v>
      </c>
      <c r="B1418" s="14" t="n">
        <v>52.99</v>
      </c>
      <c r="C1418" s="15" t="n">
        <v>53.81</v>
      </c>
      <c r="D1418" s="16" t="n">
        <v>52.92</v>
      </c>
      <c r="E1418" s="17" t="n">
        <v>53.19</v>
      </c>
      <c r="F1418" s="18" t="n">
        <v>29279600</v>
      </c>
      <c r="G1418" s="13" t="n">
        <v>52.96</v>
      </c>
    </row>
    <row collapsed="false" customFormat="false" customHeight="false" hidden="false" ht="15.7" outlineLevel="0" r="1419">
      <c r="A1419" s="25" t="n">
        <v>38616</v>
      </c>
      <c r="B1419" s="14" t="n">
        <v>52.96</v>
      </c>
      <c r="C1419" s="15" t="n">
        <v>53.05</v>
      </c>
      <c r="D1419" s="16" t="n">
        <v>51.86</v>
      </c>
      <c r="E1419" s="17" t="n">
        <v>52.11</v>
      </c>
      <c r="F1419" s="18" t="n">
        <v>15526700</v>
      </c>
      <c r="G1419" s="13" t="n">
        <v>51.89</v>
      </c>
    </row>
    <row collapsed="false" customFormat="false" customHeight="false" hidden="false" ht="15.7" outlineLevel="0" r="1420">
      <c r="A1420" s="25" t="n">
        <v>38617</v>
      </c>
      <c r="B1420" s="14" t="n">
        <v>51.88</v>
      </c>
      <c r="C1420" s="15" t="n">
        <v>52.47</v>
      </c>
      <c r="D1420" s="16" t="n">
        <v>51.32</v>
      </c>
      <c r="E1420" s="17" t="n">
        <v>51.9</v>
      </c>
      <c r="F1420" s="18" t="n">
        <v>16561700</v>
      </c>
      <c r="G1420" s="13" t="n">
        <v>51.68</v>
      </c>
    </row>
    <row collapsed="false" customFormat="false" customHeight="false" hidden="false" ht="15.7" outlineLevel="0" r="1421">
      <c r="A1421" s="25" t="n">
        <v>38618</v>
      </c>
      <c r="B1421" s="14" t="n">
        <v>52.1</v>
      </c>
      <c r="C1421" s="15" t="n">
        <v>53.5</v>
      </c>
      <c r="D1421" s="16" t="n">
        <v>51.84</v>
      </c>
      <c r="E1421" s="17" t="n">
        <v>53.2</v>
      </c>
      <c r="F1421" s="18" t="n">
        <v>19944900</v>
      </c>
      <c r="G1421" s="13" t="n">
        <v>52.97</v>
      </c>
    </row>
    <row collapsed="false" customFormat="false" customHeight="false" hidden="false" ht="15.7" outlineLevel="0" r="1422">
      <c r="A1422" s="25" t="n">
        <v>38621</v>
      </c>
      <c r="B1422" s="14" t="n">
        <v>54.03</v>
      </c>
      <c r="C1422" s="15" t="n">
        <v>54.56</v>
      </c>
      <c r="D1422" s="16" t="n">
        <v>53.32</v>
      </c>
      <c r="E1422" s="17" t="n">
        <v>53.84</v>
      </c>
      <c r="F1422" s="18" t="n">
        <v>19520100</v>
      </c>
      <c r="G1422" s="13" t="n">
        <v>53.61</v>
      </c>
    </row>
    <row collapsed="false" customFormat="false" customHeight="false" hidden="false" ht="15.7" outlineLevel="0" r="1423">
      <c r="A1423" s="25" t="n">
        <v>38622</v>
      </c>
      <c r="B1423" s="14" t="n">
        <v>53.92</v>
      </c>
      <c r="C1423" s="15" t="n">
        <v>54.24</v>
      </c>
      <c r="D1423" s="16" t="n">
        <v>53.43</v>
      </c>
      <c r="E1423" s="17" t="n">
        <v>53.44</v>
      </c>
      <c r="F1423" s="18" t="n">
        <v>12203700</v>
      </c>
      <c r="G1423" s="13" t="n">
        <v>53.21</v>
      </c>
    </row>
    <row collapsed="false" customFormat="false" customHeight="false" hidden="false" ht="15.7" outlineLevel="0" r="1424">
      <c r="A1424" s="25" t="n">
        <v>38623</v>
      </c>
      <c r="B1424" s="14" t="n">
        <v>53.07</v>
      </c>
      <c r="C1424" s="15" t="n">
        <v>53.11</v>
      </c>
      <c r="D1424" s="16" t="n">
        <v>50.59</v>
      </c>
      <c r="E1424" s="17" t="n">
        <v>51.08</v>
      </c>
      <c r="F1424" s="18" t="n">
        <v>40198000</v>
      </c>
      <c r="G1424" s="13" t="n">
        <v>50.86</v>
      </c>
    </row>
    <row collapsed="false" customFormat="false" customHeight="false" hidden="false" ht="15.7" outlineLevel="0" r="1425">
      <c r="A1425" s="25" t="n">
        <v>38624</v>
      </c>
      <c r="B1425" s="14" t="n">
        <v>51.23</v>
      </c>
      <c r="C1425" s="15" t="n">
        <v>52.59</v>
      </c>
      <c r="D1425" s="16" t="n">
        <v>50.81</v>
      </c>
      <c r="E1425" s="17" t="n">
        <v>52.34</v>
      </c>
      <c r="F1425" s="18" t="n">
        <v>22744500</v>
      </c>
      <c r="G1425" s="13" t="n">
        <v>52.12</v>
      </c>
    </row>
    <row collapsed="false" customFormat="false" customHeight="false" hidden="false" ht="15.7" outlineLevel="0" r="1426">
      <c r="A1426" s="25" t="n">
        <v>38625</v>
      </c>
      <c r="B1426" s="14" t="n">
        <v>52.33</v>
      </c>
      <c r="C1426" s="15" t="n">
        <v>53.65</v>
      </c>
      <c r="D1426" s="16" t="n">
        <v>51.88</v>
      </c>
      <c r="E1426" s="17" t="n">
        <v>53.61</v>
      </c>
      <c r="F1426" s="18" t="n">
        <v>18986900</v>
      </c>
      <c r="G1426" s="13" t="n">
        <v>53.38</v>
      </c>
    </row>
    <row collapsed="false" customFormat="false" customHeight="false" hidden="false" ht="15.7" outlineLevel="0" r="1427">
      <c r="A1427" s="25" t="n">
        <v>38628</v>
      </c>
      <c r="B1427" s="14" t="n">
        <v>54.16</v>
      </c>
      <c r="C1427" s="15" t="n">
        <v>54.54</v>
      </c>
      <c r="D1427" s="16" t="n">
        <v>53.68</v>
      </c>
      <c r="E1427" s="17" t="n">
        <v>54.44</v>
      </c>
      <c r="F1427" s="18" t="n">
        <v>18126900</v>
      </c>
      <c r="G1427" s="13" t="n">
        <v>54.21</v>
      </c>
    </row>
    <row collapsed="false" customFormat="false" customHeight="false" hidden="false" ht="15.7" outlineLevel="0" r="1428">
      <c r="A1428" s="25" t="n">
        <v>38629</v>
      </c>
      <c r="B1428" s="14" t="n">
        <v>54.95</v>
      </c>
      <c r="C1428" s="15" t="n">
        <v>55.35</v>
      </c>
      <c r="D1428" s="16" t="n">
        <v>53.64</v>
      </c>
      <c r="E1428" s="17" t="n">
        <v>53.75</v>
      </c>
      <c r="F1428" s="18" t="n">
        <v>19266400</v>
      </c>
      <c r="G1428" s="13" t="n">
        <v>53.52</v>
      </c>
    </row>
    <row collapsed="false" customFormat="false" customHeight="false" hidden="false" ht="15.7" outlineLevel="0" r="1429">
      <c r="A1429" s="25" t="n">
        <v>38630</v>
      </c>
      <c r="B1429" s="14" t="n">
        <v>54.33</v>
      </c>
      <c r="C1429" s="15" t="n">
        <v>54.36</v>
      </c>
      <c r="D1429" s="16" t="n">
        <v>52.75</v>
      </c>
      <c r="E1429" s="17" t="n">
        <v>52.78</v>
      </c>
      <c r="F1429" s="18" t="n">
        <v>21813200</v>
      </c>
      <c r="G1429" s="13" t="n">
        <v>52.55</v>
      </c>
    </row>
    <row collapsed="false" customFormat="false" customHeight="false" hidden="false" ht="15.7" outlineLevel="0" r="1430">
      <c r="A1430" s="25" t="n">
        <v>38631</v>
      </c>
      <c r="B1430" s="14" t="n">
        <v>53.2</v>
      </c>
      <c r="C1430" s="15" t="n">
        <v>53.49</v>
      </c>
      <c r="D1430" s="16" t="n">
        <v>50.87</v>
      </c>
      <c r="E1430" s="17" t="n">
        <v>51.7</v>
      </c>
      <c r="F1430" s="18" t="n">
        <v>27054900</v>
      </c>
      <c r="G1430" s="13" t="n">
        <v>51.48</v>
      </c>
    </row>
    <row collapsed="false" customFormat="false" customHeight="false" hidden="false" ht="15.7" outlineLevel="0" r="1431">
      <c r="A1431" s="25" t="n">
        <v>38632</v>
      </c>
      <c r="B1431" s="14" t="n">
        <v>51.72</v>
      </c>
      <c r="C1431" s="15" t="n">
        <v>51.93</v>
      </c>
      <c r="D1431" s="16" t="n">
        <v>50.55</v>
      </c>
      <c r="E1431" s="17" t="n">
        <v>51.3</v>
      </c>
      <c r="F1431" s="18" t="n">
        <v>24210100</v>
      </c>
      <c r="G1431" s="13" t="n">
        <v>51.08</v>
      </c>
    </row>
    <row collapsed="false" customFormat="false" customHeight="false" hidden="false" ht="15.7" outlineLevel="0" r="1432">
      <c r="A1432" s="25" t="n">
        <v>38635</v>
      </c>
      <c r="B1432" s="14" t="n">
        <v>51.76</v>
      </c>
      <c r="C1432" s="15" t="n">
        <v>51.91</v>
      </c>
      <c r="D1432" s="16" t="n">
        <v>50.28</v>
      </c>
      <c r="E1432" s="17" t="n">
        <v>50.37</v>
      </c>
      <c r="F1432" s="18" t="n">
        <v>18125200</v>
      </c>
      <c r="G1432" s="13" t="n">
        <v>50.15</v>
      </c>
    </row>
    <row collapsed="false" customFormat="false" customHeight="false" hidden="false" ht="15.7" outlineLevel="0" r="1433">
      <c r="A1433" s="25" t="n">
        <v>38636</v>
      </c>
      <c r="B1433" s="14" t="n">
        <v>51.23</v>
      </c>
      <c r="C1433" s="15" t="n">
        <v>51.87</v>
      </c>
      <c r="D1433" s="16" t="n">
        <v>50.4</v>
      </c>
      <c r="E1433" s="17" t="n">
        <v>51.59</v>
      </c>
      <c r="F1433" s="18" t="n">
        <v>43781600</v>
      </c>
      <c r="G1433" s="13" t="n">
        <v>51.37</v>
      </c>
    </row>
    <row collapsed="false" customFormat="false" customHeight="false" hidden="false" ht="15.7" outlineLevel="0" r="1434">
      <c r="A1434" s="25" t="n">
        <v>38637</v>
      </c>
      <c r="B1434" s="14" t="n">
        <v>48.65</v>
      </c>
      <c r="C1434" s="15" t="n">
        <v>50.3</v>
      </c>
      <c r="D1434" s="16" t="n">
        <v>47.87</v>
      </c>
      <c r="E1434" s="17" t="n">
        <v>49.25</v>
      </c>
      <c r="F1434" s="18" t="n">
        <v>96338800</v>
      </c>
      <c r="G1434" s="13" t="n">
        <v>49.04</v>
      </c>
    </row>
    <row collapsed="false" customFormat="false" customHeight="false" hidden="false" ht="15.7" outlineLevel="0" r="1435">
      <c r="A1435" s="25" t="n">
        <v>38638</v>
      </c>
      <c r="B1435" s="14" t="n">
        <v>49.44</v>
      </c>
      <c r="C1435" s="15" t="n">
        <v>53.95</v>
      </c>
      <c r="D1435" s="16" t="n">
        <v>49.27</v>
      </c>
      <c r="E1435" s="17" t="n">
        <v>53.74</v>
      </c>
      <c r="F1435" s="18" t="n">
        <v>66627700</v>
      </c>
      <c r="G1435" s="13" t="n">
        <v>53.51</v>
      </c>
    </row>
    <row collapsed="false" customFormat="false" customHeight="false" hidden="false" ht="15.7" outlineLevel="0" r="1436">
      <c r="A1436" s="25" t="n">
        <v>38639</v>
      </c>
      <c r="B1436" s="14" t="n">
        <v>54.03</v>
      </c>
      <c r="C1436" s="15" t="n">
        <v>54.35</v>
      </c>
      <c r="D1436" s="16" t="n">
        <v>52.79</v>
      </c>
      <c r="E1436" s="17" t="n">
        <v>54</v>
      </c>
      <c r="F1436" s="18" t="n">
        <v>36984000</v>
      </c>
      <c r="G1436" s="13" t="n">
        <v>53.77</v>
      </c>
    </row>
    <row collapsed="false" customFormat="false" customHeight="false" hidden="false" ht="15.7" outlineLevel="0" r="1437">
      <c r="A1437" s="25" t="n">
        <v>38642</v>
      </c>
      <c r="B1437" s="14" t="n">
        <v>53.98</v>
      </c>
      <c r="C1437" s="15" t="n">
        <v>54.23</v>
      </c>
      <c r="D1437" s="16" t="n">
        <v>52.68</v>
      </c>
      <c r="E1437" s="17" t="n">
        <v>53.44</v>
      </c>
      <c r="F1437" s="18" t="n">
        <v>22029800</v>
      </c>
      <c r="G1437" s="13" t="n">
        <v>53.21</v>
      </c>
    </row>
    <row collapsed="false" customFormat="false" customHeight="false" hidden="false" ht="15.7" outlineLevel="0" r="1438">
      <c r="A1438" s="25" t="n">
        <v>38643</v>
      </c>
      <c r="B1438" s="14" t="n">
        <v>53.25</v>
      </c>
      <c r="C1438" s="15" t="n">
        <v>53.95</v>
      </c>
      <c r="D1438" s="16" t="n">
        <v>52.2</v>
      </c>
      <c r="E1438" s="17" t="n">
        <v>52.21</v>
      </c>
      <c r="F1438" s="18" t="n">
        <v>21771000</v>
      </c>
      <c r="G1438" s="13" t="n">
        <v>51.99</v>
      </c>
    </row>
    <row collapsed="false" customFormat="false" customHeight="false" hidden="false" ht="15.7" outlineLevel="0" r="1439">
      <c r="A1439" s="25" t="n">
        <v>38644</v>
      </c>
      <c r="B1439" s="14" t="n">
        <v>52.07</v>
      </c>
      <c r="C1439" s="15" t="n">
        <v>54.96</v>
      </c>
      <c r="D1439" s="16" t="n">
        <v>51.21</v>
      </c>
      <c r="E1439" s="17" t="n">
        <v>54.94</v>
      </c>
      <c r="F1439" s="18" t="n">
        <v>36024400</v>
      </c>
      <c r="G1439" s="13" t="n">
        <v>54.71</v>
      </c>
    </row>
    <row collapsed="false" customFormat="false" customHeight="false" hidden="false" ht="15.7" outlineLevel="0" r="1440">
      <c r="A1440" s="25" t="n">
        <v>38645</v>
      </c>
      <c r="B1440" s="14" t="n">
        <v>54.47</v>
      </c>
      <c r="C1440" s="15" t="n">
        <v>56.5</v>
      </c>
      <c r="D1440" s="16" t="n">
        <v>54.35</v>
      </c>
      <c r="E1440" s="17" t="n">
        <v>56.14</v>
      </c>
      <c r="F1440" s="18" t="n">
        <v>48491500</v>
      </c>
      <c r="G1440" s="13" t="n">
        <v>55.9</v>
      </c>
    </row>
    <row collapsed="false" customFormat="false" customHeight="false" hidden="false" ht="15.7" outlineLevel="0" r="1441">
      <c r="A1441" s="25" t="n">
        <v>38646</v>
      </c>
      <c r="B1441" s="14" t="n">
        <v>56.84</v>
      </c>
      <c r="C1441" s="15" t="n">
        <v>56.98</v>
      </c>
      <c r="D1441" s="16" t="n">
        <v>55.36</v>
      </c>
      <c r="E1441" s="17" t="n">
        <v>55.66</v>
      </c>
      <c r="F1441" s="18" t="n">
        <v>28454500</v>
      </c>
      <c r="G1441" s="13" t="n">
        <v>55.42</v>
      </c>
    </row>
    <row collapsed="false" customFormat="false" customHeight="false" hidden="false" ht="15.7" outlineLevel="0" r="1442">
      <c r="A1442" s="25" t="n">
        <v>38649</v>
      </c>
      <c r="B1442" s="14" t="n">
        <v>55.25</v>
      </c>
      <c r="C1442" s="15" t="n">
        <v>56.79</v>
      </c>
      <c r="D1442" s="16" t="n">
        <v>55.09</v>
      </c>
      <c r="E1442" s="17" t="n">
        <v>56.79</v>
      </c>
      <c r="F1442" s="18" t="n">
        <v>21776900</v>
      </c>
      <c r="G1442" s="13" t="n">
        <v>56.55</v>
      </c>
    </row>
    <row collapsed="false" customFormat="false" customHeight="false" hidden="false" ht="15.7" outlineLevel="0" r="1443">
      <c r="A1443" s="25" t="n">
        <v>38650</v>
      </c>
      <c r="B1443" s="14" t="n">
        <v>56.4</v>
      </c>
      <c r="C1443" s="15" t="n">
        <v>56.85</v>
      </c>
      <c r="D1443" s="16" t="n">
        <v>55.69</v>
      </c>
      <c r="E1443" s="17" t="n">
        <v>56.1</v>
      </c>
      <c r="F1443" s="18" t="n">
        <v>16611700</v>
      </c>
      <c r="G1443" s="13" t="n">
        <v>55.86</v>
      </c>
    </row>
    <row collapsed="false" customFormat="false" customHeight="false" hidden="false" ht="15.7" outlineLevel="0" r="1444">
      <c r="A1444" s="25" t="n">
        <v>38651</v>
      </c>
      <c r="B1444" s="14" t="n">
        <v>56.28</v>
      </c>
      <c r="C1444" s="15" t="n">
        <v>57.56</v>
      </c>
      <c r="D1444" s="16" t="n">
        <v>55.92</v>
      </c>
      <c r="E1444" s="17" t="n">
        <v>57.03</v>
      </c>
      <c r="F1444" s="18" t="n">
        <v>22556900</v>
      </c>
      <c r="G1444" s="13" t="n">
        <v>56.79</v>
      </c>
    </row>
    <row collapsed="false" customFormat="false" customHeight="false" hidden="false" ht="15.7" outlineLevel="0" r="1445">
      <c r="A1445" s="25" t="n">
        <v>38652</v>
      </c>
      <c r="B1445" s="14" t="n">
        <v>56.99</v>
      </c>
      <c r="C1445" s="15" t="n">
        <v>57.01</v>
      </c>
      <c r="D1445" s="16" t="n">
        <v>55.41</v>
      </c>
      <c r="E1445" s="17" t="n">
        <v>55.41</v>
      </c>
      <c r="F1445" s="18" t="n">
        <v>14697900</v>
      </c>
      <c r="G1445" s="13" t="n">
        <v>55.17</v>
      </c>
    </row>
    <row collapsed="false" customFormat="false" customHeight="false" hidden="false" ht="15.7" outlineLevel="0" r="1446">
      <c r="A1446" s="25" t="n">
        <v>38653</v>
      </c>
      <c r="B1446" s="14" t="n">
        <v>56.04</v>
      </c>
      <c r="C1446" s="15" t="n">
        <v>56.43</v>
      </c>
      <c r="D1446" s="16" t="n">
        <v>54.17</v>
      </c>
      <c r="E1446" s="17" t="n">
        <v>54.47</v>
      </c>
      <c r="F1446" s="18" t="n">
        <v>27492400</v>
      </c>
      <c r="G1446" s="13" t="n">
        <v>54.24</v>
      </c>
    </row>
    <row collapsed="false" customFormat="false" customHeight="false" hidden="false" ht="15.7" outlineLevel="0" r="1447">
      <c r="A1447" s="25" t="n">
        <v>38656</v>
      </c>
      <c r="B1447" s="14" t="n">
        <v>55.2</v>
      </c>
      <c r="C1447" s="15" t="n">
        <v>57.98</v>
      </c>
      <c r="D1447" s="16" t="n">
        <v>54.75</v>
      </c>
      <c r="E1447" s="17" t="n">
        <v>57.59</v>
      </c>
      <c r="F1447" s="18" t="n">
        <v>33601600</v>
      </c>
      <c r="G1447" s="13" t="n">
        <v>57.34</v>
      </c>
    </row>
    <row collapsed="false" customFormat="false" customHeight="false" hidden="false" ht="15.7" outlineLevel="0" r="1448">
      <c r="A1448" s="25" t="n">
        <v>38657</v>
      </c>
      <c r="B1448" s="14" t="n">
        <v>57.24</v>
      </c>
      <c r="C1448" s="15" t="n">
        <v>58.14</v>
      </c>
      <c r="D1448" s="16" t="n">
        <v>56.87</v>
      </c>
      <c r="E1448" s="17" t="n">
        <v>57.5</v>
      </c>
      <c r="F1448" s="18" t="n">
        <v>26774500</v>
      </c>
      <c r="G1448" s="13" t="n">
        <v>57.25</v>
      </c>
    </row>
    <row collapsed="false" customFormat="false" customHeight="false" hidden="false" ht="15.7" outlineLevel="0" r="1449">
      <c r="A1449" s="25" t="n">
        <v>38658</v>
      </c>
      <c r="B1449" s="14" t="n">
        <v>57.72</v>
      </c>
      <c r="C1449" s="15" t="n">
        <v>60</v>
      </c>
      <c r="D1449" s="16" t="n">
        <v>57.6</v>
      </c>
      <c r="E1449" s="17" t="n">
        <v>59.95</v>
      </c>
      <c r="F1449" s="18" t="n">
        <v>30609300</v>
      </c>
      <c r="G1449" s="13" t="n">
        <v>59.69</v>
      </c>
    </row>
    <row collapsed="false" customFormat="false" customHeight="false" hidden="false" ht="15.7" outlineLevel="0" r="1450">
      <c r="A1450" s="25" t="n">
        <v>38659</v>
      </c>
      <c r="B1450" s="14" t="n">
        <v>60.26</v>
      </c>
      <c r="C1450" s="15" t="n">
        <v>62.32</v>
      </c>
      <c r="D1450" s="16" t="n">
        <v>60.07</v>
      </c>
      <c r="E1450" s="17" t="n">
        <v>61.85</v>
      </c>
      <c r="F1450" s="18" t="n">
        <v>31585100</v>
      </c>
      <c r="G1450" s="13" t="n">
        <v>61.59</v>
      </c>
    </row>
    <row collapsed="false" customFormat="false" customHeight="false" hidden="false" ht="15.7" outlineLevel="0" r="1451">
      <c r="A1451" s="25" t="n">
        <v>38660</v>
      </c>
      <c r="B1451" s="14" t="n">
        <v>60.35</v>
      </c>
      <c r="C1451" s="15" t="n">
        <v>61.24</v>
      </c>
      <c r="D1451" s="16" t="n">
        <v>59.62</v>
      </c>
      <c r="E1451" s="17" t="n">
        <v>61.15</v>
      </c>
      <c r="F1451" s="18" t="n">
        <v>31358400</v>
      </c>
      <c r="G1451" s="13" t="n">
        <v>60.89</v>
      </c>
    </row>
    <row collapsed="false" customFormat="false" customHeight="false" hidden="false" ht="15.7" outlineLevel="0" r="1452">
      <c r="A1452" s="25" t="n">
        <v>38663</v>
      </c>
      <c r="B1452" s="14" t="n">
        <v>60.85</v>
      </c>
      <c r="C1452" s="15" t="n">
        <v>61.67</v>
      </c>
      <c r="D1452" s="16" t="n">
        <v>60.14</v>
      </c>
      <c r="E1452" s="17" t="n">
        <v>60.23</v>
      </c>
      <c r="F1452" s="18" t="n">
        <v>22815400</v>
      </c>
      <c r="G1452" s="13" t="n">
        <v>59.97</v>
      </c>
    </row>
    <row collapsed="false" customFormat="false" customHeight="false" hidden="false" ht="15.7" outlineLevel="0" r="1453">
      <c r="A1453" s="25" t="n">
        <v>38664</v>
      </c>
      <c r="B1453" s="14" t="n">
        <v>59.95</v>
      </c>
      <c r="C1453" s="15" t="n">
        <v>60.38</v>
      </c>
      <c r="D1453" s="16" t="n">
        <v>59.1</v>
      </c>
      <c r="E1453" s="17" t="n">
        <v>59.9</v>
      </c>
      <c r="F1453" s="18" t="n">
        <v>16920200</v>
      </c>
      <c r="G1453" s="13" t="n">
        <v>59.64</v>
      </c>
    </row>
    <row collapsed="false" customFormat="false" customHeight="false" hidden="false" ht="15.7" outlineLevel="0" r="1454">
      <c r="A1454" s="25" t="n">
        <v>38665</v>
      </c>
      <c r="B1454" s="14" t="n">
        <v>60</v>
      </c>
      <c r="C1454" s="15" t="n">
        <v>61.21</v>
      </c>
      <c r="D1454" s="16" t="n">
        <v>60</v>
      </c>
      <c r="E1454" s="17" t="n">
        <v>60.11</v>
      </c>
      <c r="F1454" s="18" t="n">
        <v>19747500</v>
      </c>
      <c r="G1454" s="13" t="n">
        <v>59.85</v>
      </c>
    </row>
    <row collapsed="false" customFormat="false" customHeight="false" hidden="false" ht="15.7" outlineLevel="0" r="1455">
      <c r="A1455" s="25" t="n">
        <v>38666</v>
      </c>
      <c r="B1455" s="14" t="n">
        <v>60.64</v>
      </c>
      <c r="C1455" s="15" t="n">
        <v>61.2</v>
      </c>
      <c r="D1455" s="16" t="n">
        <v>59.01</v>
      </c>
      <c r="E1455" s="17" t="n">
        <v>61.18</v>
      </c>
      <c r="F1455" s="18" t="n">
        <v>23762300</v>
      </c>
      <c r="G1455" s="13" t="n">
        <v>60.92</v>
      </c>
    </row>
    <row collapsed="false" customFormat="false" customHeight="false" hidden="false" ht="15.7" outlineLevel="0" r="1456">
      <c r="A1456" s="25" t="n">
        <v>38667</v>
      </c>
      <c r="B1456" s="14" t="n">
        <v>61.54</v>
      </c>
      <c r="C1456" s="15" t="n">
        <v>62.11</v>
      </c>
      <c r="D1456" s="16" t="n">
        <v>61.34</v>
      </c>
      <c r="E1456" s="17" t="n">
        <v>61.54</v>
      </c>
      <c r="F1456" s="18" t="n">
        <v>15194600</v>
      </c>
      <c r="G1456" s="13" t="n">
        <v>61.28</v>
      </c>
    </row>
    <row collapsed="false" customFormat="false" customHeight="false" hidden="false" ht="15.7" outlineLevel="0" r="1457">
      <c r="A1457" s="25" t="n">
        <v>38670</v>
      </c>
      <c r="B1457" s="14" t="n">
        <v>61.54</v>
      </c>
      <c r="C1457" s="15" t="n">
        <v>61.98</v>
      </c>
      <c r="D1457" s="16" t="n">
        <v>60.91</v>
      </c>
      <c r="E1457" s="17" t="n">
        <v>61.45</v>
      </c>
      <c r="F1457" s="18" t="n">
        <v>13211900</v>
      </c>
      <c r="G1457" s="13" t="n">
        <v>61.19</v>
      </c>
    </row>
    <row collapsed="false" customFormat="false" customHeight="false" hidden="false" ht="15.7" outlineLevel="0" r="1458">
      <c r="A1458" s="25" t="n">
        <v>38671</v>
      </c>
      <c r="B1458" s="14" t="n">
        <v>61.6</v>
      </c>
      <c r="C1458" s="15" t="n">
        <v>63.08</v>
      </c>
      <c r="D1458" s="16" t="n">
        <v>61.46</v>
      </c>
      <c r="E1458" s="17" t="n">
        <v>62.28</v>
      </c>
      <c r="F1458" s="18" t="n">
        <v>19172900</v>
      </c>
      <c r="G1458" s="13" t="n">
        <v>62.01</v>
      </c>
    </row>
    <row collapsed="false" customFormat="false" customHeight="false" hidden="false" ht="15.7" outlineLevel="0" r="1459">
      <c r="A1459" s="25" t="n">
        <v>38672</v>
      </c>
      <c r="B1459" s="14" t="n">
        <v>63.15</v>
      </c>
      <c r="C1459" s="15" t="n">
        <v>65.06</v>
      </c>
      <c r="D1459" s="16" t="n">
        <v>63.09</v>
      </c>
      <c r="E1459" s="17" t="n">
        <v>64.95</v>
      </c>
      <c r="F1459" s="18" t="n">
        <v>28018400</v>
      </c>
      <c r="G1459" s="13" t="n">
        <v>64.67</v>
      </c>
    </row>
    <row collapsed="false" customFormat="false" customHeight="false" hidden="false" ht="15.7" outlineLevel="0" r="1460">
      <c r="A1460" s="25" t="n">
        <v>38673</v>
      </c>
      <c r="B1460" s="14" t="n">
        <v>65.59</v>
      </c>
      <c r="C1460" s="15" t="n">
        <v>65.88</v>
      </c>
      <c r="D1460" s="16" t="n">
        <v>64.25</v>
      </c>
      <c r="E1460" s="17" t="n">
        <v>64.52</v>
      </c>
      <c r="F1460" s="18" t="n">
        <v>24150200</v>
      </c>
      <c r="G1460" s="13" t="n">
        <v>64.24</v>
      </c>
    </row>
    <row collapsed="false" customFormat="false" customHeight="false" hidden="false" ht="15.7" outlineLevel="0" r="1461">
      <c r="A1461" s="25" t="n">
        <v>38674</v>
      </c>
      <c r="B1461" s="14" t="n">
        <v>65.31</v>
      </c>
      <c r="C1461" s="15" t="n">
        <v>65.43</v>
      </c>
      <c r="D1461" s="16" t="n">
        <v>64.37</v>
      </c>
      <c r="E1461" s="17" t="n">
        <v>64.56</v>
      </c>
      <c r="F1461" s="18" t="n">
        <v>18748700</v>
      </c>
      <c r="G1461" s="13" t="n">
        <v>64.28</v>
      </c>
    </row>
    <row collapsed="false" customFormat="false" customHeight="false" hidden="false" ht="15.7" outlineLevel="0" r="1462">
      <c r="A1462" s="25" t="n">
        <v>38677</v>
      </c>
      <c r="B1462" s="14" t="n">
        <v>64.82</v>
      </c>
      <c r="C1462" s="15" t="n">
        <v>65.19</v>
      </c>
      <c r="D1462" s="16" t="n">
        <v>63.72</v>
      </c>
      <c r="E1462" s="17" t="n">
        <v>64.96</v>
      </c>
      <c r="F1462" s="18" t="n">
        <v>18275400</v>
      </c>
      <c r="G1462" s="13" t="n">
        <v>64.68</v>
      </c>
    </row>
    <row collapsed="false" customFormat="false" customHeight="false" hidden="false" ht="15.7" outlineLevel="0" r="1463">
      <c r="A1463" s="25" t="n">
        <v>38678</v>
      </c>
      <c r="B1463" s="14" t="n">
        <v>64.84</v>
      </c>
      <c r="C1463" s="15" t="n">
        <v>66.76</v>
      </c>
      <c r="D1463" s="16" t="n">
        <v>64.52</v>
      </c>
      <c r="E1463" s="17" t="n">
        <v>66.52</v>
      </c>
      <c r="F1463" s="18" t="n">
        <v>19295800</v>
      </c>
      <c r="G1463" s="13" t="n">
        <v>66.24</v>
      </c>
    </row>
    <row collapsed="false" customFormat="false" customHeight="false" hidden="false" ht="15.7" outlineLevel="0" r="1464">
      <c r="A1464" s="25" t="n">
        <v>38679</v>
      </c>
      <c r="B1464" s="14" t="n">
        <v>66.88</v>
      </c>
      <c r="C1464" s="15" t="n">
        <v>67.98</v>
      </c>
      <c r="D1464" s="16" t="n">
        <v>66.69</v>
      </c>
      <c r="E1464" s="17" t="n">
        <v>67.11</v>
      </c>
      <c r="F1464" s="18" t="n">
        <v>17351900</v>
      </c>
      <c r="G1464" s="13" t="n">
        <v>66.82</v>
      </c>
    </row>
    <row collapsed="false" customFormat="false" customHeight="false" hidden="false" ht="15.7" outlineLevel="0" r="1465">
      <c r="A1465" s="25" t="n">
        <v>38681</v>
      </c>
      <c r="B1465" s="14" t="n">
        <v>67.66</v>
      </c>
      <c r="C1465" s="15" t="n">
        <v>69.54</v>
      </c>
      <c r="D1465" s="16" t="n">
        <v>67.5</v>
      </c>
      <c r="E1465" s="17" t="n">
        <v>69.34</v>
      </c>
      <c r="F1465" s="18" t="n">
        <v>14107600</v>
      </c>
      <c r="G1465" s="13" t="n">
        <v>69.04</v>
      </c>
    </row>
    <row collapsed="false" customFormat="false" customHeight="false" hidden="false" ht="15.7" outlineLevel="0" r="1466">
      <c r="A1466" s="25" t="n">
        <v>38684</v>
      </c>
      <c r="B1466" s="14" t="n">
        <v>70.72</v>
      </c>
      <c r="C1466" s="15" t="n">
        <v>71.07</v>
      </c>
      <c r="D1466" s="16" t="n">
        <v>69.07</v>
      </c>
      <c r="E1466" s="17" t="n">
        <v>69.66</v>
      </c>
      <c r="F1466" s="18" t="n">
        <v>36375700</v>
      </c>
      <c r="G1466" s="13" t="n">
        <v>69.36</v>
      </c>
    </row>
    <row collapsed="false" customFormat="false" customHeight="false" hidden="false" ht="15.7" outlineLevel="0" r="1467">
      <c r="A1467" s="25" t="n">
        <v>38685</v>
      </c>
      <c r="B1467" s="14" t="n">
        <v>69.99</v>
      </c>
      <c r="C1467" s="15" t="n">
        <v>70.3</v>
      </c>
      <c r="D1467" s="16" t="n">
        <v>67.35</v>
      </c>
      <c r="E1467" s="17" t="n">
        <v>68.1</v>
      </c>
      <c r="F1467" s="18" t="n">
        <v>31836900</v>
      </c>
      <c r="G1467" s="13" t="n">
        <v>67.81</v>
      </c>
    </row>
    <row collapsed="false" customFormat="false" customHeight="false" hidden="false" ht="15.7" outlineLevel="0" r="1468">
      <c r="A1468" s="25" t="n">
        <v>38686</v>
      </c>
      <c r="B1468" s="14" t="n">
        <v>68.43</v>
      </c>
      <c r="C1468" s="15" t="n">
        <v>68.85</v>
      </c>
      <c r="D1468" s="16" t="n">
        <v>67.52</v>
      </c>
      <c r="E1468" s="17" t="n">
        <v>67.82</v>
      </c>
      <c r="F1468" s="18" t="n">
        <v>21274100</v>
      </c>
      <c r="G1468" s="13" t="n">
        <v>67.53</v>
      </c>
    </row>
    <row collapsed="false" customFormat="false" customHeight="false" hidden="false" ht="15.7" outlineLevel="0" r="1469">
      <c r="A1469" s="25" t="n">
        <v>38687</v>
      </c>
      <c r="B1469" s="14" t="n">
        <v>68.95</v>
      </c>
      <c r="C1469" s="15" t="n">
        <v>71.73</v>
      </c>
      <c r="D1469" s="16" t="n">
        <v>68.81</v>
      </c>
      <c r="E1469" s="17" t="n">
        <v>71.6</v>
      </c>
      <c r="F1469" s="18" t="n">
        <v>29031900</v>
      </c>
      <c r="G1469" s="13" t="n">
        <v>71.29</v>
      </c>
    </row>
    <row collapsed="false" customFormat="false" customHeight="false" hidden="false" ht="15.7" outlineLevel="0" r="1470">
      <c r="A1470" s="25" t="n">
        <v>38688</v>
      </c>
      <c r="B1470" s="14" t="n">
        <v>72.27</v>
      </c>
      <c r="C1470" s="15" t="n">
        <v>72.74</v>
      </c>
      <c r="D1470" s="16" t="n">
        <v>70.7</v>
      </c>
      <c r="E1470" s="17" t="n">
        <v>72.63</v>
      </c>
      <c r="F1470" s="18" t="n">
        <v>31991500</v>
      </c>
      <c r="G1470" s="13" t="n">
        <v>72.32</v>
      </c>
    </row>
    <row collapsed="false" customFormat="false" customHeight="false" hidden="false" ht="15.7" outlineLevel="0" r="1471">
      <c r="A1471" s="25" t="n">
        <v>38691</v>
      </c>
      <c r="B1471" s="14" t="n">
        <v>71.95</v>
      </c>
      <c r="C1471" s="15" t="n">
        <v>72.53</v>
      </c>
      <c r="D1471" s="16" t="n">
        <v>71.49</v>
      </c>
      <c r="E1471" s="17" t="n">
        <v>71.82</v>
      </c>
      <c r="F1471" s="18" t="n">
        <v>20845400</v>
      </c>
      <c r="G1471" s="13" t="n">
        <v>71.51</v>
      </c>
    </row>
    <row collapsed="false" customFormat="false" customHeight="false" hidden="false" ht="15.7" outlineLevel="0" r="1472">
      <c r="A1472" s="25" t="n">
        <v>38692</v>
      </c>
      <c r="B1472" s="14" t="n">
        <v>73.93</v>
      </c>
      <c r="C1472" s="15" t="n">
        <v>74.83</v>
      </c>
      <c r="D1472" s="16" t="n">
        <v>73.35</v>
      </c>
      <c r="E1472" s="17" t="n">
        <v>74.05</v>
      </c>
      <c r="F1472" s="18" t="n">
        <v>30608200</v>
      </c>
      <c r="G1472" s="13" t="n">
        <v>73.73</v>
      </c>
    </row>
    <row collapsed="false" customFormat="false" customHeight="false" hidden="false" ht="15.7" outlineLevel="0" r="1473">
      <c r="A1473" s="25" t="n">
        <v>38693</v>
      </c>
      <c r="B1473" s="14" t="n">
        <v>74.23</v>
      </c>
      <c r="C1473" s="15" t="n">
        <v>74.46</v>
      </c>
      <c r="D1473" s="16" t="n">
        <v>73.12</v>
      </c>
      <c r="E1473" s="17" t="n">
        <v>73.95</v>
      </c>
      <c r="F1473" s="18" t="n">
        <v>24266600</v>
      </c>
      <c r="G1473" s="13" t="n">
        <v>73.63</v>
      </c>
    </row>
    <row collapsed="false" customFormat="false" customHeight="false" hidden="false" ht="15.7" outlineLevel="0" r="1474">
      <c r="A1474" s="25" t="n">
        <v>38694</v>
      </c>
      <c r="B1474" s="14" t="n">
        <v>73.2</v>
      </c>
      <c r="C1474" s="15" t="n">
        <v>74.17</v>
      </c>
      <c r="D1474" s="16" t="n">
        <v>72.6</v>
      </c>
      <c r="E1474" s="17" t="n">
        <v>74.08</v>
      </c>
      <c r="F1474" s="18" t="n">
        <v>28231500</v>
      </c>
      <c r="G1474" s="13" t="n">
        <v>73.76</v>
      </c>
    </row>
    <row collapsed="false" customFormat="false" customHeight="false" hidden="false" ht="15.7" outlineLevel="0" r="1475">
      <c r="A1475" s="25" t="n">
        <v>38695</v>
      </c>
      <c r="B1475" s="14" t="n">
        <v>74.21</v>
      </c>
      <c r="C1475" s="15" t="n">
        <v>74.59</v>
      </c>
      <c r="D1475" s="16" t="n">
        <v>73.35</v>
      </c>
      <c r="E1475" s="17" t="n">
        <v>74.33</v>
      </c>
      <c r="F1475" s="18" t="n">
        <v>19835800</v>
      </c>
      <c r="G1475" s="13" t="n">
        <v>74.01</v>
      </c>
    </row>
    <row collapsed="false" customFormat="false" customHeight="false" hidden="false" ht="15.7" outlineLevel="0" r="1476">
      <c r="A1476" s="25" t="n">
        <v>38698</v>
      </c>
      <c r="B1476" s="14" t="n">
        <v>74.87</v>
      </c>
      <c r="C1476" s="15" t="n">
        <v>75.35</v>
      </c>
      <c r="D1476" s="16" t="n">
        <v>74.56</v>
      </c>
      <c r="E1476" s="17" t="n">
        <v>74.91</v>
      </c>
      <c r="F1476" s="18" t="n">
        <v>18749800</v>
      </c>
      <c r="G1476" s="13" t="n">
        <v>74.59</v>
      </c>
    </row>
    <row collapsed="false" customFormat="false" customHeight="false" hidden="false" ht="15.7" outlineLevel="0" r="1477">
      <c r="A1477" s="25" t="n">
        <v>38699</v>
      </c>
      <c r="B1477" s="14" t="n">
        <v>74.85</v>
      </c>
      <c r="C1477" s="15" t="n">
        <v>75.46</v>
      </c>
      <c r="D1477" s="16" t="n">
        <v>74.21</v>
      </c>
      <c r="E1477" s="17" t="n">
        <v>74.98</v>
      </c>
      <c r="F1477" s="18" t="n">
        <v>17636300</v>
      </c>
      <c r="G1477" s="13" t="n">
        <v>74.66</v>
      </c>
    </row>
    <row collapsed="false" customFormat="false" customHeight="false" hidden="false" ht="15.7" outlineLevel="0" r="1478">
      <c r="A1478" s="25" t="n">
        <v>38700</v>
      </c>
      <c r="B1478" s="14" t="n">
        <v>72.53</v>
      </c>
      <c r="C1478" s="15" t="n">
        <v>73.3</v>
      </c>
      <c r="D1478" s="16" t="n">
        <v>70.27</v>
      </c>
      <c r="E1478" s="17" t="n">
        <v>72.01</v>
      </c>
      <c r="F1478" s="18" t="n">
        <v>51811300</v>
      </c>
      <c r="G1478" s="13" t="n">
        <v>71.7</v>
      </c>
    </row>
    <row collapsed="false" customFormat="false" customHeight="false" hidden="false" ht="15.7" outlineLevel="0" r="1479">
      <c r="A1479" s="25" t="n">
        <v>38701</v>
      </c>
      <c r="B1479" s="14" t="n">
        <v>72.68</v>
      </c>
      <c r="C1479" s="15" t="n">
        <v>72.86</v>
      </c>
      <c r="D1479" s="16" t="n">
        <v>71.35</v>
      </c>
      <c r="E1479" s="17" t="n">
        <v>72.18</v>
      </c>
      <c r="F1479" s="18" t="n">
        <v>20041500</v>
      </c>
      <c r="G1479" s="13" t="n">
        <v>71.87</v>
      </c>
    </row>
    <row collapsed="false" customFormat="false" customHeight="false" hidden="false" ht="15.7" outlineLevel="0" r="1480">
      <c r="A1480" s="25" t="n">
        <v>38702</v>
      </c>
      <c r="B1480" s="14" t="n">
        <v>72.14</v>
      </c>
      <c r="C1480" s="15" t="n">
        <v>72.3</v>
      </c>
      <c r="D1480" s="16" t="n">
        <v>71.06</v>
      </c>
      <c r="E1480" s="17" t="n">
        <v>71.11</v>
      </c>
      <c r="F1480" s="18" t="n">
        <v>23970400</v>
      </c>
      <c r="G1480" s="13" t="n">
        <v>70.81</v>
      </c>
    </row>
    <row collapsed="false" customFormat="false" customHeight="false" hidden="false" ht="15.7" outlineLevel="0" r="1481">
      <c r="A1481" s="25" t="n">
        <v>38705</v>
      </c>
      <c r="B1481" s="14" t="n">
        <v>71.11</v>
      </c>
      <c r="C1481" s="15" t="n">
        <v>72.6</v>
      </c>
      <c r="D1481" s="16" t="n">
        <v>71.04</v>
      </c>
      <c r="E1481" s="17" t="n">
        <v>71.38</v>
      </c>
      <c r="F1481" s="18" t="n">
        <v>18903400</v>
      </c>
      <c r="G1481" s="13" t="n">
        <v>71.07</v>
      </c>
    </row>
    <row collapsed="false" customFormat="false" customHeight="false" hidden="false" ht="15.7" outlineLevel="0" r="1482">
      <c r="A1482" s="25" t="n">
        <v>38706</v>
      </c>
      <c r="B1482" s="14" t="n">
        <v>71.63</v>
      </c>
      <c r="C1482" s="15" t="n">
        <v>72.38</v>
      </c>
      <c r="D1482" s="16" t="n">
        <v>71.12</v>
      </c>
      <c r="E1482" s="17" t="n">
        <v>72.11</v>
      </c>
      <c r="F1482" s="18" t="n">
        <v>17111000</v>
      </c>
      <c r="G1482" s="13" t="n">
        <v>71.8</v>
      </c>
    </row>
    <row collapsed="false" customFormat="false" customHeight="false" hidden="false" ht="15.7" outlineLevel="0" r="1483">
      <c r="A1483" s="25" t="n">
        <v>38707</v>
      </c>
      <c r="B1483" s="14" t="n">
        <v>72.6</v>
      </c>
      <c r="C1483" s="15" t="n">
        <v>73.61</v>
      </c>
      <c r="D1483" s="16" t="n">
        <v>72.54</v>
      </c>
      <c r="E1483" s="17" t="n">
        <v>73.5</v>
      </c>
      <c r="F1483" s="18" t="n">
        <v>16990600</v>
      </c>
      <c r="G1483" s="13" t="n">
        <v>73.19</v>
      </c>
    </row>
    <row collapsed="false" customFormat="false" customHeight="false" hidden="false" ht="15.7" outlineLevel="0" r="1484">
      <c r="A1484" s="25" t="n">
        <v>38708</v>
      </c>
      <c r="B1484" s="14" t="n">
        <v>73.91</v>
      </c>
      <c r="C1484" s="15" t="n">
        <v>74.49</v>
      </c>
      <c r="D1484" s="16" t="n">
        <v>73.6</v>
      </c>
      <c r="E1484" s="17" t="n">
        <v>74.02</v>
      </c>
      <c r="F1484" s="18" t="n">
        <v>13236100</v>
      </c>
      <c r="G1484" s="13" t="n">
        <v>73.7</v>
      </c>
    </row>
    <row collapsed="false" customFormat="false" customHeight="false" hidden="false" ht="15.7" outlineLevel="0" r="1485">
      <c r="A1485" s="25" t="n">
        <v>38709</v>
      </c>
      <c r="B1485" s="14" t="n">
        <v>74.17</v>
      </c>
      <c r="C1485" s="15" t="n">
        <v>74.26</v>
      </c>
      <c r="D1485" s="16" t="n">
        <v>73.3</v>
      </c>
      <c r="E1485" s="17" t="n">
        <v>73.35</v>
      </c>
      <c r="F1485" s="18" t="n">
        <v>8209200</v>
      </c>
      <c r="G1485" s="13" t="n">
        <v>73.04</v>
      </c>
    </row>
    <row collapsed="false" customFormat="false" customHeight="false" hidden="false" ht="15.7" outlineLevel="0" r="1486">
      <c r="A1486" s="25" t="n">
        <v>38713</v>
      </c>
      <c r="B1486" s="14" t="n">
        <v>74</v>
      </c>
      <c r="C1486" s="15" t="n">
        <v>75.18</v>
      </c>
      <c r="D1486" s="16" t="n">
        <v>73.95</v>
      </c>
      <c r="E1486" s="17" t="n">
        <v>74.23</v>
      </c>
      <c r="F1486" s="18" t="n">
        <v>21092500</v>
      </c>
      <c r="G1486" s="13" t="n">
        <v>73.91</v>
      </c>
    </row>
    <row collapsed="false" customFormat="false" customHeight="false" hidden="false" ht="15.7" outlineLevel="0" r="1487">
      <c r="A1487" s="25" t="n">
        <v>38714</v>
      </c>
      <c r="B1487" s="14" t="n">
        <v>74.47</v>
      </c>
      <c r="C1487" s="15" t="n">
        <v>74.76</v>
      </c>
      <c r="D1487" s="16" t="n">
        <v>73.32</v>
      </c>
      <c r="E1487" s="17" t="n">
        <v>73.57</v>
      </c>
      <c r="F1487" s="18" t="n">
        <v>14218400</v>
      </c>
      <c r="G1487" s="13" t="n">
        <v>73.26</v>
      </c>
    </row>
    <row collapsed="false" customFormat="false" customHeight="false" hidden="false" ht="15.7" outlineLevel="0" r="1488">
      <c r="A1488" s="25" t="n">
        <v>38715</v>
      </c>
      <c r="B1488" s="14" t="n">
        <v>73.78</v>
      </c>
      <c r="C1488" s="15" t="n">
        <v>73.82</v>
      </c>
      <c r="D1488" s="16" t="n">
        <v>71.42</v>
      </c>
      <c r="E1488" s="17" t="n">
        <v>71.45</v>
      </c>
      <c r="F1488" s="18" t="n">
        <v>17500900</v>
      </c>
      <c r="G1488" s="13" t="n">
        <v>71.14</v>
      </c>
    </row>
    <row collapsed="false" customFormat="false" customHeight="false" hidden="false" ht="15.7" outlineLevel="0" r="1489">
      <c r="A1489" s="25" t="n">
        <v>38716</v>
      </c>
      <c r="B1489" s="14" t="n">
        <v>70.91</v>
      </c>
      <c r="C1489" s="15" t="n">
        <v>72.43</v>
      </c>
      <c r="D1489" s="16" t="n">
        <v>70.34</v>
      </c>
      <c r="E1489" s="17" t="n">
        <v>71.89</v>
      </c>
      <c r="F1489" s="18" t="n">
        <v>22295100</v>
      </c>
      <c r="G1489" s="13" t="n">
        <v>71.58</v>
      </c>
    </row>
    <row collapsed="false" customFormat="false" customHeight="false" hidden="false" ht="15.7" outlineLevel="0" r="1490">
      <c r="A1490" s="25" t="n">
        <v>38720</v>
      </c>
      <c r="B1490" s="14" t="n">
        <v>72.38</v>
      </c>
      <c r="C1490" s="15" t="n">
        <v>74.75</v>
      </c>
      <c r="D1490" s="16" t="n">
        <v>72.25</v>
      </c>
      <c r="E1490" s="17" t="n">
        <v>74.75</v>
      </c>
      <c r="F1490" s="18" t="n">
        <v>28829800</v>
      </c>
      <c r="G1490" s="13" t="n">
        <v>74.43</v>
      </c>
    </row>
    <row collapsed="false" customFormat="false" customHeight="false" hidden="false" ht="15.7" outlineLevel="0" r="1491">
      <c r="A1491" s="25" t="n">
        <v>38721</v>
      </c>
      <c r="B1491" s="14" t="n">
        <v>75.13</v>
      </c>
      <c r="C1491" s="15" t="n">
        <v>75.98</v>
      </c>
      <c r="D1491" s="16" t="n">
        <v>74.5</v>
      </c>
      <c r="E1491" s="17" t="n">
        <v>74.97</v>
      </c>
      <c r="F1491" s="18" t="n">
        <v>22128700</v>
      </c>
      <c r="G1491" s="13" t="n">
        <v>74.65</v>
      </c>
    </row>
    <row collapsed="false" customFormat="false" customHeight="false" hidden="false" ht="15.7" outlineLevel="0" r="1492">
      <c r="A1492" s="25" t="n">
        <v>38722</v>
      </c>
      <c r="B1492" s="14" t="n">
        <v>74.83</v>
      </c>
      <c r="C1492" s="15" t="n">
        <v>74.9</v>
      </c>
      <c r="D1492" s="16" t="n">
        <v>73.75</v>
      </c>
      <c r="E1492" s="17" t="n">
        <v>74.38</v>
      </c>
      <c r="F1492" s="18" t="n">
        <v>16050800</v>
      </c>
      <c r="G1492" s="13" t="n">
        <v>74.06</v>
      </c>
    </row>
    <row collapsed="false" customFormat="false" customHeight="false" hidden="false" ht="15.7" outlineLevel="0" r="1493">
      <c r="A1493" s="25" t="n">
        <v>38723</v>
      </c>
      <c r="B1493" s="14" t="n">
        <v>75.25</v>
      </c>
      <c r="C1493" s="15" t="n">
        <v>76.7</v>
      </c>
      <c r="D1493" s="16" t="n">
        <v>74.55</v>
      </c>
      <c r="E1493" s="17" t="n">
        <v>76.3</v>
      </c>
      <c r="F1493" s="18" t="n">
        <v>25159200</v>
      </c>
      <c r="G1493" s="13" t="n">
        <v>75.97</v>
      </c>
    </row>
    <row collapsed="false" customFormat="false" customHeight="false" hidden="false" ht="15.7" outlineLevel="0" r="1494">
      <c r="A1494" s="25" t="n">
        <v>38726</v>
      </c>
      <c r="B1494" s="14" t="n">
        <v>76.73</v>
      </c>
      <c r="C1494" s="15" t="n">
        <v>77.2</v>
      </c>
      <c r="D1494" s="16" t="n">
        <v>75.74</v>
      </c>
      <c r="E1494" s="17" t="n">
        <v>76.05</v>
      </c>
      <c r="F1494" s="18" t="n">
        <v>24108600</v>
      </c>
      <c r="G1494" s="13" t="n">
        <v>75.72</v>
      </c>
    </row>
    <row collapsed="false" customFormat="false" customHeight="false" hidden="false" ht="15.7" outlineLevel="0" r="1495">
      <c r="A1495" s="25" t="n">
        <v>38727</v>
      </c>
      <c r="B1495" s="14" t="n">
        <v>76.25</v>
      </c>
      <c r="C1495" s="15" t="n">
        <v>81.89</v>
      </c>
      <c r="D1495" s="16" t="n">
        <v>75.83</v>
      </c>
      <c r="E1495" s="17" t="n">
        <v>80.86</v>
      </c>
      <c r="F1495" s="18" t="n">
        <v>81423900</v>
      </c>
      <c r="G1495" s="13" t="n">
        <v>80.51</v>
      </c>
    </row>
    <row collapsed="false" customFormat="false" customHeight="false" hidden="false" ht="15.7" outlineLevel="0" r="1496">
      <c r="A1496" s="25" t="n">
        <v>38728</v>
      </c>
      <c r="B1496" s="14" t="n">
        <v>83.84</v>
      </c>
      <c r="C1496" s="15" t="n">
        <v>84.8</v>
      </c>
      <c r="D1496" s="16" t="n">
        <v>82.59</v>
      </c>
      <c r="E1496" s="17" t="n">
        <v>83.9</v>
      </c>
      <c r="F1496" s="18" t="n">
        <v>53349800</v>
      </c>
      <c r="G1496" s="13" t="n">
        <v>83.54</v>
      </c>
    </row>
    <row collapsed="false" customFormat="false" customHeight="false" hidden="false" ht="15.7" outlineLevel="0" r="1497">
      <c r="A1497" s="25" t="n">
        <v>38729</v>
      </c>
      <c r="B1497" s="14" t="n">
        <v>84.97</v>
      </c>
      <c r="C1497" s="15" t="n">
        <v>86.4</v>
      </c>
      <c r="D1497" s="16" t="n">
        <v>83.62</v>
      </c>
      <c r="E1497" s="17" t="n">
        <v>84.29</v>
      </c>
      <c r="F1497" s="18" t="n">
        <v>45743200</v>
      </c>
      <c r="G1497" s="13" t="n">
        <v>83.93</v>
      </c>
    </row>
    <row collapsed="false" customFormat="false" customHeight="false" hidden="false" ht="15.7" outlineLevel="0" r="1498">
      <c r="A1498" s="25" t="n">
        <v>38730</v>
      </c>
      <c r="B1498" s="14" t="n">
        <v>84.99</v>
      </c>
      <c r="C1498" s="15" t="n">
        <v>86.01</v>
      </c>
      <c r="D1498" s="16" t="n">
        <v>84.6</v>
      </c>
      <c r="E1498" s="17" t="n">
        <v>85.59</v>
      </c>
      <c r="F1498" s="18" t="n">
        <v>27725200</v>
      </c>
      <c r="G1498" s="13" t="n">
        <v>85.22</v>
      </c>
    </row>
    <row collapsed="false" customFormat="false" customHeight="false" hidden="false" ht="15.7" outlineLevel="0" r="1499">
      <c r="A1499" s="25" t="n">
        <v>38734</v>
      </c>
      <c r="B1499" s="14" t="n">
        <v>85.7</v>
      </c>
      <c r="C1499" s="15" t="n">
        <v>86.38</v>
      </c>
      <c r="D1499" s="16" t="n">
        <v>83.87</v>
      </c>
      <c r="E1499" s="17" t="n">
        <v>84.71</v>
      </c>
      <c r="F1499" s="18" t="n">
        <v>29843700</v>
      </c>
      <c r="G1499" s="13" t="n">
        <v>84.35</v>
      </c>
    </row>
    <row collapsed="false" customFormat="false" customHeight="false" hidden="false" ht="15.7" outlineLevel="0" r="1500">
      <c r="A1500" s="25" t="n">
        <v>38735</v>
      </c>
      <c r="B1500" s="14" t="n">
        <v>83.08</v>
      </c>
      <c r="C1500" s="15" t="n">
        <v>84.05</v>
      </c>
      <c r="D1500" s="16" t="n">
        <v>81.85</v>
      </c>
      <c r="E1500" s="17" t="n">
        <v>82.49</v>
      </c>
      <c r="F1500" s="18" t="n">
        <v>42879900</v>
      </c>
      <c r="G1500" s="13" t="n">
        <v>82.14</v>
      </c>
    </row>
    <row collapsed="false" customFormat="false" customHeight="false" hidden="false" ht="15.7" outlineLevel="0" r="1501">
      <c r="A1501" s="25" t="n">
        <v>38736</v>
      </c>
      <c r="B1501" s="14" t="n">
        <v>81.25</v>
      </c>
      <c r="C1501" s="15" t="n">
        <v>81.66</v>
      </c>
      <c r="D1501" s="16" t="n">
        <v>78.74</v>
      </c>
      <c r="E1501" s="17" t="n">
        <v>79.04</v>
      </c>
      <c r="F1501" s="18" t="n">
        <v>60566000</v>
      </c>
      <c r="G1501" s="13" t="n">
        <v>78.7</v>
      </c>
    </row>
    <row collapsed="false" customFormat="false" customHeight="false" hidden="false" ht="15.7" outlineLevel="0" r="1502">
      <c r="A1502" s="25" t="n">
        <v>38737</v>
      </c>
      <c r="B1502" s="14" t="n">
        <v>79.28</v>
      </c>
      <c r="C1502" s="15" t="n">
        <v>80.04</v>
      </c>
      <c r="D1502" s="16" t="n">
        <v>75.83</v>
      </c>
      <c r="E1502" s="17" t="n">
        <v>76.09</v>
      </c>
      <c r="F1502" s="18" t="n">
        <v>40527100</v>
      </c>
      <c r="G1502" s="13" t="n">
        <v>75.76</v>
      </c>
    </row>
    <row collapsed="false" customFormat="false" customHeight="false" hidden="false" ht="15.7" outlineLevel="0" r="1503">
      <c r="A1503" s="25" t="n">
        <v>38740</v>
      </c>
      <c r="B1503" s="14" t="n">
        <v>76.1</v>
      </c>
      <c r="C1503" s="15" t="n">
        <v>79.56</v>
      </c>
      <c r="D1503" s="16" t="n">
        <v>76</v>
      </c>
      <c r="E1503" s="17" t="n">
        <v>77.67</v>
      </c>
      <c r="F1503" s="18" t="n">
        <v>37847500</v>
      </c>
      <c r="G1503" s="13" t="n">
        <v>77.34</v>
      </c>
    </row>
    <row collapsed="false" customFormat="false" customHeight="false" hidden="false" ht="15.7" outlineLevel="0" r="1504">
      <c r="A1504" s="25" t="n">
        <v>38741</v>
      </c>
      <c r="B1504" s="14" t="n">
        <v>78.76</v>
      </c>
      <c r="C1504" s="15" t="n">
        <v>79.42</v>
      </c>
      <c r="D1504" s="16" t="n">
        <v>75.77</v>
      </c>
      <c r="E1504" s="17" t="n">
        <v>76.04</v>
      </c>
      <c r="F1504" s="18" t="n">
        <v>40794800</v>
      </c>
      <c r="G1504" s="13" t="n">
        <v>75.71</v>
      </c>
    </row>
    <row collapsed="false" customFormat="false" customHeight="false" hidden="false" ht="15.7" outlineLevel="0" r="1505">
      <c r="A1505" s="25" t="n">
        <v>38742</v>
      </c>
      <c r="B1505" s="14" t="n">
        <v>77.39</v>
      </c>
      <c r="C1505" s="15" t="n">
        <v>77.5</v>
      </c>
      <c r="D1505" s="16" t="n">
        <v>73.25</v>
      </c>
      <c r="E1505" s="17" t="n">
        <v>74.2</v>
      </c>
      <c r="F1505" s="18" t="n">
        <v>45563800</v>
      </c>
      <c r="G1505" s="13" t="n">
        <v>73.88</v>
      </c>
    </row>
    <row collapsed="false" customFormat="false" customHeight="false" hidden="false" ht="15.7" outlineLevel="0" r="1506">
      <c r="A1506" s="25" t="n">
        <v>38743</v>
      </c>
      <c r="B1506" s="14" t="n">
        <v>74.53</v>
      </c>
      <c r="C1506" s="15" t="n">
        <v>75.43</v>
      </c>
      <c r="D1506" s="16" t="n">
        <v>71.93</v>
      </c>
      <c r="E1506" s="17" t="n">
        <v>72.33</v>
      </c>
      <c r="F1506" s="18" t="n">
        <v>42192400</v>
      </c>
      <c r="G1506" s="13" t="n">
        <v>72.02</v>
      </c>
    </row>
    <row collapsed="false" customFormat="false" customHeight="false" hidden="false" ht="15.7" outlineLevel="0" r="1507">
      <c r="A1507" s="25" t="n">
        <v>38744</v>
      </c>
      <c r="B1507" s="14" t="n">
        <v>72.95</v>
      </c>
      <c r="C1507" s="15" t="n">
        <v>73.6</v>
      </c>
      <c r="D1507" s="16" t="n">
        <v>71.1</v>
      </c>
      <c r="E1507" s="17" t="n">
        <v>72.03</v>
      </c>
      <c r="F1507" s="18" t="n">
        <v>34066600</v>
      </c>
      <c r="G1507" s="13" t="n">
        <v>71.72</v>
      </c>
    </row>
    <row collapsed="false" customFormat="false" customHeight="false" hidden="false" ht="15.7" outlineLevel="0" r="1508">
      <c r="A1508" s="25" t="n">
        <v>38747</v>
      </c>
      <c r="B1508" s="14" t="n">
        <v>71.17</v>
      </c>
      <c r="C1508" s="15" t="n">
        <v>76.6</v>
      </c>
      <c r="D1508" s="16" t="n">
        <v>70.87</v>
      </c>
      <c r="E1508" s="17" t="n">
        <v>75</v>
      </c>
      <c r="F1508" s="18" t="n">
        <v>49942900</v>
      </c>
      <c r="G1508" s="13" t="n">
        <v>74.68</v>
      </c>
    </row>
    <row collapsed="false" customFormat="false" customHeight="false" hidden="false" ht="15.7" outlineLevel="0" r="1509">
      <c r="A1509" s="25" t="n">
        <v>38748</v>
      </c>
      <c r="B1509" s="14" t="n">
        <v>75.5</v>
      </c>
      <c r="C1509" s="15" t="n">
        <v>76.34</v>
      </c>
      <c r="D1509" s="16" t="n">
        <v>73.75</v>
      </c>
      <c r="E1509" s="17" t="n">
        <v>75.51</v>
      </c>
      <c r="F1509" s="18" t="n">
        <v>32626500</v>
      </c>
      <c r="G1509" s="13" t="n">
        <v>75.19</v>
      </c>
    </row>
    <row collapsed="false" customFormat="false" customHeight="false" hidden="false" ht="15.7" outlineLevel="0" r="1510">
      <c r="A1510" s="25" t="n">
        <v>38749</v>
      </c>
      <c r="B1510" s="14" t="n">
        <v>74.95</v>
      </c>
      <c r="C1510" s="15" t="n">
        <v>76.46</v>
      </c>
      <c r="D1510" s="16" t="n">
        <v>74.64</v>
      </c>
      <c r="E1510" s="17" t="n">
        <v>75.42</v>
      </c>
      <c r="F1510" s="18" t="n">
        <v>18613800</v>
      </c>
      <c r="G1510" s="13" t="n">
        <v>75.1</v>
      </c>
    </row>
    <row collapsed="false" customFormat="false" customHeight="false" hidden="false" ht="15.7" outlineLevel="0" r="1511">
      <c r="A1511" s="25" t="n">
        <v>38750</v>
      </c>
      <c r="B1511" s="14" t="n">
        <v>75.1</v>
      </c>
      <c r="C1511" s="15" t="n">
        <v>75.36</v>
      </c>
      <c r="D1511" s="16" t="n">
        <v>72.05</v>
      </c>
      <c r="E1511" s="17" t="n">
        <v>72.1</v>
      </c>
      <c r="F1511" s="18" t="n">
        <v>25261500</v>
      </c>
      <c r="G1511" s="13" t="n">
        <v>71.79</v>
      </c>
    </row>
    <row collapsed="false" customFormat="false" customHeight="false" hidden="false" ht="15.7" outlineLevel="0" r="1512">
      <c r="A1512" s="25" t="n">
        <v>38751</v>
      </c>
      <c r="B1512" s="14" t="n">
        <v>72.24</v>
      </c>
      <c r="C1512" s="15" t="n">
        <v>72.79</v>
      </c>
      <c r="D1512" s="16" t="n">
        <v>71.04</v>
      </c>
      <c r="E1512" s="17" t="n">
        <v>71.85</v>
      </c>
      <c r="F1512" s="18" t="n">
        <v>24718700</v>
      </c>
      <c r="G1512" s="13" t="n">
        <v>71.54</v>
      </c>
    </row>
    <row collapsed="false" customFormat="false" customHeight="false" hidden="false" ht="15.7" outlineLevel="0" r="1513">
      <c r="A1513" s="25" t="n">
        <v>38754</v>
      </c>
      <c r="B1513" s="14" t="n">
        <v>72.02</v>
      </c>
      <c r="C1513" s="15" t="n">
        <v>72.51</v>
      </c>
      <c r="D1513" s="16" t="n">
        <v>66.74</v>
      </c>
      <c r="E1513" s="17" t="n">
        <v>67.3</v>
      </c>
      <c r="F1513" s="18" t="n">
        <v>58991700</v>
      </c>
      <c r="G1513" s="13" t="n">
        <v>67.01</v>
      </c>
    </row>
    <row collapsed="false" customFormat="false" customHeight="false" hidden="false" ht="15.7" outlineLevel="0" r="1514">
      <c r="A1514" s="25" t="n">
        <v>38755</v>
      </c>
      <c r="B1514" s="14" t="n">
        <v>68.27</v>
      </c>
      <c r="C1514" s="15" t="n">
        <v>69.48</v>
      </c>
      <c r="D1514" s="16" t="n">
        <v>66.68</v>
      </c>
      <c r="E1514" s="17" t="n">
        <v>67.6</v>
      </c>
      <c r="F1514" s="18" t="n">
        <v>49601100</v>
      </c>
      <c r="G1514" s="13" t="n">
        <v>67.31</v>
      </c>
    </row>
    <row collapsed="false" customFormat="false" customHeight="false" hidden="false" ht="15.7" outlineLevel="0" r="1515">
      <c r="A1515" s="25" t="n">
        <v>38756</v>
      </c>
      <c r="B1515" s="14" t="n">
        <v>68.49</v>
      </c>
      <c r="C1515" s="15" t="n">
        <v>69.08</v>
      </c>
      <c r="D1515" s="16" t="n">
        <v>66</v>
      </c>
      <c r="E1515" s="17" t="n">
        <v>68.81</v>
      </c>
      <c r="F1515" s="18" t="n">
        <v>34039800</v>
      </c>
      <c r="G1515" s="13" t="n">
        <v>68.52</v>
      </c>
    </row>
    <row collapsed="false" customFormat="false" customHeight="false" hidden="false" ht="15.7" outlineLevel="0" r="1516">
      <c r="A1516" s="25" t="n">
        <v>38757</v>
      </c>
      <c r="B1516" s="14" t="n">
        <v>69.1</v>
      </c>
      <c r="C1516" s="15" t="n">
        <v>69.23</v>
      </c>
      <c r="D1516" s="16" t="n">
        <v>64.53</v>
      </c>
      <c r="E1516" s="17" t="n">
        <v>64.95</v>
      </c>
      <c r="F1516" s="18" t="n">
        <v>41063000</v>
      </c>
      <c r="G1516" s="13" t="n">
        <v>64.67</v>
      </c>
    </row>
    <row collapsed="false" customFormat="false" customHeight="false" hidden="false" ht="15.7" outlineLevel="0" r="1517">
      <c r="A1517" s="25" t="n">
        <v>38758</v>
      </c>
      <c r="B1517" s="14" t="n">
        <v>65.18</v>
      </c>
      <c r="C1517" s="15" t="n">
        <v>67.67</v>
      </c>
      <c r="D1517" s="16" t="n">
        <v>62.9</v>
      </c>
      <c r="E1517" s="17" t="n">
        <v>67.31</v>
      </c>
      <c r="F1517" s="18" t="n">
        <v>62874200</v>
      </c>
      <c r="G1517" s="13" t="n">
        <v>67.02</v>
      </c>
    </row>
    <row collapsed="false" customFormat="false" customHeight="false" hidden="false" ht="15.7" outlineLevel="0" r="1518">
      <c r="A1518" s="25" t="n">
        <v>38761</v>
      </c>
      <c r="B1518" s="14" t="n">
        <v>66.63</v>
      </c>
      <c r="C1518" s="15" t="n">
        <v>66.75</v>
      </c>
      <c r="D1518" s="16" t="n">
        <v>64.64</v>
      </c>
      <c r="E1518" s="17" t="n">
        <v>64.71</v>
      </c>
      <c r="F1518" s="18" t="n">
        <v>31553500</v>
      </c>
      <c r="G1518" s="13" t="n">
        <v>64.43</v>
      </c>
    </row>
    <row collapsed="false" customFormat="false" customHeight="false" hidden="false" ht="15.7" outlineLevel="0" r="1519">
      <c r="A1519" s="25" t="n">
        <v>38762</v>
      </c>
      <c r="B1519" s="14" t="n">
        <v>65.1</v>
      </c>
      <c r="C1519" s="15" t="n">
        <v>68.1</v>
      </c>
      <c r="D1519" s="16" t="n">
        <v>65</v>
      </c>
      <c r="E1519" s="17" t="n">
        <v>67.64</v>
      </c>
      <c r="F1519" s="18" t="n">
        <v>41462100</v>
      </c>
      <c r="G1519" s="13" t="n">
        <v>67.35</v>
      </c>
    </row>
    <row collapsed="false" customFormat="false" customHeight="false" hidden="false" ht="15.7" outlineLevel="0" r="1520">
      <c r="A1520" s="25" t="n">
        <v>38763</v>
      </c>
      <c r="B1520" s="14" t="n">
        <v>67.16</v>
      </c>
      <c r="C1520" s="15" t="n">
        <v>69.62</v>
      </c>
      <c r="D1520" s="16" t="n">
        <v>66.75</v>
      </c>
      <c r="E1520" s="17" t="n">
        <v>69.22</v>
      </c>
      <c r="F1520" s="18" t="n">
        <v>41420400</v>
      </c>
      <c r="G1520" s="13" t="n">
        <v>68.92</v>
      </c>
    </row>
    <row collapsed="false" customFormat="false" customHeight="false" hidden="false" ht="15.7" outlineLevel="0" r="1521">
      <c r="A1521" s="25" t="n">
        <v>38764</v>
      </c>
      <c r="B1521" s="14" t="n">
        <v>69.91</v>
      </c>
      <c r="C1521" s="15" t="n">
        <v>71.01</v>
      </c>
      <c r="D1521" s="16" t="n">
        <v>69.48</v>
      </c>
      <c r="E1521" s="17" t="n">
        <v>70.57</v>
      </c>
      <c r="F1521" s="18" t="n">
        <v>33863400</v>
      </c>
      <c r="G1521" s="13" t="n">
        <v>70.27</v>
      </c>
    </row>
    <row collapsed="false" customFormat="false" customHeight="false" hidden="false" ht="15.7" outlineLevel="0" r="1522">
      <c r="A1522" s="25" t="n">
        <v>38765</v>
      </c>
      <c r="B1522" s="14" t="n">
        <v>70.3</v>
      </c>
      <c r="C1522" s="15" t="n">
        <v>70.89</v>
      </c>
      <c r="D1522" s="16" t="n">
        <v>69.61</v>
      </c>
      <c r="E1522" s="17" t="n">
        <v>70.29</v>
      </c>
      <c r="F1522" s="18" t="n">
        <v>20571400</v>
      </c>
      <c r="G1522" s="13" t="n">
        <v>69.99</v>
      </c>
    </row>
    <row collapsed="false" customFormat="false" customHeight="false" hidden="false" ht="15.7" outlineLevel="0" r="1523">
      <c r="A1523" s="25" t="n">
        <v>38769</v>
      </c>
      <c r="B1523" s="14" t="n">
        <v>70.59</v>
      </c>
      <c r="C1523" s="15" t="n">
        <v>70.8</v>
      </c>
      <c r="D1523" s="16" t="n">
        <v>68.68</v>
      </c>
      <c r="E1523" s="17" t="n">
        <v>69.08</v>
      </c>
      <c r="F1523" s="18" t="n">
        <v>27843100</v>
      </c>
      <c r="G1523" s="13" t="n">
        <v>68.78</v>
      </c>
    </row>
    <row collapsed="false" customFormat="false" customHeight="false" hidden="false" ht="15.7" outlineLevel="0" r="1524">
      <c r="A1524" s="25" t="n">
        <v>38770</v>
      </c>
      <c r="B1524" s="14" t="n">
        <v>69</v>
      </c>
      <c r="C1524" s="15" t="n">
        <v>71.67</v>
      </c>
      <c r="D1524" s="16" t="n">
        <v>68</v>
      </c>
      <c r="E1524" s="17" t="n">
        <v>71.32</v>
      </c>
      <c r="F1524" s="18" t="n">
        <v>34937100</v>
      </c>
      <c r="G1524" s="13" t="n">
        <v>71.02</v>
      </c>
    </row>
    <row collapsed="false" customFormat="false" customHeight="false" hidden="false" ht="15.7" outlineLevel="0" r="1525">
      <c r="A1525" s="25" t="n">
        <v>38771</v>
      </c>
      <c r="B1525" s="14" t="n">
        <v>71.79</v>
      </c>
      <c r="C1525" s="15" t="n">
        <v>73</v>
      </c>
      <c r="D1525" s="16" t="n">
        <v>71.43</v>
      </c>
      <c r="E1525" s="17" t="n">
        <v>71.75</v>
      </c>
      <c r="F1525" s="18" t="n">
        <v>30604200</v>
      </c>
      <c r="G1525" s="13" t="n">
        <v>71.44</v>
      </c>
    </row>
    <row collapsed="false" customFormat="false" customHeight="false" hidden="false" ht="15.7" outlineLevel="0" r="1526">
      <c r="A1526" s="25" t="n">
        <v>38772</v>
      </c>
      <c r="B1526" s="14" t="n">
        <v>72.14</v>
      </c>
      <c r="C1526" s="15" t="n">
        <v>72.89</v>
      </c>
      <c r="D1526" s="16" t="n">
        <v>71.2</v>
      </c>
      <c r="E1526" s="17" t="n">
        <v>71.46</v>
      </c>
      <c r="F1526" s="18" t="n">
        <v>19098000</v>
      </c>
      <c r="G1526" s="13" t="n">
        <v>71.15</v>
      </c>
    </row>
    <row collapsed="false" customFormat="false" customHeight="false" hidden="false" ht="15.7" outlineLevel="0" r="1527">
      <c r="A1527" s="25" t="n">
        <v>38775</v>
      </c>
      <c r="B1527" s="14" t="n">
        <v>71.99</v>
      </c>
      <c r="C1527" s="15" t="n">
        <v>72.12</v>
      </c>
      <c r="D1527" s="16" t="n">
        <v>70.65</v>
      </c>
      <c r="E1527" s="17" t="n">
        <v>70.99</v>
      </c>
      <c r="F1527" s="18" t="n">
        <v>28258600</v>
      </c>
      <c r="G1527" s="13" t="n">
        <v>70.69</v>
      </c>
    </row>
    <row collapsed="false" customFormat="false" customHeight="false" hidden="false" ht="15.7" outlineLevel="0" r="1528">
      <c r="A1528" s="25" t="n">
        <v>38776</v>
      </c>
      <c r="B1528" s="14" t="n">
        <v>71.58</v>
      </c>
      <c r="C1528" s="15" t="n">
        <v>72.4</v>
      </c>
      <c r="D1528" s="16" t="n">
        <v>68.1</v>
      </c>
      <c r="E1528" s="17" t="n">
        <v>68.49</v>
      </c>
      <c r="F1528" s="18" t="n">
        <v>45249300</v>
      </c>
      <c r="G1528" s="13" t="n">
        <v>68.2</v>
      </c>
    </row>
    <row collapsed="false" customFormat="false" customHeight="false" hidden="false" ht="15.7" outlineLevel="0" r="1529">
      <c r="A1529" s="25" t="n">
        <v>38777</v>
      </c>
      <c r="B1529" s="14" t="n">
        <v>68.84</v>
      </c>
      <c r="C1529" s="15" t="n">
        <v>69.49</v>
      </c>
      <c r="D1529" s="16" t="n">
        <v>68.02</v>
      </c>
      <c r="E1529" s="17" t="n">
        <v>69.1</v>
      </c>
      <c r="F1529" s="18" t="n">
        <v>27279200</v>
      </c>
      <c r="G1529" s="13" t="n">
        <v>68.8</v>
      </c>
    </row>
    <row collapsed="false" customFormat="false" customHeight="false" hidden="false" ht="15.7" outlineLevel="0" r="1530">
      <c r="A1530" s="25" t="n">
        <v>38778</v>
      </c>
      <c r="B1530" s="14" t="n">
        <v>68.99</v>
      </c>
      <c r="C1530" s="15" t="n">
        <v>69.99</v>
      </c>
      <c r="D1530" s="16" t="n">
        <v>68.67</v>
      </c>
      <c r="E1530" s="17" t="n">
        <v>69.61</v>
      </c>
      <c r="F1530" s="18" t="n">
        <v>22331200</v>
      </c>
      <c r="G1530" s="13" t="n">
        <v>69.31</v>
      </c>
    </row>
    <row collapsed="false" customFormat="false" customHeight="false" hidden="false" ht="15.7" outlineLevel="0" r="1531">
      <c r="A1531" s="25" t="n">
        <v>38779</v>
      </c>
      <c r="B1531" s="14" t="n">
        <v>69.4</v>
      </c>
      <c r="C1531" s="15" t="n">
        <v>69.91</v>
      </c>
      <c r="D1531" s="16" t="n">
        <v>67.53</v>
      </c>
      <c r="E1531" s="17" t="n">
        <v>67.72</v>
      </c>
      <c r="F1531" s="18" t="n">
        <v>26345300</v>
      </c>
      <c r="G1531" s="13" t="n">
        <v>67.43</v>
      </c>
    </row>
    <row collapsed="false" customFormat="false" customHeight="false" hidden="false" ht="15.7" outlineLevel="0" r="1532">
      <c r="A1532" s="25" t="n">
        <v>38782</v>
      </c>
      <c r="B1532" s="14" t="n">
        <v>67.69</v>
      </c>
      <c r="C1532" s="15" t="n">
        <v>67.72</v>
      </c>
      <c r="D1532" s="16" t="n">
        <v>64.94</v>
      </c>
      <c r="E1532" s="17" t="n">
        <v>65.48</v>
      </c>
      <c r="F1532" s="18" t="n">
        <v>32595200</v>
      </c>
      <c r="G1532" s="13" t="n">
        <v>65.2</v>
      </c>
    </row>
    <row collapsed="false" customFormat="false" customHeight="false" hidden="false" ht="15.7" outlineLevel="0" r="1533">
      <c r="A1533" s="25" t="n">
        <v>38783</v>
      </c>
      <c r="B1533" s="14" t="n">
        <v>65.76</v>
      </c>
      <c r="C1533" s="15" t="n">
        <v>66.9</v>
      </c>
      <c r="D1533" s="16" t="n">
        <v>65.08</v>
      </c>
      <c r="E1533" s="17" t="n">
        <v>66.31</v>
      </c>
      <c r="F1533" s="18" t="n">
        <v>31174200</v>
      </c>
      <c r="G1533" s="13" t="n">
        <v>66.03</v>
      </c>
    </row>
    <row collapsed="false" customFormat="false" customHeight="false" hidden="false" ht="15.7" outlineLevel="0" r="1534">
      <c r="A1534" s="25" t="n">
        <v>38784</v>
      </c>
      <c r="B1534" s="14" t="n">
        <v>66.29</v>
      </c>
      <c r="C1534" s="15" t="n">
        <v>67.2</v>
      </c>
      <c r="D1534" s="16" t="n">
        <v>65.35</v>
      </c>
      <c r="E1534" s="17" t="n">
        <v>65.66</v>
      </c>
      <c r="F1534" s="18" t="n">
        <v>23330400</v>
      </c>
      <c r="G1534" s="13" t="n">
        <v>65.38</v>
      </c>
    </row>
    <row collapsed="false" customFormat="false" customHeight="false" hidden="false" ht="15.7" outlineLevel="0" r="1535">
      <c r="A1535" s="25" t="n">
        <v>38785</v>
      </c>
      <c r="B1535" s="14" t="n">
        <v>65.98</v>
      </c>
      <c r="C1535" s="15" t="n">
        <v>66.47</v>
      </c>
      <c r="D1535" s="16" t="n">
        <v>63.81</v>
      </c>
      <c r="E1535" s="17" t="n">
        <v>63.93</v>
      </c>
      <c r="F1535" s="18" t="n">
        <v>28546600</v>
      </c>
      <c r="G1535" s="13" t="n">
        <v>63.66</v>
      </c>
    </row>
    <row collapsed="false" customFormat="false" customHeight="false" hidden="false" ht="15.7" outlineLevel="0" r="1536">
      <c r="A1536" s="25" t="n">
        <v>38786</v>
      </c>
      <c r="B1536" s="14" t="n">
        <v>64.05</v>
      </c>
      <c r="C1536" s="15" t="n">
        <v>64.49</v>
      </c>
      <c r="D1536" s="16" t="n">
        <v>62.45</v>
      </c>
      <c r="E1536" s="17" t="n">
        <v>63.19</v>
      </c>
      <c r="F1536" s="18" t="n">
        <v>37255100</v>
      </c>
      <c r="G1536" s="13" t="n">
        <v>62.92</v>
      </c>
    </row>
    <row collapsed="false" customFormat="false" customHeight="false" hidden="false" ht="15.7" outlineLevel="0" r="1537">
      <c r="A1537" s="25" t="n">
        <v>38789</v>
      </c>
      <c r="B1537" s="14" t="n">
        <v>65.05</v>
      </c>
      <c r="C1537" s="15" t="n">
        <v>66.28</v>
      </c>
      <c r="D1537" s="16" t="n">
        <v>64.79</v>
      </c>
      <c r="E1537" s="17" t="n">
        <v>65.68</v>
      </c>
      <c r="F1537" s="18" t="n">
        <v>30756700</v>
      </c>
      <c r="G1537" s="13" t="n">
        <v>65.4</v>
      </c>
    </row>
    <row collapsed="false" customFormat="false" customHeight="false" hidden="false" ht="15.7" outlineLevel="0" r="1538">
      <c r="A1538" s="25" t="n">
        <v>38790</v>
      </c>
      <c r="B1538" s="14" t="n">
        <v>65.77</v>
      </c>
      <c r="C1538" s="15" t="n">
        <v>67.32</v>
      </c>
      <c r="D1538" s="16" t="n">
        <v>65.5</v>
      </c>
      <c r="E1538" s="17" t="n">
        <v>67.32</v>
      </c>
      <c r="F1538" s="18" t="n">
        <v>22929300</v>
      </c>
      <c r="G1538" s="13" t="n">
        <v>67.03</v>
      </c>
    </row>
    <row collapsed="false" customFormat="false" customHeight="false" hidden="false" ht="15.7" outlineLevel="0" r="1539">
      <c r="A1539" s="25" t="n">
        <v>38791</v>
      </c>
      <c r="B1539" s="14" t="n">
        <v>67.71</v>
      </c>
      <c r="C1539" s="15" t="n">
        <v>68.04</v>
      </c>
      <c r="D1539" s="16" t="n">
        <v>65.52</v>
      </c>
      <c r="E1539" s="17" t="n">
        <v>66.23</v>
      </c>
      <c r="F1539" s="18" t="n">
        <v>31857000</v>
      </c>
      <c r="G1539" s="13" t="n">
        <v>65.95</v>
      </c>
    </row>
    <row collapsed="false" customFormat="false" customHeight="false" hidden="false" ht="15.7" outlineLevel="0" r="1540">
      <c r="A1540" s="25" t="n">
        <v>38792</v>
      </c>
      <c r="B1540" s="14" t="n">
        <v>66.85</v>
      </c>
      <c r="C1540" s="15" t="n">
        <v>66.9</v>
      </c>
      <c r="D1540" s="16" t="n">
        <v>64.3</v>
      </c>
      <c r="E1540" s="17" t="n">
        <v>64.31</v>
      </c>
      <c r="F1540" s="18" t="n">
        <v>26772800</v>
      </c>
      <c r="G1540" s="13" t="n">
        <v>64.04</v>
      </c>
    </row>
    <row collapsed="false" customFormat="false" customHeight="false" hidden="false" ht="15.7" outlineLevel="0" r="1541">
      <c r="A1541" s="25" t="n">
        <v>38793</v>
      </c>
      <c r="B1541" s="14" t="n">
        <v>64.75</v>
      </c>
      <c r="C1541" s="15" t="n">
        <v>65.54</v>
      </c>
      <c r="D1541" s="16" t="n">
        <v>64.11</v>
      </c>
      <c r="E1541" s="17" t="n">
        <v>64.66</v>
      </c>
      <c r="F1541" s="18" t="n">
        <v>29001500</v>
      </c>
      <c r="G1541" s="13" t="n">
        <v>64.38</v>
      </c>
    </row>
    <row collapsed="false" customFormat="false" customHeight="false" hidden="false" ht="15.7" outlineLevel="0" r="1542">
      <c r="A1542" s="25" t="n">
        <v>38796</v>
      </c>
      <c r="B1542" s="14" t="n">
        <v>65.22</v>
      </c>
      <c r="C1542" s="15" t="n">
        <v>65.46</v>
      </c>
      <c r="D1542" s="16" t="n">
        <v>63.87</v>
      </c>
      <c r="E1542" s="17" t="n">
        <v>63.99</v>
      </c>
      <c r="F1542" s="18" t="n">
        <v>21622900</v>
      </c>
      <c r="G1542" s="13" t="n">
        <v>63.72</v>
      </c>
    </row>
    <row collapsed="false" customFormat="false" customHeight="false" hidden="false" ht="15.7" outlineLevel="0" r="1543">
      <c r="A1543" s="25" t="n">
        <v>38797</v>
      </c>
      <c r="B1543" s="14" t="n">
        <v>64.29</v>
      </c>
      <c r="C1543" s="15" t="n">
        <v>64.34</v>
      </c>
      <c r="D1543" s="16" t="n">
        <v>61.39</v>
      </c>
      <c r="E1543" s="17" t="n">
        <v>61.81</v>
      </c>
      <c r="F1543" s="18" t="n">
        <v>47991700</v>
      </c>
      <c r="G1543" s="13" t="n">
        <v>61.55</v>
      </c>
    </row>
    <row collapsed="false" customFormat="false" customHeight="false" hidden="false" ht="15.7" outlineLevel="0" r="1544">
      <c r="A1544" s="25" t="n">
        <v>38798</v>
      </c>
      <c r="B1544" s="14" t="n">
        <v>62.16</v>
      </c>
      <c r="C1544" s="15" t="n">
        <v>63.25</v>
      </c>
      <c r="D1544" s="16" t="n">
        <v>61.27</v>
      </c>
      <c r="E1544" s="17" t="n">
        <v>61.67</v>
      </c>
      <c r="F1544" s="18" t="n">
        <v>48067700</v>
      </c>
      <c r="G1544" s="13" t="n">
        <v>61.41</v>
      </c>
    </row>
    <row collapsed="false" customFormat="false" customHeight="false" hidden="false" ht="15.7" outlineLevel="0" r="1545">
      <c r="A1545" s="25" t="n">
        <v>38799</v>
      </c>
      <c r="B1545" s="14" t="n">
        <v>61.82</v>
      </c>
      <c r="C1545" s="15" t="n">
        <v>61.9</v>
      </c>
      <c r="D1545" s="16" t="n">
        <v>59.61</v>
      </c>
      <c r="E1545" s="17" t="n">
        <v>60.16</v>
      </c>
      <c r="F1545" s="18" t="n">
        <v>50993800</v>
      </c>
      <c r="G1545" s="13" t="n">
        <v>59.9</v>
      </c>
    </row>
    <row collapsed="false" customFormat="false" customHeight="false" hidden="false" ht="15.7" outlineLevel="0" r="1546">
      <c r="A1546" s="25" t="n">
        <v>38800</v>
      </c>
      <c r="B1546" s="14" t="n">
        <v>60.25</v>
      </c>
      <c r="C1546" s="15" t="n">
        <v>60.94</v>
      </c>
      <c r="D1546" s="16" t="n">
        <v>59.03</v>
      </c>
      <c r="E1546" s="17" t="n">
        <v>59.96</v>
      </c>
      <c r="F1546" s="18" t="n">
        <v>38285000</v>
      </c>
      <c r="G1546" s="13" t="n">
        <v>59.7</v>
      </c>
    </row>
    <row collapsed="false" customFormat="false" customHeight="false" hidden="false" ht="15.7" outlineLevel="0" r="1547">
      <c r="A1547" s="25" t="n">
        <v>38803</v>
      </c>
      <c r="B1547" s="14" t="n">
        <v>60.35</v>
      </c>
      <c r="C1547" s="15" t="n">
        <v>61.38</v>
      </c>
      <c r="D1547" s="16" t="n">
        <v>59.4</v>
      </c>
      <c r="E1547" s="17" t="n">
        <v>59.51</v>
      </c>
      <c r="F1547" s="18" t="n">
        <v>39574000</v>
      </c>
      <c r="G1547" s="13" t="n">
        <v>59.26</v>
      </c>
    </row>
    <row collapsed="false" customFormat="false" customHeight="false" hidden="false" ht="15.7" outlineLevel="0" r="1548">
      <c r="A1548" s="25" t="n">
        <v>38804</v>
      </c>
      <c r="B1548" s="14" t="n">
        <v>59.63</v>
      </c>
      <c r="C1548" s="15" t="n">
        <v>60.14</v>
      </c>
      <c r="D1548" s="16" t="n">
        <v>58.25</v>
      </c>
      <c r="E1548" s="17" t="n">
        <v>58.71</v>
      </c>
      <c r="F1548" s="18" t="n">
        <v>48940100</v>
      </c>
      <c r="G1548" s="13" t="n">
        <v>58.46</v>
      </c>
    </row>
    <row collapsed="false" customFormat="false" customHeight="false" hidden="false" ht="15.7" outlineLevel="0" r="1549">
      <c r="A1549" s="25" t="n">
        <v>38805</v>
      </c>
      <c r="B1549" s="14" t="n">
        <v>59.13</v>
      </c>
      <c r="C1549" s="15" t="n">
        <v>62.52</v>
      </c>
      <c r="D1549" s="16" t="n">
        <v>57.67</v>
      </c>
      <c r="E1549" s="17" t="n">
        <v>62.33</v>
      </c>
      <c r="F1549" s="18" t="n">
        <v>83815500</v>
      </c>
      <c r="G1549" s="13" t="n">
        <v>62.06</v>
      </c>
    </row>
    <row collapsed="false" customFormat="false" customHeight="false" hidden="false" ht="15.7" outlineLevel="0" r="1550">
      <c r="A1550" s="25" t="n">
        <v>38806</v>
      </c>
      <c r="B1550" s="14" t="n">
        <v>62.82</v>
      </c>
      <c r="C1550" s="15" t="n">
        <v>63.3</v>
      </c>
      <c r="D1550" s="16" t="n">
        <v>61.53</v>
      </c>
      <c r="E1550" s="17" t="n">
        <v>62.75</v>
      </c>
      <c r="F1550" s="18" t="n">
        <v>49666100</v>
      </c>
      <c r="G1550" s="13" t="n">
        <v>62.48</v>
      </c>
    </row>
    <row collapsed="false" customFormat="false" customHeight="false" hidden="false" ht="15.7" outlineLevel="0" r="1551">
      <c r="A1551" s="25" t="n">
        <v>38807</v>
      </c>
      <c r="B1551" s="14" t="n">
        <v>63.25</v>
      </c>
      <c r="C1551" s="15" t="n">
        <v>63.61</v>
      </c>
      <c r="D1551" s="16" t="n">
        <v>62.24</v>
      </c>
      <c r="E1551" s="17" t="n">
        <v>62.72</v>
      </c>
      <c r="F1551" s="18" t="n">
        <v>29119900</v>
      </c>
      <c r="G1551" s="13" t="n">
        <v>62.45</v>
      </c>
    </row>
    <row collapsed="false" customFormat="false" customHeight="false" hidden="false" ht="15.7" outlineLevel="0" r="1552">
      <c r="A1552" s="25" t="n">
        <v>38810</v>
      </c>
      <c r="B1552" s="14" t="n">
        <v>63.67</v>
      </c>
      <c r="C1552" s="15" t="n">
        <v>64.12</v>
      </c>
      <c r="D1552" s="16" t="n">
        <v>62.61</v>
      </c>
      <c r="E1552" s="17" t="n">
        <v>62.65</v>
      </c>
      <c r="F1552" s="18" t="n">
        <v>29135400</v>
      </c>
      <c r="G1552" s="13" t="n">
        <v>62.38</v>
      </c>
    </row>
    <row collapsed="false" customFormat="false" customHeight="false" hidden="false" ht="15.7" outlineLevel="0" r="1553">
      <c r="A1553" s="25" t="n">
        <v>38811</v>
      </c>
      <c r="B1553" s="14" t="n">
        <v>62.1</v>
      </c>
      <c r="C1553" s="15" t="n">
        <v>62.22</v>
      </c>
      <c r="D1553" s="16" t="n">
        <v>61.05</v>
      </c>
      <c r="E1553" s="17" t="n">
        <v>61.17</v>
      </c>
      <c r="F1553" s="18" t="n">
        <v>33283000</v>
      </c>
      <c r="G1553" s="13" t="n">
        <v>60.91</v>
      </c>
    </row>
    <row collapsed="false" customFormat="false" customHeight="false" hidden="false" ht="15.7" outlineLevel="0" r="1554">
      <c r="A1554" s="25" t="n">
        <v>38812</v>
      </c>
      <c r="B1554" s="14" t="n">
        <v>64.71</v>
      </c>
      <c r="C1554" s="15" t="n">
        <v>67.21</v>
      </c>
      <c r="D1554" s="16" t="n">
        <v>64.15</v>
      </c>
      <c r="E1554" s="17" t="n">
        <v>67.21</v>
      </c>
      <c r="F1554" s="18" t="n">
        <v>79764600</v>
      </c>
      <c r="G1554" s="13" t="n">
        <v>66.92</v>
      </c>
    </row>
    <row collapsed="false" customFormat="false" customHeight="false" hidden="false" ht="15.7" outlineLevel="0" r="1555">
      <c r="A1555" s="25" t="n">
        <v>38813</v>
      </c>
      <c r="B1555" s="14" t="n">
        <v>68.3</v>
      </c>
      <c r="C1555" s="15" t="n">
        <v>72.05</v>
      </c>
      <c r="D1555" s="16" t="n">
        <v>68.2</v>
      </c>
      <c r="E1555" s="17" t="n">
        <v>71.24</v>
      </c>
      <c r="F1555" s="18" t="n">
        <v>95134600</v>
      </c>
      <c r="G1555" s="13" t="n">
        <v>70.94</v>
      </c>
    </row>
    <row collapsed="false" customFormat="false" customHeight="false" hidden="false" ht="15.7" outlineLevel="0" r="1556">
      <c r="A1556" s="25" t="n">
        <v>38814</v>
      </c>
      <c r="B1556" s="14" t="n">
        <v>70.93</v>
      </c>
      <c r="C1556" s="15" t="n">
        <v>71.21</v>
      </c>
      <c r="D1556" s="16" t="n">
        <v>68.47</v>
      </c>
      <c r="E1556" s="17" t="n">
        <v>69.79</v>
      </c>
      <c r="F1556" s="18" t="n">
        <v>55187100</v>
      </c>
      <c r="G1556" s="13" t="n">
        <v>69.49</v>
      </c>
    </row>
    <row collapsed="false" customFormat="false" customHeight="false" hidden="false" ht="15.7" outlineLevel="0" r="1557">
      <c r="A1557" s="25" t="n">
        <v>38817</v>
      </c>
      <c r="B1557" s="14" t="n">
        <v>70.29</v>
      </c>
      <c r="C1557" s="15" t="n">
        <v>70.93</v>
      </c>
      <c r="D1557" s="16" t="n">
        <v>68.45</v>
      </c>
      <c r="E1557" s="17" t="n">
        <v>68.67</v>
      </c>
      <c r="F1557" s="18" t="n">
        <v>32268400</v>
      </c>
      <c r="G1557" s="13" t="n">
        <v>68.38</v>
      </c>
    </row>
    <row collapsed="false" customFormat="false" customHeight="false" hidden="false" ht="15.7" outlineLevel="0" r="1558">
      <c r="A1558" s="25" t="n">
        <v>38818</v>
      </c>
      <c r="B1558" s="14" t="n">
        <v>68.99</v>
      </c>
      <c r="C1558" s="15" t="n">
        <v>69.3</v>
      </c>
      <c r="D1558" s="16" t="n">
        <v>67.07</v>
      </c>
      <c r="E1558" s="17" t="n">
        <v>67.99</v>
      </c>
      <c r="F1558" s="18" t="n">
        <v>33547000</v>
      </c>
      <c r="G1558" s="13" t="n">
        <v>67.7</v>
      </c>
    </row>
    <row collapsed="false" customFormat="false" customHeight="false" hidden="false" ht="15.7" outlineLevel="0" r="1559">
      <c r="A1559" s="25" t="n">
        <v>38819</v>
      </c>
      <c r="B1559" s="14" t="n">
        <v>68.01</v>
      </c>
      <c r="C1559" s="15" t="n">
        <v>68.17</v>
      </c>
      <c r="D1559" s="16" t="n">
        <v>66.3</v>
      </c>
      <c r="E1559" s="17" t="n">
        <v>66.71</v>
      </c>
      <c r="F1559" s="18" t="n">
        <v>26424800</v>
      </c>
      <c r="G1559" s="13" t="n">
        <v>66.42</v>
      </c>
    </row>
    <row collapsed="false" customFormat="false" customHeight="false" hidden="false" ht="15.7" outlineLevel="0" r="1560">
      <c r="A1560" s="25" t="n">
        <v>38820</v>
      </c>
      <c r="B1560" s="14" t="n">
        <v>66.34</v>
      </c>
      <c r="C1560" s="15" t="n">
        <v>67.44</v>
      </c>
      <c r="D1560" s="16" t="n">
        <v>65.81</v>
      </c>
      <c r="E1560" s="17" t="n">
        <v>66.47</v>
      </c>
      <c r="F1560" s="18" t="n">
        <v>26238500</v>
      </c>
      <c r="G1560" s="13" t="n">
        <v>66.19</v>
      </c>
    </row>
    <row collapsed="false" customFormat="false" customHeight="false" hidden="false" ht="15.7" outlineLevel="0" r="1561">
      <c r="A1561" s="25" t="n">
        <v>38824</v>
      </c>
      <c r="B1561" s="14" t="n">
        <v>66.51</v>
      </c>
      <c r="C1561" s="15" t="n">
        <v>66.84</v>
      </c>
      <c r="D1561" s="16" t="n">
        <v>64.35</v>
      </c>
      <c r="E1561" s="17" t="n">
        <v>64.81</v>
      </c>
      <c r="F1561" s="18" t="n">
        <v>25783500</v>
      </c>
      <c r="G1561" s="13" t="n">
        <v>64.53</v>
      </c>
    </row>
    <row collapsed="false" customFormat="false" customHeight="false" hidden="false" ht="15.7" outlineLevel="0" r="1562">
      <c r="A1562" s="25" t="n">
        <v>38825</v>
      </c>
      <c r="B1562" s="14" t="n">
        <v>65.04</v>
      </c>
      <c r="C1562" s="15" t="n">
        <v>66.47</v>
      </c>
      <c r="D1562" s="16" t="n">
        <v>64.79</v>
      </c>
      <c r="E1562" s="17" t="n">
        <v>66.22</v>
      </c>
      <c r="F1562" s="18" t="n">
        <v>28387300</v>
      </c>
      <c r="G1562" s="13" t="n">
        <v>65.94</v>
      </c>
    </row>
    <row collapsed="false" customFormat="false" customHeight="false" hidden="false" ht="15.7" outlineLevel="0" r="1563">
      <c r="A1563" s="25" t="n">
        <v>38826</v>
      </c>
      <c r="B1563" s="14" t="n">
        <v>66.82</v>
      </c>
      <c r="C1563" s="15" t="n">
        <v>67</v>
      </c>
      <c r="D1563" s="16" t="n">
        <v>65.47</v>
      </c>
      <c r="E1563" s="17" t="n">
        <v>65.65</v>
      </c>
      <c r="F1563" s="18" t="n">
        <v>38786900</v>
      </c>
      <c r="G1563" s="13" t="n">
        <v>65.37</v>
      </c>
    </row>
    <row collapsed="false" customFormat="false" customHeight="false" hidden="false" ht="15.7" outlineLevel="0" r="1564">
      <c r="A1564" s="25" t="n">
        <v>38827</v>
      </c>
      <c r="B1564" s="14" t="n">
        <v>69.51</v>
      </c>
      <c r="C1564" s="15" t="n">
        <v>70</v>
      </c>
      <c r="D1564" s="16" t="n">
        <v>66.2</v>
      </c>
      <c r="E1564" s="17" t="n">
        <v>67.63</v>
      </c>
      <c r="F1564" s="18" t="n">
        <v>59535100</v>
      </c>
      <c r="G1564" s="13" t="n">
        <v>67.34</v>
      </c>
    </row>
    <row collapsed="false" customFormat="false" customHeight="false" hidden="false" ht="15.7" outlineLevel="0" r="1565">
      <c r="A1565" s="25" t="n">
        <v>38828</v>
      </c>
      <c r="B1565" s="14" t="n">
        <v>68.19</v>
      </c>
      <c r="C1565" s="15" t="n">
        <v>68.64</v>
      </c>
      <c r="D1565" s="16" t="n">
        <v>66.47</v>
      </c>
      <c r="E1565" s="17" t="n">
        <v>67.04</v>
      </c>
      <c r="F1565" s="18" t="n">
        <v>28178100</v>
      </c>
      <c r="G1565" s="13" t="n">
        <v>66.75</v>
      </c>
    </row>
    <row collapsed="false" customFormat="false" customHeight="false" hidden="false" ht="15.7" outlineLevel="0" r="1566">
      <c r="A1566" s="25" t="n">
        <v>38831</v>
      </c>
      <c r="B1566" s="14" t="n">
        <v>66.85</v>
      </c>
      <c r="C1566" s="15" t="n">
        <v>66.92</v>
      </c>
      <c r="D1566" s="16" t="n">
        <v>65.5</v>
      </c>
      <c r="E1566" s="17" t="n">
        <v>65.75</v>
      </c>
      <c r="F1566" s="18" t="n">
        <v>25251000</v>
      </c>
      <c r="G1566" s="13" t="n">
        <v>65.47</v>
      </c>
    </row>
    <row collapsed="false" customFormat="false" customHeight="false" hidden="false" ht="15.7" outlineLevel="0" r="1567">
      <c r="A1567" s="25" t="n">
        <v>38832</v>
      </c>
      <c r="B1567" s="14" t="n">
        <v>65.96</v>
      </c>
      <c r="C1567" s="15" t="n">
        <v>66.59</v>
      </c>
      <c r="D1567" s="16" t="n">
        <v>65.56</v>
      </c>
      <c r="E1567" s="17" t="n">
        <v>66.17</v>
      </c>
      <c r="F1567" s="18" t="n">
        <v>18895100</v>
      </c>
      <c r="G1567" s="13" t="n">
        <v>65.89</v>
      </c>
    </row>
    <row collapsed="false" customFormat="false" customHeight="false" hidden="false" ht="15.7" outlineLevel="0" r="1568">
      <c r="A1568" s="25" t="n">
        <v>38833</v>
      </c>
      <c r="B1568" s="14" t="n">
        <v>66.65</v>
      </c>
      <c r="C1568" s="15" t="n">
        <v>68.28</v>
      </c>
      <c r="D1568" s="16" t="n">
        <v>66.4</v>
      </c>
      <c r="E1568" s="17" t="n">
        <v>68.15</v>
      </c>
      <c r="F1568" s="18" t="n">
        <v>25388800</v>
      </c>
      <c r="G1568" s="13" t="n">
        <v>67.86</v>
      </c>
    </row>
    <row collapsed="false" customFormat="false" customHeight="false" hidden="false" ht="15.7" outlineLevel="0" r="1569">
      <c r="A1569" s="25" t="n">
        <v>38834</v>
      </c>
      <c r="B1569" s="14" t="n">
        <v>67.73</v>
      </c>
      <c r="C1569" s="15" t="n">
        <v>69.86</v>
      </c>
      <c r="D1569" s="16" t="n">
        <v>67.35</v>
      </c>
      <c r="E1569" s="17" t="n">
        <v>69.36</v>
      </c>
      <c r="F1569" s="18" t="n">
        <v>30212400</v>
      </c>
      <c r="G1569" s="13" t="n">
        <v>69.06</v>
      </c>
    </row>
    <row collapsed="false" customFormat="false" customHeight="false" hidden="false" ht="15.7" outlineLevel="0" r="1570">
      <c r="A1570" s="25" t="n">
        <v>38835</v>
      </c>
      <c r="B1570" s="14" t="n">
        <v>69.38</v>
      </c>
      <c r="C1570" s="15" t="n">
        <v>71.3</v>
      </c>
      <c r="D1570" s="16" t="n">
        <v>69.2</v>
      </c>
      <c r="E1570" s="17" t="n">
        <v>70.39</v>
      </c>
      <c r="F1570" s="18" t="n">
        <v>27144200</v>
      </c>
      <c r="G1570" s="13" t="n">
        <v>70.09</v>
      </c>
    </row>
    <row collapsed="false" customFormat="false" customHeight="false" hidden="false" ht="15.7" outlineLevel="0" r="1571">
      <c r="A1571" s="25" t="n">
        <v>38838</v>
      </c>
      <c r="B1571" s="14" t="n">
        <v>70.77</v>
      </c>
      <c r="C1571" s="15" t="n">
        <v>71.54</v>
      </c>
      <c r="D1571" s="16" t="n">
        <v>69.16</v>
      </c>
      <c r="E1571" s="17" t="n">
        <v>69.6</v>
      </c>
      <c r="F1571" s="18" t="n">
        <v>26799300</v>
      </c>
      <c r="G1571" s="13" t="n">
        <v>69.3</v>
      </c>
    </row>
    <row collapsed="false" customFormat="false" customHeight="false" hidden="false" ht="15.7" outlineLevel="0" r="1572">
      <c r="A1572" s="25" t="n">
        <v>38839</v>
      </c>
      <c r="B1572" s="14" t="n">
        <v>70.15</v>
      </c>
      <c r="C1572" s="15" t="n">
        <v>71.98</v>
      </c>
      <c r="D1572" s="16" t="n">
        <v>70.11</v>
      </c>
      <c r="E1572" s="17" t="n">
        <v>71.62</v>
      </c>
      <c r="F1572" s="18" t="n">
        <v>27559400</v>
      </c>
      <c r="G1572" s="13" t="n">
        <v>71.31</v>
      </c>
    </row>
    <row collapsed="false" customFormat="false" customHeight="false" hidden="false" ht="15.7" outlineLevel="0" r="1573">
      <c r="A1573" s="25" t="n">
        <v>38840</v>
      </c>
      <c r="B1573" s="14" t="n">
        <v>71.83</v>
      </c>
      <c r="C1573" s="15" t="n">
        <v>71.95</v>
      </c>
      <c r="D1573" s="16" t="n">
        <v>70.18</v>
      </c>
      <c r="E1573" s="17" t="n">
        <v>71.14</v>
      </c>
      <c r="F1573" s="18" t="n">
        <v>24535400</v>
      </c>
      <c r="G1573" s="13" t="n">
        <v>70.84</v>
      </c>
    </row>
    <row collapsed="false" customFormat="false" customHeight="false" hidden="false" ht="15.7" outlineLevel="0" r="1574">
      <c r="A1574" s="25" t="n">
        <v>38841</v>
      </c>
      <c r="B1574" s="14" t="n">
        <v>71.22</v>
      </c>
      <c r="C1574" s="15" t="n">
        <v>72.89</v>
      </c>
      <c r="D1574" s="16" t="n">
        <v>70.46</v>
      </c>
      <c r="E1574" s="17" t="n">
        <v>71.13</v>
      </c>
      <c r="F1574" s="18" t="n">
        <v>30729300</v>
      </c>
      <c r="G1574" s="13" t="n">
        <v>70.83</v>
      </c>
    </row>
    <row collapsed="false" customFormat="false" customHeight="false" hidden="false" ht="15.7" outlineLevel="0" r="1575">
      <c r="A1575" s="25" t="n">
        <v>38842</v>
      </c>
      <c r="B1575" s="14" t="n">
        <v>71.86</v>
      </c>
      <c r="C1575" s="15" t="n">
        <v>72.25</v>
      </c>
      <c r="D1575" s="16" t="n">
        <v>71.15</v>
      </c>
      <c r="E1575" s="17" t="n">
        <v>71.89</v>
      </c>
      <c r="F1575" s="18" t="n">
        <v>20139700</v>
      </c>
      <c r="G1575" s="13" t="n">
        <v>71.58</v>
      </c>
    </row>
    <row collapsed="false" customFormat="false" customHeight="false" hidden="false" ht="15.7" outlineLevel="0" r="1576">
      <c r="A1576" s="25" t="n">
        <v>38845</v>
      </c>
      <c r="B1576" s="14" t="n">
        <v>72.99</v>
      </c>
      <c r="C1576" s="15" t="n">
        <v>73.8</v>
      </c>
      <c r="D1576" s="16" t="n">
        <v>71.72</v>
      </c>
      <c r="E1576" s="17" t="n">
        <v>71.89</v>
      </c>
      <c r="F1576" s="18" t="n">
        <v>21244700</v>
      </c>
      <c r="G1576" s="13" t="n">
        <v>71.58</v>
      </c>
    </row>
    <row collapsed="false" customFormat="false" customHeight="false" hidden="false" ht="15.7" outlineLevel="0" r="1577">
      <c r="A1577" s="25" t="n">
        <v>38846</v>
      </c>
      <c r="B1577" s="14" t="n">
        <v>71.82</v>
      </c>
      <c r="C1577" s="15" t="n">
        <v>72.56</v>
      </c>
      <c r="D1577" s="16" t="n">
        <v>70.62</v>
      </c>
      <c r="E1577" s="17" t="n">
        <v>71.03</v>
      </c>
      <c r="F1577" s="18" t="n">
        <v>18988100</v>
      </c>
      <c r="G1577" s="13" t="n">
        <v>70.73</v>
      </c>
    </row>
    <row collapsed="false" customFormat="false" customHeight="false" hidden="false" ht="15.7" outlineLevel="0" r="1578">
      <c r="A1578" s="25" t="n">
        <v>38847</v>
      </c>
      <c r="B1578" s="14" t="n">
        <v>71.29</v>
      </c>
      <c r="C1578" s="15" t="n">
        <v>71.33</v>
      </c>
      <c r="D1578" s="16" t="n">
        <v>69.61</v>
      </c>
      <c r="E1578" s="17" t="n">
        <v>70.6</v>
      </c>
      <c r="F1578" s="18" t="n">
        <v>16424600</v>
      </c>
      <c r="G1578" s="13" t="n">
        <v>70.3</v>
      </c>
    </row>
    <row collapsed="false" customFormat="false" customHeight="false" hidden="false" ht="15.7" outlineLevel="0" r="1579">
      <c r="A1579" s="25" t="n">
        <v>38848</v>
      </c>
      <c r="B1579" s="14" t="n">
        <v>70.79</v>
      </c>
      <c r="C1579" s="15" t="n">
        <v>70.84</v>
      </c>
      <c r="D1579" s="16" t="n">
        <v>67.55</v>
      </c>
      <c r="E1579" s="17" t="n">
        <v>68.15</v>
      </c>
      <c r="F1579" s="18" t="n">
        <v>29024600</v>
      </c>
      <c r="G1579" s="13" t="n">
        <v>67.86</v>
      </c>
    </row>
    <row collapsed="false" customFormat="false" customHeight="false" hidden="false" ht="15.7" outlineLevel="0" r="1580">
      <c r="A1580" s="25" t="n">
        <v>38849</v>
      </c>
      <c r="B1580" s="14" t="n">
        <v>67.85</v>
      </c>
      <c r="C1580" s="15" t="n">
        <v>68.69</v>
      </c>
      <c r="D1580" s="16" t="n">
        <v>66.86</v>
      </c>
      <c r="E1580" s="17" t="n">
        <v>67.7</v>
      </c>
      <c r="F1580" s="18" t="n">
        <v>22920500</v>
      </c>
      <c r="G1580" s="13" t="n">
        <v>67.41</v>
      </c>
    </row>
    <row collapsed="false" customFormat="false" customHeight="false" hidden="false" ht="15.7" outlineLevel="0" r="1581">
      <c r="A1581" s="25" t="n">
        <v>38852</v>
      </c>
      <c r="B1581" s="14" t="n">
        <v>67.37</v>
      </c>
      <c r="C1581" s="15" t="n">
        <v>68.38</v>
      </c>
      <c r="D1581" s="16" t="n">
        <v>67.12</v>
      </c>
      <c r="E1581" s="17" t="n">
        <v>67.79</v>
      </c>
      <c r="F1581" s="18" t="n">
        <v>18899200</v>
      </c>
      <c r="G1581" s="13" t="n">
        <v>67.5</v>
      </c>
    </row>
    <row collapsed="false" customFormat="false" customHeight="false" hidden="false" ht="15.7" outlineLevel="0" r="1582">
      <c r="A1582" s="25" t="n">
        <v>38853</v>
      </c>
      <c r="B1582" s="14" t="n">
        <v>68.1</v>
      </c>
      <c r="C1582" s="15" t="n">
        <v>68.25</v>
      </c>
      <c r="D1582" s="16" t="n">
        <v>64.75</v>
      </c>
      <c r="E1582" s="17" t="n">
        <v>64.98</v>
      </c>
      <c r="F1582" s="18" t="n">
        <v>33455000</v>
      </c>
      <c r="G1582" s="13" t="n">
        <v>64.7</v>
      </c>
    </row>
    <row collapsed="false" customFormat="false" customHeight="false" hidden="false" ht="15.7" outlineLevel="0" r="1583">
      <c r="A1583" s="25" t="n">
        <v>38854</v>
      </c>
      <c r="B1583" s="14" t="n">
        <v>64.71</v>
      </c>
      <c r="C1583" s="15" t="n">
        <v>65.7</v>
      </c>
      <c r="D1583" s="16" t="n">
        <v>64.07</v>
      </c>
      <c r="E1583" s="17" t="n">
        <v>65.26</v>
      </c>
      <c r="F1583" s="18" t="n">
        <v>26935500</v>
      </c>
      <c r="G1583" s="13" t="n">
        <v>64.98</v>
      </c>
    </row>
    <row collapsed="false" customFormat="false" customHeight="false" hidden="false" ht="15.7" outlineLevel="0" r="1584">
      <c r="A1584" s="25" t="n">
        <v>38855</v>
      </c>
      <c r="B1584" s="14" t="n">
        <v>65.68</v>
      </c>
      <c r="C1584" s="15" t="n">
        <v>66.26</v>
      </c>
      <c r="D1584" s="16" t="n">
        <v>63.12</v>
      </c>
      <c r="E1584" s="17" t="n">
        <v>63.18</v>
      </c>
      <c r="F1584" s="18" t="n">
        <v>23515800</v>
      </c>
      <c r="G1584" s="13" t="n">
        <v>62.91</v>
      </c>
    </row>
    <row collapsed="false" customFormat="false" customHeight="false" hidden="false" ht="15.7" outlineLevel="0" r="1585">
      <c r="A1585" s="25" t="n">
        <v>38856</v>
      </c>
      <c r="B1585" s="14" t="n">
        <v>63.26</v>
      </c>
      <c r="C1585" s="15" t="n">
        <v>64.88</v>
      </c>
      <c r="D1585" s="16" t="n">
        <v>62.82</v>
      </c>
      <c r="E1585" s="17" t="n">
        <v>64.51</v>
      </c>
      <c r="F1585" s="18" t="n">
        <v>35209500</v>
      </c>
      <c r="G1585" s="13" t="n">
        <v>64.23</v>
      </c>
    </row>
    <row collapsed="false" customFormat="false" customHeight="false" hidden="false" ht="15.7" outlineLevel="0" r="1586">
      <c r="A1586" s="25" t="n">
        <v>38859</v>
      </c>
      <c r="B1586" s="14" t="n">
        <v>63.87</v>
      </c>
      <c r="C1586" s="15" t="n">
        <v>63.99</v>
      </c>
      <c r="D1586" s="16" t="n">
        <v>62.77</v>
      </c>
      <c r="E1586" s="17" t="n">
        <v>63.38</v>
      </c>
      <c r="F1586" s="18" t="n">
        <v>25677700</v>
      </c>
      <c r="G1586" s="13" t="n">
        <v>63.11</v>
      </c>
    </row>
    <row collapsed="false" customFormat="false" customHeight="false" hidden="false" ht="15.7" outlineLevel="0" r="1587">
      <c r="A1587" s="25" t="n">
        <v>38860</v>
      </c>
      <c r="B1587" s="14" t="n">
        <v>64.86</v>
      </c>
      <c r="C1587" s="15" t="n">
        <v>65.19</v>
      </c>
      <c r="D1587" s="16" t="n">
        <v>63</v>
      </c>
      <c r="E1587" s="17" t="n">
        <v>63.15</v>
      </c>
      <c r="F1587" s="18" t="n">
        <v>24800500</v>
      </c>
      <c r="G1587" s="13" t="n">
        <v>62.88</v>
      </c>
    </row>
    <row collapsed="false" customFormat="false" customHeight="false" hidden="false" ht="15.7" outlineLevel="0" r="1588">
      <c r="A1588" s="25" t="n">
        <v>38861</v>
      </c>
      <c r="B1588" s="14" t="n">
        <v>62.99</v>
      </c>
      <c r="C1588" s="15" t="n">
        <v>63.65</v>
      </c>
      <c r="D1588" s="16" t="n">
        <v>61.56</v>
      </c>
      <c r="E1588" s="17" t="n">
        <v>63.34</v>
      </c>
      <c r="F1588" s="18" t="n">
        <v>32715400</v>
      </c>
      <c r="G1588" s="13" t="n">
        <v>63.07</v>
      </c>
    </row>
    <row collapsed="false" customFormat="false" customHeight="false" hidden="false" ht="15.7" outlineLevel="0" r="1589">
      <c r="A1589" s="25" t="n">
        <v>38862</v>
      </c>
      <c r="B1589" s="14" t="n">
        <v>64.26</v>
      </c>
      <c r="C1589" s="15" t="n">
        <v>64.45</v>
      </c>
      <c r="D1589" s="16" t="n">
        <v>63.29</v>
      </c>
      <c r="E1589" s="17" t="n">
        <v>64.33</v>
      </c>
      <c r="F1589" s="18" t="n">
        <v>16549000</v>
      </c>
      <c r="G1589" s="13" t="n">
        <v>64.05</v>
      </c>
    </row>
    <row collapsed="false" customFormat="false" customHeight="false" hidden="false" ht="15.7" outlineLevel="0" r="1590">
      <c r="A1590" s="25" t="n">
        <v>38863</v>
      </c>
      <c r="B1590" s="14" t="n">
        <v>64.31</v>
      </c>
      <c r="C1590" s="15" t="n">
        <v>64.56</v>
      </c>
      <c r="D1590" s="16" t="n">
        <v>63.14</v>
      </c>
      <c r="E1590" s="17" t="n">
        <v>63.55</v>
      </c>
      <c r="F1590" s="18" t="n">
        <v>15462500</v>
      </c>
      <c r="G1590" s="13" t="n">
        <v>63.28</v>
      </c>
    </row>
    <row collapsed="false" customFormat="false" customHeight="false" hidden="false" ht="15.7" outlineLevel="0" r="1591">
      <c r="A1591" s="25" t="n">
        <v>38867</v>
      </c>
      <c r="B1591" s="14" t="n">
        <v>63.29</v>
      </c>
      <c r="C1591" s="15" t="n">
        <v>63.3</v>
      </c>
      <c r="D1591" s="16" t="n">
        <v>61.22</v>
      </c>
      <c r="E1591" s="17" t="n">
        <v>61.22</v>
      </c>
      <c r="F1591" s="18" t="n">
        <v>20121500</v>
      </c>
      <c r="G1591" s="13" t="n">
        <v>60.96</v>
      </c>
    </row>
    <row collapsed="false" customFormat="false" customHeight="false" hidden="false" ht="15.7" outlineLevel="0" r="1592">
      <c r="A1592" s="25" t="n">
        <v>38868</v>
      </c>
      <c r="B1592" s="14" t="n">
        <v>61.76</v>
      </c>
      <c r="C1592" s="15" t="n">
        <v>61.79</v>
      </c>
      <c r="D1592" s="16" t="n">
        <v>58.69</v>
      </c>
      <c r="E1592" s="17" t="n">
        <v>59.77</v>
      </c>
      <c r="F1592" s="18" t="n">
        <v>45749200</v>
      </c>
      <c r="G1592" s="13" t="n">
        <v>59.51</v>
      </c>
    </row>
    <row collapsed="false" customFormat="false" customHeight="false" hidden="false" ht="15.7" outlineLevel="0" r="1593">
      <c r="A1593" s="25" t="n">
        <v>38869</v>
      </c>
      <c r="B1593" s="14" t="n">
        <v>59.85</v>
      </c>
      <c r="C1593" s="15" t="n">
        <v>62.28</v>
      </c>
      <c r="D1593" s="16" t="n">
        <v>59.52</v>
      </c>
      <c r="E1593" s="17" t="n">
        <v>62.17</v>
      </c>
      <c r="F1593" s="18" t="n">
        <v>33661000</v>
      </c>
      <c r="G1593" s="13" t="n">
        <v>61.9</v>
      </c>
    </row>
    <row collapsed="false" customFormat="false" customHeight="false" hidden="false" ht="15.7" outlineLevel="0" r="1594">
      <c r="A1594" s="25" t="n">
        <v>38870</v>
      </c>
      <c r="B1594" s="14" t="n">
        <v>62.99</v>
      </c>
      <c r="C1594" s="15" t="n">
        <v>63.1</v>
      </c>
      <c r="D1594" s="16" t="n">
        <v>60.88</v>
      </c>
      <c r="E1594" s="17" t="n">
        <v>61.66</v>
      </c>
      <c r="F1594" s="18" t="n">
        <v>24492400</v>
      </c>
      <c r="G1594" s="13" t="n">
        <v>61.4</v>
      </c>
    </row>
    <row collapsed="false" customFormat="false" customHeight="false" hidden="false" ht="15.7" outlineLevel="0" r="1595">
      <c r="A1595" s="25" t="n">
        <v>38873</v>
      </c>
      <c r="B1595" s="14" t="n">
        <v>61.15</v>
      </c>
      <c r="C1595" s="15" t="n">
        <v>61.15</v>
      </c>
      <c r="D1595" s="16" t="n">
        <v>59.97</v>
      </c>
      <c r="E1595" s="17" t="n">
        <v>60</v>
      </c>
      <c r="F1595" s="18" t="n">
        <v>21635200</v>
      </c>
      <c r="G1595" s="13" t="n">
        <v>59.74</v>
      </c>
    </row>
    <row collapsed="false" customFormat="false" customHeight="false" hidden="false" ht="15.7" outlineLevel="0" r="1596">
      <c r="A1596" s="25" t="n">
        <v>38874</v>
      </c>
      <c r="B1596" s="14" t="n">
        <v>60.22</v>
      </c>
      <c r="C1596" s="15" t="n">
        <v>60.63</v>
      </c>
      <c r="D1596" s="16" t="n">
        <v>58.91</v>
      </c>
      <c r="E1596" s="17" t="n">
        <v>59.72</v>
      </c>
      <c r="F1596" s="18" t="n">
        <v>25929900</v>
      </c>
      <c r="G1596" s="13" t="n">
        <v>59.46</v>
      </c>
    </row>
    <row collapsed="false" customFormat="false" customHeight="false" hidden="false" ht="15.7" outlineLevel="0" r="1597">
      <c r="A1597" s="25" t="n">
        <v>38875</v>
      </c>
      <c r="B1597" s="14" t="n">
        <v>60.1</v>
      </c>
      <c r="C1597" s="15" t="n">
        <v>60.4</v>
      </c>
      <c r="D1597" s="16" t="n">
        <v>58.35</v>
      </c>
      <c r="E1597" s="17" t="n">
        <v>58.56</v>
      </c>
      <c r="F1597" s="18" t="n">
        <v>26803800</v>
      </c>
      <c r="G1597" s="13" t="n">
        <v>58.31</v>
      </c>
    </row>
    <row collapsed="false" customFormat="false" customHeight="false" hidden="false" ht="15.7" outlineLevel="0" r="1598">
      <c r="A1598" s="25" t="n">
        <v>38876</v>
      </c>
      <c r="B1598" s="14" t="n">
        <v>58.44</v>
      </c>
      <c r="C1598" s="15" t="n">
        <v>60.93</v>
      </c>
      <c r="D1598" s="16" t="n">
        <v>57.15</v>
      </c>
      <c r="E1598" s="17" t="n">
        <v>60.76</v>
      </c>
      <c r="F1598" s="18" t="n">
        <v>49910100</v>
      </c>
      <c r="G1598" s="13" t="n">
        <v>60.5</v>
      </c>
    </row>
    <row collapsed="false" customFormat="false" customHeight="false" hidden="false" ht="15.7" outlineLevel="0" r="1599">
      <c r="A1599" s="25" t="n">
        <v>38877</v>
      </c>
      <c r="B1599" s="14" t="n">
        <v>61.18</v>
      </c>
      <c r="C1599" s="15" t="n">
        <v>61.56</v>
      </c>
      <c r="D1599" s="16" t="n">
        <v>59.1</v>
      </c>
      <c r="E1599" s="17" t="n">
        <v>59.24</v>
      </c>
      <c r="F1599" s="18" t="n">
        <v>27708500</v>
      </c>
      <c r="G1599" s="13" t="n">
        <v>58.99</v>
      </c>
    </row>
    <row collapsed="false" customFormat="false" customHeight="false" hidden="false" ht="15.7" outlineLevel="0" r="1600">
      <c r="A1600" s="25" t="n">
        <v>38880</v>
      </c>
      <c r="B1600" s="14" t="n">
        <v>59.4</v>
      </c>
      <c r="C1600" s="15" t="n">
        <v>59.73</v>
      </c>
      <c r="D1600" s="16" t="n">
        <v>56.96</v>
      </c>
      <c r="E1600" s="17" t="n">
        <v>57</v>
      </c>
      <c r="F1600" s="18" t="n">
        <v>25635200</v>
      </c>
      <c r="G1600" s="13" t="n">
        <v>56.76</v>
      </c>
    </row>
    <row collapsed="false" customFormat="false" customHeight="false" hidden="false" ht="15.7" outlineLevel="0" r="1601">
      <c r="A1601" s="25" t="n">
        <v>38881</v>
      </c>
      <c r="B1601" s="14" t="n">
        <v>57.61</v>
      </c>
      <c r="C1601" s="15" t="n">
        <v>59.1</v>
      </c>
      <c r="D1601" s="16" t="n">
        <v>57.36</v>
      </c>
      <c r="E1601" s="17" t="n">
        <v>58.33</v>
      </c>
      <c r="F1601" s="18" t="n">
        <v>38594400</v>
      </c>
      <c r="G1601" s="13" t="n">
        <v>58.08</v>
      </c>
    </row>
    <row collapsed="false" customFormat="false" customHeight="false" hidden="false" ht="15.7" outlineLevel="0" r="1602">
      <c r="A1602" s="25" t="n">
        <v>38882</v>
      </c>
      <c r="B1602" s="14" t="n">
        <v>58.28</v>
      </c>
      <c r="C1602" s="15" t="n">
        <v>58.78</v>
      </c>
      <c r="D1602" s="16" t="n">
        <v>56.69</v>
      </c>
      <c r="E1602" s="17" t="n">
        <v>57.61</v>
      </c>
      <c r="F1602" s="18" t="n">
        <v>31362000</v>
      </c>
      <c r="G1602" s="13" t="n">
        <v>57.36</v>
      </c>
    </row>
    <row collapsed="false" customFormat="false" customHeight="false" hidden="false" ht="15.7" outlineLevel="0" r="1603">
      <c r="A1603" s="25" t="n">
        <v>38883</v>
      </c>
      <c r="B1603" s="14" t="n">
        <v>57.3</v>
      </c>
      <c r="C1603" s="15" t="n">
        <v>59.74</v>
      </c>
      <c r="D1603" s="16" t="n">
        <v>56.75</v>
      </c>
      <c r="E1603" s="17" t="n">
        <v>59.38</v>
      </c>
      <c r="F1603" s="18" t="n">
        <v>42513700</v>
      </c>
      <c r="G1603" s="13" t="n">
        <v>59.13</v>
      </c>
    </row>
    <row collapsed="false" customFormat="false" customHeight="false" hidden="false" ht="15.7" outlineLevel="0" r="1604">
      <c r="A1604" s="25" t="n">
        <v>38884</v>
      </c>
      <c r="B1604" s="14" t="n">
        <v>58.96</v>
      </c>
      <c r="C1604" s="15" t="n">
        <v>59.19</v>
      </c>
      <c r="D1604" s="16" t="n">
        <v>57.52</v>
      </c>
      <c r="E1604" s="17" t="n">
        <v>57.56</v>
      </c>
      <c r="F1604" s="18" t="n">
        <v>29932200</v>
      </c>
      <c r="G1604" s="13" t="n">
        <v>57.31</v>
      </c>
    </row>
    <row collapsed="false" customFormat="false" customHeight="false" hidden="false" ht="15.7" outlineLevel="0" r="1605">
      <c r="A1605" s="25" t="n">
        <v>38887</v>
      </c>
      <c r="B1605" s="14" t="n">
        <v>57.83</v>
      </c>
      <c r="C1605" s="15" t="n">
        <v>58.18</v>
      </c>
      <c r="D1605" s="16" t="n">
        <v>57</v>
      </c>
      <c r="E1605" s="17" t="n">
        <v>57.2</v>
      </c>
      <c r="F1605" s="18" t="n">
        <v>25163400</v>
      </c>
      <c r="G1605" s="13" t="n">
        <v>56.96</v>
      </c>
    </row>
    <row collapsed="false" customFormat="false" customHeight="false" hidden="false" ht="15.7" outlineLevel="0" r="1606">
      <c r="A1606" s="25" t="n">
        <v>38888</v>
      </c>
      <c r="B1606" s="14" t="n">
        <v>57.61</v>
      </c>
      <c r="C1606" s="15" t="n">
        <v>58.35</v>
      </c>
      <c r="D1606" s="16" t="n">
        <v>57.29</v>
      </c>
      <c r="E1606" s="17" t="n">
        <v>57.47</v>
      </c>
      <c r="F1606" s="18" t="n">
        <v>24034800</v>
      </c>
      <c r="G1606" s="13" t="n">
        <v>57.22</v>
      </c>
    </row>
    <row collapsed="false" customFormat="false" customHeight="false" hidden="false" ht="15.7" outlineLevel="0" r="1607">
      <c r="A1607" s="25" t="n">
        <v>38889</v>
      </c>
      <c r="B1607" s="14" t="n">
        <v>57.74</v>
      </c>
      <c r="C1607" s="15" t="n">
        <v>58.71</v>
      </c>
      <c r="D1607" s="16" t="n">
        <v>57.3</v>
      </c>
      <c r="E1607" s="17" t="n">
        <v>57.86</v>
      </c>
      <c r="F1607" s="18" t="n">
        <v>30832000</v>
      </c>
      <c r="G1607" s="13" t="n">
        <v>57.61</v>
      </c>
    </row>
    <row collapsed="false" customFormat="false" customHeight="false" hidden="false" ht="15.7" outlineLevel="0" r="1608">
      <c r="A1608" s="25" t="n">
        <v>38890</v>
      </c>
      <c r="B1608" s="14" t="n">
        <v>58.2</v>
      </c>
      <c r="C1608" s="15" t="n">
        <v>59.75</v>
      </c>
      <c r="D1608" s="16" t="n">
        <v>58.07</v>
      </c>
      <c r="E1608" s="17" t="n">
        <v>59.58</v>
      </c>
      <c r="F1608" s="18" t="n">
        <v>34486900</v>
      </c>
      <c r="G1608" s="13" t="n">
        <v>59.33</v>
      </c>
    </row>
    <row collapsed="false" customFormat="false" customHeight="false" hidden="false" ht="15.7" outlineLevel="0" r="1609">
      <c r="A1609" s="25" t="n">
        <v>38891</v>
      </c>
      <c r="B1609" s="14" t="n">
        <v>59.72</v>
      </c>
      <c r="C1609" s="15" t="n">
        <v>60.17</v>
      </c>
      <c r="D1609" s="16" t="n">
        <v>58.73</v>
      </c>
      <c r="E1609" s="17" t="n">
        <v>58.83</v>
      </c>
      <c r="F1609" s="18" t="n">
        <v>23578700</v>
      </c>
      <c r="G1609" s="13" t="n">
        <v>58.58</v>
      </c>
    </row>
    <row collapsed="false" customFormat="false" customHeight="false" hidden="false" ht="15.7" outlineLevel="0" r="1610">
      <c r="A1610" s="25" t="n">
        <v>38894</v>
      </c>
      <c r="B1610" s="14" t="n">
        <v>59.17</v>
      </c>
      <c r="C1610" s="15" t="n">
        <v>59.2</v>
      </c>
      <c r="D1610" s="16" t="n">
        <v>58.37</v>
      </c>
      <c r="E1610" s="17" t="n">
        <v>58.99</v>
      </c>
      <c r="F1610" s="18" t="n">
        <v>16662000</v>
      </c>
      <c r="G1610" s="13" t="n">
        <v>58.74</v>
      </c>
    </row>
    <row collapsed="false" customFormat="false" customHeight="false" hidden="false" ht="15.7" outlineLevel="0" r="1611">
      <c r="A1611" s="25" t="n">
        <v>38895</v>
      </c>
      <c r="B1611" s="14" t="n">
        <v>59.09</v>
      </c>
      <c r="C1611" s="15" t="n">
        <v>59.22</v>
      </c>
      <c r="D1611" s="16" t="n">
        <v>57.4</v>
      </c>
      <c r="E1611" s="17" t="n">
        <v>57.43</v>
      </c>
      <c r="F1611" s="18" t="n">
        <v>19664700</v>
      </c>
      <c r="G1611" s="13" t="n">
        <v>57.18</v>
      </c>
    </row>
    <row collapsed="false" customFormat="false" customHeight="false" hidden="false" ht="15.7" outlineLevel="0" r="1612">
      <c r="A1612" s="25" t="n">
        <v>38896</v>
      </c>
      <c r="B1612" s="14" t="n">
        <v>57.29</v>
      </c>
      <c r="C1612" s="15" t="n">
        <v>57.3</v>
      </c>
      <c r="D1612" s="16" t="n">
        <v>55.41</v>
      </c>
      <c r="E1612" s="17" t="n">
        <v>56.02</v>
      </c>
      <c r="F1612" s="18" t="n">
        <v>30382300</v>
      </c>
      <c r="G1612" s="13" t="n">
        <v>55.78</v>
      </c>
    </row>
    <row collapsed="false" customFormat="false" customHeight="false" hidden="false" ht="15.7" outlineLevel="0" r="1613">
      <c r="A1613" s="25" t="n">
        <v>38897</v>
      </c>
      <c r="B1613" s="14" t="n">
        <v>56.76</v>
      </c>
      <c r="C1613" s="15" t="n">
        <v>59.09</v>
      </c>
      <c r="D1613" s="16" t="n">
        <v>56.39</v>
      </c>
      <c r="E1613" s="17" t="n">
        <v>58.97</v>
      </c>
      <c r="F1613" s="18" t="n">
        <v>31192800</v>
      </c>
      <c r="G1613" s="13" t="n">
        <v>58.72</v>
      </c>
    </row>
    <row collapsed="false" customFormat="false" customHeight="false" hidden="false" ht="15.7" outlineLevel="0" r="1614">
      <c r="A1614" s="25" t="n">
        <v>38898</v>
      </c>
      <c r="B1614" s="14" t="n">
        <v>57.59</v>
      </c>
      <c r="C1614" s="15" t="n">
        <v>57.75</v>
      </c>
      <c r="D1614" s="16" t="n">
        <v>56.5</v>
      </c>
      <c r="E1614" s="17" t="n">
        <v>57.27</v>
      </c>
      <c r="F1614" s="18" t="n">
        <v>26417700</v>
      </c>
      <c r="G1614" s="13" t="n">
        <v>57.03</v>
      </c>
    </row>
    <row collapsed="false" customFormat="false" customHeight="false" hidden="false" ht="15.7" outlineLevel="0" r="1615">
      <c r="A1615" s="25" t="n">
        <v>38901</v>
      </c>
      <c r="B1615" s="14" t="n">
        <v>57.52</v>
      </c>
      <c r="C1615" s="15" t="n">
        <v>58.18</v>
      </c>
      <c r="D1615" s="16" t="n">
        <v>57.34</v>
      </c>
      <c r="E1615" s="17" t="n">
        <v>57.95</v>
      </c>
      <c r="F1615" s="18" t="n">
        <v>6956100</v>
      </c>
      <c r="G1615" s="13" t="n">
        <v>57.7</v>
      </c>
    </row>
    <row collapsed="false" customFormat="false" customHeight="false" hidden="false" ht="15.7" outlineLevel="0" r="1616">
      <c r="A1616" s="25" t="n">
        <v>38903</v>
      </c>
      <c r="B1616" s="14" t="n">
        <v>57.15</v>
      </c>
      <c r="C1616" s="15" t="n">
        <v>57.6</v>
      </c>
      <c r="D1616" s="16" t="n">
        <v>56.56</v>
      </c>
      <c r="E1616" s="17" t="n">
        <v>57</v>
      </c>
      <c r="F1616" s="18" t="n">
        <v>18508600</v>
      </c>
      <c r="G1616" s="13" t="n">
        <v>56.76</v>
      </c>
    </row>
    <row collapsed="false" customFormat="false" customHeight="false" hidden="false" ht="15.7" outlineLevel="0" r="1617">
      <c r="A1617" s="25" t="n">
        <v>38904</v>
      </c>
      <c r="B1617" s="14" t="n">
        <v>57.09</v>
      </c>
      <c r="C1617" s="15" t="n">
        <v>57.4</v>
      </c>
      <c r="D1617" s="16" t="n">
        <v>55.61</v>
      </c>
      <c r="E1617" s="17" t="n">
        <v>55.77</v>
      </c>
      <c r="F1617" s="18" t="n">
        <v>22614600</v>
      </c>
      <c r="G1617" s="13" t="n">
        <v>55.53</v>
      </c>
    </row>
    <row collapsed="false" customFormat="false" customHeight="false" hidden="false" ht="15.7" outlineLevel="0" r="1618">
      <c r="A1618" s="25" t="n">
        <v>38905</v>
      </c>
      <c r="B1618" s="14" t="n">
        <v>55.48</v>
      </c>
      <c r="C1618" s="15" t="n">
        <v>56.55</v>
      </c>
      <c r="D1618" s="16" t="n">
        <v>54.67</v>
      </c>
      <c r="E1618" s="17" t="n">
        <v>55.4</v>
      </c>
      <c r="F1618" s="18" t="n">
        <v>28548600</v>
      </c>
      <c r="G1618" s="13" t="n">
        <v>55.16</v>
      </c>
    </row>
    <row collapsed="false" customFormat="false" customHeight="false" hidden="false" ht="15.7" outlineLevel="0" r="1619">
      <c r="A1619" s="25" t="n">
        <v>38908</v>
      </c>
      <c r="B1619" s="14" t="n">
        <v>55.7</v>
      </c>
      <c r="C1619" s="15" t="n">
        <v>56.49</v>
      </c>
      <c r="D1619" s="16" t="n">
        <v>54.5</v>
      </c>
      <c r="E1619" s="17" t="n">
        <v>55</v>
      </c>
      <c r="F1619" s="18" t="n">
        <v>18905200</v>
      </c>
      <c r="G1619" s="13" t="n">
        <v>54.76</v>
      </c>
    </row>
    <row collapsed="false" customFormat="false" customHeight="false" hidden="false" ht="15.7" outlineLevel="0" r="1620">
      <c r="A1620" s="25" t="n">
        <v>38909</v>
      </c>
      <c r="B1620" s="14" t="n">
        <v>55.11</v>
      </c>
      <c r="C1620" s="15" t="n">
        <v>55.99</v>
      </c>
      <c r="D1620" s="16" t="n">
        <v>54.53</v>
      </c>
      <c r="E1620" s="17" t="n">
        <v>55.65</v>
      </c>
      <c r="F1620" s="18" t="n">
        <v>29465100</v>
      </c>
      <c r="G1620" s="13" t="n">
        <v>55.41</v>
      </c>
    </row>
    <row collapsed="false" customFormat="false" customHeight="false" hidden="false" ht="15.7" outlineLevel="0" r="1621">
      <c r="A1621" s="25" t="n">
        <v>38910</v>
      </c>
      <c r="B1621" s="14" t="n">
        <v>55.17</v>
      </c>
      <c r="C1621" s="15" t="n">
        <v>55.24</v>
      </c>
      <c r="D1621" s="16" t="n">
        <v>52.92</v>
      </c>
      <c r="E1621" s="17" t="n">
        <v>52.96</v>
      </c>
      <c r="F1621" s="18" t="n">
        <v>33118900</v>
      </c>
      <c r="G1621" s="13" t="n">
        <v>52.73</v>
      </c>
    </row>
    <row collapsed="false" customFormat="false" customHeight="false" hidden="false" ht="15.7" outlineLevel="0" r="1622">
      <c r="A1622" s="25" t="n">
        <v>38911</v>
      </c>
      <c r="B1622" s="14" t="n">
        <v>52.03</v>
      </c>
      <c r="C1622" s="15" t="n">
        <v>54.12</v>
      </c>
      <c r="D1622" s="16" t="n">
        <v>51.41</v>
      </c>
      <c r="E1622" s="17" t="n">
        <v>52.25</v>
      </c>
      <c r="F1622" s="18" t="n">
        <v>44639500</v>
      </c>
      <c r="G1622" s="13" t="n">
        <v>52.03</v>
      </c>
    </row>
    <row collapsed="false" customFormat="false" customHeight="false" hidden="false" ht="15.7" outlineLevel="0" r="1623">
      <c r="A1623" s="25" t="n">
        <v>38912</v>
      </c>
      <c r="B1623" s="14" t="n">
        <v>52.5</v>
      </c>
      <c r="C1623" s="15" t="n">
        <v>52.89</v>
      </c>
      <c r="D1623" s="16" t="n">
        <v>50.16</v>
      </c>
      <c r="E1623" s="17" t="n">
        <v>50.67</v>
      </c>
      <c r="F1623" s="18" t="n">
        <v>35465600</v>
      </c>
      <c r="G1623" s="13" t="n">
        <v>50.45</v>
      </c>
    </row>
    <row collapsed="false" customFormat="false" customHeight="false" hidden="false" ht="15.7" outlineLevel="0" r="1624">
      <c r="A1624" s="25" t="n">
        <v>38915</v>
      </c>
      <c r="B1624" s="14" t="n">
        <v>51.73</v>
      </c>
      <c r="C1624" s="15" t="n">
        <v>53.11</v>
      </c>
      <c r="D1624" s="16" t="n">
        <v>51.65</v>
      </c>
      <c r="E1624" s="17" t="n">
        <v>52.37</v>
      </c>
      <c r="F1624" s="18" t="n">
        <v>36590800</v>
      </c>
      <c r="G1624" s="13" t="n">
        <v>52.15</v>
      </c>
    </row>
    <row collapsed="false" customFormat="false" customHeight="false" hidden="false" ht="15.7" outlineLevel="0" r="1625">
      <c r="A1625" s="25" t="n">
        <v>38916</v>
      </c>
      <c r="B1625" s="14" t="n">
        <v>53.16</v>
      </c>
      <c r="C1625" s="15" t="n">
        <v>53.85</v>
      </c>
      <c r="D1625" s="16" t="n">
        <v>51.85</v>
      </c>
      <c r="E1625" s="17" t="n">
        <v>52.9</v>
      </c>
      <c r="F1625" s="18" t="n">
        <v>35730300</v>
      </c>
      <c r="G1625" s="13" t="n">
        <v>52.67</v>
      </c>
    </row>
    <row collapsed="false" customFormat="false" customHeight="false" hidden="false" ht="15.7" outlineLevel="0" r="1626">
      <c r="A1626" s="25" t="n">
        <v>38917</v>
      </c>
      <c r="B1626" s="14" t="n">
        <v>52.96</v>
      </c>
      <c r="C1626" s="15" t="n">
        <v>55.08</v>
      </c>
      <c r="D1626" s="16" t="n">
        <v>52.36</v>
      </c>
      <c r="E1626" s="17" t="n">
        <v>54.1</v>
      </c>
      <c r="F1626" s="18" t="n">
        <v>49669400</v>
      </c>
      <c r="G1626" s="13" t="n">
        <v>53.87</v>
      </c>
    </row>
    <row collapsed="false" customFormat="false" customHeight="false" hidden="false" ht="15.7" outlineLevel="0" r="1627">
      <c r="A1627" s="25" t="n">
        <v>38918</v>
      </c>
      <c r="B1627" s="14" t="n">
        <v>60.96</v>
      </c>
      <c r="C1627" s="15" t="n">
        <v>61.59</v>
      </c>
      <c r="D1627" s="16" t="n">
        <v>59.72</v>
      </c>
      <c r="E1627" s="17" t="n">
        <v>60.5</v>
      </c>
      <c r="F1627" s="18" t="n">
        <v>70433800</v>
      </c>
      <c r="G1627" s="13" t="n">
        <v>60.24</v>
      </c>
    </row>
    <row collapsed="false" customFormat="false" customHeight="false" hidden="false" ht="15.7" outlineLevel="0" r="1628">
      <c r="A1628" s="25" t="n">
        <v>38919</v>
      </c>
      <c r="B1628" s="14" t="n">
        <v>59.82</v>
      </c>
      <c r="C1628" s="15" t="n">
        <v>61.15</v>
      </c>
      <c r="D1628" s="16" t="n">
        <v>59.64</v>
      </c>
      <c r="E1628" s="17" t="n">
        <v>60.72</v>
      </c>
      <c r="F1628" s="18" t="n">
        <v>31853300</v>
      </c>
      <c r="G1628" s="13" t="n">
        <v>60.46</v>
      </c>
    </row>
    <row collapsed="false" customFormat="false" customHeight="false" hidden="false" ht="15.7" outlineLevel="0" r="1629">
      <c r="A1629" s="25" t="n">
        <v>38922</v>
      </c>
      <c r="B1629" s="14" t="n">
        <v>61.26</v>
      </c>
      <c r="C1629" s="15" t="n">
        <v>62.1</v>
      </c>
      <c r="D1629" s="16" t="n">
        <v>60.43</v>
      </c>
      <c r="E1629" s="17" t="n">
        <v>61.42</v>
      </c>
      <c r="F1629" s="18" t="n">
        <v>25816300</v>
      </c>
      <c r="G1629" s="13" t="n">
        <v>61.16</v>
      </c>
    </row>
    <row collapsed="false" customFormat="false" customHeight="false" hidden="false" ht="15.7" outlineLevel="0" r="1630">
      <c r="A1630" s="25" t="n">
        <v>38923</v>
      </c>
      <c r="B1630" s="14" t="n">
        <v>61.78</v>
      </c>
      <c r="C1630" s="15" t="n">
        <v>62.09</v>
      </c>
      <c r="D1630" s="16" t="n">
        <v>60.78</v>
      </c>
      <c r="E1630" s="17" t="n">
        <v>61.93</v>
      </c>
      <c r="F1630" s="18" t="n">
        <v>21038200</v>
      </c>
      <c r="G1630" s="13" t="n">
        <v>61.67</v>
      </c>
    </row>
    <row collapsed="false" customFormat="false" customHeight="false" hidden="false" ht="15.7" outlineLevel="0" r="1631">
      <c r="A1631" s="25" t="n">
        <v>38924</v>
      </c>
      <c r="B1631" s="14" t="n">
        <v>62</v>
      </c>
      <c r="C1631" s="15" t="n">
        <v>64.64</v>
      </c>
      <c r="D1631" s="16" t="n">
        <v>61.68</v>
      </c>
      <c r="E1631" s="17" t="n">
        <v>63.87</v>
      </c>
      <c r="F1631" s="18" t="n">
        <v>32086700</v>
      </c>
      <c r="G1631" s="13" t="n">
        <v>63.6</v>
      </c>
    </row>
    <row collapsed="false" customFormat="false" customHeight="false" hidden="false" ht="15.7" outlineLevel="0" r="1632">
      <c r="A1632" s="25" t="n">
        <v>38925</v>
      </c>
      <c r="B1632" s="14" t="n">
        <v>64.5</v>
      </c>
      <c r="C1632" s="15" t="n">
        <v>65.02</v>
      </c>
      <c r="D1632" s="16" t="n">
        <v>62.86</v>
      </c>
      <c r="E1632" s="17" t="n">
        <v>63.4</v>
      </c>
      <c r="F1632" s="18" t="n">
        <v>26251600</v>
      </c>
      <c r="G1632" s="13" t="n">
        <v>63.13</v>
      </c>
    </row>
    <row collapsed="false" customFormat="false" customHeight="false" hidden="false" ht="15.7" outlineLevel="0" r="1633">
      <c r="A1633" s="25" t="n">
        <v>38926</v>
      </c>
      <c r="B1633" s="14" t="n">
        <v>63.94</v>
      </c>
      <c r="C1633" s="15" t="n">
        <v>65.68</v>
      </c>
      <c r="D1633" s="16" t="n">
        <v>63.5</v>
      </c>
      <c r="E1633" s="17" t="n">
        <v>65.59</v>
      </c>
      <c r="F1633" s="18" t="n">
        <v>24696700</v>
      </c>
      <c r="G1633" s="13" t="n">
        <v>65.31</v>
      </c>
    </row>
    <row collapsed="false" customFormat="false" customHeight="false" hidden="false" ht="15.7" outlineLevel="0" r="1634">
      <c r="A1634" s="25" t="n">
        <v>38929</v>
      </c>
      <c r="B1634" s="14" t="n">
        <v>66.83</v>
      </c>
      <c r="C1634" s="15" t="n">
        <v>68.63</v>
      </c>
      <c r="D1634" s="16" t="n">
        <v>66.28</v>
      </c>
      <c r="E1634" s="17" t="n">
        <v>67.96</v>
      </c>
      <c r="F1634" s="18" t="n">
        <v>31887200</v>
      </c>
      <c r="G1634" s="13" t="n">
        <v>67.67</v>
      </c>
    </row>
    <row collapsed="false" customFormat="false" customHeight="false" hidden="false" ht="15.7" outlineLevel="0" r="1635">
      <c r="A1635" s="25" t="n">
        <v>38930</v>
      </c>
      <c r="B1635" s="14" t="n">
        <v>67.22</v>
      </c>
      <c r="C1635" s="15" t="n">
        <v>67.93</v>
      </c>
      <c r="D1635" s="16" t="n">
        <v>65.94</v>
      </c>
      <c r="E1635" s="17" t="n">
        <v>67.18</v>
      </c>
      <c r="F1635" s="18" t="n">
        <v>25420200</v>
      </c>
      <c r="G1635" s="13" t="n">
        <v>66.89</v>
      </c>
    </row>
    <row collapsed="false" customFormat="false" customHeight="false" hidden="false" ht="15.7" outlineLevel="0" r="1636">
      <c r="A1636" s="25" t="n">
        <v>38931</v>
      </c>
      <c r="B1636" s="14" t="n">
        <v>67.65</v>
      </c>
      <c r="C1636" s="15" t="n">
        <v>68.68</v>
      </c>
      <c r="D1636" s="16" t="n">
        <v>67.51</v>
      </c>
      <c r="E1636" s="17" t="n">
        <v>68.16</v>
      </c>
      <c r="F1636" s="18" t="n">
        <v>19670300</v>
      </c>
      <c r="G1636" s="13" t="n">
        <v>67.87</v>
      </c>
    </row>
    <row collapsed="false" customFormat="false" customHeight="false" hidden="false" ht="15.7" outlineLevel="0" r="1637">
      <c r="A1637" s="25" t="n">
        <v>38932</v>
      </c>
      <c r="B1637" s="14" t="n">
        <v>67.91</v>
      </c>
      <c r="C1637" s="15" t="n">
        <v>70</v>
      </c>
      <c r="D1637" s="16" t="n">
        <v>67.81</v>
      </c>
      <c r="E1637" s="17" t="n">
        <v>69.59</v>
      </c>
      <c r="F1637" s="18" t="n">
        <v>30037300</v>
      </c>
      <c r="G1637" s="13" t="n">
        <v>69.29</v>
      </c>
    </row>
    <row collapsed="false" customFormat="false" customHeight="false" hidden="false" ht="15.7" outlineLevel="0" r="1638">
      <c r="A1638" s="25" t="n">
        <v>38933</v>
      </c>
      <c r="B1638" s="14" t="n">
        <v>67.05</v>
      </c>
      <c r="C1638" s="15" t="n">
        <v>68.61</v>
      </c>
      <c r="D1638" s="16" t="n">
        <v>64.96</v>
      </c>
      <c r="E1638" s="17" t="n">
        <v>68.3</v>
      </c>
      <c r="F1638" s="18" t="n">
        <v>66173800</v>
      </c>
      <c r="G1638" s="13" t="n">
        <v>68.01</v>
      </c>
    </row>
    <row collapsed="false" customFormat="false" customHeight="false" hidden="false" ht="15.7" outlineLevel="0" r="1639">
      <c r="A1639" s="25" t="n">
        <v>38936</v>
      </c>
      <c r="B1639" s="14" t="n">
        <v>67.72</v>
      </c>
      <c r="C1639" s="15" t="n">
        <v>69.6</v>
      </c>
      <c r="D1639" s="16" t="n">
        <v>66.31</v>
      </c>
      <c r="E1639" s="17" t="n">
        <v>67.21</v>
      </c>
      <c r="F1639" s="18" t="n">
        <v>44482600</v>
      </c>
      <c r="G1639" s="13" t="n">
        <v>66.92</v>
      </c>
    </row>
    <row collapsed="false" customFormat="false" customHeight="false" hidden="false" ht="15.7" outlineLevel="0" r="1640">
      <c r="A1640" s="25" t="n">
        <v>38937</v>
      </c>
      <c r="B1640" s="14" t="n">
        <v>67.09</v>
      </c>
      <c r="C1640" s="15" t="n">
        <v>67.11</v>
      </c>
      <c r="D1640" s="16" t="n">
        <v>64.51</v>
      </c>
      <c r="E1640" s="17" t="n">
        <v>64.78</v>
      </c>
      <c r="F1640" s="18" t="n">
        <v>35638000</v>
      </c>
      <c r="G1640" s="13" t="n">
        <v>64.5</v>
      </c>
    </row>
    <row collapsed="false" customFormat="false" customHeight="false" hidden="false" ht="15.7" outlineLevel="0" r="1641">
      <c r="A1641" s="25" t="n">
        <v>38938</v>
      </c>
      <c r="B1641" s="14" t="n">
        <v>65.43</v>
      </c>
      <c r="C1641" s="15" t="n">
        <v>65.6</v>
      </c>
      <c r="D1641" s="16" t="n">
        <v>63.4</v>
      </c>
      <c r="E1641" s="17" t="n">
        <v>63.59</v>
      </c>
      <c r="F1641" s="18" t="n">
        <v>34137100</v>
      </c>
      <c r="G1641" s="13" t="n">
        <v>63.32</v>
      </c>
    </row>
    <row collapsed="false" customFormat="false" customHeight="false" hidden="false" ht="15.7" outlineLevel="0" r="1642">
      <c r="A1642" s="25" t="n">
        <v>38939</v>
      </c>
      <c r="B1642" s="14" t="n">
        <v>63.25</v>
      </c>
      <c r="C1642" s="15" t="n">
        <v>64.81</v>
      </c>
      <c r="D1642" s="16" t="n">
        <v>62.7</v>
      </c>
      <c r="E1642" s="17" t="n">
        <v>64.07</v>
      </c>
      <c r="F1642" s="18" t="n">
        <v>24920000</v>
      </c>
      <c r="G1642" s="13" t="n">
        <v>63.8</v>
      </c>
    </row>
    <row collapsed="false" customFormat="false" customHeight="false" hidden="false" ht="15.7" outlineLevel="0" r="1643">
      <c r="A1643" s="25" t="n">
        <v>38940</v>
      </c>
      <c r="B1643" s="14" t="n">
        <v>63.23</v>
      </c>
      <c r="C1643" s="15" t="n">
        <v>64.13</v>
      </c>
      <c r="D1643" s="16" t="n">
        <v>62.58</v>
      </c>
      <c r="E1643" s="17" t="n">
        <v>63.65</v>
      </c>
      <c r="F1643" s="18" t="n">
        <v>27768900</v>
      </c>
      <c r="G1643" s="13" t="n">
        <v>63.38</v>
      </c>
    </row>
    <row collapsed="false" customFormat="false" customHeight="false" hidden="false" ht="15.7" outlineLevel="0" r="1644">
      <c r="A1644" s="25" t="n">
        <v>38943</v>
      </c>
      <c r="B1644" s="14" t="n">
        <v>64.05</v>
      </c>
      <c r="C1644" s="15" t="n">
        <v>65.22</v>
      </c>
      <c r="D1644" s="16" t="n">
        <v>63.6</v>
      </c>
      <c r="E1644" s="17" t="n">
        <v>63.94</v>
      </c>
      <c r="F1644" s="18" t="n">
        <v>25629300</v>
      </c>
      <c r="G1644" s="13" t="n">
        <v>63.67</v>
      </c>
    </row>
    <row collapsed="false" customFormat="false" customHeight="false" hidden="false" ht="15.7" outlineLevel="0" r="1645">
      <c r="A1645" s="25" t="n">
        <v>38944</v>
      </c>
      <c r="B1645" s="14" t="n">
        <v>65.34</v>
      </c>
      <c r="C1645" s="15" t="n">
        <v>66.5</v>
      </c>
      <c r="D1645" s="16" t="n">
        <v>64.8</v>
      </c>
      <c r="E1645" s="17" t="n">
        <v>66.45</v>
      </c>
      <c r="F1645" s="18" t="n">
        <v>30762600</v>
      </c>
      <c r="G1645" s="13" t="n">
        <v>66.17</v>
      </c>
    </row>
    <row collapsed="false" customFormat="false" customHeight="false" hidden="false" ht="15.7" outlineLevel="0" r="1646">
      <c r="A1646" s="25" t="n">
        <v>38945</v>
      </c>
      <c r="B1646" s="14" t="n">
        <v>67.1</v>
      </c>
      <c r="C1646" s="15" t="n">
        <v>68.07</v>
      </c>
      <c r="D1646" s="16" t="n">
        <v>66.33</v>
      </c>
      <c r="E1646" s="17" t="n">
        <v>67.98</v>
      </c>
      <c r="F1646" s="18" t="n">
        <v>27903000</v>
      </c>
      <c r="G1646" s="13" t="n">
        <v>67.69</v>
      </c>
    </row>
    <row collapsed="false" customFormat="false" customHeight="false" hidden="false" ht="15.7" outlineLevel="0" r="1647">
      <c r="A1647" s="25" t="n">
        <v>38946</v>
      </c>
      <c r="B1647" s="14" t="n">
        <v>68</v>
      </c>
      <c r="C1647" s="15" t="n">
        <v>68.66</v>
      </c>
      <c r="D1647" s="16" t="n">
        <v>67.18</v>
      </c>
      <c r="E1647" s="17" t="n">
        <v>67.59</v>
      </c>
      <c r="F1647" s="18" t="n">
        <v>20755300</v>
      </c>
      <c r="G1647" s="13" t="n">
        <v>67.3</v>
      </c>
    </row>
    <row collapsed="false" customFormat="false" customHeight="false" hidden="false" ht="15.7" outlineLevel="0" r="1648">
      <c r="A1648" s="25" t="n">
        <v>38947</v>
      </c>
      <c r="B1648" s="14" t="n">
        <v>67.71</v>
      </c>
      <c r="C1648" s="15" t="n">
        <v>68.4</v>
      </c>
      <c r="D1648" s="16" t="n">
        <v>67.26</v>
      </c>
      <c r="E1648" s="17" t="n">
        <v>67.91</v>
      </c>
      <c r="F1648" s="18" t="n">
        <v>19155500</v>
      </c>
      <c r="G1648" s="13" t="n">
        <v>67.62</v>
      </c>
    </row>
    <row collapsed="false" customFormat="false" customHeight="false" hidden="false" ht="15.7" outlineLevel="0" r="1649">
      <c r="A1649" s="25" t="n">
        <v>38950</v>
      </c>
      <c r="B1649" s="14" t="n">
        <v>67.3</v>
      </c>
      <c r="C1649" s="15" t="n">
        <v>67.31</v>
      </c>
      <c r="D1649" s="16" t="n">
        <v>66.15</v>
      </c>
      <c r="E1649" s="17" t="n">
        <v>66.56</v>
      </c>
      <c r="F1649" s="18" t="n">
        <v>18793800</v>
      </c>
      <c r="G1649" s="13" t="n">
        <v>66.28</v>
      </c>
    </row>
    <row collapsed="false" customFormat="false" customHeight="false" hidden="false" ht="15.7" outlineLevel="0" r="1650">
      <c r="A1650" s="25" t="n">
        <v>38951</v>
      </c>
      <c r="B1650" s="14" t="n">
        <v>66.68</v>
      </c>
      <c r="C1650" s="15" t="n">
        <v>68.32</v>
      </c>
      <c r="D1650" s="16" t="n">
        <v>66.5</v>
      </c>
      <c r="E1650" s="17" t="n">
        <v>67.62</v>
      </c>
      <c r="F1650" s="18" t="n">
        <v>20606000</v>
      </c>
      <c r="G1650" s="13" t="n">
        <v>67.33</v>
      </c>
    </row>
    <row collapsed="false" customFormat="false" customHeight="false" hidden="false" ht="15.7" outlineLevel="0" r="1651">
      <c r="A1651" s="25" t="n">
        <v>38952</v>
      </c>
      <c r="B1651" s="14" t="n">
        <v>68</v>
      </c>
      <c r="C1651" s="15" t="n">
        <v>68.65</v>
      </c>
      <c r="D1651" s="16" t="n">
        <v>66.94</v>
      </c>
      <c r="E1651" s="17" t="n">
        <v>67.31</v>
      </c>
      <c r="F1651" s="18" t="n">
        <v>19152100</v>
      </c>
      <c r="G1651" s="13" t="n">
        <v>67.02</v>
      </c>
    </row>
    <row collapsed="false" customFormat="false" customHeight="false" hidden="false" ht="15.7" outlineLevel="0" r="1652">
      <c r="A1652" s="25" t="n">
        <v>38953</v>
      </c>
      <c r="B1652" s="14" t="n">
        <v>67.89</v>
      </c>
      <c r="C1652" s="15" t="n">
        <v>68.19</v>
      </c>
      <c r="D1652" s="16" t="n">
        <v>66.27</v>
      </c>
      <c r="E1652" s="17" t="n">
        <v>67.81</v>
      </c>
      <c r="F1652" s="18" t="n">
        <v>23399700</v>
      </c>
      <c r="G1652" s="13" t="n">
        <v>67.52</v>
      </c>
    </row>
    <row collapsed="false" customFormat="false" customHeight="false" hidden="false" ht="15.7" outlineLevel="0" r="1653">
      <c r="A1653" s="25" t="n">
        <v>38954</v>
      </c>
      <c r="B1653" s="14" t="n">
        <v>67.34</v>
      </c>
      <c r="C1653" s="15" t="n">
        <v>69.05</v>
      </c>
      <c r="D1653" s="16" t="n">
        <v>67.31</v>
      </c>
      <c r="E1653" s="17" t="n">
        <v>68.75</v>
      </c>
      <c r="F1653" s="18" t="n">
        <v>19427100</v>
      </c>
      <c r="G1653" s="13" t="n">
        <v>68.46</v>
      </c>
    </row>
    <row collapsed="false" customFormat="false" customHeight="false" hidden="false" ht="15.7" outlineLevel="0" r="1654">
      <c r="A1654" s="25" t="n">
        <v>38957</v>
      </c>
      <c r="B1654" s="14" t="n">
        <v>68.5</v>
      </c>
      <c r="C1654" s="15" t="n">
        <v>68.61</v>
      </c>
      <c r="D1654" s="16" t="n">
        <v>66.68</v>
      </c>
      <c r="E1654" s="17" t="n">
        <v>66.98</v>
      </c>
      <c r="F1654" s="18" t="n">
        <v>26362900</v>
      </c>
      <c r="G1654" s="13" t="n">
        <v>66.69</v>
      </c>
    </row>
    <row collapsed="false" customFormat="false" customHeight="false" hidden="false" ht="15.7" outlineLevel="0" r="1655">
      <c r="A1655" s="25" t="n">
        <v>38958</v>
      </c>
      <c r="B1655" s="14" t="n">
        <v>66.99</v>
      </c>
      <c r="C1655" s="15" t="n">
        <v>67.26</v>
      </c>
      <c r="D1655" s="16" t="n">
        <v>65.12</v>
      </c>
      <c r="E1655" s="17" t="n">
        <v>66.48</v>
      </c>
      <c r="F1655" s="18" t="n">
        <v>33833300</v>
      </c>
      <c r="G1655" s="13" t="n">
        <v>66.2</v>
      </c>
    </row>
    <row collapsed="false" customFormat="false" customHeight="false" hidden="false" ht="15.7" outlineLevel="0" r="1656">
      <c r="A1656" s="25" t="n">
        <v>38959</v>
      </c>
      <c r="B1656" s="14" t="n">
        <v>67.34</v>
      </c>
      <c r="C1656" s="15" t="n">
        <v>67.82</v>
      </c>
      <c r="D1656" s="16" t="n">
        <v>66.68</v>
      </c>
      <c r="E1656" s="17" t="n">
        <v>66.96</v>
      </c>
      <c r="F1656" s="18" t="n">
        <v>24290800</v>
      </c>
      <c r="G1656" s="13" t="n">
        <v>66.67</v>
      </c>
    </row>
    <row collapsed="false" customFormat="false" customHeight="false" hidden="false" ht="15.7" outlineLevel="0" r="1657">
      <c r="A1657" s="25" t="n">
        <v>38960</v>
      </c>
      <c r="B1657" s="14" t="n">
        <v>67.28</v>
      </c>
      <c r="C1657" s="15" t="n">
        <v>68.3</v>
      </c>
      <c r="D1657" s="16" t="n">
        <v>66.66</v>
      </c>
      <c r="E1657" s="17" t="n">
        <v>67.85</v>
      </c>
      <c r="F1657" s="18" t="n">
        <v>20524900</v>
      </c>
      <c r="G1657" s="13" t="n">
        <v>67.56</v>
      </c>
    </row>
    <row collapsed="false" customFormat="false" customHeight="false" hidden="false" ht="15.7" outlineLevel="0" r="1658">
      <c r="A1658" s="25" t="n">
        <v>38961</v>
      </c>
      <c r="B1658" s="14" t="n">
        <v>68.48</v>
      </c>
      <c r="C1658" s="15" t="n">
        <v>68.65</v>
      </c>
      <c r="D1658" s="16" t="n">
        <v>67.82</v>
      </c>
      <c r="E1658" s="17" t="n">
        <v>68.38</v>
      </c>
      <c r="F1658" s="18" t="n">
        <v>14589100</v>
      </c>
      <c r="G1658" s="13" t="n">
        <v>68.09</v>
      </c>
    </row>
    <row collapsed="false" customFormat="false" customHeight="false" hidden="false" ht="15.7" outlineLevel="0" r="1659">
      <c r="A1659" s="25" t="n">
        <v>38965</v>
      </c>
      <c r="B1659" s="14" t="n">
        <v>68.97</v>
      </c>
      <c r="C1659" s="15" t="n">
        <v>71.5</v>
      </c>
      <c r="D1659" s="16" t="n">
        <v>68.55</v>
      </c>
      <c r="E1659" s="17" t="n">
        <v>71.48</v>
      </c>
      <c r="F1659" s="18" t="n">
        <v>36159200</v>
      </c>
      <c r="G1659" s="13" t="n">
        <v>71.17</v>
      </c>
    </row>
    <row collapsed="false" customFormat="false" customHeight="false" hidden="false" ht="15.7" outlineLevel="0" r="1660">
      <c r="A1660" s="25" t="n">
        <v>38966</v>
      </c>
      <c r="B1660" s="14" t="n">
        <v>71.08</v>
      </c>
      <c r="C1660" s="15" t="n">
        <v>71.69</v>
      </c>
      <c r="D1660" s="16" t="n">
        <v>69.7</v>
      </c>
      <c r="E1660" s="17" t="n">
        <v>70.03</v>
      </c>
      <c r="F1660" s="18" t="n">
        <v>34789400</v>
      </c>
      <c r="G1660" s="13" t="n">
        <v>69.73</v>
      </c>
    </row>
    <row collapsed="false" customFormat="false" customHeight="false" hidden="false" ht="15.7" outlineLevel="0" r="1661">
      <c r="A1661" s="25" t="n">
        <v>38967</v>
      </c>
      <c r="B1661" s="14" t="n">
        <v>70.6</v>
      </c>
      <c r="C1661" s="15" t="n">
        <v>73.48</v>
      </c>
      <c r="D1661" s="16" t="n">
        <v>70.25</v>
      </c>
      <c r="E1661" s="17" t="n">
        <v>72.8</v>
      </c>
      <c r="F1661" s="18" t="n">
        <v>45284200</v>
      </c>
      <c r="G1661" s="13" t="n">
        <v>72.49</v>
      </c>
    </row>
    <row collapsed="false" customFormat="false" customHeight="false" hidden="false" ht="15.7" outlineLevel="0" r="1662">
      <c r="A1662" s="25" t="n">
        <v>38968</v>
      </c>
      <c r="B1662" s="14" t="n">
        <v>73.37</v>
      </c>
      <c r="C1662" s="15" t="n">
        <v>73.57</v>
      </c>
      <c r="D1662" s="16" t="n">
        <v>71.91</v>
      </c>
      <c r="E1662" s="17" t="n">
        <v>72.52</v>
      </c>
      <c r="F1662" s="18" t="n">
        <v>31997200</v>
      </c>
      <c r="G1662" s="13" t="n">
        <v>72.21</v>
      </c>
    </row>
    <row collapsed="false" customFormat="false" customHeight="false" hidden="false" ht="15.7" outlineLevel="0" r="1663">
      <c r="A1663" s="25" t="n">
        <v>38971</v>
      </c>
      <c r="B1663" s="14" t="n">
        <v>72.43</v>
      </c>
      <c r="C1663" s="15" t="n">
        <v>73.73</v>
      </c>
      <c r="D1663" s="16" t="n">
        <v>71.42</v>
      </c>
      <c r="E1663" s="17" t="n">
        <v>72.5</v>
      </c>
      <c r="F1663" s="18" t="n">
        <v>33897300</v>
      </c>
      <c r="G1663" s="13" t="n">
        <v>72.19</v>
      </c>
    </row>
    <row collapsed="false" customFormat="false" customHeight="false" hidden="false" ht="15.7" outlineLevel="0" r="1664">
      <c r="A1664" s="25" t="n">
        <v>38972</v>
      </c>
      <c r="B1664" s="14" t="n">
        <v>72.81</v>
      </c>
      <c r="C1664" s="15" t="n">
        <v>73.45</v>
      </c>
      <c r="D1664" s="16" t="n">
        <v>71.45</v>
      </c>
      <c r="E1664" s="17" t="n">
        <v>72.63</v>
      </c>
      <c r="F1664" s="18" t="n">
        <v>60167400</v>
      </c>
      <c r="G1664" s="13" t="n">
        <v>72.32</v>
      </c>
    </row>
    <row collapsed="false" customFormat="false" customHeight="false" hidden="false" ht="15.7" outlineLevel="0" r="1665">
      <c r="A1665" s="25" t="n">
        <v>38973</v>
      </c>
      <c r="B1665" s="14" t="n">
        <v>72.85</v>
      </c>
      <c r="C1665" s="15" t="n">
        <v>74.32</v>
      </c>
      <c r="D1665" s="16" t="n">
        <v>72.3</v>
      </c>
      <c r="E1665" s="17" t="n">
        <v>74.2</v>
      </c>
      <c r="F1665" s="18" t="n">
        <v>40933500</v>
      </c>
      <c r="G1665" s="13" t="n">
        <v>73.88</v>
      </c>
    </row>
    <row collapsed="false" customFormat="false" customHeight="false" hidden="false" ht="15.7" outlineLevel="0" r="1666">
      <c r="A1666" s="25" t="n">
        <v>38974</v>
      </c>
      <c r="B1666" s="14" t="n">
        <v>73.72</v>
      </c>
      <c r="C1666" s="15" t="n">
        <v>74.67</v>
      </c>
      <c r="D1666" s="16" t="n">
        <v>73.46</v>
      </c>
      <c r="E1666" s="17" t="n">
        <v>74.17</v>
      </c>
      <c r="F1666" s="18" t="n">
        <v>28633200</v>
      </c>
      <c r="G1666" s="13" t="n">
        <v>73.85</v>
      </c>
    </row>
    <row collapsed="false" customFormat="false" customHeight="false" hidden="false" ht="15.7" outlineLevel="0" r="1667">
      <c r="A1667" s="25" t="n">
        <v>38975</v>
      </c>
      <c r="B1667" s="14" t="n">
        <v>74.6</v>
      </c>
      <c r="C1667" s="15" t="n">
        <v>74.98</v>
      </c>
      <c r="D1667" s="16" t="n">
        <v>73.29</v>
      </c>
      <c r="E1667" s="17" t="n">
        <v>74.1</v>
      </c>
      <c r="F1667" s="18" t="n">
        <v>35066200</v>
      </c>
      <c r="G1667" s="13" t="n">
        <v>73.78</v>
      </c>
    </row>
    <row collapsed="false" customFormat="false" customHeight="false" hidden="false" ht="15.7" outlineLevel="0" r="1668">
      <c r="A1668" s="25" t="n">
        <v>38978</v>
      </c>
      <c r="B1668" s="14" t="n">
        <v>73.8</v>
      </c>
      <c r="C1668" s="15" t="n">
        <v>74.86</v>
      </c>
      <c r="D1668" s="16" t="n">
        <v>73.3</v>
      </c>
      <c r="E1668" s="17" t="n">
        <v>73.89</v>
      </c>
      <c r="F1668" s="18" t="n">
        <v>25188500</v>
      </c>
      <c r="G1668" s="13" t="n">
        <v>73.57</v>
      </c>
    </row>
    <row collapsed="false" customFormat="false" customHeight="false" hidden="false" ht="15.7" outlineLevel="0" r="1669">
      <c r="A1669" s="25" t="n">
        <v>38979</v>
      </c>
      <c r="B1669" s="14" t="n">
        <v>74.1</v>
      </c>
      <c r="C1669" s="15" t="n">
        <v>74.36</v>
      </c>
      <c r="D1669" s="16" t="n">
        <v>72.8</v>
      </c>
      <c r="E1669" s="17" t="n">
        <v>73.77</v>
      </c>
      <c r="F1669" s="18" t="n">
        <v>25358900</v>
      </c>
      <c r="G1669" s="13" t="n">
        <v>73.45</v>
      </c>
    </row>
    <row collapsed="false" customFormat="false" customHeight="false" hidden="false" ht="15.7" outlineLevel="0" r="1670">
      <c r="A1670" s="25" t="n">
        <v>38980</v>
      </c>
      <c r="B1670" s="14" t="n">
        <v>74.38</v>
      </c>
      <c r="C1670" s="15" t="n">
        <v>75.68</v>
      </c>
      <c r="D1670" s="16" t="n">
        <v>74.22</v>
      </c>
      <c r="E1670" s="17" t="n">
        <v>75.26</v>
      </c>
      <c r="F1670" s="18" t="n">
        <v>29385400</v>
      </c>
      <c r="G1670" s="13" t="n">
        <v>74.94</v>
      </c>
    </row>
    <row collapsed="false" customFormat="false" customHeight="false" hidden="false" ht="15.7" outlineLevel="0" r="1671">
      <c r="A1671" s="25" t="n">
        <v>38981</v>
      </c>
      <c r="B1671" s="14" t="n">
        <v>75.25</v>
      </c>
      <c r="C1671" s="15" t="n">
        <v>76.06</v>
      </c>
      <c r="D1671" s="16" t="n">
        <v>74.02</v>
      </c>
      <c r="E1671" s="17" t="n">
        <v>74.65</v>
      </c>
      <c r="F1671" s="18" t="n">
        <v>28361600</v>
      </c>
      <c r="G1671" s="13" t="n">
        <v>74.33</v>
      </c>
    </row>
    <row collapsed="false" customFormat="false" customHeight="false" hidden="false" ht="15.7" outlineLevel="0" r="1672">
      <c r="A1672" s="25" t="n">
        <v>38982</v>
      </c>
      <c r="B1672" s="14" t="n">
        <v>74.3</v>
      </c>
      <c r="C1672" s="15" t="n">
        <v>74.34</v>
      </c>
      <c r="D1672" s="16" t="n">
        <v>72.58</v>
      </c>
      <c r="E1672" s="17" t="n">
        <v>73</v>
      </c>
      <c r="F1672" s="18" t="n">
        <v>23754000</v>
      </c>
      <c r="G1672" s="13" t="n">
        <v>72.69</v>
      </c>
    </row>
    <row collapsed="false" customFormat="false" customHeight="false" hidden="false" ht="15.7" outlineLevel="0" r="1673">
      <c r="A1673" s="25" t="n">
        <v>38985</v>
      </c>
      <c r="B1673" s="14" t="n">
        <v>73.81</v>
      </c>
      <c r="C1673" s="15" t="n">
        <v>75.86</v>
      </c>
      <c r="D1673" s="16" t="n">
        <v>73.72</v>
      </c>
      <c r="E1673" s="17" t="n">
        <v>75.75</v>
      </c>
      <c r="F1673" s="18" t="n">
        <v>30678300</v>
      </c>
      <c r="G1673" s="13" t="n">
        <v>75.43</v>
      </c>
    </row>
    <row collapsed="false" customFormat="false" customHeight="false" hidden="false" ht="15.7" outlineLevel="0" r="1674">
      <c r="A1674" s="25" t="n">
        <v>38986</v>
      </c>
      <c r="B1674" s="14" t="n">
        <v>76.18</v>
      </c>
      <c r="C1674" s="15" t="n">
        <v>77.78</v>
      </c>
      <c r="D1674" s="16" t="n">
        <v>76.1</v>
      </c>
      <c r="E1674" s="17" t="n">
        <v>77.61</v>
      </c>
      <c r="F1674" s="18" t="n">
        <v>39391000</v>
      </c>
      <c r="G1674" s="13" t="n">
        <v>77.28</v>
      </c>
    </row>
    <row collapsed="false" customFormat="false" customHeight="false" hidden="false" ht="15.7" outlineLevel="0" r="1675">
      <c r="A1675" s="25" t="n">
        <v>38987</v>
      </c>
      <c r="B1675" s="14" t="n">
        <v>77.17</v>
      </c>
      <c r="C1675" s="15" t="n">
        <v>77.47</v>
      </c>
      <c r="D1675" s="16" t="n">
        <v>75.82</v>
      </c>
      <c r="E1675" s="17" t="n">
        <v>76.41</v>
      </c>
      <c r="F1675" s="18" t="n">
        <v>28941900</v>
      </c>
      <c r="G1675" s="13" t="n">
        <v>76.08</v>
      </c>
    </row>
    <row collapsed="false" customFormat="false" customHeight="false" hidden="false" ht="15.7" outlineLevel="0" r="1676">
      <c r="A1676" s="25" t="n">
        <v>38988</v>
      </c>
      <c r="B1676" s="14" t="n">
        <v>77.02</v>
      </c>
      <c r="C1676" s="15" t="n">
        <v>77.48</v>
      </c>
      <c r="D1676" s="16" t="n">
        <v>75.95</v>
      </c>
      <c r="E1676" s="17" t="n">
        <v>77.01</v>
      </c>
      <c r="F1676" s="18" t="n">
        <v>25843200</v>
      </c>
      <c r="G1676" s="13" t="n">
        <v>76.68</v>
      </c>
    </row>
    <row collapsed="false" customFormat="false" customHeight="false" hidden="false" ht="15.7" outlineLevel="0" r="1677">
      <c r="A1677" s="25" t="n">
        <v>38989</v>
      </c>
      <c r="B1677" s="14" t="n">
        <v>77.11</v>
      </c>
      <c r="C1677" s="15" t="n">
        <v>77.52</v>
      </c>
      <c r="D1677" s="16" t="n">
        <v>76.68</v>
      </c>
      <c r="E1677" s="17" t="n">
        <v>76.98</v>
      </c>
      <c r="F1677" s="18" t="n">
        <v>14493300</v>
      </c>
      <c r="G1677" s="13" t="n">
        <v>76.65</v>
      </c>
    </row>
    <row collapsed="false" customFormat="false" customHeight="false" hidden="false" ht="15.7" outlineLevel="0" r="1678">
      <c r="A1678" s="25" t="n">
        <v>38992</v>
      </c>
      <c r="B1678" s="14" t="n">
        <v>75.1</v>
      </c>
      <c r="C1678" s="15" t="n">
        <v>75.87</v>
      </c>
      <c r="D1678" s="16" t="n">
        <v>74.3</v>
      </c>
      <c r="E1678" s="17" t="n">
        <v>74.86</v>
      </c>
      <c r="F1678" s="18" t="n">
        <v>25451400</v>
      </c>
      <c r="G1678" s="13" t="n">
        <v>74.54</v>
      </c>
    </row>
    <row collapsed="false" customFormat="false" customHeight="false" hidden="false" ht="15.7" outlineLevel="0" r="1679">
      <c r="A1679" s="25" t="n">
        <v>38993</v>
      </c>
      <c r="B1679" s="14" t="n">
        <v>74.45</v>
      </c>
      <c r="C1679" s="15" t="n">
        <v>74.95</v>
      </c>
      <c r="D1679" s="16" t="n">
        <v>73.19</v>
      </c>
      <c r="E1679" s="17" t="n">
        <v>74.08</v>
      </c>
      <c r="F1679" s="18" t="n">
        <v>28239600</v>
      </c>
      <c r="G1679" s="13" t="n">
        <v>73.76</v>
      </c>
    </row>
    <row collapsed="false" customFormat="false" customHeight="false" hidden="false" ht="15.7" outlineLevel="0" r="1680">
      <c r="A1680" s="25" t="n">
        <v>38994</v>
      </c>
      <c r="B1680" s="14" t="n">
        <v>74.1</v>
      </c>
      <c r="C1680" s="15" t="n">
        <v>75.46</v>
      </c>
      <c r="D1680" s="16" t="n">
        <v>73.16</v>
      </c>
      <c r="E1680" s="17" t="n">
        <v>75.38</v>
      </c>
      <c r="F1680" s="18" t="n">
        <v>29610100</v>
      </c>
      <c r="G1680" s="13" t="n">
        <v>75.06</v>
      </c>
    </row>
    <row collapsed="false" customFormat="false" customHeight="false" hidden="false" ht="15.7" outlineLevel="0" r="1681">
      <c r="A1681" s="25" t="n">
        <v>38995</v>
      </c>
      <c r="B1681" s="14" t="n">
        <v>74.53</v>
      </c>
      <c r="C1681" s="15" t="n">
        <v>76.16</v>
      </c>
      <c r="D1681" s="16" t="n">
        <v>74.13</v>
      </c>
      <c r="E1681" s="17" t="n">
        <v>74.83</v>
      </c>
      <c r="F1681" s="18" t="n">
        <v>24424400</v>
      </c>
      <c r="G1681" s="13" t="n">
        <v>74.51</v>
      </c>
    </row>
    <row collapsed="false" customFormat="false" customHeight="false" hidden="false" ht="15.7" outlineLevel="0" r="1682">
      <c r="A1682" s="25" t="n">
        <v>38996</v>
      </c>
      <c r="B1682" s="14" t="n">
        <v>74.42</v>
      </c>
      <c r="C1682" s="15" t="n">
        <v>75.04</v>
      </c>
      <c r="D1682" s="16" t="n">
        <v>73.81</v>
      </c>
      <c r="E1682" s="17" t="n">
        <v>74.22</v>
      </c>
      <c r="F1682" s="18" t="n">
        <v>16677100</v>
      </c>
      <c r="G1682" s="13" t="n">
        <v>73.9</v>
      </c>
    </row>
    <row collapsed="false" customFormat="false" customHeight="false" hidden="false" ht="15.7" outlineLevel="0" r="1683">
      <c r="A1683" s="25" t="n">
        <v>38999</v>
      </c>
      <c r="B1683" s="14" t="n">
        <v>73.8</v>
      </c>
      <c r="C1683" s="15" t="n">
        <v>75.08</v>
      </c>
      <c r="D1683" s="16" t="n">
        <v>73.53</v>
      </c>
      <c r="E1683" s="17" t="n">
        <v>74.63</v>
      </c>
      <c r="F1683" s="18" t="n">
        <v>15650800</v>
      </c>
      <c r="G1683" s="13" t="n">
        <v>74.31</v>
      </c>
    </row>
    <row collapsed="false" customFormat="false" customHeight="false" hidden="false" ht="15.7" outlineLevel="0" r="1684">
      <c r="A1684" s="25" t="n">
        <v>39000</v>
      </c>
      <c r="B1684" s="14" t="n">
        <v>74.54</v>
      </c>
      <c r="C1684" s="15" t="n">
        <v>74.58</v>
      </c>
      <c r="D1684" s="16" t="n">
        <v>73.08</v>
      </c>
      <c r="E1684" s="17" t="n">
        <v>73.81</v>
      </c>
      <c r="F1684" s="18" t="n">
        <v>18985300</v>
      </c>
      <c r="G1684" s="13" t="n">
        <v>73.49</v>
      </c>
    </row>
    <row collapsed="false" customFormat="false" customHeight="false" hidden="false" ht="15.7" outlineLevel="0" r="1685">
      <c r="A1685" s="25" t="n">
        <v>39001</v>
      </c>
      <c r="B1685" s="14" t="n">
        <v>73.42</v>
      </c>
      <c r="C1685" s="15" t="n">
        <v>73.98</v>
      </c>
      <c r="D1685" s="16" t="n">
        <v>72.6</v>
      </c>
      <c r="E1685" s="17" t="n">
        <v>73.23</v>
      </c>
      <c r="F1685" s="18" t="n">
        <v>20423400</v>
      </c>
      <c r="G1685" s="13" t="n">
        <v>72.92</v>
      </c>
    </row>
    <row collapsed="false" customFormat="false" customHeight="false" hidden="false" ht="15.7" outlineLevel="0" r="1686">
      <c r="A1686" s="25" t="n">
        <v>39002</v>
      </c>
      <c r="B1686" s="14" t="n">
        <v>73.61</v>
      </c>
      <c r="C1686" s="15" t="n">
        <v>75.39</v>
      </c>
      <c r="D1686" s="16" t="n">
        <v>73.6</v>
      </c>
      <c r="E1686" s="17" t="n">
        <v>75.26</v>
      </c>
      <c r="F1686" s="18" t="n">
        <v>21173400</v>
      </c>
      <c r="G1686" s="13" t="n">
        <v>74.94</v>
      </c>
    </row>
    <row collapsed="false" customFormat="false" customHeight="false" hidden="false" ht="15.7" outlineLevel="0" r="1687">
      <c r="A1687" s="25" t="n">
        <v>39003</v>
      </c>
      <c r="B1687" s="14" t="n">
        <v>75.63</v>
      </c>
      <c r="C1687" s="15" t="n">
        <v>76.88</v>
      </c>
      <c r="D1687" s="16" t="n">
        <v>74.74</v>
      </c>
      <c r="E1687" s="17" t="n">
        <v>75.02</v>
      </c>
      <c r="F1687" s="18" t="n">
        <v>24435600</v>
      </c>
      <c r="G1687" s="13" t="n">
        <v>74.7</v>
      </c>
    </row>
    <row collapsed="false" customFormat="false" customHeight="false" hidden="false" ht="15.7" outlineLevel="0" r="1688">
      <c r="A1688" s="25" t="n">
        <v>39006</v>
      </c>
      <c r="B1688" s="14" t="n">
        <v>75.19</v>
      </c>
      <c r="C1688" s="15" t="n">
        <v>75.88</v>
      </c>
      <c r="D1688" s="16" t="n">
        <v>74.79</v>
      </c>
      <c r="E1688" s="17" t="n">
        <v>75.4</v>
      </c>
      <c r="F1688" s="18" t="n">
        <v>18167600</v>
      </c>
      <c r="G1688" s="13" t="n">
        <v>75.08</v>
      </c>
    </row>
    <row collapsed="false" customFormat="false" customHeight="false" hidden="false" ht="15.7" outlineLevel="0" r="1689">
      <c r="A1689" s="25" t="n">
        <v>39007</v>
      </c>
      <c r="B1689" s="14" t="n">
        <v>75.04</v>
      </c>
      <c r="C1689" s="15" t="n">
        <v>75.27</v>
      </c>
      <c r="D1689" s="16" t="n">
        <v>74.04</v>
      </c>
      <c r="E1689" s="17" t="n">
        <v>74.29</v>
      </c>
      <c r="F1689" s="18" t="n">
        <v>17175900</v>
      </c>
      <c r="G1689" s="13" t="n">
        <v>73.97</v>
      </c>
    </row>
    <row collapsed="false" customFormat="false" customHeight="false" hidden="false" ht="15.7" outlineLevel="0" r="1690">
      <c r="A1690" s="25" t="n">
        <v>39008</v>
      </c>
      <c r="B1690" s="14" t="n">
        <v>74.75</v>
      </c>
      <c r="C1690" s="15" t="n">
        <v>75.37</v>
      </c>
      <c r="D1690" s="16" t="n">
        <v>73.91</v>
      </c>
      <c r="E1690" s="17" t="n">
        <v>74.53</v>
      </c>
      <c r="F1690" s="18" t="n">
        <v>40496700</v>
      </c>
      <c r="G1690" s="13" t="n">
        <v>74.21</v>
      </c>
    </row>
    <row collapsed="false" customFormat="false" customHeight="false" hidden="false" ht="15.7" outlineLevel="0" r="1691">
      <c r="A1691" s="25" t="n">
        <v>39009</v>
      </c>
      <c r="B1691" s="14" t="n">
        <v>79.26</v>
      </c>
      <c r="C1691" s="15" t="n">
        <v>79.95</v>
      </c>
      <c r="D1691" s="16" t="n">
        <v>78.16</v>
      </c>
      <c r="E1691" s="17" t="n">
        <v>78.99</v>
      </c>
      <c r="F1691" s="18" t="n">
        <v>54034900</v>
      </c>
      <c r="G1691" s="13" t="n">
        <v>78.65</v>
      </c>
    </row>
    <row collapsed="false" customFormat="false" customHeight="false" hidden="false" ht="15.7" outlineLevel="0" r="1692">
      <c r="A1692" s="25" t="n">
        <v>39010</v>
      </c>
      <c r="B1692" s="14" t="n">
        <v>78.97</v>
      </c>
      <c r="C1692" s="15" t="n">
        <v>79.99</v>
      </c>
      <c r="D1692" s="16" t="n">
        <v>78.67</v>
      </c>
      <c r="E1692" s="17" t="n">
        <v>79.95</v>
      </c>
      <c r="F1692" s="18" t="n">
        <v>22836200</v>
      </c>
      <c r="G1692" s="13" t="n">
        <v>79.61</v>
      </c>
    </row>
    <row collapsed="false" customFormat="false" customHeight="false" hidden="false" ht="15.7" outlineLevel="0" r="1693">
      <c r="A1693" s="25" t="n">
        <v>39013</v>
      </c>
      <c r="B1693" s="14" t="n">
        <v>79.99</v>
      </c>
      <c r="C1693" s="15" t="n">
        <v>81.9</v>
      </c>
      <c r="D1693" s="16" t="n">
        <v>79.75</v>
      </c>
      <c r="E1693" s="17" t="n">
        <v>81.46</v>
      </c>
      <c r="F1693" s="18" t="n">
        <v>29732400</v>
      </c>
      <c r="G1693" s="13" t="n">
        <v>81.11</v>
      </c>
    </row>
    <row collapsed="false" customFormat="false" customHeight="false" hidden="false" ht="15.7" outlineLevel="0" r="1694">
      <c r="A1694" s="25" t="n">
        <v>39014</v>
      </c>
      <c r="B1694" s="14" t="n">
        <v>81.21</v>
      </c>
      <c r="C1694" s="15" t="n">
        <v>81.68</v>
      </c>
      <c r="D1694" s="16" t="n">
        <v>80.2</v>
      </c>
      <c r="E1694" s="17" t="n">
        <v>81.05</v>
      </c>
      <c r="F1694" s="18" t="n">
        <v>16543300</v>
      </c>
      <c r="G1694" s="13" t="n">
        <v>80.7</v>
      </c>
    </row>
    <row collapsed="false" customFormat="false" customHeight="false" hidden="false" ht="15.7" outlineLevel="0" r="1695">
      <c r="A1695" s="25" t="n">
        <v>39015</v>
      </c>
      <c r="B1695" s="14" t="n">
        <v>81.35</v>
      </c>
      <c r="C1695" s="15" t="n">
        <v>82</v>
      </c>
      <c r="D1695" s="16" t="n">
        <v>81.01</v>
      </c>
      <c r="E1695" s="17" t="n">
        <v>81.68</v>
      </c>
      <c r="F1695" s="18" t="n">
        <v>17329100</v>
      </c>
      <c r="G1695" s="13" t="n">
        <v>81.33</v>
      </c>
    </row>
    <row collapsed="false" customFormat="false" customHeight="false" hidden="false" ht="15.7" outlineLevel="0" r="1696">
      <c r="A1696" s="25" t="n">
        <v>39016</v>
      </c>
      <c r="B1696" s="14" t="n">
        <v>81.9</v>
      </c>
      <c r="C1696" s="15" t="n">
        <v>82.6</v>
      </c>
      <c r="D1696" s="16" t="n">
        <v>81.13</v>
      </c>
      <c r="E1696" s="17" t="n">
        <v>82.19</v>
      </c>
      <c r="F1696" s="18" t="n">
        <v>15455600</v>
      </c>
      <c r="G1696" s="13" t="n">
        <v>81.84</v>
      </c>
    </row>
    <row collapsed="false" customFormat="false" customHeight="false" hidden="false" ht="15.7" outlineLevel="0" r="1697">
      <c r="A1697" s="25" t="n">
        <v>39017</v>
      </c>
      <c r="B1697" s="14" t="n">
        <v>81.75</v>
      </c>
      <c r="C1697" s="15" t="n">
        <v>82.45</v>
      </c>
      <c r="D1697" s="16" t="n">
        <v>80.01</v>
      </c>
      <c r="E1697" s="17" t="n">
        <v>80.41</v>
      </c>
      <c r="F1697" s="18" t="n">
        <v>21248800</v>
      </c>
      <c r="G1697" s="13" t="n">
        <v>80.07</v>
      </c>
    </row>
    <row collapsed="false" customFormat="false" customHeight="false" hidden="false" ht="15.7" outlineLevel="0" r="1698">
      <c r="A1698" s="25" t="n">
        <v>39020</v>
      </c>
      <c r="B1698" s="14" t="n">
        <v>79.99</v>
      </c>
      <c r="C1698" s="15" t="n">
        <v>80.9</v>
      </c>
      <c r="D1698" s="16" t="n">
        <v>79.5</v>
      </c>
      <c r="E1698" s="17" t="n">
        <v>80.42</v>
      </c>
      <c r="F1698" s="18" t="n">
        <v>17854200</v>
      </c>
      <c r="G1698" s="13" t="n">
        <v>80.08</v>
      </c>
    </row>
    <row collapsed="false" customFormat="false" customHeight="false" hidden="false" ht="15.7" outlineLevel="0" r="1699">
      <c r="A1699" s="25" t="n">
        <v>39021</v>
      </c>
      <c r="B1699" s="14" t="n">
        <v>81.45</v>
      </c>
      <c r="C1699" s="15" t="n">
        <v>81.68</v>
      </c>
      <c r="D1699" s="16" t="n">
        <v>80.23</v>
      </c>
      <c r="E1699" s="17" t="n">
        <v>81.08</v>
      </c>
      <c r="F1699" s="18" t="n">
        <v>17909800</v>
      </c>
      <c r="G1699" s="13" t="n">
        <v>80.73</v>
      </c>
    </row>
    <row collapsed="false" customFormat="false" customHeight="false" hidden="false" ht="15.7" outlineLevel="0" r="1700">
      <c r="A1700" s="25" t="n">
        <v>39022</v>
      </c>
      <c r="B1700" s="14" t="n">
        <v>81.1</v>
      </c>
      <c r="C1700" s="15" t="n">
        <v>81.38</v>
      </c>
      <c r="D1700" s="16" t="n">
        <v>78.36</v>
      </c>
      <c r="E1700" s="17" t="n">
        <v>79.16</v>
      </c>
      <c r="F1700" s="18" t="n">
        <v>21828300</v>
      </c>
      <c r="G1700" s="13" t="n">
        <v>78.82</v>
      </c>
    </row>
    <row collapsed="false" customFormat="false" customHeight="false" hidden="false" ht="15.7" outlineLevel="0" r="1701">
      <c r="A1701" s="25" t="n">
        <v>39023</v>
      </c>
      <c r="B1701" s="14" t="n">
        <v>78.92</v>
      </c>
      <c r="C1701" s="15" t="n">
        <v>79.32</v>
      </c>
      <c r="D1701" s="16" t="n">
        <v>78.5</v>
      </c>
      <c r="E1701" s="17" t="n">
        <v>78.98</v>
      </c>
      <c r="F1701" s="18" t="n">
        <v>16624400</v>
      </c>
      <c r="G1701" s="13" t="n">
        <v>78.64</v>
      </c>
    </row>
    <row collapsed="false" customFormat="false" customHeight="false" hidden="false" ht="15.7" outlineLevel="0" r="1702">
      <c r="A1702" s="25" t="n">
        <v>39024</v>
      </c>
      <c r="B1702" s="14" t="n">
        <v>79.36</v>
      </c>
      <c r="C1702" s="15" t="n">
        <v>79.53</v>
      </c>
      <c r="D1702" s="16" t="n">
        <v>77.79</v>
      </c>
      <c r="E1702" s="17" t="n">
        <v>78.29</v>
      </c>
      <c r="F1702" s="18" t="n">
        <v>15424600</v>
      </c>
      <c r="G1702" s="13" t="n">
        <v>77.96</v>
      </c>
    </row>
    <row collapsed="false" customFormat="false" customHeight="false" hidden="false" ht="15.7" outlineLevel="0" r="1703">
      <c r="A1703" s="25" t="n">
        <v>39027</v>
      </c>
      <c r="B1703" s="14" t="n">
        <v>78.95</v>
      </c>
      <c r="C1703" s="15" t="n">
        <v>80.06</v>
      </c>
      <c r="D1703" s="16" t="n">
        <v>78.43</v>
      </c>
      <c r="E1703" s="17" t="n">
        <v>79.71</v>
      </c>
      <c r="F1703" s="18" t="n">
        <v>15520600</v>
      </c>
      <c r="G1703" s="13" t="n">
        <v>79.37</v>
      </c>
    </row>
    <row collapsed="false" customFormat="false" customHeight="false" hidden="false" ht="15.7" outlineLevel="0" r="1704">
      <c r="A1704" s="25" t="n">
        <v>39028</v>
      </c>
      <c r="B1704" s="14" t="n">
        <v>80.45</v>
      </c>
      <c r="C1704" s="15" t="n">
        <v>81</v>
      </c>
      <c r="D1704" s="16" t="n">
        <v>80.13</v>
      </c>
      <c r="E1704" s="17" t="n">
        <v>80.51</v>
      </c>
      <c r="F1704" s="18" t="n">
        <v>18783300</v>
      </c>
      <c r="G1704" s="13" t="n">
        <v>80.17</v>
      </c>
    </row>
    <row collapsed="false" customFormat="false" customHeight="false" hidden="false" ht="15.7" outlineLevel="0" r="1705">
      <c r="A1705" s="25" t="n">
        <v>39029</v>
      </c>
      <c r="B1705" s="14" t="n">
        <v>80.02</v>
      </c>
      <c r="C1705" s="15" t="n">
        <v>82.69</v>
      </c>
      <c r="D1705" s="16" t="n">
        <v>79.89</v>
      </c>
      <c r="E1705" s="17" t="n">
        <v>82.45</v>
      </c>
      <c r="F1705" s="18" t="n">
        <v>24675600</v>
      </c>
      <c r="G1705" s="13" t="n">
        <v>82.1</v>
      </c>
    </row>
    <row collapsed="false" customFormat="false" customHeight="false" hidden="false" ht="15.7" outlineLevel="0" r="1706">
      <c r="A1706" s="25" t="n">
        <v>39030</v>
      </c>
      <c r="B1706" s="14" t="n">
        <v>82.9</v>
      </c>
      <c r="C1706" s="15" t="n">
        <v>84.69</v>
      </c>
      <c r="D1706" s="16" t="n">
        <v>82.12</v>
      </c>
      <c r="E1706" s="17" t="n">
        <v>83.34</v>
      </c>
      <c r="F1706" s="18" t="n">
        <v>32966200</v>
      </c>
      <c r="G1706" s="13" t="n">
        <v>82.98</v>
      </c>
    </row>
    <row collapsed="false" customFormat="false" customHeight="false" hidden="false" ht="15.7" outlineLevel="0" r="1707">
      <c r="A1707" s="25" t="n">
        <v>39031</v>
      </c>
      <c r="B1707" s="14" t="n">
        <v>83.55</v>
      </c>
      <c r="C1707" s="15" t="n">
        <v>83.6</v>
      </c>
      <c r="D1707" s="16" t="n">
        <v>82.5</v>
      </c>
      <c r="E1707" s="17" t="n">
        <v>83.12</v>
      </c>
      <c r="F1707" s="18" t="n">
        <v>13352300</v>
      </c>
      <c r="G1707" s="13" t="n">
        <v>82.76</v>
      </c>
    </row>
    <row collapsed="false" customFormat="false" customHeight="false" hidden="false" ht="15.7" outlineLevel="0" r="1708">
      <c r="A1708" s="25" t="n">
        <v>39034</v>
      </c>
      <c r="B1708" s="14" t="n">
        <v>83.22</v>
      </c>
      <c r="C1708" s="15" t="n">
        <v>84.45</v>
      </c>
      <c r="D1708" s="16" t="n">
        <v>82.64</v>
      </c>
      <c r="E1708" s="17" t="n">
        <v>84.35</v>
      </c>
      <c r="F1708" s="18" t="n">
        <v>16095500</v>
      </c>
      <c r="G1708" s="13" t="n">
        <v>83.99</v>
      </c>
    </row>
    <row collapsed="false" customFormat="false" customHeight="false" hidden="false" ht="15.7" outlineLevel="0" r="1709">
      <c r="A1709" s="25" t="n">
        <v>39035</v>
      </c>
      <c r="B1709" s="14" t="n">
        <v>84.8</v>
      </c>
      <c r="C1709" s="15" t="n">
        <v>85</v>
      </c>
      <c r="D1709" s="16" t="n">
        <v>83.9</v>
      </c>
      <c r="E1709" s="17" t="n">
        <v>85</v>
      </c>
      <c r="F1709" s="18" t="n">
        <v>21034100</v>
      </c>
      <c r="G1709" s="13" t="n">
        <v>84.64</v>
      </c>
    </row>
    <row collapsed="false" customFormat="false" customHeight="false" hidden="false" ht="15.7" outlineLevel="0" r="1710">
      <c r="A1710" s="25" t="n">
        <v>39036</v>
      </c>
      <c r="B1710" s="14" t="n">
        <v>85.05</v>
      </c>
      <c r="C1710" s="15" t="n">
        <v>85.9</v>
      </c>
      <c r="D1710" s="16" t="n">
        <v>84</v>
      </c>
      <c r="E1710" s="17" t="n">
        <v>84.05</v>
      </c>
      <c r="F1710" s="18" t="n">
        <v>23404400</v>
      </c>
      <c r="G1710" s="13" t="n">
        <v>83.69</v>
      </c>
    </row>
    <row collapsed="false" customFormat="false" customHeight="false" hidden="false" ht="15.7" outlineLevel="0" r="1711">
      <c r="A1711" s="25" t="n">
        <v>39037</v>
      </c>
      <c r="B1711" s="14" t="n">
        <v>84.87</v>
      </c>
      <c r="C1711" s="15" t="n">
        <v>86.3</v>
      </c>
      <c r="D1711" s="16" t="n">
        <v>84.62</v>
      </c>
      <c r="E1711" s="17" t="n">
        <v>85.61</v>
      </c>
      <c r="F1711" s="18" t="n">
        <v>24783600</v>
      </c>
      <c r="G1711" s="13" t="n">
        <v>85.24</v>
      </c>
    </row>
    <row collapsed="false" customFormat="false" customHeight="false" hidden="false" ht="15.7" outlineLevel="0" r="1712">
      <c r="A1712" s="25" t="n">
        <v>39038</v>
      </c>
      <c r="B1712" s="14" t="n">
        <v>85.14</v>
      </c>
      <c r="C1712" s="15" t="n">
        <v>85.94</v>
      </c>
      <c r="D1712" s="16" t="n">
        <v>85</v>
      </c>
      <c r="E1712" s="17" t="n">
        <v>85.85</v>
      </c>
      <c r="F1712" s="18" t="n">
        <v>16658000</v>
      </c>
      <c r="G1712" s="13" t="n">
        <v>85.48</v>
      </c>
    </row>
    <row collapsed="false" customFormat="false" customHeight="false" hidden="false" ht="15.7" outlineLevel="0" r="1713">
      <c r="A1713" s="25" t="n">
        <v>39041</v>
      </c>
      <c r="B1713" s="14" t="n">
        <v>85.4</v>
      </c>
      <c r="C1713" s="15" t="n">
        <v>87</v>
      </c>
      <c r="D1713" s="16" t="n">
        <v>85.2</v>
      </c>
      <c r="E1713" s="17" t="n">
        <v>86.47</v>
      </c>
      <c r="F1713" s="18" t="n">
        <v>20385500</v>
      </c>
      <c r="G1713" s="13" t="n">
        <v>86.1</v>
      </c>
    </row>
    <row collapsed="false" customFormat="false" customHeight="false" hidden="false" ht="15.7" outlineLevel="0" r="1714">
      <c r="A1714" s="25" t="n">
        <v>39042</v>
      </c>
      <c r="B1714" s="14" t="n">
        <v>87.42</v>
      </c>
      <c r="C1714" s="15" t="n">
        <v>88.6</v>
      </c>
      <c r="D1714" s="16" t="n">
        <v>87.11</v>
      </c>
      <c r="E1714" s="17" t="n">
        <v>88.6</v>
      </c>
      <c r="F1714" s="18" t="n">
        <v>22238100</v>
      </c>
      <c r="G1714" s="13" t="n">
        <v>88.22</v>
      </c>
    </row>
    <row collapsed="false" customFormat="false" customHeight="false" hidden="false" ht="15.7" outlineLevel="0" r="1715">
      <c r="A1715" s="25" t="n">
        <v>39043</v>
      </c>
      <c r="B1715" s="14" t="n">
        <v>88.99</v>
      </c>
      <c r="C1715" s="15" t="n">
        <v>90.75</v>
      </c>
      <c r="D1715" s="16" t="n">
        <v>87.85</v>
      </c>
      <c r="E1715" s="17" t="n">
        <v>90.31</v>
      </c>
      <c r="F1715" s="18" t="n">
        <v>23997900</v>
      </c>
      <c r="G1715" s="13" t="n">
        <v>89.92</v>
      </c>
    </row>
    <row collapsed="false" customFormat="false" customHeight="false" hidden="false" ht="15.7" outlineLevel="0" r="1716">
      <c r="A1716" s="25" t="n">
        <v>39045</v>
      </c>
      <c r="B1716" s="14" t="n">
        <v>89.53</v>
      </c>
      <c r="C1716" s="15" t="n">
        <v>93.08</v>
      </c>
      <c r="D1716" s="16" t="n">
        <v>89.5</v>
      </c>
      <c r="E1716" s="17" t="n">
        <v>91.63</v>
      </c>
      <c r="F1716" s="18" t="n">
        <v>18524200</v>
      </c>
      <c r="G1716" s="13" t="n">
        <v>91.24</v>
      </c>
    </row>
    <row collapsed="false" customFormat="false" customHeight="false" hidden="false" ht="15.7" outlineLevel="0" r="1717">
      <c r="A1717" s="25" t="n">
        <v>39048</v>
      </c>
      <c r="B1717" s="14" t="n">
        <v>92.51</v>
      </c>
      <c r="C1717" s="15" t="n">
        <v>93.16</v>
      </c>
      <c r="D1717" s="16" t="n">
        <v>89.5</v>
      </c>
      <c r="E1717" s="17" t="n">
        <v>89.54</v>
      </c>
      <c r="F1717" s="18" t="n">
        <v>38387000</v>
      </c>
      <c r="G1717" s="13" t="n">
        <v>89.16</v>
      </c>
    </row>
    <row collapsed="false" customFormat="false" customHeight="false" hidden="false" ht="15.7" outlineLevel="0" r="1718">
      <c r="A1718" s="25" t="n">
        <v>39049</v>
      </c>
      <c r="B1718" s="14" t="n">
        <v>90.36</v>
      </c>
      <c r="C1718" s="15" t="n">
        <v>91.97</v>
      </c>
      <c r="D1718" s="16" t="n">
        <v>89.91</v>
      </c>
      <c r="E1718" s="17" t="n">
        <v>91.81</v>
      </c>
      <c r="F1718" s="18" t="n">
        <v>37006200</v>
      </c>
      <c r="G1718" s="13" t="n">
        <v>91.42</v>
      </c>
    </row>
    <row collapsed="false" customFormat="false" customHeight="false" hidden="false" ht="15.7" outlineLevel="0" r="1719">
      <c r="A1719" s="25" t="n">
        <v>39050</v>
      </c>
      <c r="B1719" s="14" t="n">
        <v>93</v>
      </c>
      <c r="C1719" s="15" t="n">
        <v>93.15</v>
      </c>
      <c r="D1719" s="16" t="n">
        <v>90.25</v>
      </c>
      <c r="E1719" s="17" t="n">
        <v>91.8</v>
      </c>
      <c r="F1719" s="18" t="n">
        <v>41324400</v>
      </c>
      <c r="G1719" s="13" t="n">
        <v>91.41</v>
      </c>
    </row>
    <row collapsed="false" customFormat="false" customHeight="false" hidden="false" ht="15.7" outlineLevel="0" r="1720">
      <c r="A1720" s="25" t="n">
        <v>39051</v>
      </c>
      <c r="B1720" s="14" t="n">
        <v>92.21</v>
      </c>
      <c r="C1720" s="15" t="n">
        <v>92.68</v>
      </c>
      <c r="D1720" s="16" t="n">
        <v>91.06</v>
      </c>
      <c r="E1720" s="17" t="n">
        <v>91.66</v>
      </c>
      <c r="F1720" s="18" t="n">
        <v>31088800</v>
      </c>
      <c r="G1720" s="13" t="n">
        <v>91.27</v>
      </c>
    </row>
    <row collapsed="false" customFormat="false" customHeight="false" hidden="false" ht="15.7" outlineLevel="0" r="1721">
      <c r="A1721" s="25" t="n">
        <v>39052</v>
      </c>
      <c r="B1721" s="14" t="n">
        <v>91.8</v>
      </c>
      <c r="C1721" s="15" t="n">
        <v>92.33</v>
      </c>
      <c r="D1721" s="16" t="n">
        <v>90.1</v>
      </c>
      <c r="E1721" s="17" t="n">
        <v>91.32</v>
      </c>
      <c r="F1721" s="18" t="n">
        <v>28395700</v>
      </c>
      <c r="G1721" s="13" t="n">
        <v>90.93</v>
      </c>
    </row>
    <row collapsed="false" customFormat="false" customHeight="false" hidden="false" ht="15.7" outlineLevel="0" r="1722">
      <c r="A1722" s="25" t="n">
        <v>39055</v>
      </c>
      <c r="B1722" s="14" t="n">
        <v>91.88</v>
      </c>
      <c r="C1722" s="15" t="n">
        <v>92.05</v>
      </c>
      <c r="D1722" s="16" t="n">
        <v>90.5</v>
      </c>
      <c r="E1722" s="17" t="n">
        <v>91.12</v>
      </c>
      <c r="F1722" s="18" t="n">
        <v>25340600</v>
      </c>
      <c r="G1722" s="13" t="n">
        <v>90.73</v>
      </c>
    </row>
    <row collapsed="false" customFormat="false" customHeight="false" hidden="false" ht="15.7" outlineLevel="0" r="1723">
      <c r="A1723" s="25" t="n">
        <v>39056</v>
      </c>
      <c r="B1723" s="14" t="n">
        <v>91.65</v>
      </c>
      <c r="C1723" s="15" t="n">
        <v>92.33</v>
      </c>
      <c r="D1723" s="16" t="n">
        <v>90.87</v>
      </c>
      <c r="E1723" s="17" t="n">
        <v>91.27</v>
      </c>
      <c r="F1723" s="18" t="n">
        <v>23672800</v>
      </c>
      <c r="G1723" s="13" t="n">
        <v>90.88</v>
      </c>
    </row>
    <row collapsed="false" customFormat="false" customHeight="false" hidden="false" ht="15.7" outlineLevel="0" r="1724">
      <c r="A1724" s="25" t="n">
        <v>39057</v>
      </c>
      <c r="B1724" s="14" t="n">
        <v>90.64</v>
      </c>
      <c r="C1724" s="15" t="n">
        <v>91.39</v>
      </c>
      <c r="D1724" s="16" t="n">
        <v>89.67</v>
      </c>
      <c r="E1724" s="17" t="n">
        <v>89.83</v>
      </c>
      <c r="F1724" s="18" t="n">
        <v>22792300</v>
      </c>
      <c r="G1724" s="13" t="n">
        <v>89.45</v>
      </c>
    </row>
    <row collapsed="false" customFormat="false" customHeight="false" hidden="false" ht="15.7" outlineLevel="0" r="1725">
      <c r="A1725" s="25" t="n">
        <v>39058</v>
      </c>
      <c r="B1725" s="14" t="n">
        <v>90.03</v>
      </c>
      <c r="C1725" s="15" t="n">
        <v>90.5</v>
      </c>
      <c r="D1725" s="16" t="n">
        <v>86.9</v>
      </c>
      <c r="E1725" s="17" t="n">
        <v>87.04</v>
      </c>
      <c r="F1725" s="18" t="n">
        <v>35886700</v>
      </c>
      <c r="G1725" s="13" t="n">
        <v>86.67</v>
      </c>
    </row>
    <row collapsed="false" customFormat="false" customHeight="false" hidden="false" ht="15.7" outlineLevel="0" r="1726">
      <c r="A1726" s="25" t="n">
        <v>39059</v>
      </c>
      <c r="B1726" s="14" t="n">
        <v>87.23</v>
      </c>
      <c r="C1726" s="15" t="n">
        <v>89.39</v>
      </c>
      <c r="D1726" s="16" t="n">
        <v>87</v>
      </c>
      <c r="E1726" s="17" t="n">
        <v>88.26</v>
      </c>
      <c r="F1726" s="18" t="n">
        <v>28009900</v>
      </c>
      <c r="G1726" s="13" t="n">
        <v>87.88</v>
      </c>
    </row>
    <row collapsed="false" customFormat="false" customHeight="false" hidden="false" ht="15.7" outlineLevel="0" r="1727">
      <c r="A1727" s="25" t="n">
        <v>39062</v>
      </c>
      <c r="B1727" s="14" t="n">
        <v>88.9</v>
      </c>
      <c r="C1727" s="15" t="n">
        <v>89.3</v>
      </c>
      <c r="D1727" s="16" t="n">
        <v>88.05</v>
      </c>
      <c r="E1727" s="17" t="n">
        <v>88.75</v>
      </c>
      <c r="F1727" s="18" t="n">
        <v>17849300</v>
      </c>
      <c r="G1727" s="13" t="n">
        <v>88.37</v>
      </c>
    </row>
    <row collapsed="false" customFormat="false" customHeight="false" hidden="false" ht="15.7" outlineLevel="0" r="1728">
      <c r="A1728" s="25" t="n">
        <v>39063</v>
      </c>
      <c r="B1728" s="14" t="n">
        <v>88.61</v>
      </c>
      <c r="C1728" s="15" t="n">
        <v>88.84</v>
      </c>
      <c r="D1728" s="16" t="n">
        <v>85.53</v>
      </c>
      <c r="E1728" s="17" t="n">
        <v>86.14</v>
      </c>
      <c r="F1728" s="18" t="n">
        <v>36665000</v>
      </c>
      <c r="G1728" s="13" t="n">
        <v>85.77</v>
      </c>
    </row>
    <row collapsed="false" customFormat="false" customHeight="false" hidden="false" ht="15.7" outlineLevel="0" r="1729">
      <c r="A1729" s="25" t="n">
        <v>39064</v>
      </c>
      <c r="B1729" s="14" t="n">
        <v>87.95</v>
      </c>
      <c r="C1729" s="15" t="n">
        <v>89.07</v>
      </c>
      <c r="D1729" s="16" t="n">
        <v>87.15</v>
      </c>
      <c r="E1729" s="17" t="n">
        <v>89.05</v>
      </c>
      <c r="F1729" s="18" t="n">
        <v>30609000</v>
      </c>
      <c r="G1729" s="13" t="n">
        <v>88.67</v>
      </c>
    </row>
    <row collapsed="false" customFormat="false" customHeight="false" hidden="false" ht="15.7" outlineLevel="0" r="1730">
      <c r="A1730" s="25" t="n">
        <v>39065</v>
      </c>
      <c r="B1730" s="14" t="n">
        <v>89.05</v>
      </c>
      <c r="C1730" s="15" t="n">
        <v>90</v>
      </c>
      <c r="D1730" s="16" t="n">
        <v>88.26</v>
      </c>
      <c r="E1730" s="17" t="n">
        <v>88.55</v>
      </c>
      <c r="F1730" s="18" t="n">
        <v>29726100</v>
      </c>
      <c r="G1730" s="13" t="n">
        <v>88.17</v>
      </c>
    </row>
    <row collapsed="false" customFormat="false" customHeight="false" hidden="false" ht="15.7" outlineLevel="0" r="1731">
      <c r="A1731" s="25" t="n">
        <v>39066</v>
      </c>
      <c r="B1731" s="14" t="n">
        <v>89.02</v>
      </c>
      <c r="C1731" s="15" t="n">
        <v>89.22</v>
      </c>
      <c r="D1731" s="16" t="n">
        <v>87.33</v>
      </c>
      <c r="E1731" s="17" t="n">
        <v>87.72</v>
      </c>
      <c r="F1731" s="18" t="n">
        <v>26426400</v>
      </c>
      <c r="G1731" s="13" t="n">
        <v>87.34</v>
      </c>
    </row>
    <row collapsed="false" customFormat="false" customHeight="false" hidden="false" ht="15.7" outlineLevel="0" r="1732">
      <c r="A1732" s="25" t="n">
        <v>39069</v>
      </c>
      <c r="B1732" s="14" t="n">
        <v>87.63</v>
      </c>
      <c r="C1732" s="15" t="n">
        <v>88</v>
      </c>
      <c r="D1732" s="16" t="n">
        <v>84.59</v>
      </c>
      <c r="E1732" s="17" t="n">
        <v>85.47</v>
      </c>
      <c r="F1732" s="18" t="n">
        <v>25770600</v>
      </c>
      <c r="G1732" s="13" t="n">
        <v>85.1</v>
      </c>
    </row>
    <row collapsed="false" customFormat="false" customHeight="false" hidden="false" ht="15.7" outlineLevel="0" r="1733">
      <c r="A1733" s="25" t="n">
        <v>39070</v>
      </c>
      <c r="B1733" s="14" t="n">
        <v>84.73</v>
      </c>
      <c r="C1733" s="15" t="n">
        <v>86.68</v>
      </c>
      <c r="D1733" s="16" t="n">
        <v>83.62</v>
      </c>
      <c r="E1733" s="17" t="n">
        <v>86.31</v>
      </c>
      <c r="F1733" s="18" t="n">
        <v>32550200</v>
      </c>
      <c r="G1733" s="13" t="n">
        <v>85.94</v>
      </c>
    </row>
    <row collapsed="false" customFormat="false" customHeight="false" hidden="false" ht="15.7" outlineLevel="0" r="1734">
      <c r="A1734" s="25" t="n">
        <v>39071</v>
      </c>
      <c r="B1734" s="14" t="n">
        <v>86.47</v>
      </c>
      <c r="C1734" s="15" t="n">
        <v>86.67</v>
      </c>
      <c r="D1734" s="16" t="n">
        <v>84.74</v>
      </c>
      <c r="E1734" s="17" t="n">
        <v>84.76</v>
      </c>
      <c r="F1734" s="18" t="n">
        <v>20274700</v>
      </c>
      <c r="G1734" s="13" t="n">
        <v>84.4</v>
      </c>
    </row>
    <row collapsed="false" customFormat="false" customHeight="false" hidden="false" ht="15.7" outlineLevel="0" r="1735">
      <c r="A1735" s="25" t="n">
        <v>39072</v>
      </c>
      <c r="B1735" s="14" t="n">
        <v>84.7</v>
      </c>
      <c r="C1735" s="15" t="n">
        <v>85.48</v>
      </c>
      <c r="D1735" s="16" t="n">
        <v>82.2</v>
      </c>
      <c r="E1735" s="17" t="n">
        <v>82.9</v>
      </c>
      <c r="F1735" s="18" t="n">
        <v>32271400</v>
      </c>
      <c r="G1735" s="13" t="n">
        <v>82.55</v>
      </c>
    </row>
    <row collapsed="false" customFormat="false" customHeight="false" hidden="false" ht="15.7" outlineLevel="0" r="1736">
      <c r="A1736" s="25" t="n">
        <v>39073</v>
      </c>
      <c r="B1736" s="14" t="n">
        <v>83.46</v>
      </c>
      <c r="C1736" s="15" t="n">
        <v>84.04</v>
      </c>
      <c r="D1736" s="16" t="n">
        <v>81.6</v>
      </c>
      <c r="E1736" s="17" t="n">
        <v>82.2</v>
      </c>
      <c r="F1736" s="18" t="n">
        <v>21903700</v>
      </c>
      <c r="G1736" s="13" t="n">
        <v>81.85</v>
      </c>
    </row>
    <row collapsed="false" customFormat="false" customHeight="false" hidden="false" ht="15.7" outlineLevel="0" r="1737">
      <c r="A1737" s="25" t="n">
        <v>39077</v>
      </c>
      <c r="B1737" s="14" t="n">
        <v>82.15</v>
      </c>
      <c r="C1737" s="15" t="n">
        <v>82.57</v>
      </c>
      <c r="D1737" s="16" t="n">
        <v>80.89</v>
      </c>
      <c r="E1737" s="17" t="n">
        <v>81.51</v>
      </c>
      <c r="F1737" s="18" t="n">
        <v>17524600</v>
      </c>
      <c r="G1737" s="13" t="n">
        <v>81.16</v>
      </c>
    </row>
    <row collapsed="false" customFormat="false" customHeight="false" hidden="false" ht="15.7" outlineLevel="0" r="1738">
      <c r="A1738" s="25" t="n">
        <v>39078</v>
      </c>
      <c r="B1738" s="14" t="n">
        <v>78.15</v>
      </c>
      <c r="C1738" s="15" t="n">
        <v>82</v>
      </c>
      <c r="D1738" s="16" t="n">
        <v>76.77</v>
      </c>
      <c r="E1738" s="17" t="n">
        <v>81.52</v>
      </c>
      <c r="F1738" s="18" t="n">
        <v>69134100</v>
      </c>
      <c r="G1738" s="13" t="n">
        <v>81.17</v>
      </c>
    </row>
    <row collapsed="false" customFormat="false" customHeight="false" hidden="false" ht="15.7" outlineLevel="0" r="1739">
      <c r="A1739" s="25" t="n">
        <v>39079</v>
      </c>
      <c r="B1739" s="14" t="n">
        <v>80.22</v>
      </c>
      <c r="C1739" s="15" t="n">
        <v>81.25</v>
      </c>
      <c r="D1739" s="16" t="n">
        <v>79.65</v>
      </c>
      <c r="E1739" s="17" t="n">
        <v>80.87</v>
      </c>
      <c r="F1739" s="18" t="n">
        <v>39995600</v>
      </c>
      <c r="G1739" s="13" t="n">
        <v>80.52</v>
      </c>
    </row>
    <row collapsed="false" customFormat="false" customHeight="false" hidden="false" ht="15.7" outlineLevel="0" r="1740">
      <c r="A1740" s="25" t="n">
        <v>39080</v>
      </c>
      <c r="B1740" s="14" t="n">
        <v>83.95</v>
      </c>
      <c r="C1740" s="15" t="n">
        <v>85.4</v>
      </c>
      <c r="D1740" s="16" t="n">
        <v>83.36</v>
      </c>
      <c r="E1740" s="17" t="n">
        <v>84.84</v>
      </c>
      <c r="F1740" s="18" t="n">
        <v>38443900</v>
      </c>
      <c r="G1740" s="13" t="n">
        <v>84.48</v>
      </c>
    </row>
    <row collapsed="false" customFormat="false" customHeight="false" hidden="false" ht="15.7" outlineLevel="0" r="1741">
      <c r="A1741" s="25" t="n">
        <v>39085</v>
      </c>
      <c r="B1741" s="14" t="n">
        <v>86.29</v>
      </c>
      <c r="C1741" s="15" t="n">
        <v>86.58</v>
      </c>
      <c r="D1741" s="16" t="n">
        <v>81.9</v>
      </c>
      <c r="E1741" s="17" t="n">
        <v>83.8</v>
      </c>
      <c r="F1741" s="18" t="n">
        <v>44225700</v>
      </c>
      <c r="G1741" s="13" t="n">
        <v>83.44</v>
      </c>
    </row>
    <row collapsed="false" customFormat="false" customHeight="false" hidden="false" ht="15.7" outlineLevel="0" r="1742">
      <c r="A1742" s="25" t="n">
        <v>39086</v>
      </c>
      <c r="B1742" s="14" t="n">
        <v>84.05</v>
      </c>
      <c r="C1742" s="15" t="n">
        <v>85.95</v>
      </c>
      <c r="D1742" s="16" t="n">
        <v>83.82</v>
      </c>
      <c r="E1742" s="17" t="n">
        <v>85.66</v>
      </c>
      <c r="F1742" s="18" t="n">
        <v>30259300</v>
      </c>
      <c r="G1742" s="13" t="n">
        <v>85.29</v>
      </c>
    </row>
    <row collapsed="false" customFormat="false" customHeight="false" hidden="false" ht="15.7" outlineLevel="0" r="1743">
      <c r="A1743" s="25" t="n">
        <v>39087</v>
      </c>
      <c r="B1743" s="14" t="n">
        <v>85.77</v>
      </c>
      <c r="C1743" s="15" t="n">
        <v>86.2</v>
      </c>
      <c r="D1743" s="16" t="n">
        <v>84.4</v>
      </c>
      <c r="E1743" s="17" t="n">
        <v>85.05</v>
      </c>
      <c r="F1743" s="18" t="n">
        <v>29812200</v>
      </c>
      <c r="G1743" s="13" t="n">
        <v>84.69</v>
      </c>
    </row>
    <row collapsed="false" customFormat="false" customHeight="false" hidden="false" ht="15.7" outlineLevel="0" r="1744">
      <c r="A1744" s="25" t="n">
        <v>39090</v>
      </c>
      <c r="B1744" s="14" t="n">
        <v>85.96</v>
      </c>
      <c r="C1744" s="15" t="n">
        <v>86.53</v>
      </c>
      <c r="D1744" s="16" t="n">
        <v>85.28</v>
      </c>
      <c r="E1744" s="17" t="n">
        <v>85.47</v>
      </c>
      <c r="F1744" s="18" t="n">
        <v>28468100</v>
      </c>
      <c r="G1744" s="13" t="n">
        <v>85.1</v>
      </c>
    </row>
    <row collapsed="false" customFormat="false" customHeight="false" hidden="false" ht="15.7" outlineLevel="0" r="1745">
      <c r="A1745" s="25" t="n">
        <v>39091</v>
      </c>
      <c r="B1745" s="14" t="n">
        <v>86.45</v>
      </c>
      <c r="C1745" s="15" t="n">
        <v>92.98</v>
      </c>
      <c r="D1745" s="16" t="n">
        <v>85.15</v>
      </c>
      <c r="E1745" s="17" t="n">
        <v>92.57</v>
      </c>
      <c r="F1745" s="18" t="n">
        <v>119617800</v>
      </c>
      <c r="G1745" s="13" t="n">
        <v>92.17</v>
      </c>
    </row>
    <row collapsed="false" customFormat="false" customHeight="false" hidden="false" ht="15.7" outlineLevel="0" r="1746">
      <c r="A1746" s="25" t="n">
        <v>39092</v>
      </c>
      <c r="B1746" s="14" t="n">
        <v>94.75</v>
      </c>
      <c r="C1746" s="15" t="n">
        <v>97.8</v>
      </c>
      <c r="D1746" s="16" t="n">
        <v>93.45</v>
      </c>
      <c r="E1746" s="17" t="n">
        <v>97</v>
      </c>
      <c r="F1746" s="18" t="n">
        <v>105460000</v>
      </c>
      <c r="G1746" s="13" t="n">
        <v>96.59</v>
      </c>
    </row>
    <row collapsed="false" customFormat="false" customHeight="false" hidden="false" ht="15.7" outlineLevel="0" r="1747">
      <c r="A1747" s="25" t="n">
        <v>39093</v>
      </c>
      <c r="B1747" s="14" t="n">
        <v>95.94</v>
      </c>
      <c r="C1747" s="15" t="n">
        <v>96.78</v>
      </c>
      <c r="D1747" s="16" t="n">
        <v>95.1</v>
      </c>
      <c r="E1747" s="17" t="n">
        <v>95.8</v>
      </c>
      <c r="F1747" s="18" t="n">
        <v>51437600</v>
      </c>
      <c r="G1747" s="13" t="n">
        <v>95.39</v>
      </c>
    </row>
    <row collapsed="false" customFormat="false" customHeight="false" hidden="false" ht="15.7" outlineLevel="0" r="1748">
      <c r="A1748" s="25" t="n">
        <v>39094</v>
      </c>
      <c r="B1748" s="14" t="n">
        <v>94.59</v>
      </c>
      <c r="C1748" s="15" t="n">
        <v>95.06</v>
      </c>
      <c r="D1748" s="16" t="n">
        <v>93.23</v>
      </c>
      <c r="E1748" s="17" t="n">
        <v>94.62</v>
      </c>
      <c r="F1748" s="18" t="n">
        <v>46881800</v>
      </c>
      <c r="G1748" s="13" t="n">
        <v>94.22</v>
      </c>
    </row>
    <row collapsed="false" customFormat="false" customHeight="false" hidden="false" ht="15.7" outlineLevel="0" r="1749">
      <c r="A1749" s="25" t="n">
        <v>39098</v>
      </c>
      <c r="B1749" s="14" t="n">
        <v>95.68</v>
      </c>
      <c r="C1749" s="15" t="n">
        <v>97.25</v>
      </c>
      <c r="D1749" s="16" t="n">
        <v>95.45</v>
      </c>
      <c r="E1749" s="17" t="n">
        <v>97.1</v>
      </c>
      <c r="F1749" s="18" t="n">
        <v>44431300</v>
      </c>
      <c r="G1749" s="13" t="n">
        <v>96.68</v>
      </c>
    </row>
    <row collapsed="false" customFormat="false" customHeight="false" hidden="false" ht="15.7" outlineLevel="0" r="1750">
      <c r="A1750" s="25" t="n">
        <v>39099</v>
      </c>
      <c r="B1750" s="14" t="n">
        <v>97.56</v>
      </c>
      <c r="C1750" s="15" t="n">
        <v>97.6</v>
      </c>
      <c r="D1750" s="16" t="n">
        <v>94.82</v>
      </c>
      <c r="E1750" s="17" t="n">
        <v>94.95</v>
      </c>
      <c r="F1750" s="18" t="n">
        <v>58795000</v>
      </c>
      <c r="G1750" s="13" t="n">
        <v>94.54</v>
      </c>
    </row>
    <row collapsed="false" customFormat="false" customHeight="false" hidden="false" ht="15.7" outlineLevel="0" r="1751">
      <c r="A1751" s="25" t="n">
        <v>39100</v>
      </c>
      <c r="B1751" s="14" t="n">
        <v>92.1</v>
      </c>
      <c r="C1751" s="15" t="n">
        <v>92.11</v>
      </c>
      <c r="D1751" s="16" t="n">
        <v>89.05</v>
      </c>
      <c r="E1751" s="17" t="n">
        <v>89.07</v>
      </c>
      <c r="F1751" s="18" t="n">
        <v>84450200</v>
      </c>
      <c r="G1751" s="13" t="n">
        <v>88.69</v>
      </c>
    </row>
    <row collapsed="false" customFormat="false" customHeight="false" hidden="false" ht="15.7" outlineLevel="0" r="1752">
      <c r="A1752" s="25" t="n">
        <v>39101</v>
      </c>
      <c r="B1752" s="14" t="n">
        <v>88.63</v>
      </c>
      <c r="C1752" s="15" t="n">
        <v>89.65</v>
      </c>
      <c r="D1752" s="16" t="n">
        <v>88.12</v>
      </c>
      <c r="E1752" s="17" t="n">
        <v>88.5</v>
      </c>
      <c r="F1752" s="18" t="n">
        <v>48731200</v>
      </c>
      <c r="G1752" s="13" t="n">
        <v>88.12</v>
      </c>
    </row>
    <row collapsed="false" customFormat="false" customHeight="false" hidden="false" ht="15.7" outlineLevel="0" r="1753">
      <c r="A1753" s="25" t="n">
        <v>39104</v>
      </c>
      <c r="B1753" s="14" t="n">
        <v>89.14</v>
      </c>
      <c r="C1753" s="15" t="n">
        <v>89.16</v>
      </c>
      <c r="D1753" s="16" t="n">
        <v>85.65</v>
      </c>
      <c r="E1753" s="17" t="n">
        <v>86.79</v>
      </c>
      <c r="F1753" s="18" t="n">
        <v>51929500</v>
      </c>
      <c r="G1753" s="13" t="n">
        <v>86.42</v>
      </c>
    </row>
    <row collapsed="false" customFormat="false" customHeight="false" hidden="false" ht="15.7" outlineLevel="0" r="1754">
      <c r="A1754" s="25" t="n">
        <v>39105</v>
      </c>
      <c r="B1754" s="14" t="n">
        <v>85.73</v>
      </c>
      <c r="C1754" s="15" t="n">
        <v>87.51</v>
      </c>
      <c r="D1754" s="16" t="n">
        <v>85.51</v>
      </c>
      <c r="E1754" s="17" t="n">
        <v>85.7</v>
      </c>
      <c r="F1754" s="18" t="n">
        <v>43122300</v>
      </c>
      <c r="G1754" s="13" t="n">
        <v>85.33</v>
      </c>
    </row>
    <row collapsed="false" customFormat="false" customHeight="false" hidden="false" ht="15.7" outlineLevel="0" r="1755">
      <c r="A1755" s="25" t="n">
        <v>39106</v>
      </c>
      <c r="B1755" s="14" t="n">
        <v>86.68</v>
      </c>
      <c r="C1755" s="15" t="n">
        <v>87.15</v>
      </c>
      <c r="D1755" s="16" t="n">
        <v>86.08</v>
      </c>
      <c r="E1755" s="17" t="n">
        <v>86.7</v>
      </c>
      <c r="F1755" s="18" t="n">
        <v>33136200</v>
      </c>
      <c r="G1755" s="13" t="n">
        <v>86.33</v>
      </c>
    </row>
    <row collapsed="false" customFormat="false" customHeight="false" hidden="false" ht="15.7" outlineLevel="0" r="1756">
      <c r="A1756" s="25" t="n">
        <v>39107</v>
      </c>
      <c r="B1756" s="14" t="n">
        <v>87.11</v>
      </c>
      <c r="C1756" s="15" t="n">
        <v>88.5</v>
      </c>
      <c r="D1756" s="16" t="n">
        <v>86.03</v>
      </c>
      <c r="E1756" s="17" t="n">
        <v>86.25</v>
      </c>
      <c r="F1756" s="18" t="n">
        <v>32356200</v>
      </c>
      <c r="G1756" s="13" t="n">
        <v>85.88</v>
      </c>
    </row>
    <row collapsed="false" customFormat="false" customHeight="false" hidden="false" ht="15.7" outlineLevel="0" r="1757">
      <c r="A1757" s="25" t="n">
        <v>39108</v>
      </c>
      <c r="B1757" s="14" t="n">
        <v>87.11</v>
      </c>
      <c r="C1757" s="15" t="n">
        <v>87.37</v>
      </c>
      <c r="D1757" s="16" t="n">
        <v>84.99</v>
      </c>
      <c r="E1757" s="17" t="n">
        <v>85.38</v>
      </c>
      <c r="F1757" s="18" t="n">
        <v>35245500</v>
      </c>
      <c r="G1757" s="13" t="n">
        <v>85.01</v>
      </c>
    </row>
    <row collapsed="false" customFormat="false" customHeight="false" hidden="false" ht="15.7" outlineLevel="0" r="1758">
      <c r="A1758" s="25" t="n">
        <v>39111</v>
      </c>
      <c r="B1758" s="14" t="n">
        <v>86.3</v>
      </c>
      <c r="C1758" s="15" t="n">
        <v>86.65</v>
      </c>
      <c r="D1758" s="16" t="n">
        <v>85.53</v>
      </c>
      <c r="E1758" s="17" t="n">
        <v>85.94</v>
      </c>
      <c r="F1758" s="18" t="n">
        <v>32202300</v>
      </c>
      <c r="G1758" s="13" t="n">
        <v>85.57</v>
      </c>
    </row>
    <row collapsed="false" customFormat="false" customHeight="false" hidden="false" ht="15.7" outlineLevel="0" r="1759">
      <c r="A1759" s="25" t="n">
        <v>39112</v>
      </c>
      <c r="B1759" s="14" t="n">
        <v>86.43</v>
      </c>
      <c r="C1759" s="15" t="n">
        <v>86.49</v>
      </c>
      <c r="D1759" s="16" t="n">
        <v>85.25</v>
      </c>
      <c r="E1759" s="17" t="n">
        <v>85.55</v>
      </c>
      <c r="F1759" s="18" t="n">
        <v>20641800</v>
      </c>
      <c r="G1759" s="13" t="n">
        <v>85.18</v>
      </c>
    </row>
    <row collapsed="false" customFormat="false" customHeight="false" hidden="false" ht="15.7" outlineLevel="0" r="1760">
      <c r="A1760" s="25" t="n">
        <v>39113</v>
      </c>
      <c r="B1760" s="14" t="n">
        <v>84.86</v>
      </c>
      <c r="C1760" s="15" t="n">
        <v>86</v>
      </c>
      <c r="D1760" s="16" t="n">
        <v>84.35</v>
      </c>
      <c r="E1760" s="17" t="n">
        <v>85.73</v>
      </c>
      <c r="F1760" s="18" t="n">
        <v>30573900</v>
      </c>
      <c r="G1760" s="13" t="n">
        <v>85.36</v>
      </c>
    </row>
    <row collapsed="false" customFormat="false" customHeight="false" hidden="false" ht="15.7" outlineLevel="0" r="1761">
      <c r="A1761" s="25" t="n">
        <v>39114</v>
      </c>
      <c r="B1761" s="14" t="n">
        <v>86.23</v>
      </c>
      <c r="C1761" s="15" t="n">
        <v>86.27</v>
      </c>
      <c r="D1761" s="16" t="n">
        <v>84.74</v>
      </c>
      <c r="E1761" s="17" t="n">
        <v>84.74</v>
      </c>
      <c r="F1761" s="18" t="n">
        <v>23726500</v>
      </c>
      <c r="G1761" s="13" t="n">
        <v>84.38</v>
      </c>
    </row>
    <row collapsed="false" customFormat="false" customHeight="false" hidden="false" ht="15.7" outlineLevel="0" r="1762">
      <c r="A1762" s="25" t="n">
        <v>39115</v>
      </c>
      <c r="B1762" s="14" t="n">
        <v>84.12</v>
      </c>
      <c r="C1762" s="15" t="n">
        <v>85.25</v>
      </c>
      <c r="D1762" s="16" t="n">
        <v>83.7</v>
      </c>
      <c r="E1762" s="17" t="n">
        <v>84.75</v>
      </c>
      <c r="F1762" s="18" t="n">
        <v>22197500</v>
      </c>
      <c r="G1762" s="13" t="n">
        <v>84.39</v>
      </c>
    </row>
    <row collapsed="false" customFormat="false" customHeight="false" hidden="false" ht="15.7" outlineLevel="0" r="1763">
      <c r="A1763" s="25" t="n">
        <v>39118</v>
      </c>
      <c r="B1763" s="14" t="n">
        <v>84.3</v>
      </c>
      <c r="C1763" s="15" t="n">
        <v>85.23</v>
      </c>
      <c r="D1763" s="16" t="n">
        <v>83.94</v>
      </c>
      <c r="E1763" s="17" t="n">
        <v>83.94</v>
      </c>
      <c r="F1763" s="18" t="n">
        <v>20673300</v>
      </c>
      <c r="G1763" s="13" t="n">
        <v>83.58</v>
      </c>
    </row>
    <row collapsed="false" customFormat="false" customHeight="false" hidden="false" ht="15.7" outlineLevel="0" r="1764">
      <c r="A1764" s="25" t="n">
        <v>39119</v>
      </c>
      <c r="B1764" s="14" t="n">
        <v>84.45</v>
      </c>
      <c r="C1764" s="15" t="n">
        <v>84.47</v>
      </c>
      <c r="D1764" s="16" t="n">
        <v>82.86</v>
      </c>
      <c r="E1764" s="17" t="n">
        <v>84.15</v>
      </c>
      <c r="F1764" s="18" t="n">
        <v>30871200</v>
      </c>
      <c r="G1764" s="13" t="n">
        <v>83.79</v>
      </c>
    </row>
    <row collapsed="false" customFormat="false" customHeight="false" hidden="false" ht="15.7" outlineLevel="0" r="1765">
      <c r="A1765" s="25" t="n">
        <v>39120</v>
      </c>
      <c r="B1765" s="14" t="n">
        <v>84.48</v>
      </c>
      <c r="C1765" s="15" t="n">
        <v>86.38</v>
      </c>
      <c r="D1765" s="16" t="n">
        <v>83.55</v>
      </c>
      <c r="E1765" s="17" t="n">
        <v>86.15</v>
      </c>
      <c r="F1765" s="18" t="n">
        <v>38100900</v>
      </c>
      <c r="G1765" s="13" t="n">
        <v>85.78</v>
      </c>
    </row>
    <row collapsed="false" customFormat="false" customHeight="false" hidden="false" ht="15.7" outlineLevel="0" r="1766">
      <c r="A1766" s="25" t="n">
        <v>39121</v>
      </c>
      <c r="B1766" s="14" t="n">
        <v>85.43</v>
      </c>
      <c r="C1766" s="15" t="n">
        <v>86.51</v>
      </c>
      <c r="D1766" s="16" t="n">
        <v>85.41</v>
      </c>
      <c r="E1766" s="17" t="n">
        <v>86.18</v>
      </c>
      <c r="F1766" s="18" t="n">
        <v>24251100</v>
      </c>
      <c r="G1766" s="13" t="n">
        <v>85.81</v>
      </c>
    </row>
    <row collapsed="false" customFormat="false" customHeight="false" hidden="false" ht="15.7" outlineLevel="0" r="1767">
      <c r="A1767" s="25" t="n">
        <v>39122</v>
      </c>
      <c r="B1767" s="14" t="n">
        <v>85.88</v>
      </c>
      <c r="C1767" s="15" t="n">
        <v>86.2</v>
      </c>
      <c r="D1767" s="16" t="n">
        <v>83.21</v>
      </c>
      <c r="E1767" s="17" t="n">
        <v>83.27</v>
      </c>
      <c r="F1767" s="18" t="n">
        <v>30733600</v>
      </c>
      <c r="G1767" s="13" t="n">
        <v>82.91</v>
      </c>
    </row>
    <row collapsed="false" customFormat="false" customHeight="false" hidden="false" ht="15.7" outlineLevel="0" r="1768">
      <c r="A1768" s="25" t="n">
        <v>39125</v>
      </c>
      <c r="B1768" s="14" t="n">
        <v>84.43</v>
      </c>
      <c r="C1768" s="15" t="n">
        <v>85.18</v>
      </c>
      <c r="D1768" s="16" t="n">
        <v>83.63</v>
      </c>
      <c r="E1768" s="17" t="n">
        <v>84.88</v>
      </c>
      <c r="F1768" s="18" t="n">
        <v>25859700</v>
      </c>
      <c r="G1768" s="13" t="n">
        <v>84.52</v>
      </c>
    </row>
    <row collapsed="false" customFormat="false" customHeight="false" hidden="false" ht="15.7" outlineLevel="0" r="1769">
      <c r="A1769" s="25" t="n">
        <v>39126</v>
      </c>
      <c r="B1769" s="14" t="n">
        <v>85.16</v>
      </c>
      <c r="C1769" s="15" t="n">
        <v>85.29</v>
      </c>
      <c r="D1769" s="16" t="n">
        <v>84.3</v>
      </c>
      <c r="E1769" s="17" t="n">
        <v>84.7</v>
      </c>
      <c r="F1769" s="18" t="n">
        <v>20749500</v>
      </c>
      <c r="G1769" s="13" t="n">
        <v>84.34</v>
      </c>
    </row>
    <row collapsed="false" customFormat="false" customHeight="false" hidden="false" ht="15.7" outlineLevel="0" r="1770">
      <c r="A1770" s="25" t="n">
        <v>39127</v>
      </c>
      <c r="B1770" s="14" t="n">
        <v>84.63</v>
      </c>
      <c r="C1770" s="15" t="n">
        <v>85.64</v>
      </c>
      <c r="D1770" s="16" t="n">
        <v>84.57</v>
      </c>
      <c r="E1770" s="17" t="n">
        <v>85.3</v>
      </c>
      <c r="F1770" s="18" t="n">
        <v>18142200</v>
      </c>
      <c r="G1770" s="13" t="n">
        <v>84.94</v>
      </c>
    </row>
    <row collapsed="false" customFormat="false" customHeight="false" hidden="false" ht="15.7" outlineLevel="0" r="1771">
      <c r="A1771" s="25" t="n">
        <v>39128</v>
      </c>
      <c r="B1771" s="14" t="n">
        <v>85.44</v>
      </c>
      <c r="C1771" s="15" t="n">
        <v>85.62</v>
      </c>
      <c r="D1771" s="16" t="n">
        <v>84.78</v>
      </c>
      <c r="E1771" s="17" t="n">
        <v>85.21</v>
      </c>
      <c r="F1771" s="18" t="n">
        <v>12987900</v>
      </c>
      <c r="G1771" s="13" t="n">
        <v>84.85</v>
      </c>
    </row>
    <row collapsed="false" customFormat="false" customHeight="false" hidden="false" ht="15.7" outlineLevel="0" r="1772">
      <c r="A1772" s="25" t="n">
        <v>39129</v>
      </c>
      <c r="B1772" s="14" t="n">
        <v>85.25</v>
      </c>
      <c r="C1772" s="15" t="n">
        <v>85.41</v>
      </c>
      <c r="D1772" s="16" t="n">
        <v>84.66</v>
      </c>
      <c r="E1772" s="17" t="n">
        <v>84.83</v>
      </c>
      <c r="F1772" s="18" t="n">
        <v>14281000</v>
      </c>
      <c r="G1772" s="13" t="n">
        <v>84.47</v>
      </c>
    </row>
    <row collapsed="false" customFormat="false" customHeight="false" hidden="false" ht="15.7" outlineLevel="0" r="1773">
      <c r="A1773" s="25" t="n">
        <v>39133</v>
      </c>
      <c r="B1773" s="14" t="n">
        <v>84.65</v>
      </c>
      <c r="C1773" s="15" t="n">
        <v>86.16</v>
      </c>
      <c r="D1773" s="16" t="n">
        <v>84.16</v>
      </c>
      <c r="E1773" s="17" t="n">
        <v>85.9</v>
      </c>
      <c r="F1773" s="18" t="n">
        <v>22060800</v>
      </c>
      <c r="G1773" s="13" t="n">
        <v>85.53</v>
      </c>
    </row>
    <row collapsed="false" customFormat="false" customHeight="false" hidden="false" ht="15.7" outlineLevel="0" r="1774">
      <c r="A1774" s="25" t="n">
        <v>39134</v>
      </c>
      <c r="B1774" s="14" t="n">
        <v>85.98</v>
      </c>
      <c r="C1774" s="15" t="n">
        <v>89.49</v>
      </c>
      <c r="D1774" s="16" t="n">
        <v>85.96</v>
      </c>
      <c r="E1774" s="17" t="n">
        <v>89.2</v>
      </c>
      <c r="F1774" s="18" t="n">
        <v>41261200</v>
      </c>
      <c r="G1774" s="13" t="n">
        <v>88.82</v>
      </c>
    </row>
    <row collapsed="false" customFormat="false" customHeight="false" hidden="false" ht="15.7" outlineLevel="0" r="1775">
      <c r="A1775" s="25" t="n">
        <v>39135</v>
      </c>
      <c r="B1775" s="14" t="n">
        <v>90.8</v>
      </c>
      <c r="C1775" s="15" t="n">
        <v>90.81</v>
      </c>
      <c r="D1775" s="16" t="n">
        <v>88.53</v>
      </c>
      <c r="E1775" s="17" t="n">
        <v>89.51</v>
      </c>
      <c r="F1775" s="18" t="n">
        <v>29936600</v>
      </c>
      <c r="G1775" s="13" t="n">
        <v>89.13</v>
      </c>
    </row>
    <row collapsed="false" customFormat="false" customHeight="false" hidden="false" ht="15.7" outlineLevel="0" r="1776">
      <c r="A1776" s="25" t="n">
        <v>39136</v>
      </c>
      <c r="B1776" s="14" t="n">
        <v>89.16</v>
      </c>
      <c r="C1776" s="15" t="n">
        <v>90.34</v>
      </c>
      <c r="D1776" s="16" t="n">
        <v>88.85</v>
      </c>
      <c r="E1776" s="17" t="n">
        <v>89.07</v>
      </c>
      <c r="F1776" s="18" t="n">
        <v>18496200</v>
      </c>
      <c r="G1776" s="13" t="n">
        <v>88.69</v>
      </c>
    </row>
    <row collapsed="false" customFormat="false" customHeight="false" hidden="false" ht="15.7" outlineLevel="0" r="1777">
      <c r="A1777" s="25" t="n">
        <v>39139</v>
      </c>
      <c r="B1777" s="14" t="n">
        <v>89.84</v>
      </c>
      <c r="C1777" s="15" t="n">
        <v>90</v>
      </c>
      <c r="D1777" s="16" t="n">
        <v>87.61</v>
      </c>
      <c r="E1777" s="17" t="n">
        <v>88.51</v>
      </c>
      <c r="F1777" s="18" t="n">
        <v>21994600</v>
      </c>
      <c r="G1777" s="13" t="n">
        <v>88.13</v>
      </c>
    </row>
    <row collapsed="false" customFormat="false" customHeight="false" hidden="false" ht="15.7" outlineLevel="0" r="1778">
      <c r="A1778" s="25" t="n">
        <v>39140</v>
      </c>
      <c r="B1778" s="14" t="n">
        <v>86.3</v>
      </c>
      <c r="C1778" s="15" t="n">
        <v>87.08</v>
      </c>
      <c r="D1778" s="16" t="n">
        <v>83.41</v>
      </c>
      <c r="E1778" s="17" t="n">
        <v>83.93</v>
      </c>
      <c r="F1778" s="18" t="n">
        <v>40921900</v>
      </c>
      <c r="G1778" s="13" t="n">
        <v>83.57</v>
      </c>
    </row>
    <row collapsed="false" customFormat="false" customHeight="false" hidden="false" ht="15.7" outlineLevel="0" r="1779">
      <c r="A1779" s="25" t="n">
        <v>39141</v>
      </c>
      <c r="B1779" s="14" t="n">
        <v>83</v>
      </c>
      <c r="C1779" s="15" t="n">
        <v>85.6</v>
      </c>
      <c r="D1779" s="16" t="n">
        <v>83</v>
      </c>
      <c r="E1779" s="17" t="n">
        <v>84.61</v>
      </c>
      <c r="F1779" s="18" t="n">
        <v>32838400</v>
      </c>
      <c r="G1779" s="13" t="n">
        <v>84.25</v>
      </c>
    </row>
    <row collapsed="false" customFormat="false" customHeight="false" hidden="false" ht="15.7" outlineLevel="0" r="1780">
      <c r="A1780" s="25" t="n">
        <v>39142</v>
      </c>
      <c r="B1780" s="14" t="n">
        <v>84.03</v>
      </c>
      <c r="C1780" s="15" t="n">
        <v>88.31</v>
      </c>
      <c r="D1780" s="16" t="n">
        <v>83.75</v>
      </c>
      <c r="E1780" s="17" t="n">
        <v>87.06</v>
      </c>
      <c r="F1780" s="18" t="n">
        <v>50554600</v>
      </c>
      <c r="G1780" s="13" t="n">
        <v>86.69</v>
      </c>
    </row>
    <row collapsed="false" customFormat="false" customHeight="false" hidden="false" ht="15.7" outlineLevel="0" r="1781">
      <c r="A1781" s="25" t="n">
        <v>39143</v>
      </c>
      <c r="B1781" s="14" t="n">
        <v>86.77</v>
      </c>
      <c r="C1781" s="15" t="n">
        <v>87.54</v>
      </c>
      <c r="D1781" s="16" t="n">
        <v>85.21</v>
      </c>
      <c r="E1781" s="17" t="n">
        <v>85.41</v>
      </c>
      <c r="F1781" s="18" t="n">
        <v>30714300</v>
      </c>
      <c r="G1781" s="13" t="n">
        <v>85.04</v>
      </c>
    </row>
    <row collapsed="false" customFormat="false" customHeight="false" hidden="false" ht="15.7" outlineLevel="0" r="1782">
      <c r="A1782" s="25" t="n">
        <v>39146</v>
      </c>
      <c r="B1782" s="14" t="n">
        <v>85.89</v>
      </c>
      <c r="C1782" s="15" t="n">
        <v>88.65</v>
      </c>
      <c r="D1782" s="16" t="n">
        <v>85.76</v>
      </c>
      <c r="E1782" s="17" t="n">
        <v>86.32</v>
      </c>
      <c r="F1782" s="18" t="n">
        <v>29960700</v>
      </c>
      <c r="G1782" s="13" t="n">
        <v>85.95</v>
      </c>
    </row>
    <row collapsed="false" customFormat="false" customHeight="false" hidden="false" ht="15.7" outlineLevel="0" r="1783">
      <c r="A1783" s="25" t="n">
        <v>39147</v>
      </c>
      <c r="B1783" s="14" t="n">
        <v>87.8</v>
      </c>
      <c r="C1783" s="15" t="n">
        <v>88.31</v>
      </c>
      <c r="D1783" s="16" t="n">
        <v>87.4</v>
      </c>
      <c r="E1783" s="17" t="n">
        <v>88.19</v>
      </c>
      <c r="F1783" s="18" t="n">
        <v>25828100</v>
      </c>
      <c r="G1783" s="13" t="n">
        <v>87.81</v>
      </c>
    </row>
    <row collapsed="false" customFormat="false" customHeight="false" hidden="false" ht="15.7" outlineLevel="0" r="1784">
      <c r="A1784" s="25" t="n">
        <v>39148</v>
      </c>
      <c r="B1784" s="14" t="n">
        <v>88.05</v>
      </c>
      <c r="C1784" s="15" t="n">
        <v>88.97</v>
      </c>
      <c r="D1784" s="16" t="n">
        <v>87.45</v>
      </c>
      <c r="E1784" s="17" t="n">
        <v>87.72</v>
      </c>
      <c r="F1784" s="18" t="n">
        <v>22367300</v>
      </c>
      <c r="G1784" s="13" t="n">
        <v>87.34</v>
      </c>
    </row>
    <row collapsed="false" customFormat="false" customHeight="false" hidden="false" ht="15.7" outlineLevel="0" r="1785">
      <c r="A1785" s="25" t="n">
        <v>39149</v>
      </c>
      <c r="B1785" s="14" t="n">
        <v>88.59</v>
      </c>
      <c r="C1785" s="15" t="n">
        <v>88.72</v>
      </c>
      <c r="D1785" s="16" t="n">
        <v>87.46</v>
      </c>
      <c r="E1785" s="17" t="n">
        <v>88</v>
      </c>
      <c r="F1785" s="18" t="n">
        <v>18250400</v>
      </c>
      <c r="G1785" s="13" t="n">
        <v>87.62</v>
      </c>
    </row>
    <row collapsed="false" customFormat="false" customHeight="false" hidden="false" ht="15.7" outlineLevel="0" r="1786">
      <c r="A1786" s="25" t="n">
        <v>39150</v>
      </c>
      <c r="B1786" s="14" t="n">
        <v>88.8</v>
      </c>
      <c r="C1786" s="15" t="n">
        <v>88.85</v>
      </c>
      <c r="D1786" s="16" t="n">
        <v>87.4</v>
      </c>
      <c r="E1786" s="17" t="n">
        <v>87.97</v>
      </c>
      <c r="F1786" s="18" t="n">
        <v>16137000</v>
      </c>
      <c r="G1786" s="13" t="n">
        <v>87.59</v>
      </c>
    </row>
    <row collapsed="false" customFormat="false" customHeight="false" hidden="false" ht="15.7" outlineLevel="0" r="1787">
      <c r="A1787" s="25" t="n">
        <v>39153</v>
      </c>
      <c r="B1787" s="14" t="n">
        <v>88.07</v>
      </c>
      <c r="C1787" s="15" t="n">
        <v>89.99</v>
      </c>
      <c r="D1787" s="16" t="n">
        <v>87.99</v>
      </c>
      <c r="E1787" s="17" t="n">
        <v>89.87</v>
      </c>
      <c r="F1787" s="18" t="n">
        <v>26050300</v>
      </c>
      <c r="G1787" s="13" t="n">
        <v>89.49</v>
      </c>
    </row>
    <row collapsed="false" customFormat="false" customHeight="false" hidden="false" ht="15.7" outlineLevel="0" r="1788">
      <c r="A1788" s="25" t="n">
        <v>39154</v>
      </c>
      <c r="B1788" s="14" t="n">
        <v>89.41</v>
      </c>
      <c r="C1788" s="15" t="n">
        <v>90.6</v>
      </c>
      <c r="D1788" s="16" t="n">
        <v>88.4</v>
      </c>
      <c r="E1788" s="17" t="n">
        <v>88.4</v>
      </c>
      <c r="F1788" s="18" t="n">
        <v>30996100</v>
      </c>
      <c r="G1788" s="13" t="n">
        <v>88.02</v>
      </c>
    </row>
    <row collapsed="false" customFormat="false" customHeight="false" hidden="false" ht="15.7" outlineLevel="0" r="1789">
      <c r="A1789" s="25" t="n">
        <v>39155</v>
      </c>
      <c r="B1789" s="14" t="n">
        <v>88.6</v>
      </c>
      <c r="C1789" s="15" t="n">
        <v>90</v>
      </c>
      <c r="D1789" s="16" t="n">
        <v>87.92</v>
      </c>
      <c r="E1789" s="17" t="n">
        <v>90</v>
      </c>
      <c r="F1789" s="18" t="n">
        <v>28449500</v>
      </c>
      <c r="G1789" s="13" t="n">
        <v>89.62</v>
      </c>
    </row>
    <row collapsed="false" customFormat="false" customHeight="false" hidden="false" ht="15.7" outlineLevel="0" r="1790">
      <c r="A1790" s="25" t="n">
        <v>39156</v>
      </c>
      <c r="B1790" s="14" t="n">
        <v>89.96</v>
      </c>
      <c r="C1790" s="15" t="n">
        <v>90.36</v>
      </c>
      <c r="D1790" s="16" t="n">
        <v>89.31</v>
      </c>
      <c r="E1790" s="17" t="n">
        <v>89.57</v>
      </c>
      <c r="F1790" s="18" t="n">
        <v>19982100</v>
      </c>
      <c r="G1790" s="13" t="n">
        <v>89.19</v>
      </c>
    </row>
    <row collapsed="false" customFormat="false" customHeight="false" hidden="false" ht="15.7" outlineLevel="0" r="1791">
      <c r="A1791" s="25" t="n">
        <v>39157</v>
      </c>
      <c r="B1791" s="14" t="n">
        <v>89.54</v>
      </c>
      <c r="C1791" s="15" t="n">
        <v>89.99</v>
      </c>
      <c r="D1791" s="16" t="n">
        <v>89.32</v>
      </c>
      <c r="E1791" s="17" t="n">
        <v>89.59</v>
      </c>
      <c r="F1791" s="18" t="n">
        <v>20418000</v>
      </c>
      <c r="G1791" s="13" t="n">
        <v>89.21</v>
      </c>
    </row>
    <row collapsed="false" customFormat="false" customHeight="false" hidden="false" ht="15.7" outlineLevel="0" r="1792">
      <c r="A1792" s="25" t="n">
        <v>39160</v>
      </c>
      <c r="B1792" s="14" t="n">
        <v>90.24</v>
      </c>
      <c r="C1792" s="15" t="n">
        <v>91.55</v>
      </c>
      <c r="D1792" s="16" t="n">
        <v>89.59</v>
      </c>
      <c r="E1792" s="17" t="n">
        <v>91.13</v>
      </c>
      <c r="F1792" s="18" t="n">
        <v>25462900</v>
      </c>
      <c r="G1792" s="13" t="n">
        <v>90.74</v>
      </c>
    </row>
    <row collapsed="false" customFormat="false" customHeight="false" hidden="false" ht="15.7" outlineLevel="0" r="1793">
      <c r="A1793" s="25" t="n">
        <v>39161</v>
      </c>
      <c r="B1793" s="14" t="n">
        <v>91.35</v>
      </c>
      <c r="C1793" s="15" t="n">
        <v>91.84</v>
      </c>
      <c r="D1793" s="16" t="n">
        <v>91.06</v>
      </c>
      <c r="E1793" s="17" t="n">
        <v>91.48</v>
      </c>
      <c r="F1793" s="18" t="n">
        <v>17461300</v>
      </c>
      <c r="G1793" s="13" t="n">
        <v>91.09</v>
      </c>
    </row>
    <row collapsed="false" customFormat="false" customHeight="false" hidden="false" ht="15.7" outlineLevel="0" r="1794">
      <c r="A1794" s="25" t="n">
        <v>39162</v>
      </c>
      <c r="B1794" s="14" t="n">
        <v>91.99</v>
      </c>
      <c r="C1794" s="15" t="n">
        <v>94</v>
      </c>
      <c r="D1794" s="16" t="n">
        <v>91.65</v>
      </c>
      <c r="E1794" s="17" t="n">
        <v>93.87</v>
      </c>
      <c r="F1794" s="18" t="n">
        <v>24532000</v>
      </c>
      <c r="G1794" s="13" t="n">
        <v>93.47</v>
      </c>
    </row>
    <row collapsed="false" customFormat="false" customHeight="false" hidden="false" ht="15.7" outlineLevel="0" r="1795">
      <c r="A1795" s="25" t="n">
        <v>39163</v>
      </c>
      <c r="B1795" s="14" t="n">
        <v>93.73</v>
      </c>
      <c r="C1795" s="15" t="n">
        <v>94.36</v>
      </c>
      <c r="D1795" s="16" t="n">
        <v>93</v>
      </c>
      <c r="E1795" s="17" t="n">
        <v>93.96</v>
      </c>
      <c r="F1795" s="18" t="n">
        <v>20053300</v>
      </c>
      <c r="G1795" s="13" t="n">
        <v>93.56</v>
      </c>
    </row>
    <row collapsed="false" customFormat="false" customHeight="false" hidden="false" ht="15.7" outlineLevel="0" r="1796">
      <c r="A1796" s="25" t="n">
        <v>39164</v>
      </c>
      <c r="B1796" s="14" t="n">
        <v>93.35</v>
      </c>
      <c r="C1796" s="15" t="n">
        <v>94.07</v>
      </c>
      <c r="D1796" s="16" t="n">
        <v>93.3</v>
      </c>
      <c r="E1796" s="17" t="n">
        <v>93.52</v>
      </c>
      <c r="F1796" s="18" t="n">
        <v>16103000</v>
      </c>
      <c r="G1796" s="13" t="n">
        <v>93.12</v>
      </c>
    </row>
    <row collapsed="false" customFormat="false" customHeight="false" hidden="false" ht="15.7" outlineLevel="0" r="1797">
      <c r="A1797" s="25" t="n">
        <v>39167</v>
      </c>
      <c r="B1797" s="14" t="n">
        <v>93.99</v>
      </c>
      <c r="C1797" s="15" t="n">
        <v>95.9</v>
      </c>
      <c r="D1797" s="16" t="n">
        <v>93.3</v>
      </c>
      <c r="E1797" s="17" t="n">
        <v>95.85</v>
      </c>
      <c r="F1797" s="18" t="n">
        <v>30892400</v>
      </c>
      <c r="G1797" s="13" t="n">
        <v>95.44</v>
      </c>
    </row>
    <row collapsed="false" customFormat="false" customHeight="false" hidden="false" ht="15.7" outlineLevel="0" r="1798">
      <c r="A1798" s="25" t="n">
        <v>39168</v>
      </c>
      <c r="B1798" s="14" t="n">
        <v>95.71</v>
      </c>
      <c r="C1798" s="15" t="n">
        <v>96.83</v>
      </c>
      <c r="D1798" s="16" t="n">
        <v>95</v>
      </c>
      <c r="E1798" s="17" t="n">
        <v>95.46</v>
      </c>
      <c r="F1798" s="18" t="n">
        <v>33287600</v>
      </c>
      <c r="G1798" s="13" t="n">
        <v>95.05</v>
      </c>
    </row>
    <row collapsed="false" customFormat="false" customHeight="false" hidden="false" ht="15.7" outlineLevel="0" r="1799">
      <c r="A1799" s="25" t="n">
        <v>39169</v>
      </c>
      <c r="B1799" s="14" t="n">
        <v>94.88</v>
      </c>
      <c r="C1799" s="15" t="n">
        <v>95.4</v>
      </c>
      <c r="D1799" s="16" t="n">
        <v>93.15</v>
      </c>
      <c r="E1799" s="17" t="n">
        <v>93.24</v>
      </c>
      <c r="F1799" s="18" t="n">
        <v>33654900</v>
      </c>
      <c r="G1799" s="13" t="n">
        <v>92.84</v>
      </c>
    </row>
    <row collapsed="false" customFormat="false" customHeight="false" hidden="false" ht="15.7" outlineLevel="0" r="1800">
      <c r="A1800" s="25" t="n">
        <v>39170</v>
      </c>
      <c r="B1800" s="14" t="n">
        <v>94.19</v>
      </c>
      <c r="C1800" s="15" t="n">
        <v>94.19</v>
      </c>
      <c r="D1800" s="16" t="n">
        <v>92.23</v>
      </c>
      <c r="E1800" s="17" t="n">
        <v>93.75</v>
      </c>
      <c r="F1800" s="18" t="n">
        <v>25918700</v>
      </c>
      <c r="G1800" s="13" t="n">
        <v>93.35</v>
      </c>
    </row>
    <row collapsed="false" customFormat="false" customHeight="false" hidden="false" ht="15.7" outlineLevel="0" r="1801">
      <c r="A1801" s="25" t="n">
        <v>39171</v>
      </c>
      <c r="B1801" s="14" t="n">
        <v>94.28</v>
      </c>
      <c r="C1801" s="15" t="n">
        <v>94.68</v>
      </c>
      <c r="D1801" s="16" t="n">
        <v>92.75</v>
      </c>
      <c r="E1801" s="17" t="n">
        <v>92.91</v>
      </c>
      <c r="F1801" s="18" t="n">
        <v>21448500</v>
      </c>
      <c r="G1801" s="13" t="n">
        <v>92.51</v>
      </c>
    </row>
    <row collapsed="false" customFormat="false" customHeight="false" hidden="false" ht="15.7" outlineLevel="0" r="1802">
      <c r="A1802" s="25" t="n">
        <v>39174</v>
      </c>
      <c r="B1802" s="14" t="n">
        <v>94.14</v>
      </c>
      <c r="C1802" s="15" t="n">
        <v>94.25</v>
      </c>
      <c r="D1802" s="16" t="n">
        <v>93.02</v>
      </c>
      <c r="E1802" s="17" t="n">
        <v>93.65</v>
      </c>
      <c r="F1802" s="18" t="n">
        <v>17928300</v>
      </c>
      <c r="G1802" s="13" t="n">
        <v>93.25</v>
      </c>
    </row>
    <row collapsed="false" customFormat="false" customHeight="false" hidden="false" ht="15.7" outlineLevel="0" r="1803">
      <c r="A1803" s="25" t="n">
        <v>39175</v>
      </c>
      <c r="B1803" s="14" t="n">
        <v>94.14</v>
      </c>
      <c r="C1803" s="15" t="n">
        <v>95.23</v>
      </c>
      <c r="D1803" s="16" t="n">
        <v>93.76</v>
      </c>
      <c r="E1803" s="17" t="n">
        <v>94.5</v>
      </c>
      <c r="F1803" s="18" t="n">
        <v>20854800</v>
      </c>
      <c r="G1803" s="13" t="n">
        <v>94.1</v>
      </c>
    </row>
    <row collapsed="false" customFormat="false" customHeight="false" hidden="false" ht="15.7" outlineLevel="0" r="1804">
      <c r="A1804" s="25" t="n">
        <v>39176</v>
      </c>
      <c r="B1804" s="14" t="n">
        <v>94.94</v>
      </c>
      <c r="C1804" s="15" t="n">
        <v>95.14</v>
      </c>
      <c r="D1804" s="16" t="n">
        <v>94.13</v>
      </c>
      <c r="E1804" s="17" t="n">
        <v>94.27</v>
      </c>
      <c r="F1804" s="18" t="n">
        <v>17028000</v>
      </c>
      <c r="G1804" s="13" t="n">
        <v>93.87</v>
      </c>
    </row>
    <row collapsed="false" customFormat="false" customHeight="false" hidden="false" ht="15.7" outlineLevel="0" r="1805">
      <c r="A1805" s="25" t="n">
        <v>39177</v>
      </c>
      <c r="B1805" s="14" t="n">
        <v>94.12</v>
      </c>
      <c r="C1805" s="15" t="n">
        <v>94.68</v>
      </c>
      <c r="D1805" s="16" t="n">
        <v>93.52</v>
      </c>
      <c r="E1805" s="17" t="n">
        <v>94.68</v>
      </c>
      <c r="F1805" s="18" t="n">
        <v>12697000</v>
      </c>
      <c r="G1805" s="13" t="n">
        <v>94.28</v>
      </c>
    </row>
    <row collapsed="false" customFormat="false" customHeight="false" hidden="false" ht="15.7" outlineLevel="0" r="1806">
      <c r="A1806" s="25" t="n">
        <v>39181</v>
      </c>
      <c r="B1806" s="14" t="n">
        <v>95.21</v>
      </c>
      <c r="C1806" s="15" t="n">
        <v>95.3</v>
      </c>
      <c r="D1806" s="16" t="n">
        <v>93.04</v>
      </c>
      <c r="E1806" s="17" t="n">
        <v>93.65</v>
      </c>
      <c r="F1806" s="18" t="n">
        <v>14762200</v>
      </c>
      <c r="G1806" s="13" t="n">
        <v>93.25</v>
      </c>
    </row>
    <row collapsed="false" customFormat="false" customHeight="false" hidden="false" ht="15.7" outlineLevel="0" r="1807">
      <c r="A1807" s="25" t="n">
        <v>39182</v>
      </c>
      <c r="B1807" s="14" t="n">
        <v>93.67</v>
      </c>
      <c r="C1807" s="15" t="n">
        <v>94.26</v>
      </c>
      <c r="D1807" s="16" t="n">
        <v>93.41</v>
      </c>
      <c r="E1807" s="17" t="n">
        <v>94.25</v>
      </c>
      <c r="F1807" s="18" t="n">
        <v>12588100</v>
      </c>
      <c r="G1807" s="13" t="n">
        <v>93.85</v>
      </c>
    </row>
    <row collapsed="false" customFormat="false" customHeight="false" hidden="false" ht="15.7" outlineLevel="0" r="1808">
      <c r="A1808" s="25" t="n">
        <v>39183</v>
      </c>
      <c r="B1808" s="14" t="n">
        <v>93.9</v>
      </c>
      <c r="C1808" s="15" t="n">
        <v>93.95</v>
      </c>
      <c r="D1808" s="16" t="n">
        <v>92.33</v>
      </c>
      <c r="E1808" s="17" t="n">
        <v>92.59</v>
      </c>
      <c r="F1808" s="18" t="n">
        <v>19607800</v>
      </c>
      <c r="G1808" s="13" t="n">
        <v>92.19</v>
      </c>
    </row>
    <row collapsed="false" customFormat="false" customHeight="false" hidden="false" ht="15.7" outlineLevel="0" r="1809">
      <c r="A1809" s="25" t="n">
        <v>39184</v>
      </c>
      <c r="B1809" s="14" t="n">
        <v>92.04</v>
      </c>
      <c r="C1809" s="15" t="n">
        <v>92.31</v>
      </c>
      <c r="D1809" s="16" t="n">
        <v>90.72</v>
      </c>
      <c r="E1809" s="17" t="n">
        <v>92.19</v>
      </c>
      <c r="F1809" s="18" t="n">
        <v>23452700</v>
      </c>
      <c r="G1809" s="13" t="n">
        <v>91.8</v>
      </c>
    </row>
    <row collapsed="false" customFormat="false" customHeight="false" hidden="false" ht="15.7" outlineLevel="0" r="1810">
      <c r="A1810" s="25" t="n">
        <v>39185</v>
      </c>
      <c r="B1810" s="14" t="n">
        <v>90.9</v>
      </c>
      <c r="C1810" s="15" t="n">
        <v>91.4</v>
      </c>
      <c r="D1810" s="16" t="n">
        <v>90.06</v>
      </c>
      <c r="E1810" s="17" t="n">
        <v>90.24</v>
      </c>
      <c r="F1810" s="18" t="n">
        <v>25712200</v>
      </c>
      <c r="G1810" s="13" t="n">
        <v>89.85</v>
      </c>
    </row>
    <row collapsed="false" customFormat="false" customHeight="false" hidden="false" ht="15.7" outlineLevel="0" r="1811">
      <c r="A1811" s="25" t="n">
        <v>39188</v>
      </c>
      <c r="B1811" s="14" t="n">
        <v>90.57</v>
      </c>
      <c r="C1811" s="15" t="n">
        <v>91.5</v>
      </c>
      <c r="D1811" s="16" t="n">
        <v>90.25</v>
      </c>
      <c r="E1811" s="17" t="n">
        <v>91.43</v>
      </c>
      <c r="F1811" s="18" t="n">
        <v>21751200</v>
      </c>
      <c r="G1811" s="13" t="n">
        <v>91.04</v>
      </c>
    </row>
    <row collapsed="false" customFormat="false" customHeight="false" hidden="false" ht="15.7" outlineLevel="0" r="1812">
      <c r="A1812" s="25" t="n">
        <v>39189</v>
      </c>
      <c r="B1812" s="14" t="n">
        <v>92</v>
      </c>
      <c r="C1812" s="15" t="n">
        <v>92.3</v>
      </c>
      <c r="D1812" s="16" t="n">
        <v>89.7</v>
      </c>
      <c r="E1812" s="17" t="n">
        <v>90.35</v>
      </c>
      <c r="F1812" s="18" t="n">
        <v>26854300</v>
      </c>
      <c r="G1812" s="13" t="n">
        <v>89.96</v>
      </c>
    </row>
    <row collapsed="false" customFormat="false" customHeight="false" hidden="false" ht="15.7" outlineLevel="0" r="1813">
      <c r="A1813" s="25" t="n">
        <v>39190</v>
      </c>
      <c r="B1813" s="14" t="n">
        <v>90.16</v>
      </c>
      <c r="C1813" s="15" t="n">
        <v>90.85</v>
      </c>
      <c r="D1813" s="16" t="n">
        <v>89.6</v>
      </c>
      <c r="E1813" s="17" t="n">
        <v>90.4</v>
      </c>
      <c r="F1813" s="18" t="n">
        <v>16573000</v>
      </c>
      <c r="G1813" s="13" t="n">
        <v>90.01</v>
      </c>
    </row>
    <row collapsed="false" customFormat="false" customHeight="false" hidden="false" ht="15.7" outlineLevel="0" r="1814">
      <c r="A1814" s="25" t="n">
        <v>39191</v>
      </c>
      <c r="B1814" s="14" t="n">
        <v>90.19</v>
      </c>
      <c r="C1814" s="15" t="n">
        <v>91.25</v>
      </c>
      <c r="D1814" s="16" t="n">
        <v>89.83</v>
      </c>
      <c r="E1814" s="17" t="n">
        <v>90.27</v>
      </c>
      <c r="F1814" s="18" t="n">
        <v>15211200</v>
      </c>
      <c r="G1814" s="13" t="n">
        <v>89.88</v>
      </c>
    </row>
    <row collapsed="false" customFormat="false" customHeight="false" hidden="false" ht="15.7" outlineLevel="0" r="1815">
      <c r="A1815" s="25" t="n">
        <v>39192</v>
      </c>
      <c r="B1815" s="14" t="n">
        <v>90.89</v>
      </c>
      <c r="C1815" s="15" t="n">
        <v>91.18</v>
      </c>
      <c r="D1815" s="16" t="n">
        <v>90.55</v>
      </c>
      <c r="E1815" s="17" t="n">
        <v>90.97</v>
      </c>
      <c r="F1815" s="18" t="n">
        <v>18670700</v>
      </c>
      <c r="G1815" s="13" t="n">
        <v>90.58</v>
      </c>
    </row>
    <row collapsed="false" customFormat="false" customHeight="false" hidden="false" ht="15.7" outlineLevel="0" r="1816">
      <c r="A1816" s="25" t="n">
        <v>39195</v>
      </c>
      <c r="B1816" s="14" t="n">
        <v>91.59</v>
      </c>
      <c r="C1816" s="15" t="n">
        <v>93.8</v>
      </c>
      <c r="D1816" s="16" t="n">
        <v>91.42</v>
      </c>
      <c r="E1816" s="17" t="n">
        <v>93.51</v>
      </c>
      <c r="F1816" s="18" t="n">
        <v>27867500</v>
      </c>
      <c r="G1816" s="13" t="n">
        <v>93.11</v>
      </c>
    </row>
    <row collapsed="false" customFormat="false" customHeight="false" hidden="false" ht="15.7" outlineLevel="0" r="1817">
      <c r="A1817" s="25" t="n">
        <v>39196</v>
      </c>
      <c r="B1817" s="14" t="n">
        <v>93.96</v>
      </c>
      <c r="C1817" s="15" t="n">
        <v>96.39</v>
      </c>
      <c r="D1817" s="16" t="n">
        <v>91.3</v>
      </c>
      <c r="E1817" s="17" t="n">
        <v>93.24</v>
      </c>
      <c r="F1817" s="18" t="n">
        <v>37687600</v>
      </c>
      <c r="G1817" s="13" t="n">
        <v>92.84</v>
      </c>
    </row>
    <row collapsed="false" customFormat="false" customHeight="false" hidden="false" ht="15.7" outlineLevel="0" r="1818">
      <c r="A1818" s="25" t="n">
        <v>39197</v>
      </c>
      <c r="B1818" s="14" t="n">
        <v>94.23</v>
      </c>
      <c r="C1818" s="15" t="n">
        <v>95.4</v>
      </c>
      <c r="D1818" s="16" t="n">
        <v>93.8</v>
      </c>
      <c r="E1818" s="17" t="n">
        <v>95.35</v>
      </c>
      <c r="F1818" s="18" t="n">
        <v>42398000</v>
      </c>
      <c r="G1818" s="13" t="n">
        <v>94.94</v>
      </c>
    </row>
    <row collapsed="false" customFormat="false" customHeight="false" hidden="false" ht="15.7" outlineLevel="0" r="1819">
      <c r="A1819" s="25" t="n">
        <v>39198</v>
      </c>
      <c r="B1819" s="14" t="n">
        <v>101.58</v>
      </c>
      <c r="C1819" s="15" t="n">
        <v>102.5</v>
      </c>
      <c r="D1819" s="16" t="n">
        <v>98.3</v>
      </c>
      <c r="E1819" s="17" t="n">
        <v>98.84</v>
      </c>
      <c r="F1819" s="18" t="n">
        <v>62063500</v>
      </c>
      <c r="G1819" s="13" t="n">
        <v>98.42</v>
      </c>
    </row>
    <row collapsed="false" customFormat="false" customHeight="false" hidden="false" ht="15.7" outlineLevel="0" r="1820">
      <c r="A1820" s="25" t="n">
        <v>39199</v>
      </c>
      <c r="B1820" s="14" t="n">
        <v>98.18</v>
      </c>
      <c r="C1820" s="15" t="n">
        <v>99.95</v>
      </c>
      <c r="D1820" s="16" t="n">
        <v>97.69</v>
      </c>
      <c r="E1820" s="17" t="n">
        <v>99.92</v>
      </c>
      <c r="F1820" s="18" t="n">
        <v>24978700</v>
      </c>
      <c r="G1820" s="13" t="n">
        <v>99.49</v>
      </c>
    </row>
    <row collapsed="false" customFormat="false" customHeight="false" hidden="false" ht="15.7" outlineLevel="0" r="1821">
      <c r="A1821" s="25" t="n">
        <v>39202</v>
      </c>
      <c r="B1821" s="14" t="n">
        <v>100.09</v>
      </c>
      <c r="C1821" s="15" t="n">
        <v>101</v>
      </c>
      <c r="D1821" s="16" t="n">
        <v>99.67</v>
      </c>
      <c r="E1821" s="17" t="n">
        <v>99.8</v>
      </c>
      <c r="F1821" s="18" t="n">
        <v>22018200</v>
      </c>
      <c r="G1821" s="13" t="n">
        <v>99.37</v>
      </c>
    </row>
    <row collapsed="false" customFormat="false" customHeight="false" hidden="false" ht="15.7" outlineLevel="0" r="1822">
      <c r="A1822" s="25" t="n">
        <v>39203</v>
      </c>
      <c r="B1822" s="14" t="n">
        <v>99.59</v>
      </c>
      <c r="C1822" s="15" t="n">
        <v>100.35</v>
      </c>
      <c r="D1822" s="16" t="n">
        <v>98.55</v>
      </c>
      <c r="E1822" s="17" t="n">
        <v>99.47</v>
      </c>
      <c r="F1822" s="18" t="n">
        <v>19018700</v>
      </c>
      <c r="G1822" s="13" t="n">
        <v>99.04</v>
      </c>
    </row>
    <row collapsed="false" customFormat="false" customHeight="false" hidden="false" ht="15.7" outlineLevel="0" r="1823">
      <c r="A1823" s="25" t="n">
        <v>39204</v>
      </c>
      <c r="B1823" s="14" t="n">
        <v>99.65</v>
      </c>
      <c r="C1823" s="15" t="n">
        <v>100.54</v>
      </c>
      <c r="D1823" s="16" t="n">
        <v>99.47</v>
      </c>
      <c r="E1823" s="17" t="n">
        <v>100.39</v>
      </c>
      <c r="F1823" s="18" t="n">
        <v>18040900</v>
      </c>
      <c r="G1823" s="13" t="n">
        <v>99.96</v>
      </c>
    </row>
    <row collapsed="false" customFormat="false" customHeight="false" hidden="false" ht="15.7" outlineLevel="0" r="1824">
      <c r="A1824" s="25" t="n">
        <v>39205</v>
      </c>
      <c r="B1824" s="14" t="n">
        <v>100.73</v>
      </c>
      <c r="C1824" s="15" t="n">
        <v>101.45</v>
      </c>
      <c r="D1824" s="16" t="n">
        <v>100.01</v>
      </c>
      <c r="E1824" s="17" t="n">
        <v>100.4</v>
      </c>
      <c r="F1824" s="18" t="n">
        <v>20574200</v>
      </c>
      <c r="G1824" s="13" t="n">
        <v>99.97</v>
      </c>
    </row>
    <row collapsed="false" customFormat="false" customHeight="false" hidden="false" ht="15.7" outlineLevel="0" r="1825">
      <c r="A1825" s="25" t="n">
        <v>39206</v>
      </c>
      <c r="B1825" s="14" t="n">
        <v>100.8</v>
      </c>
      <c r="C1825" s="15" t="n">
        <v>101.6</v>
      </c>
      <c r="D1825" s="16" t="n">
        <v>100.5</v>
      </c>
      <c r="E1825" s="17" t="n">
        <v>100.81</v>
      </c>
      <c r="F1825" s="18" t="n">
        <v>13642400</v>
      </c>
      <c r="G1825" s="13" t="n">
        <v>100.38</v>
      </c>
    </row>
    <row collapsed="false" customFormat="false" customHeight="false" hidden="false" ht="15.7" outlineLevel="0" r="1826">
      <c r="A1826" s="25" t="n">
        <v>39209</v>
      </c>
      <c r="B1826" s="14" t="n">
        <v>101.08</v>
      </c>
      <c r="C1826" s="15" t="n">
        <v>104.35</v>
      </c>
      <c r="D1826" s="16" t="n">
        <v>101.01</v>
      </c>
      <c r="E1826" s="17" t="n">
        <v>103.92</v>
      </c>
      <c r="F1826" s="18" t="n">
        <v>30769900</v>
      </c>
      <c r="G1826" s="13" t="n">
        <v>103.48</v>
      </c>
    </row>
    <row collapsed="false" customFormat="false" customHeight="false" hidden="false" ht="15.7" outlineLevel="0" r="1827">
      <c r="A1827" s="25" t="n">
        <v>39210</v>
      </c>
      <c r="B1827" s="14" t="n">
        <v>103.47</v>
      </c>
      <c r="C1827" s="15" t="n">
        <v>105.15</v>
      </c>
      <c r="D1827" s="16" t="n">
        <v>103.42</v>
      </c>
      <c r="E1827" s="17" t="n">
        <v>105.06</v>
      </c>
      <c r="F1827" s="18" t="n">
        <v>27999900</v>
      </c>
      <c r="G1827" s="13" t="n">
        <v>104.61</v>
      </c>
    </row>
    <row collapsed="false" customFormat="false" customHeight="false" hidden="false" ht="15.7" outlineLevel="0" r="1828">
      <c r="A1828" s="25" t="n">
        <v>39211</v>
      </c>
      <c r="B1828" s="14" t="n">
        <v>104.91</v>
      </c>
      <c r="C1828" s="15" t="n">
        <v>106.96</v>
      </c>
      <c r="D1828" s="16" t="n">
        <v>104.89</v>
      </c>
      <c r="E1828" s="17" t="n">
        <v>106.88</v>
      </c>
      <c r="F1828" s="18" t="n">
        <v>25634200</v>
      </c>
      <c r="G1828" s="13" t="n">
        <v>106.42</v>
      </c>
    </row>
    <row collapsed="false" customFormat="false" customHeight="false" hidden="false" ht="15.7" outlineLevel="0" r="1829">
      <c r="A1829" s="25" t="n">
        <v>39212</v>
      </c>
      <c r="B1829" s="14" t="n">
        <v>106.63</v>
      </c>
      <c r="C1829" s="15" t="n">
        <v>108.84</v>
      </c>
      <c r="D1829" s="16" t="n">
        <v>105.92</v>
      </c>
      <c r="E1829" s="17" t="n">
        <v>107.34</v>
      </c>
      <c r="F1829" s="18" t="n">
        <v>42759200</v>
      </c>
      <c r="G1829" s="13" t="n">
        <v>106.88</v>
      </c>
    </row>
    <row collapsed="false" customFormat="false" customHeight="false" hidden="false" ht="15.7" outlineLevel="0" r="1830">
      <c r="A1830" s="25" t="n">
        <v>39213</v>
      </c>
      <c r="B1830" s="14" t="n">
        <v>107.74</v>
      </c>
      <c r="C1830" s="15" t="n">
        <v>109.13</v>
      </c>
      <c r="D1830" s="16" t="n">
        <v>106.78</v>
      </c>
      <c r="E1830" s="17" t="n">
        <v>108.74</v>
      </c>
      <c r="F1830" s="18" t="n">
        <v>23346300</v>
      </c>
      <c r="G1830" s="13" t="n">
        <v>108.28</v>
      </c>
    </row>
    <row collapsed="false" customFormat="false" customHeight="false" hidden="false" ht="15.7" outlineLevel="0" r="1831">
      <c r="A1831" s="25" t="n">
        <v>39216</v>
      </c>
      <c r="B1831" s="14" t="n">
        <v>109.62</v>
      </c>
      <c r="C1831" s="15" t="n">
        <v>110</v>
      </c>
      <c r="D1831" s="16" t="n">
        <v>108.25</v>
      </c>
      <c r="E1831" s="17" t="n">
        <v>109.36</v>
      </c>
      <c r="F1831" s="18" t="n">
        <v>23283800</v>
      </c>
      <c r="G1831" s="13" t="n">
        <v>108.89</v>
      </c>
    </row>
    <row collapsed="false" customFormat="false" customHeight="false" hidden="false" ht="15.7" outlineLevel="0" r="1832">
      <c r="A1832" s="25" t="n">
        <v>39217</v>
      </c>
      <c r="B1832" s="14" t="n">
        <v>109.57</v>
      </c>
      <c r="C1832" s="15" t="n">
        <v>110.2</v>
      </c>
      <c r="D1832" s="16" t="n">
        <v>106.48</v>
      </c>
      <c r="E1832" s="17" t="n">
        <v>107.52</v>
      </c>
      <c r="F1832" s="18" t="n">
        <v>34089800</v>
      </c>
      <c r="G1832" s="13" t="n">
        <v>107.06</v>
      </c>
    </row>
    <row collapsed="false" customFormat="false" customHeight="false" hidden="false" ht="15.7" outlineLevel="0" r="1833">
      <c r="A1833" s="25" t="n">
        <v>39218</v>
      </c>
      <c r="B1833" s="14" t="n">
        <v>108.53</v>
      </c>
      <c r="C1833" s="15" t="n">
        <v>108.83</v>
      </c>
      <c r="D1833" s="16" t="n">
        <v>103.42</v>
      </c>
      <c r="E1833" s="17" t="n">
        <v>107.34</v>
      </c>
      <c r="F1833" s="18" t="n">
        <v>40241700</v>
      </c>
      <c r="G1833" s="13" t="n">
        <v>106.88</v>
      </c>
    </row>
    <row collapsed="false" customFormat="false" customHeight="false" hidden="false" ht="15.7" outlineLevel="0" r="1834">
      <c r="A1834" s="25" t="n">
        <v>39219</v>
      </c>
      <c r="B1834" s="14" t="n">
        <v>107.15</v>
      </c>
      <c r="C1834" s="15" t="n">
        <v>109.87</v>
      </c>
      <c r="D1834" s="16" t="n">
        <v>107.15</v>
      </c>
      <c r="E1834" s="17" t="n">
        <v>109.44</v>
      </c>
      <c r="F1834" s="18" t="n">
        <v>26260400</v>
      </c>
      <c r="G1834" s="13" t="n">
        <v>108.97</v>
      </c>
    </row>
    <row collapsed="false" customFormat="false" customHeight="false" hidden="false" ht="15.7" outlineLevel="0" r="1835">
      <c r="A1835" s="25" t="n">
        <v>39220</v>
      </c>
      <c r="B1835" s="14" t="n">
        <v>110.23</v>
      </c>
      <c r="C1835" s="15" t="n">
        <v>110.64</v>
      </c>
      <c r="D1835" s="16" t="n">
        <v>109.77</v>
      </c>
      <c r="E1835" s="17" t="n">
        <v>110.02</v>
      </c>
      <c r="F1835" s="18" t="n">
        <v>22190900</v>
      </c>
      <c r="G1835" s="13" t="n">
        <v>109.55</v>
      </c>
    </row>
    <row collapsed="false" customFormat="false" customHeight="false" hidden="false" ht="15.7" outlineLevel="0" r="1836">
      <c r="A1836" s="25" t="n">
        <v>39223</v>
      </c>
      <c r="B1836" s="14" t="n">
        <v>110.31</v>
      </c>
      <c r="C1836" s="15" t="n">
        <v>112.45</v>
      </c>
      <c r="D1836" s="16" t="n">
        <v>110.05</v>
      </c>
      <c r="E1836" s="17" t="n">
        <v>111.98</v>
      </c>
      <c r="F1836" s="18" t="n">
        <v>22853300</v>
      </c>
      <c r="G1836" s="13" t="n">
        <v>111.5</v>
      </c>
    </row>
    <row collapsed="false" customFormat="false" customHeight="false" hidden="false" ht="15.7" outlineLevel="0" r="1837">
      <c r="A1837" s="25" t="n">
        <v>39224</v>
      </c>
      <c r="B1837" s="14" t="n">
        <v>112.49</v>
      </c>
      <c r="C1837" s="15" t="n">
        <v>113.75</v>
      </c>
      <c r="D1837" s="16" t="n">
        <v>112.01</v>
      </c>
      <c r="E1837" s="17" t="n">
        <v>113.54</v>
      </c>
      <c r="F1837" s="18" t="n">
        <v>20443200</v>
      </c>
      <c r="G1837" s="13" t="n">
        <v>113.05</v>
      </c>
    </row>
    <row collapsed="false" customFormat="false" customHeight="false" hidden="false" ht="15.7" outlineLevel="0" r="1838">
      <c r="A1838" s="25" t="n">
        <v>39225</v>
      </c>
      <c r="B1838" s="14" t="n">
        <v>114.02</v>
      </c>
      <c r="C1838" s="15" t="n">
        <v>115</v>
      </c>
      <c r="D1838" s="16" t="n">
        <v>112.59</v>
      </c>
      <c r="E1838" s="17" t="n">
        <v>112.89</v>
      </c>
      <c r="F1838" s="18" t="n">
        <v>32549100</v>
      </c>
      <c r="G1838" s="13" t="n">
        <v>112.41</v>
      </c>
    </row>
    <row collapsed="false" customFormat="false" customHeight="false" hidden="false" ht="15.7" outlineLevel="0" r="1839">
      <c r="A1839" s="25" t="n">
        <v>39226</v>
      </c>
      <c r="B1839" s="14" t="n">
        <v>112.81</v>
      </c>
      <c r="C1839" s="15" t="n">
        <v>114.46</v>
      </c>
      <c r="D1839" s="16" t="n">
        <v>110.37</v>
      </c>
      <c r="E1839" s="17" t="n">
        <v>110.69</v>
      </c>
      <c r="F1839" s="18" t="n">
        <v>31691500</v>
      </c>
      <c r="G1839" s="13" t="n">
        <v>110.22</v>
      </c>
    </row>
    <row collapsed="false" customFormat="false" customHeight="false" hidden="false" ht="15.7" outlineLevel="0" r="1840">
      <c r="A1840" s="25" t="n">
        <v>39227</v>
      </c>
      <c r="B1840" s="14" t="n">
        <v>112</v>
      </c>
      <c r="C1840" s="15" t="n">
        <v>113.78</v>
      </c>
      <c r="D1840" s="16" t="n">
        <v>111.5</v>
      </c>
      <c r="E1840" s="17" t="n">
        <v>113.62</v>
      </c>
      <c r="F1840" s="18" t="n">
        <v>22605700</v>
      </c>
      <c r="G1840" s="13" t="n">
        <v>113.13</v>
      </c>
    </row>
    <row collapsed="false" customFormat="false" customHeight="false" hidden="false" ht="15.7" outlineLevel="0" r="1841">
      <c r="A1841" s="25" t="n">
        <v>39231</v>
      </c>
      <c r="B1841" s="14" t="n">
        <v>114.45</v>
      </c>
      <c r="C1841" s="15" t="n">
        <v>114.86</v>
      </c>
      <c r="D1841" s="16" t="n">
        <v>112.69</v>
      </c>
      <c r="E1841" s="17" t="n">
        <v>114.35</v>
      </c>
      <c r="F1841" s="18" t="n">
        <v>23060500</v>
      </c>
      <c r="G1841" s="13" t="n">
        <v>113.86</v>
      </c>
    </row>
    <row collapsed="false" customFormat="false" customHeight="false" hidden="false" ht="15.7" outlineLevel="0" r="1842">
      <c r="A1842" s="25" t="n">
        <v>39232</v>
      </c>
      <c r="B1842" s="14" t="n">
        <v>114.3</v>
      </c>
      <c r="C1842" s="15" t="n">
        <v>118.88</v>
      </c>
      <c r="D1842" s="16" t="n">
        <v>113.53</v>
      </c>
      <c r="E1842" s="17" t="n">
        <v>118.77</v>
      </c>
      <c r="F1842" s="18" t="n">
        <v>52801600</v>
      </c>
      <c r="G1842" s="13" t="n">
        <v>118.26</v>
      </c>
    </row>
    <row collapsed="false" customFormat="false" customHeight="false" hidden="false" ht="15.7" outlineLevel="0" r="1843">
      <c r="A1843" s="25" t="n">
        <v>39233</v>
      </c>
      <c r="B1843" s="14" t="n">
        <v>120.07</v>
      </c>
      <c r="C1843" s="15" t="n">
        <v>122.17</v>
      </c>
      <c r="D1843" s="16" t="n">
        <v>119.54</v>
      </c>
      <c r="E1843" s="17" t="n">
        <v>121.19</v>
      </c>
      <c r="F1843" s="18" t="n">
        <v>46323800</v>
      </c>
      <c r="G1843" s="13" t="n">
        <v>120.67</v>
      </c>
    </row>
    <row collapsed="false" customFormat="false" customHeight="false" hidden="false" ht="15.7" outlineLevel="0" r="1844">
      <c r="A1844" s="25" t="n">
        <v>39234</v>
      </c>
      <c r="B1844" s="14" t="n">
        <v>121.1</v>
      </c>
      <c r="C1844" s="15" t="n">
        <v>121.19</v>
      </c>
      <c r="D1844" s="16" t="n">
        <v>118.29</v>
      </c>
      <c r="E1844" s="17" t="n">
        <v>118.4</v>
      </c>
      <c r="F1844" s="18" t="n">
        <v>31616500</v>
      </c>
      <c r="G1844" s="13" t="n">
        <v>117.89</v>
      </c>
    </row>
    <row collapsed="false" customFormat="false" customHeight="false" hidden="false" ht="15.7" outlineLevel="0" r="1845">
      <c r="A1845" s="25" t="n">
        <v>39237</v>
      </c>
      <c r="B1845" s="14" t="n">
        <v>118.63</v>
      </c>
      <c r="C1845" s="15" t="n">
        <v>121.73</v>
      </c>
      <c r="D1845" s="16" t="n">
        <v>117.9</v>
      </c>
      <c r="E1845" s="17" t="n">
        <v>121.33</v>
      </c>
      <c r="F1845" s="18" t="n">
        <v>31666900</v>
      </c>
      <c r="G1845" s="13" t="n">
        <v>120.81</v>
      </c>
    </row>
    <row collapsed="false" customFormat="false" customHeight="false" hidden="false" ht="15.7" outlineLevel="0" r="1846">
      <c r="A1846" s="25" t="n">
        <v>39238</v>
      </c>
      <c r="B1846" s="14" t="n">
        <v>121.41</v>
      </c>
      <c r="C1846" s="15" t="n">
        <v>122.69</v>
      </c>
      <c r="D1846" s="16" t="n">
        <v>120.5</v>
      </c>
      <c r="E1846" s="17" t="n">
        <v>122.67</v>
      </c>
      <c r="F1846" s="18" t="n">
        <v>32885200</v>
      </c>
      <c r="G1846" s="13" t="n">
        <v>122.15</v>
      </c>
    </row>
    <row collapsed="false" customFormat="false" customHeight="false" hidden="false" ht="15.7" outlineLevel="0" r="1847">
      <c r="A1847" s="25" t="n">
        <v>39239</v>
      </c>
      <c r="B1847" s="14" t="n">
        <v>122.3</v>
      </c>
      <c r="C1847" s="15" t="n">
        <v>124.05</v>
      </c>
      <c r="D1847" s="16" t="n">
        <v>121.95</v>
      </c>
      <c r="E1847" s="17" t="n">
        <v>123.64</v>
      </c>
      <c r="F1847" s="18" t="n">
        <v>39722900</v>
      </c>
      <c r="G1847" s="13" t="n">
        <v>123.11</v>
      </c>
    </row>
    <row collapsed="false" customFormat="false" customHeight="false" hidden="false" ht="15.7" outlineLevel="0" r="1848">
      <c r="A1848" s="25" t="n">
        <v>39240</v>
      </c>
      <c r="B1848" s="14" t="n">
        <v>124.99</v>
      </c>
      <c r="C1848" s="15" t="n">
        <v>127.61</v>
      </c>
      <c r="D1848" s="16" t="n">
        <v>123.19</v>
      </c>
      <c r="E1848" s="17" t="n">
        <v>124.07</v>
      </c>
      <c r="F1848" s="18" t="n">
        <v>68395700</v>
      </c>
      <c r="G1848" s="13" t="n">
        <v>123.54</v>
      </c>
    </row>
    <row collapsed="false" customFormat="false" customHeight="false" hidden="false" ht="15.7" outlineLevel="0" r="1849">
      <c r="A1849" s="25" t="n">
        <v>39241</v>
      </c>
      <c r="B1849" s="14" t="n">
        <v>125.82</v>
      </c>
      <c r="C1849" s="15" t="n">
        <v>125.83</v>
      </c>
      <c r="D1849" s="16" t="n">
        <v>122.29</v>
      </c>
      <c r="E1849" s="17" t="n">
        <v>124.49</v>
      </c>
      <c r="F1849" s="18" t="n">
        <v>44345800</v>
      </c>
      <c r="G1849" s="13" t="n">
        <v>123.96</v>
      </c>
    </row>
    <row collapsed="false" customFormat="false" customHeight="false" hidden="false" ht="15.7" outlineLevel="0" r="1850">
      <c r="A1850" s="25" t="n">
        <v>39244</v>
      </c>
      <c r="B1850" s="14" t="n">
        <v>126</v>
      </c>
      <c r="C1850" s="15" t="n">
        <v>126.15</v>
      </c>
      <c r="D1850" s="16" t="n">
        <v>119.54</v>
      </c>
      <c r="E1850" s="17" t="n">
        <v>120.19</v>
      </c>
      <c r="F1850" s="18" t="n">
        <v>66937800</v>
      </c>
      <c r="G1850" s="13" t="n">
        <v>119.68</v>
      </c>
    </row>
    <row collapsed="false" customFormat="false" customHeight="false" hidden="false" ht="15.7" outlineLevel="0" r="1851">
      <c r="A1851" s="25" t="n">
        <v>39245</v>
      </c>
      <c r="B1851" s="14" t="n">
        <v>119.35</v>
      </c>
      <c r="C1851" s="15" t="n">
        <v>121.71</v>
      </c>
      <c r="D1851" s="16" t="n">
        <v>118.31</v>
      </c>
      <c r="E1851" s="17" t="n">
        <v>120.38</v>
      </c>
      <c r="F1851" s="18" t="n">
        <v>50948800</v>
      </c>
      <c r="G1851" s="13" t="n">
        <v>119.87</v>
      </c>
    </row>
    <row collapsed="false" customFormat="false" customHeight="false" hidden="false" ht="15.7" outlineLevel="0" r="1852">
      <c r="A1852" s="25" t="n">
        <v>39246</v>
      </c>
      <c r="B1852" s="14" t="n">
        <v>121.15</v>
      </c>
      <c r="C1852" s="15" t="n">
        <v>121.19</v>
      </c>
      <c r="D1852" s="16" t="n">
        <v>115.4</v>
      </c>
      <c r="E1852" s="17" t="n">
        <v>117.5</v>
      </c>
      <c r="F1852" s="18" t="n">
        <v>61476900</v>
      </c>
      <c r="G1852" s="13" t="n">
        <v>117</v>
      </c>
    </row>
    <row collapsed="false" customFormat="false" customHeight="false" hidden="false" ht="15.7" outlineLevel="0" r="1853">
      <c r="A1853" s="25" t="n">
        <v>39247</v>
      </c>
      <c r="B1853" s="14" t="n">
        <v>117.2</v>
      </c>
      <c r="C1853" s="15" t="n">
        <v>119.45</v>
      </c>
      <c r="D1853" s="16" t="n">
        <v>116.42</v>
      </c>
      <c r="E1853" s="17" t="n">
        <v>118.75</v>
      </c>
      <c r="F1853" s="18" t="n">
        <v>34759500</v>
      </c>
      <c r="G1853" s="13" t="n">
        <v>118.24</v>
      </c>
    </row>
    <row collapsed="false" customFormat="false" customHeight="false" hidden="false" ht="15.7" outlineLevel="0" r="1854">
      <c r="A1854" s="25" t="n">
        <v>39248</v>
      </c>
      <c r="B1854" s="14" t="n">
        <v>120.62</v>
      </c>
      <c r="C1854" s="15" t="n">
        <v>120.67</v>
      </c>
      <c r="D1854" s="16" t="n">
        <v>119.86</v>
      </c>
      <c r="E1854" s="17" t="n">
        <v>120.5</v>
      </c>
      <c r="F1854" s="18" t="n">
        <v>28972100</v>
      </c>
      <c r="G1854" s="13" t="n">
        <v>119.98</v>
      </c>
    </row>
    <row collapsed="false" customFormat="false" customHeight="false" hidden="false" ht="15.7" outlineLevel="0" r="1855">
      <c r="A1855" s="25" t="n">
        <v>39251</v>
      </c>
      <c r="B1855" s="14" t="n">
        <v>123.28</v>
      </c>
      <c r="C1855" s="15" t="n">
        <v>125.18</v>
      </c>
      <c r="D1855" s="16" t="n">
        <v>122.54</v>
      </c>
      <c r="E1855" s="17" t="n">
        <v>125.09</v>
      </c>
      <c r="F1855" s="18" t="n">
        <v>32521600</v>
      </c>
      <c r="G1855" s="13" t="n">
        <v>124.56</v>
      </c>
    </row>
    <row collapsed="false" customFormat="false" customHeight="false" hidden="false" ht="15.7" outlineLevel="0" r="1856">
      <c r="A1856" s="25" t="n">
        <v>39252</v>
      </c>
      <c r="B1856" s="14" t="n">
        <v>124.69</v>
      </c>
      <c r="C1856" s="15" t="n">
        <v>125.01</v>
      </c>
      <c r="D1856" s="16" t="n">
        <v>122.91</v>
      </c>
      <c r="E1856" s="17" t="n">
        <v>123.66</v>
      </c>
      <c r="F1856" s="18" t="n">
        <v>33679500</v>
      </c>
      <c r="G1856" s="13" t="n">
        <v>123.13</v>
      </c>
    </row>
    <row collapsed="false" customFormat="false" customHeight="false" hidden="false" ht="15.7" outlineLevel="0" r="1857">
      <c r="A1857" s="25" t="n">
        <v>39253</v>
      </c>
      <c r="B1857" s="14" t="n">
        <v>123.87</v>
      </c>
      <c r="C1857" s="15" t="n">
        <v>124.66</v>
      </c>
      <c r="D1857" s="16" t="n">
        <v>121.5</v>
      </c>
      <c r="E1857" s="17" t="n">
        <v>121.55</v>
      </c>
      <c r="F1857" s="18" t="n">
        <v>32054000</v>
      </c>
      <c r="G1857" s="13" t="n">
        <v>121.03</v>
      </c>
    </row>
    <row collapsed="false" customFormat="false" customHeight="false" hidden="false" ht="15.7" outlineLevel="0" r="1858">
      <c r="A1858" s="25" t="n">
        <v>39254</v>
      </c>
      <c r="B1858" s="14" t="n">
        <v>121.7</v>
      </c>
      <c r="C1858" s="15" t="n">
        <v>124.29</v>
      </c>
      <c r="D1858" s="16" t="n">
        <v>120.72</v>
      </c>
      <c r="E1858" s="17" t="n">
        <v>123.9</v>
      </c>
      <c r="F1858" s="18" t="n">
        <v>30965900</v>
      </c>
      <c r="G1858" s="13" t="n">
        <v>123.37</v>
      </c>
    </row>
    <row collapsed="false" customFormat="false" customHeight="false" hidden="false" ht="15.7" outlineLevel="0" r="1859">
      <c r="A1859" s="25" t="n">
        <v>39255</v>
      </c>
      <c r="B1859" s="14" t="n">
        <v>123.85</v>
      </c>
      <c r="C1859" s="15" t="n">
        <v>124.45</v>
      </c>
      <c r="D1859" s="16" t="n">
        <v>122.38</v>
      </c>
      <c r="E1859" s="17" t="n">
        <v>123</v>
      </c>
      <c r="F1859" s="18" t="n">
        <v>22567000</v>
      </c>
      <c r="G1859" s="13" t="n">
        <v>122.47</v>
      </c>
    </row>
    <row collapsed="false" customFormat="false" customHeight="false" hidden="false" ht="15.7" outlineLevel="0" r="1860">
      <c r="A1860" s="25" t="n">
        <v>39258</v>
      </c>
      <c r="B1860" s="14" t="n">
        <v>124.19</v>
      </c>
      <c r="C1860" s="15" t="n">
        <v>125.09</v>
      </c>
      <c r="D1860" s="16" t="n">
        <v>121.06</v>
      </c>
      <c r="E1860" s="17" t="n">
        <v>122.34</v>
      </c>
      <c r="F1860" s="18" t="n">
        <v>34478700</v>
      </c>
      <c r="G1860" s="13" t="n">
        <v>121.82</v>
      </c>
    </row>
    <row collapsed="false" customFormat="false" customHeight="false" hidden="false" ht="15.7" outlineLevel="0" r="1861">
      <c r="A1861" s="25" t="n">
        <v>39259</v>
      </c>
      <c r="B1861" s="14" t="n">
        <v>123.98</v>
      </c>
      <c r="C1861" s="15" t="n">
        <v>124</v>
      </c>
      <c r="D1861" s="16" t="n">
        <v>118.72</v>
      </c>
      <c r="E1861" s="17" t="n">
        <v>119.65</v>
      </c>
      <c r="F1861" s="18" t="n">
        <v>48035900</v>
      </c>
      <c r="G1861" s="13" t="n">
        <v>119.14</v>
      </c>
    </row>
    <row collapsed="false" customFormat="false" customHeight="false" hidden="false" ht="15.7" outlineLevel="0" r="1862">
      <c r="A1862" s="25" t="n">
        <v>39260</v>
      </c>
      <c r="B1862" s="14" t="n">
        <v>120.61</v>
      </c>
      <c r="C1862" s="15" t="n">
        <v>122.04</v>
      </c>
      <c r="D1862" s="16" t="n">
        <v>119.26</v>
      </c>
      <c r="E1862" s="17" t="n">
        <v>121.89</v>
      </c>
      <c r="F1862" s="18" t="n">
        <v>34810600</v>
      </c>
      <c r="G1862" s="13" t="n">
        <v>121.37</v>
      </c>
    </row>
    <row collapsed="false" customFormat="false" customHeight="false" hidden="false" ht="15.7" outlineLevel="0" r="1863">
      <c r="A1863" s="25" t="n">
        <v>39261</v>
      </c>
      <c r="B1863" s="14" t="n">
        <v>122.36</v>
      </c>
      <c r="C1863" s="15" t="n">
        <v>122.49</v>
      </c>
      <c r="D1863" s="16" t="n">
        <v>120</v>
      </c>
      <c r="E1863" s="17" t="n">
        <v>120.56</v>
      </c>
      <c r="F1863" s="18" t="n">
        <v>29933700</v>
      </c>
      <c r="G1863" s="13" t="n">
        <v>120.04</v>
      </c>
    </row>
    <row collapsed="false" customFormat="false" customHeight="false" hidden="false" ht="15.7" outlineLevel="0" r="1864">
      <c r="A1864" s="25" t="n">
        <v>39262</v>
      </c>
      <c r="B1864" s="14" t="n">
        <v>121.97</v>
      </c>
      <c r="C1864" s="15" t="n">
        <v>124</v>
      </c>
      <c r="D1864" s="16" t="n">
        <v>121.09</v>
      </c>
      <c r="E1864" s="17" t="n">
        <v>122.04</v>
      </c>
      <c r="F1864" s="18" t="n">
        <v>40637200</v>
      </c>
      <c r="G1864" s="13" t="n">
        <v>121.52</v>
      </c>
    </row>
    <row collapsed="false" customFormat="false" customHeight="false" hidden="false" ht="15.7" outlineLevel="0" r="1865">
      <c r="A1865" s="25" t="n">
        <v>39265</v>
      </c>
      <c r="B1865" s="14" t="n">
        <v>121.05</v>
      </c>
      <c r="C1865" s="15" t="n">
        <v>122.09</v>
      </c>
      <c r="D1865" s="16" t="n">
        <v>119.3</v>
      </c>
      <c r="E1865" s="17" t="n">
        <v>121.26</v>
      </c>
      <c r="F1865" s="18" t="n">
        <v>35530800</v>
      </c>
      <c r="G1865" s="13" t="n">
        <v>120.74</v>
      </c>
    </row>
    <row collapsed="false" customFormat="false" customHeight="false" hidden="false" ht="15.7" outlineLevel="0" r="1866">
      <c r="A1866" s="25" t="n">
        <v>39266</v>
      </c>
      <c r="B1866" s="14" t="n">
        <v>122</v>
      </c>
      <c r="C1866" s="15" t="n">
        <v>127.4</v>
      </c>
      <c r="D1866" s="16" t="n">
        <v>121.5</v>
      </c>
      <c r="E1866" s="17" t="n">
        <v>127.17</v>
      </c>
      <c r="F1866" s="18" t="n">
        <v>41517200</v>
      </c>
      <c r="G1866" s="13" t="n">
        <v>126.63</v>
      </c>
    </row>
    <row collapsed="false" customFormat="false" customHeight="false" hidden="false" ht="15.7" outlineLevel="0" r="1867">
      <c r="A1867" s="25" t="n">
        <v>39268</v>
      </c>
      <c r="B1867" s="14" t="n">
        <v>128.8</v>
      </c>
      <c r="C1867" s="15" t="n">
        <v>132.97</v>
      </c>
      <c r="D1867" s="16" t="n">
        <v>128.69</v>
      </c>
      <c r="E1867" s="17" t="n">
        <v>132.75</v>
      </c>
      <c r="F1867" s="18" t="n">
        <v>51894700</v>
      </c>
      <c r="G1867" s="13" t="n">
        <v>132.18</v>
      </c>
    </row>
    <row collapsed="false" customFormat="false" customHeight="false" hidden="false" ht="15.7" outlineLevel="0" r="1868">
      <c r="A1868" s="25" t="n">
        <v>39269</v>
      </c>
      <c r="B1868" s="14" t="n">
        <v>133.13</v>
      </c>
      <c r="C1868" s="15" t="n">
        <v>133.34</v>
      </c>
      <c r="D1868" s="16" t="n">
        <v>130.4</v>
      </c>
      <c r="E1868" s="17" t="n">
        <v>132.3</v>
      </c>
      <c r="F1868" s="18" t="n">
        <v>31239100</v>
      </c>
      <c r="G1868" s="13" t="n">
        <v>131.73</v>
      </c>
    </row>
    <row collapsed="false" customFormat="false" customHeight="false" hidden="false" ht="15.7" outlineLevel="0" r="1869">
      <c r="A1869" s="25" t="n">
        <v>39272</v>
      </c>
      <c r="B1869" s="14" t="n">
        <v>132.38</v>
      </c>
      <c r="C1869" s="15" t="n">
        <v>132.9</v>
      </c>
      <c r="D1869" s="16" t="n">
        <v>129.18</v>
      </c>
      <c r="E1869" s="17" t="n">
        <v>130.33</v>
      </c>
      <c r="F1869" s="18" t="n">
        <v>35565000</v>
      </c>
      <c r="G1869" s="13" t="n">
        <v>129.77</v>
      </c>
    </row>
    <row collapsed="false" customFormat="false" customHeight="false" hidden="false" ht="15.7" outlineLevel="0" r="1870">
      <c r="A1870" s="25" t="n">
        <v>39273</v>
      </c>
      <c r="B1870" s="14" t="n">
        <v>128.88</v>
      </c>
      <c r="C1870" s="15" t="n">
        <v>134.5</v>
      </c>
      <c r="D1870" s="16" t="n">
        <v>128.81</v>
      </c>
      <c r="E1870" s="17" t="n">
        <v>132.35</v>
      </c>
      <c r="F1870" s="18" t="n">
        <v>44821700</v>
      </c>
      <c r="G1870" s="13" t="n">
        <v>131.78</v>
      </c>
    </row>
    <row collapsed="false" customFormat="false" customHeight="false" hidden="false" ht="15.7" outlineLevel="0" r="1871">
      <c r="A1871" s="25" t="n">
        <v>39274</v>
      </c>
      <c r="B1871" s="14" t="n">
        <v>132.07</v>
      </c>
      <c r="C1871" s="15" t="n">
        <v>133.7</v>
      </c>
      <c r="D1871" s="16" t="n">
        <v>131.31</v>
      </c>
      <c r="E1871" s="17" t="n">
        <v>132.39</v>
      </c>
      <c r="F1871" s="18" t="n">
        <v>29349000</v>
      </c>
      <c r="G1871" s="13" t="n">
        <v>131.82</v>
      </c>
    </row>
    <row collapsed="false" customFormat="false" customHeight="false" hidden="false" ht="15.7" outlineLevel="0" r="1872">
      <c r="A1872" s="25" t="n">
        <v>39275</v>
      </c>
      <c r="B1872" s="14" t="n">
        <v>133.85</v>
      </c>
      <c r="C1872" s="15" t="n">
        <v>134.24</v>
      </c>
      <c r="D1872" s="16" t="n">
        <v>132.39</v>
      </c>
      <c r="E1872" s="17" t="n">
        <v>134.07</v>
      </c>
      <c r="F1872" s="18" t="n">
        <v>25164600</v>
      </c>
      <c r="G1872" s="13" t="n">
        <v>133.5</v>
      </c>
    </row>
    <row collapsed="false" customFormat="false" customHeight="false" hidden="false" ht="15.7" outlineLevel="0" r="1873">
      <c r="A1873" s="25" t="n">
        <v>39276</v>
      </c>
      <c r="B1873" s="14" t="n">
        <v>135.03</v>
      </c>
      <c r="C1873" s="15" t="n">
        <v>137.85</v>
      </c>
      <c r="D1873" s="16" t="n">
        <v>134.52</v>
      </c>
      <c r="E1873" s="17" t="n">
        <v>137.73</v>
      </c>
      <c r="F1873" s="18" t="n">
        <v>32414500</v>
      </c>
      <c r="G1873" s="13" t="n">
        <v>137.14</v>
      </c>
    </row>
    <row collapsed="false" customFormat="false" customHeight="false" hidden="false" ht="15.7" outlineLevel="0" r="1874">
      <c r="A1874" s="25" t="n">
        <v>39279</v>
      </c>
      <c r="B1874" s="14" t="n">
        <v>138.39</v>
      </c>
      <c r="C1874" s="15" t="n">
        <v>139.98</v>
      </c>
      <c r="D1874" s="16" t="n">
        <v>137.5</v>
      </c>
      <c r="E1874" s="17" t="n">
        <v>138.1</v>
      </c>
      <c r="F1874" s="18" t="n">
        <v>33432600</v>
      </c>
      <c r="G1874" s="13" t="n">
        <v>137.51</v>
      </c>
    </row>
    <row collapsed="false" customFormat="false" customHeight="false" hidden="false" ht="15.7" outlineLevel="0" r="1875">
      <c r="A1875" s="25" t="n">
        <v>39280</v>
      </c>
      <c r="B1875" s="14" t="n">
        <v>138.3</v>
      </c>
      <c r="C1875" s="15" t="n">
        <v>139.6</v>
      </c>
      <c r="D1875" s="16" t="n">
        <v>137.5</v>
      </c>
      <c r="E1875" s="17" t="n">
        <v>138.91</v>
      </c>
      <c r="F1875" s="18" t="n">
        <v>25355700</v>
      </c>
      <c r="G1875" s="13" t="n">
        <v>138.32</v>
      </c>
    </row>
    <row collapsed="false" customFormat="false" customHeight="false" hidden="false" ht="15.7" outlineLevel="0" r="1876">
      <c r="A1876" s="25" t="n">
        <v>39281</v>
      </c>
      <c r="B1876" s="14" t="n">
        <v>138.19</v>
      </c>
      <c r="C1876" s="15" t="n">
        <v>138.44</v>
      </c>
      <c r="D1876" s="16" t="n">
        <v>136.04</v>
      </c>
      <c r="E1876" s="17" t="n">
        <v>138.12</v>
      </c>
      <c r="F1876" s="18" t="n">
        <v>27030600</v>
      </c>
      <c r="G1876" s="13" t="n">
        <v>137.53</v>
      </c>
    </row>
    <row collapsed="false" customFormat="false" customHeight="false" hidden="false" ht="15.7" outlineLevel="0" r="1877">
      <c r="A1877" s="25" t="n">
        <v>39282</v>
      </c>
      <c r="B1877" s="14" t="n">
        <v>140.3</v>
      </c>
      <c r="C1877" s="15" t="n">
        <v>140.81</v>
      </c>
      <c r="D1877" s="16" t="n">
        <v>139.65</v>
      </c>
      <c r="E1877" s="17" t="n">
        <v>140</v>
      </c>
      <c r="F1877" s="18" t="n">
        <v>26174700</v>
      </c>
      <c r="G1877" s="13" t="n">
        <v>139.4</v>
      </c>
    </row>
    <row collapsed="false" customFormat="false" customHeight="false" hidden="false" ht="15.7" outlineLevel="0" r="1878">
      <c r="A1878" s="25" t="n">
        <v>39283</v>
      </c>
      <c r="B1878" s="14" t="n">
        <v>141.65</v>
      </c>
      <c r="C1878" s="15" t="n">
        <v>144.18</v>
      </c>
      <c r="D1878" s="16" t="n">
        <v>140</v>
      </c>
      <c r="E1878" s="17" t="n">
        <v>143.75</v>
      </c>
      <c r="F1878" s="18" t="n">
        <v>41706200</v>
      </c>
      <c r="G1878" s="13" t="n">
        <v>143.14</v>
      </c>
    </row>
    <row collapsed="false" customFormat="false" customHeight="false" hidden="false" ht="15.7" outlineLevel="0" r="1879">
      <c r="A1879" s="25" t="n">
        <v>39286</v>
      </c>
      <c r="B1879" s="14" t="n">
        <v>143.31</v>
      </c>
      <c r="C1879" s="15" t="n">
        <v>145.22</v>
      </c>
      <c r="D1879" s="16" t="n">
        <v>140.93</v>
      </c>
      <c r="E1879" s="17" t="n">
        <v>143.7</v>
      </c>
      <c r="F1879" s="18" t="n">
        <v>37017500</v>
      </c>
      <c r="G1879" s="13" t="n">
        <v>143.09</v>
      </c>
    </row>
    <row collapsed="false" customFormat="false" customHeight="false" hidden="false" ht="15.7" outlineLevel="0" r="1880">
      <c r="A1880" s="25" t="n">
        <v>39287</v>
      </c>
      <c r="B1880" s="14" t="n">
        <v>138.88</v>
      </c>
      <c r="C1880" s="15" t="n">
        <v>141</v>
      </c>
      <c r="D1880" s="16" t="n">
        <v>134.15</v>
      </c>
      <c r="E1880" s="17" t="n">
        <v>134.89</v>
      </c>
      <c r="F1880" s="18" t="n">
        <v>64117600</v>
      </c>
      <c r="G1880" s="13" t="n">
        <v>134.31</v>
      </c>
    </row>
    <row collapsed="false" customFormat="false" customHeight="false" hidden="false" ht="15.7" outlineLevel="0" r="1881">
      <c r="A1881" s="25" t="n">
        <v>39288</v>
      </c>
      <c r="B1881" s="14" t="n">
        <v>137.35</v>
      </c>
      <c r="C1881" s="15" t="n">
        <v>138.36</v>
      </c>
      <c r="D1881" s="16" t="n">
        <v>135</v>
      </c>
      <c r="E1881" s="17" t="n">
        <v>137.26</v>
      </c>
      <c r="F1881" s="18" t="n">
        <v>53435100</v>
      </c>
      <c r="G1881" s="13" t="n">
        <v>136.67</v>
      </c>
    </row>
    <row collapsed="false" customFormat="false" customHeight="false" hidden="false" ht="15.7" outlineLevel="0" r="1882">
      <c r="A1882" s="25" t="n">
        <v>39289</v>
      </c>
      <c r="B1882" s="14" t="n">
        <v>145.91</v>
      </c>
      <c r="C1882" s="15" t="n">
        <v>148.5</v>
      </c>
      <c r="D1882" s="16" t="n">
        <v>136.96</v>
      </c>
      <c r="E1882" s="17" t="n">
        <v>146</v>
      </c>
      <c r="F1882" s="18" t="n">
        <v>78093900</v>
      </c>
      <c r="G1882" s="13" t="n">
        <v>145.38</v>
      </c>
    </row>
    <row collapsed="false" customFormat="false" customHeight="false" hidden="false" ht="15.7" outlineLevel="0" r="1883">
      <c r="A1883" s="25" t="n">
        <v>39290</v>
      </c>
      <c r="B1883" s="14" t="n">
        <v>146.19</v>
      </c>
      <c r="C1883" s="15" t="n">
        <v>148.92</v>
      </c>
      <c r="D1883" s="16" t="n">
        <v>143.78</v>
      </c>
      <c r="E1883" s="17" t="n">
        <v>143.85</v>
      </c>
      <c r="F1883" s="18" t="n">
        <v>41467800</v>
      </c>
      <c r="G1883" s="13" t="n">
        <v>143.24</v>
      </c>
    </row>
    <row collapsed="false" customFormat="false" customHeight="false" hidden="false" ht="15.7" outlineLevel="0" r="1884">
      <c r="A1884" s="25" t="n">
        <v>39293</v>
      </c>
      <c r="B1884" s="14" t="n">
        <v>144.33</v>
      </c>
      <c r="C1884" s="15" t="n">
        <v>145.45</v>
      </c>
      <c r="D1884" s="16" t="n">
        <v>139.57</v>
      </c>
      <c r="E1884" s="17" t="n">
        <v>141.43</v>
      </c>
      <c r="F1884" s="18" t="n">
        <v>39535300</v>
      </c>
      <c r="G1884" s="13" t="n">
        <v>140.83</v>
      </c>
    </row>
    <row collapsed="false" customFormat="false" customHeight="false" hidden="false" ht="15.7" outlineLevel="0" r="1885">
      <c r="A1885" s="25" t="n">
        <v>39294</v>
      </c>
      <c r="B1885" s="14" t="n">
        <v>142.97</v>
      </c>
      <c r="C1885" s="15" t="n">
        <v>143.48</v>
      </c>
      <c r="D1885" s="16" t="n">
        <v>131.52</v>
      </c>
      <c r="E1885" s="17" t="n">
        <v>131.76</v>
      </c>
      <c r="F1885" s="18" t="n">
        <v>62942600</v>
      </c>
      <c r="G1885" s="13" t="n">
        <v>131.2</v>
      </c>
    </row>
    <row collapsed="false" customFormat="false" customHeight="false" hidden="false" ht="15.7" outlineLevel="0" r="1886">
      <c r="A1886" s="25" t="n">
        <v>39295</v>
      </c>
      <c r="B1886" s="14" t="n">
        <v>133.64</v>
      </c>
      <c r="C1886" s="15" t="n">
        <v>135.38</v>
      </c>
      <c r="D1886" s="16" t="n">
        <v>127.77</v>
      </c>
      <c r="E1886" s="17" t="n">
        <v>135</v>
      </c>
      <c r="F1886" s="18" t="n">
        <v>62505600</v>
      </c>
      <c r="G1886" s="13" t="n">
        <v>134.42</v>
      </c>
    </row>
    <row collapsed="false" customFormat="false" customHeight="false" hidden="false" ht="15.7" outlineLevel="0" r="1887">
      <c r="A1887" s="25" t="n">
        <v>39296</v>
      </c>
      <c r="B1887" s="14" t="n">
        <v>136.65</v>
      </c>
      <c r="C1887" s="15" t="n">
        <v>136.96</v>
      </c>
      <c r="D1887" s="16" t="n">
        <v>134.15</v>
      </c>
      <c r="E1887" s="17" t="n">
        <v>136.49</v>
      </c>
      <c r="F1887" s="18" t="n">
        <v>30451600</v>
      </c>
      <c r="G1887" s="13" t="n">
        <v>135.91</v>
      </c>
    </row>
    <row collapsed="false" customFormat="false" customHeight="false" hidden="false" ht="15.7" outlineLevel="0" r="1888">
      <c r="A1888" s="25" t="n">
        <v>39297</v>
      </c>
      <c r="B1888" s="14" t="n">
        <v>135.26</v>
      </c>
      <c r="C1888" s="15" t="n">
        <v>135.95</v>
      </c>
      <c r="D1888" s="16" t="n">
        <v>131.5</v>
      </c>
      <c r="E1888" s="17" t="n">
        <v>131.85</v>
      </c>
      <c r="F1888" s="18" t="n">
        <v>24256700</v>
      </c>
      <c r="G1888" s="13" t="n">
        <v>131.29</v>
      </c>
    </row>
    <row collapsed="false" customFormat="false" customHeight="false" hidden="false" ht="15.7" outlineLevel="0" r="1889">
      <c r="A1889" s="25" t="n">
        <v>39300</v>
      </c>
      <c r="B1889" s="14" t="n">
        <v>132.9</v>
      </c>
      <c r="C1889" s="15" t="n">
        <v>135.27</v>
      </c>
      <c r="D1889" s="16" t="n">
        <v>128.3</v>
      </c>
      <c r="E1889" s="17" t="n">
        <v>135.25</v>
      </c>
      <c r="F1889" s="18" t="n">
        <v>33041800</v>
      </c>
      <c r="G1889" s="13" t="n">
        <v>134.67</v>
      </c>
    </row>
    <row collapsed="false" customFormat="false" customHeight="false" hidden="false" ht="15.7" outlineLevel="0" r="1890">
      <c r="A1890" s="25" t="n">
        <v>39301</v>
      </c>
      <c r="B1890" s="14" t="n">
        <v>134.94</v>
      </c>
      <c r="C1890" s="15" t="n">
        <v>137.24</v>
      </c>
      <c r="D1890" s="16" t="n">
        <v>132.63</v>
      </c>
      <c r="E1890" s="17" t="n">
        <v>135.03</v>
      </c>
      <c r="F1890" s="18" t="n">
        <v>33926300</v>
      </c>
      <c r="G1890" s="13" t="n">
        <v>134.45</v>
      </c>
    </row>
    <row collapsed="false" customFormat="false" customHeight="false" hidden="false" ht="15.7" outlineLevel="0" r="1891">
      <c r="A1891" s="25" t="n">
        <v>39302</v>
      </c>
      <c r="B1891" s="14" t="n">
        <v>136.76</v>
      </c>
      <c r="C1891" s="15" t="n">
        <v>136.86</v>
      </c>
      <c r="D1891" s="16" t="n">
        <v>132</v>
      </c>
      <c r="E1891" s="17" t="n">
        <v>134.01</v>
      </c>
      <c r="F1891" s="18" t="n">
        <v>28860600</v>
      </c>
      <c r="G1891" s="13" t="n">
        <v>133.44</v>
      </c>
    </row>
    <row collapsed="false" customFormat="false" customHeight="false" hidden="false" ht="15.7" outlineLevel="0" r="1892">
      <c r="A1892" s="25" t="n">
        <v>39303</v>
      </c>
      <c r="B1892" s="14" t="n">
        <v>131.11</v>
      </c>
      <c r="C1892" s="15" t="n">
        <v>133</v>
      </c>
      <c r="D1892" s="16" t="n">
        <v>125.09</v>
      </c>
      <c r="E1892" s="17" t="n">
        <v>126.39</v>
      </c>
      <c r="F1892" s="18" t="n">
        <v>40192700</v>
      </c>
      <c r="G1892" s="13" t="n">
        <v>125.85</v>
      </c>
    </row>
    <row collapsed="false" customFormat="false" customHeight="false" hidden="false" ht="15.7" outlineLevel="0" r="1893">
      <c r="A1893" s="25" t="n">
        <v>39304</v>
      </c>
      <c r="B1893" s="14" t="n">
        <v>123.12</v>
      </c>
      <c r="C1893" s="15" t="n">
        <v>127.75</v>
      </c>
      <c r="D1893" s="16" t="n">
        <v>120.3</v>
      </c>
      <c r="E1893" s="17" t="n">
        <v>125</v>
      </c>
      <c r="F1893" s="18" t="n">
        <v>50383900</v>
      </c>
      <c r="G1893" s="13" t="n">
        <v>124.47</v>
      </c>
    </row>
    <row collapsed="false" customFormat="false" customHeight="false" hidden="false" ht="15.7" outlineLevel="0" r="1894">
      <c r="A1894" s="25" t="n">
        <v>39307</v>
      </c>
      <c r="B1894" s="14" t="n">
        <v>128.32</v>
      </c>
      <c r="C1894" s="15" t="n">
        <v>129.35</v>
      </c>
      <c r="D1894" s="16" t="n">
        <v>126.5</v>
      </c>
      <c r="E1894" s="17" t="n">
        <v>127.79</v>
      </c>
      <c r="F1894" s="18" t="n">
        <v>26889700</v>
      </c>
      <c r="G1894" s="13" t="n">
        <v>127.24</v>
      </c>
    </row>
    <row collapsed="false" customFormat="false" customHeight="false" hidden="false" ht="15.7" outlineLevel="0" r="1895">
      <c r="A1895" s="25" t="n">
        <v>39308</v>
      </c>
      <c r="B1895" s="14" t="n">
        <v>128.29</v>
      </c>
      <c r="C1895" s="15" t="n">
        <v>128.3</v>
      </c>
      <c r="D1895" s="16" t="n">
        <v>123.71</v>
      </c>
      <c r="E1895" s="17" t="n">
        <v>124.03</v>
      </c>
      <c r="F1895" s="18" t="n">
        <v>26393100</v>
      </c>
      <c r="G1895" s="13" t="n">
        <v>123.5</v>
      </c>
    </row>
    <row collapsed="false" customFormat="false" customHeight="false" hidden="false" ht="15.7" outlineLevel="0" r="1896">
      <c r="A1896" s="25" t="n">
        <v>39309</v>
      </c>
      <c r="B1896" s="14" t="n">
        <v>122.74</v>
      </c>
      <c r="C1896" s="15" t="n">
        <v>124.86</v>
      </c>
      <c r="D1896" s="16" t="n">
        <v>119.65</v>
      </c>
      <c r="E1896" s="17" t="n">
        <v>119.9</v>
      </c>
      <c r="F1896" s="18" t="n">
        <v>35459000</v>
      </c>
      <c r="G1896" s="13" t="n">
        <v>119.39</v>
      </c>
    </row>
    <row collapsed="false" customFormat="false" customHeight="false" hidden="false" ht="15.7" outlineLevel="0" r="1897">
      <c r="A1897" s="25" t="n">
        <v>39310</v>
      </c>
      <c r="B1897" s="14" t="n">
        <v>117.01</v>
      </c>
      <c r="C1897" s="15" t="n">
        <v>118.5</v>
      </c>
      <c r="D1897" s="16" t="n">
        <v>111.62</v>
      </c>
      <c r="E1897" s="17" t="n">
        <v>117.05</v>
      </c>
      <c r="F1897" s="18" t="n">
        <v>66667500</v>
      </c>
      <c r="G1897" s="13" t="n">
        <v>116.55</v>
      </c>
    </row>
    <row collapsed="false" customFormat="false" customHeight="false" hidden="false" ht="15.7" outlineLevel="0" r="1898">
      <c r="A1898" s="25" t="n">
        <v>39311</v>
      </c>
      <c r="B1898" s="14" t="n">
        <v>122.01</v>
      </c>
      <c r="C1898" s="15" t="n">
        <v>123.5</v>
      </c>
      <c r="D1898" s="16" t="n">
        <v>119.82</v>
      </c>
      <c r="E1898" s="17" t="n">
        <v>122.06</v>
      </c>
      <c r="F1898" s="18" t="n">
        <v>42680800</v>
      </c>
      <c r="G1898" s="13" t="n">
        <v>121.54</v>
      </c>
    </row>
    <row collapsed="false" customFormat="false" customHeight="false" hidden="false" ht="15.7" outlineLevel="0" r="1899">
      <c r="A1899" s="25" t="n">
        <v>39314</v>
      </c>
      <c r="B1899" s="14" t="n">
        <v>123.96</v>
      </c>
      <c r="C1899" s="15" t="n">
        <v>124.5</v>
      </c>
      <c r="D1899" s="16" t="n">
        <v>120.5</v>
      </c>
      <c r="E1899" s="17" t="n">
        <v>122.22</v>
      </c>
      <c r="F1899" s="18" t="n">
        <v>28689900</v>
      </c>
      <c r="G1899" s="13" t="n">
        <v>121.7</v>
      </c>
    </row>
    <row collapsed="false" customFormat="false" customHeight="false" hidden="false" ht="15.7" outlineLevel="0" r="1900">
      <c r="A1900" s="25" t="n">
        <v>39315</v>
      </c>
      <c r="B1900" s="14" t="n">
        <v>122.21</v>
      </c>
      <c r="C1900" s="15" t="n">
        <v>128.96</v>
      </c>
      <c r="D1900" s="16" t="n">
        <v>121</v>
      </c>
      <c r="E1900" s="17" t="n">
        <v>127.57</v>
      </c>
      <c r="F1900" s="18" t="n">
        <v>46537400</v>
      </c>
      <c r="G1900" s="13" t="n">
        <v>127.02</v>
      </c>
    </row>
    <row collapsed="false" customFormat="false" customHeight="false" hidden="false" ht="15.7" outlineLevel="0" r="1901">
      <c r="A1901" s="25" t="n">
        <v>39316</v>
      </c>
      <c r="B1901" s="14" t="n">
        <v>131.22</v>
      </c>
      <c r="C1901" s="15" t="n">
        <v>132.75</v>
      </c>
      <c r="D1901" s="16" t="n">
        <v>130.33</v>
      </c>
      <c r="E1901" s="17" t="n">
        <v>132.51</v>
      </c>
      <c r="F1901" s="18" t="n">
        <v>37920200</v>
      </c>
      <c r="G1901" s="13" t="n">
        <v>131.94</v>
      </c>
    </row>
    <row collapsed="false" customFormat="false" customHeight="false" hidden="false" ht="15.7" outlineLevel="0" r="1902">
      <c r="A1902" s="25" t="n">
        <v>39317</v>
      </c>
      <c r="B1902" s="14" t="n">
        <v>133.09</v>
      </c>
      <c r="C1902" s="15" t="n">
        <v>133.34</v>
      </c>
      <c r="D1902" s="16" t="n">
        <v>129.76</v>
      </c>
      <c r="E1902" s="17" t="n">
        <v>131.07</v>
      </c>
      <c r="F1902" s="18" t="n">
        <v>30958500</v>
      </c>
      <c r="G1902" s="13" t="n">
        <v>130.51</v>
      </c>
    </row>
    <row collapsed="false" customFormat="false" customHeight="false" hidden="false" ht="15.7" outlineLevel="0" r="1903">
      <c r="A1903" s="25" t="n">
        <v>39318</v>
      </c>
      <c r="B1903" s="14" t="n">
        <v>130.53</v>
      </c>
      <c r="C1903" s="15" t="n">
        <v>135.37</v>
      </c>
      <c r="D1903" s="16" t="n">
        <v>129.81</v>
      </c>
      <c r="E1903" s="17" t="n">
        <v>135.3</v>
      </c>
      <c r="F1903" s="18" t="n">
        <v>32565500</v>
      </c>
      <c r="G1903" s="13" t="n">
        <v>134.72</v>
      </c>
    </row>
    <row collapsed="false" customFormat="false" customHeight="false" hidden="false" ht="15.7" outlineLevel="0" r="1904">
      <c r="A1904" s="25" t="n">
        <v>39321</v>
      </c>
      <c r="B1904" s="14" t="n">
        <v>133.39</v>
      </c>
      <c r="C1904" s="15" t="n">
        <v>134.66</v>
      </c>
      <c r="D1904" s="16" t="n">
        <v>132.1</v>
      </c>
      <c r="E1904" s="17" t="n">
        <v>132.25</v>
      </c>
      <c r="F1904" s="18" t="n">
        <v>25265700</v>
      </c>
      <c r="G1904" s="13" t="n">
        <v>131.68</v>
      </c>
    </row>
    <row collapsed="false" customFormat="false" customHeight="false" hidden="false" ht="15.7" outlineLevel="0" r="1905">
      <c r="A1905" s="25" t="n">
        <v>39322</v>
      </c>
      <c r="B1905" s="14" t="n">
        <v>130.99</v>
      </c>
      <c r="C1905" s="15" t="n">
        <v>132.41</v>
      </c>
      <c r="D1905" s="16" t="n">
        <v>126.63</v>
      </c>
      <c r="E1905" s="17" t="n">
        <v>126.82</v>
      </c>
      <c r="F1905" s="18" t="n">
        <v>42120200</v>
      </c>
      <c r="G1905" s="13" t="n">
        <v>126.28</v>
      </c>
    </row>
    <row collapsed="false" customFormat="false" customHeight="false" hidden="false" ht="15.7" outlineLevel="0" r="1906">
      <c r="A1906" s="25" t="n">
        <v>39323</v>
      </c>
      <c r="B1906" s="14" t="n">
        <v>129.88</v>
      </c>
      <c r="C1906" s="15" t="n">
        <v>134.18</v>
      </c>
      <c r="D1906" s="16" t="n">
        <v>129.54</v>
      </c>
      <c r="E1906" s="17" t="n">
        <v>134.08</v>
      </c>
      <c r="F1906" s="18" t="n">
        <v>41673600</v>
      </c>
      <c r="G1906" s="13" t="n">
        <v>133.51</v>
      </c>
    </row>
    <row collapsed="false" customFormat="false" customHeight="false" hidden="false" ht="15.7" outlineLevel="0" r="1907">
      <c r="A1907" s="25" t="n">
        <v>39324</v>
      </c>
      <c r="B1907" s="14" t="n">
        <v>132.67</v>
      </c>
      <c r="C1907" s="15" t="n">
        <v>138.25</v>
      </c>
      <c r="D1907" s="16" t="n">
        <v>132.3</v>
      </c>
      <c r="E1907" s="17" t="n">
        <v>136.25</v>
      </c>
      <c r="F1907" s="18" t="n">
        <v>51270800</v>
      </c>
      <c r="G1907" s="13" t="n">
        <v>135.67</v>
      </c>
    </row>
    <row collapsed="false" customFormat="false" customHeight="false" hidden="false" ht="15.7" outlineLevel="0" r="1908">
      <c r="A1908" s="25" t="n">
        <v>39325</v>
      </c>
      <c r="B1908" s="14" t="n">
        <v>139.49</v>
      </c>
      <c r="C1908" s="15" t="n">
        <v>139.65</v>
      </c>
      <c r="D1908" s="16" t="n">
        <v>137.41</v>
      </c>
      <c r="E1908" s="17" t="n">
        <v>138.48</v>
      </c>
      <c r="F1908" s="18" t="n">
        <v>31317400</v>
      </c>
      <c r="G1908" s="13" t="n">
        <v>137.89</v>
      </c>
    </row>
    <row collapsed="false" customFormat="false" customHeight="false" hidden="false" ht="15.7" outlineLevel="0" r="1909">
      <c r="A1909" s="25" t="n">
        <v>39329</v>
      </c>
      <c r="B1909" s="14" t="n">
        <v>139.94</v>
      </c>
      <c r="C1909" s="15" t="n">
        <v>145.73</v>
      </c>
      <c r="D1909" s="16" t="n">
        <v>139.84</v>
      </c>
      <c r="E1909" s="17" t="n">
        <v>144.16</v>
      </c>
      <c r="F1909" s="18" t="n">
        <v>47030100</v>
      </c>
      <c r="G1909" s="13" t="n">
        <v>143.54</v>
      </c>
    </row>
    <row collapsed="false" customFormat="false" customHeight="false" hidden="false" ht="15.7" outlineLevel="0" r="1910">
      <c r="A1910" s="25" t="n">
        <v>39330</v>
      </c>
      <c r="B1910" s="14" t="n">
        <v>144.97</v>
      </c>
      <c r="C1910" s="15" t="n">
        <v>145.84</v>
      </c>
      <c r="D1910" s="16" t="n">
        <v>136.1</v>
      </c>
      <c r="E1910" s="17" t="n">
        <v>136.76</v>
      </c>
      <c r="F1910" s="18" t="n">
        <v>83150800</v>
      </c>
      <c r="G1910" s="13" t="n">
        <v>136.18</v>
      </c>
    </row>
    <row collapsed="false" customFormat="false" customHeight="false" hidden="false" ht="15.7" outlineLevel="0" r="1911">
      <c r="A1911" s="25" t="n">
        <v>39331</v>
      </c>
      <c r="B1911" s="14" t="n">
        <v>135.56</v>
      </c>
      <c r="C1911" s="15" t="n">
        <v>137.57</v>
      </c>
      <c r="D1911" s="16" t="n">
        <v>132.71</v>
      </c>
      <c r="E1911" s="17" t="n">
        <v>135.01</v>
      </c>
      <c r="F1911" s="18" t="n">
        <v>67902200</v>
      </c>
      <c r="G1911" s="13" t="n">
        <v>134.43</v>
      </c>
    </row>
    <row collapsed="false" customFormat="false" customHeight="false" hidden="false" ht="15.7" outlineLevel="0" r="1912">
      <c r="A1912" s="25" t="n">
        <v>39332</v>
      </c>
      <c r="B1912" s="14" t="n">
        <v>132.01</v>
      </c>
      <c r="C1912" s="15" t="n">
        <v>132.3</v>
      </c>
      <c r="D1912" s="16" t="n">
        <v>130</v>
      </c>
      <c r="E1912" s="17" t="n">
        <v>131.77</v>
      </c>
      <c r="F1912" s="18" t="n">
        <v>51092000</v>
      </c>
      <c r="G1912" s="13" t="n">
        <v>131.21</v>
      </c>
    </row>
    <row collapsed="false" customFormat="false" customHeight="false" hidden="false" ht="15.7" outlineLevel="0" r="1913">
      <c r="A1913" s="25" t="n">
        <v>39335</v>
      </c>
      <c r="B1913" s="14" t="n">
        <v>136.99</v>
      </c>
      <c r="C1913" s="15" t="n">
        <v>138.04</v>
      </c>
      <c r="D1913" s="16" t="n">
        <v>133.95</v>
      </c>
      <c r="E1913" s="17" t="n">
        <v>136.71</v>
      </c>
      <c r="F1913" s="18" t="n">
        <v>53137100</v>
      </c>
      <c r="G1913" s="13" t="n">
        <v>136.13</v>
      </c>
    </row>
    <row collapsed="false" customFormat="false" customHeight="false" hidden="false" ht="15.7" outlineLevel="0" r="1914">
      <c r="A1914" s="25" t="n">
        <v>39336</v>
      </c>
      <c r="B1914" s="14" t="n">
        <v>137.9</v>
      </c>
      <c r="C1914" s="15" t="n">
        <v>138.3</v>
      </c>
      <c r="D1914" s="16" t="n">
        <v>133.75</v>
      </c>
      <c r="E1914" s="17" t="n">
        <v>135.49</v>
      </c>
      <c r="F1914" s="18" t="n">
        <v>34710200</v>
      </c>
      <c r="G1914" s="13" t="n">
        <v>134.91</v>
      </c>
    </row>
    <row collapsed="false" customFormat="false" customHeight="false" hidden="false" ht="15.7" outlineLevel="0" r="1915">
      <c r="A1915" s="25" t="n">
        <v>39337</v>
      </c>
      <c r="B1915" s="14" t="n">
        <v>135.99</v>
      </c>
      <c r="C1915" s="15" t="n">
        <v>139.4</v>
      </c>
      <c r="D1915" s="16" t="n">
        <v>135.75</v>
      </c>
      <c r="E1915" s="17" t="n">
        <v>136.85</v>
      </c>
      <c r="F1915" s="18" t="n">
        <v>36527500</v>
      </c>
      <c r="G1915" s="13" t="n">
        <v>136.26</v>
      </c>
    </row>
    <row collapsed="false" customFormat="false" customHeight="false" hidden="false" ht="15.7" outlineLevel="0" r="1916">
      <c r="A1916" s="25" t="n">
        <v>39338</v>
      </c>
      <c r="B1916" s="14" t="n">
        <v>138.83</v>
      </c>
      <c r="C1916" s="15" t="n">
        <v>139</v>
      </c>
      <c r="D1916" s="16" t="n">
        <v>136.65</v>
      </c>
      <c r="E1916" s="17" t="n">
        <v>137.2</v>
      </c>
      <c r="F1916" s="18" t="n">
        <v>23434400</v>
      </c>
      <c r="G1916" s="13" t="n">
        <v>136.61</v>
      </c>
    </row>
    <row collapsed="false" customFormat="false" customHeight="false" hidden="false" ht="15.7" outlineLevel="0" r="1917">
      <c r="A1917" s="25" t="n">
        <v>39339</v>
      </c>
      <c r="B1917" s="14" t="n">
        <v>136.57</v>
      </c>
      <c r="C1917" s="15" t="n">
        <v>138.98</v>
      </c>
      <c r="D1917" s="16" t="n">
        <v>136.2</v>
      </c>
      <c r="E1917" s="17" t="n">
        <v>138.81</v>
      </c>
      <c r="F1917" s="18" t="n">
        <v>21690000</v>
      </c>
      <c r="G1917" s="13" t="n">
        <v>138.22</v>
      </c>
    </row>
    <row collapsed="false" customFormat="false" customHeight="false" hidden="false" ht="15.7" outlineLevel="0" r="1918">
      <c r="A1918" s="25" t="n">
        <v>39342</v>
      </c>
      <c r="B1918" s="14" t="n">
        <v>138.99</v>
      </c>
      <c r="C1918" s="15" t="n">
        <v>140.59</v>
      </c>
      <c r="D1918" s="16" t="n">
        <v>137.6</v>
      </c>
      <c r="E1918" s="17" t="n">
        <v>138.41</v>
      </c>
      <c r="F1918" s="18" t="n">
        <v>28334700</v>
      </c>
      <c r="G1918" s="13" t="n">
        <v>137.82</v>
      </c>
    </row>
    <row collapsed="false" customFormat="false" customHeight="false" hidden="false" ht="15.7" outlineLevel="0" r="1919">
      <c r="A1919" s="25" t="n">
        <v>39343</v>
      </c>
      <c r="B1919" s="14" t="n">
        <v>139.06</v>
      </c>
      <c r="C1919" s="15" t="n">
        <v>142.85</v>
      </c>
      <c r="D1919" s="16" t="n">
        <v>137.83</v>
      </c>
      <c r="E1919" s="17" t="n">
        <v>140.92</v>
      </c>
      <c r="F1919" s="18" t="n">
        <v>38003200</v>
      </c>
      <c r="G1919" s="13" t="n">
        <v>140.32</v>
      </c>
    </row>
    <row collapsed="false" customFormat="false" customHeight="false" hidden="false" ht="15.7" outlineLevel="0" r="1920">
      <c r="A1920" s="25" t="n">
        <v>39344</v>
      </c>
      <c r="B1920" s="14" t="n">
        <v>143.02</v>
      </c>
      <c r="C1920" s="15" t="n">
        <v>143.16</v>
      </c>
      <c r="D1920" s="16" t="n">
        <v>139.4</v>
      </c>
      <c r="E1920" s="17" t="n">
        <v>140.77</v>
      </c>
      <c r="F1920" s="18" t="n">
        <v>36674300</v>
      </c>
      <c r="G1920" s="13" t="n">
        <v>140.17</v>
      </c>
    </row>
    <row collapsed="false" customFormat="false" customHeight="false" hidden="false" ht="15.7" outlineLevel="0" r="1921">
      <c r="A1921" s="25" t="n">
        <v>39345</v>
      </c>
      <c r="B1921" s="14" t="n">
        <v>140.15</v>
      </c>
      <c r="C1921" s="15" t="n">
        <v>141.79</v>
      </c>
      <c r="D1921" s="16" t="n">
        <v>139.32</v>
      </c>
      <c r="E1921" s="17" t="n">
        <v>140.31</v>
      </c>
      <c r="F1921" s="18" t="n">
        <v>24708600</v>
      </c>
      <c r="G1921" s="13" t="n">
        <v>139.71</v>
      </c>
    </row>
    <row collapsed="false" customFormat="false" customHeight="false" hidden="false" ht="15.7" outlineLevel="0" r="1922">
      <c r="A1922" s="25" t="n">
        <v>39346</v>
      </c>
      <c r="B1922" s="14" t="n">
        <v>141.14</v>
      </c>
      <c r="C1922" s="15" t="n">
        <v>144.65</v>
      </c>
      <c r="D1922" s="16" t="n">
        <v>140.31</v>
      </c>
      <c r="E1922" s="17" t="n">
        <v>144.15</v>
      </c>
      <c r="F1922" s="18" t="n">
        <v>40674300</v>
      </c>
      <c r="G1922" s="13" t="n">
        <v>143.53</v>
      </c>
    </row>
    <row collapsed="false" customFormat="false" customHeight="false" hidden="false" ht="15.7" outlineLevel="0" r="1923">
      <c r="A1923" s="25" t="n">
        <v>39349</v>
      </c>
      <c r="B1923" s="14" t="n">
        <v>146.73</v>
      </c>
      <c r="C1923" s="15" t="n">
        <v>149.85</v>
      </c>
      <c r="D1923" s="16" t="n">
        <v>146.65</v>
      </c>
      <c r="E1923" s="17" t="n">
        <v>148.28</v>
      </c>
      <c r="F1923" s="18" t="n">
        <v>37577200</v>
      </c>
      <c r="G1923" s="13" t="n">
        <v>147.65</v>
      </c>
    </row>
    <row collapsed="false" customFormat="false" customHeight="false" hidden="false" ht="15.7" outlineLevel="0" r="1924">
      <c r="A1924" s="25" t="n">
        <v>39350</v>
      </c>
      <c r="B1924" s="14" t="n">
        <v>146.84</v>
      </c>
      <c r="C1924" s="15" t="n">
        <v>153.22</v>
      </c>
      <c r="D1924" s="16" t="n">
        <v>146.82</v>
      </c>
      <c r="E1924" s="17" t="n">
        <v>153.18</v>
      </c>
      <c r="F1924" s="18" t="n">
        <v>42591100</v>
      </c>
      <c r="G1924" s="13" t="n">
        <v>152.53</v>
      </c>
    </row>
    <row collapsed="false" customFormat="false" customHeight="false" hidden="false" ht="15.7" outlineLevel="0" r="1925">
      <c r="A1925" s="25" t="n">
        <v>39351</v>
      </c>
      <c r="B1925" s="14" t="n">
        <v>154.47</v>
      </c>
      <c r="C1925" s="15" t="n">
        <v>155</v>
      </c>
      <c r="D1925" s="16" t="n">
        <v>151.25</v>
      </c>
      <c r="E1925" s="17" t="n">
        <v>152.77</v>
      </c>
      <c r="F1925" s="18" t="n">
        <v>34831000</v>
      </c>
      <c r="G1925" s="13" t="n">
        <v>152.12</v>
      </c>
    </row>
    <row collapsed="false" customFormat="false" customHeight="false" hidden="false" ht="15.7" outlineLevel="0" r="1926">
      <c r="A1926" s="25" t="n">
        <v>39352</v>
      </c>
      <c r="B1926" s="14" t="n">
        <v>153.77</v>
      </c>
      <c r="C1926" s="15" t="n">
        <v>154.52</v>
      </c>
      <c r="D1926" s="16" t="n">
        <v>152.32</v>
      </c>
      <c r="E1926" s="17" t="n">
        <v>154.5</v>
      </c>
      <c r="F1926" s="18" t="n">
        <v>23507100</v>
      </c>
      <c r="G1926" s="13" t="n">
        <v>153.84</v>
      </c>
    </row>
    <row collapsed="false" customFormat="false" customHeight="false" hidden="false" ht="15.7" outlineLevel="0" r="1927">
      <c r="A1927" s="25" t="n">
        <v>39353</v>
      </c>
      <c r="B1927" s="14" t="n">
        <v>153.44</v>
      </c>
      <c r="C1927" s="15" t="n">
        <v>154.6</v>
      </c>
      <c r="D1927" s="16" t="n">
        <v>152.75</v>
      </c>
      <c r="E1927" s="17" t="n">
        <v>153.47</v>
      </c>
      <c r="F1927" s="18" t="n">
        <v>21967900</v>
      </c>
      <c r="G1927" s="13" t="n">
        <v>152.81</v>
      </c>
    </row>
    <row collapsed="false" customFormat="false" customHeight="false" hidden="false" ht="15.7" outlineLevel="0" r="1928">
      <c r="A1928" s="25" t="n">
        <v>39356</v>
      </c>
      <c r="B1928" s="14" t="n">
        <v>154.63</v>
      </c>
      <c r="C1928" s="15" t="n">
        <v>157.41</v>
      </c>
      <c r="D1928" s="16" t="n">
        <v>152.93</v>
      </c>
      <c r="E1928" s="17" t="n">
        <v>156.34</v>
      </c>
      <c r="F1928" s="18" t="n">
        <v>29895300</v>
      </c>
      <c r="G1928" s="13" t="n">
        <v>155.67</v>
      </c>
    </row>
    <row collapsed="false" customFormat="false" customHeight="false" hidden="false" ht="15.7" outlineLevel="0" r="1929">
      <c r="A1929" s="25" t="n">
        <v>39357</v>
      </c>
      <c r="B1929" s="14" t="n">
        <v>156.55</v>
      </c>
      <c r="C1929" s="15" t="n">
        <v>158.59</v>
      </c>
      <c r="D1929" s="16" t="n">
        <v>155.89</v>
      </c>
      <c r="E1929" s="17" t="n">
        <v>158.45</v>
      </c>
      <c r="F1929" s="18" t="n">
        <v>28288200</v>
      </c>
      <c r="G1929" s="13" t="n">
        <v>157.77</v>
      </c>
    </row>
    <row collapsed="false" customFormat="false" customHeight="false" hidden="false" ht="15.7" outlineLevel="0" r="1930">
      <c r="A1930" s="25" t="n">
        <v>39358</v>
      </c>
      <c r="B1930" s="14" t="n">
        <v>157.78</v>
      </c>
      <c r="C1930" s="15" t="n">
        <v>159.18</v>
      </c>
      <c r="D1930" s="16" t="n">
        <v>157.01</v>
      </c>
      <c r="E1930" s="17" t="n">
        <v>157.92</v>
      </c>
      <c r="F1930" s="18" t="n">
        <v>24732800</v>
      </c>
      <c r="G1930" s="13" t="n">
        <v>157.24</v>
      </c>
    </row>
    <row collapsed="false" customFormat="false" customHeight="false" hidden="false" ht="15.7" outlineLevel="0" r="1931">
      <c r="A1931" s="25" t="n">
        <v>39359</v>
      </c>
      <c r="B1931" s="14" t="n">
        <v>158</v>
      </c>
      <c r="C1931" s="15" t="n">
        <v>158.08</v>
      </c>
      <c r="D1931" s="16" t="n">
        <v>153.5</v>
      </c>
      <c r="E1931" s="17" t="n">
        <v>156.24</v>
      </c>
      <c r="F1931" s="18" t="n">
        <v>23462800</v>
      </c>
      <c r="G1931" s="13" t="n">
        <v>155.57</v>
      </c>
    </row>
    <row collapsed="false" customFormat="false" customHeight="false" hidden="false" ht="15.7" outlineLevel="0" r="1932">
      <c r="A1932" s="25" t="n">
        <v>39360</v>
      </c>
      <c r="B1932" s="14" t="n">
        <v>158.37</v>
      </c>
      <c r="C1932" s="15" t="n">
        <v>161.58</v>
      </c>
      <c r="D1932" s="16" t="n">
        <v>157.7</v>
      </c>
      <c r="E1932" s="17" t="n">
        <v>161.45</v>
      </c>
      <c r="F1932" s="18" t="n">
        <v>33695400</v>
      </c>
      <c r="G1932" s="13" t="n">
        <v>160.76</v>
      </c>
    </row>
    <row collapsed="false" customFormat="false" customHeight="false" hidden="false" ht="15.7" outlineLevel="0" r="1933">
      <c r="A1933" s="25" t="n">
        <v>39363</v>
      </c>
      <c r="B1933" s="14" t="n">
        <v>163.49</v>
      </c>
      <c r="C1933" s="15" t="n">
        <v>167.91</v>
      </c>
      <c r="D1933" s="16" t="n">
        <v>162.97</v>
      </c>
      <c r="E1933" s="17" t="n">
        <v>167.91</v>
      </c>
      <c r="F1933" s="18" t="n">
        <v>29854600</v>
      </c>
      <c r="G1933" s="13" t="n">
        <v>167.19</v>
      </c>
    </row>
    <row collapsed="false" customFormat="false" customHeight="false" hidden="false" ht="15.7" outlineLevel="0" r="1934">
      <c r="A1934" s="25" t="n">
        <v>39364</v>
      </c>
      <c r="B1934" s="14" t="n">
        <v>170.2</v>
      </c>
      <c r="C1934" s="15" t="n">
        <v>171.11</v>
      </c>
      <c r="D1934" s="16" t="n">
        <v>166.68</v>
      </c>
      <c r="E1934" s="17" t="n">
        <v>167.86</v>
      </c>
      <c r="F1934" s="18" t="n">
        <v>39438800</v>
      </c>
      <c r="G1934" s="13" t="n">
        <v>167.14</v>
      </c>
    </row>
    <row collapsed="false" customFormat="false" customHeight="false" hidden="false" ht="15.7" outlineLevel="0" r="1935">
      <c r="A1935" s="25" t="n">
        <v>39365</v>
      </c>
      <c r="B1935" s="14" t="n">
        <v>167.55</v>
      </c>
      <c r="C1935" s="15" t="n">
        <v>167.88</v>
      </c>
      <c r="D1935" s="16" t="n">
        <v>165.6</v>
      </c>
      <c r="E1935" s="17" t="n">
        <v>166.79</v>
      </c>
      <c r="F1935" s="18" t="n">
        <v>23842500</v>
      </c>
      <c r="G1935" s="13" t="n">
        <v>166.08</v>
      </c>
    </row>
    <row collapsed="false" customFormat="false" customHeight="false" hidden="false" ht="15.7" outlineLevel="0" r="1936">
      <c r="A1936" s="25" t="n">
        <v>39366</v>
      </c>
      <c r="B1936" s="14" t="n">
        <v>169.49</v>
      </c>
      <c r="C1936" s="15" t="n">
        <v>171.88</v>
      </c>
      <c r="D1936" s="16" t="n">
        <v>153.21</v>
      </c>
      <c r="E1936" s="17" t="n">
        <v>162.23</v>
      </c>
      <c r="F1936" s="18" t="n">
        <v>58714000</v>
      </c>
      <c r="G1936" s="13" t="n">
        <v>161.54</v>
      </c>
    </row>
    <row collapsed="false" customFormat="false" customHeight="false" hidden="false" ht="15.7" outlineLevel="0" r="1937">
      <c r="A1937" s="25" t="n">
        <v>39367</v>
      </c>
      <c r="B1937" s="14" t="n">
        <v>163.01</v>
      </c>
      <c r="C1937" s="15" t="n">
        <v>167.28</v>
      </c>
      <c r="D1937" s="16" t="n">
        <v>161.8</v>
      </c>
      <c r="E1937" s="17" t="n">
        <v>167.25</v>
      </c>
      <c r="F1937" s="18" t="n">
        <v>35292000</v>
      </c>
      <c r="G1937" s="13" t="n">
        <v>166.53</v>
      </c>
    </row>
    <row collapsed="false" customFormat="false" customHeight="false" hidden="false" ht="15.7" outlineLevel="0" r="1938">
      <c r="A1938" s="25" t="n">
        <v>39370</v>
      </c>
      <c r="B1938" s="14" t="n">
        <v>167.98</v>
      </c>
      <c r="C1938" s="15" t="n">
        <v>169.57</v>
      </c>
      <c r="D1938" s="16" t="n">
        <v>163.5</v>
      </c>
      <c r="E1938" s="17" t="n">
        <v>166.98</v>
      </c>
      <c r="F1938" s="18" t="n">
        <v>38497500</v>
      </c>
      <c r="G1938" s="13" t="n">
        <v>166.27</v>
      </c>
    </row>
    <row collapsed="false" customFormat="false" customHeight="false" hidden="false" ht="15.7" outlineLevel="0" r="1939">
      <c r="A1939" s="25" t="n">
        <v>39371</v>
      </c>
      <c r="B1939" s="14" t="n">
        <v>165.54</v>
      </c>
      <c r="C1939" s="15" t="n">
        <v>170.18</v>
      </c>
      <c r="D1939" s="16" t="n">
        <v>165.15</v>
      </c>
      <c r="E1939" s="17" t="n">
        <v>169.58</v>
      </c>
      <c r="F1939" s="18" t="n">
        <v>38136800</v>
      </c>
      <c r="G1939" s="13" t="n">
        <v>168.86</v>
      </c>
    </row>
    <row collapsed="false" customFormat="false" customHeight="false" hidden="false" ht="15.7" outlineLevel="0" r="1940">
      <c r="A1940" s="25" t="n">
        <v>39372</v>
      </c>
      <c r="B1940" s="14" t="n">
        <v>172.69</v>
      </c>
      <c r="C1940" s="15" t="n">
        <v>173.04</v>
      </c>
      <c r="D1940" s="16" t="n">
        <v>169.18</v>
      </c>
      <c r="E1940" s="17" t="n">
        <v>172.75</v>
      </c>
      <c r="F1940" s="18" t="n">
        <v>40271900</v>
      </c>
      <c r="G1940" s="13" t="n">
        <v>172.01</v>
      </c>
    </row>
    <row collapsed="false" customFormat="false" customHeight="false" hidden="false" ht="15.7" outlineLevel="0" r="1941">
      <c r="A1941" s="25" t="n">
        <v>39373</v>
      </c>
      <c r="B1941" s="14" t="n">
        <v>171.5</v>
      </c>
      <c r="C1941" s="15" t="n">
        <v>174.19</v>
      </c>
      <c r="D1941" s="16" t="n">
        <v>171.05</v>
      </c>
      <c r="E1941" s="17" t="n">
        <v>173.5</v>
      </c>
      <c r="F1941" s="18" t="n">
        <v>29417000</v>
      </c>
      <c r="G1941" s="13" t="n">
        <v>172.76</v>
      </c>
    </row>
    <row collapsed="false" customFormat="false" customHeight="false" hidden="false" ht="15.7" outlineLevel="0" r="1942">
      <c r="A1942" s="25" t="n">
        <v>39374</v>
      </c>
      <c r="B1942" s="14" t="n">
        <v>174.24</v>
      </c>
      <c r="C1942" s="15" t="n">
        <v>174.63</v>
      </c>
      <c r="D1942" s="16" t="n">
        <v>170</v>
      </c>
      <c r="E1942" s="17" t="n">
        <v>170.42</v>
      </c>
      <c r="F1942" s="18" t="n">
        <v>46135000</v>
      </c>
      <c r="G1942" s="13" t="n">
        <v>169.69</v>
      </c>
    </row>
    <row collapsed="false" customFormat="false" customHeight="false" hidden="false" ht="15.7" outlineLevel="0" r="1943">
      <c r="A1943" s="25" t="n">
        <v>39377</v>
      </c>
      <c r="B1943" s="14" t="n">
        <v>170.35</v>
      </c>
      <c r="C1943" s="15" t="n">
        <v>174.9</v>
      </c>
      <c r="D1943" s="16" t="n">
        <v>169.96</v>
      </c>
      <c r="E1943" s="17" t="n">
        <v>174.36</v>
      </c>
      <c r="F1943" s="18" t="n">
        <v>58910700</v>
      </c>
      <c r="G1943" s="13" t="n">
        <v>173.61</v>
      </c>
    </row>
    <row collapsed="false" customFormat="false" customHeight="false" hidden="false" ht="15.7" outlineLevel="0" r="1944">
      <c r="A1944" s="25" t="n">
        <v>39378</v>
      </c>
      <c r="B1944" s="14" t="n">
        <v>188.56</v>
      </c>
      <c r="C1944" s="15" t="n">
        <v>188.6</v>
      </c>
      <c r="D1944" s="16" t="n">
        <v>182.76</v>
      </c>
      <c r="E1944" s="17" t="n">
        <v>186.16</v>
      </c>
      <c r="F1944" s="18" t="n">
        <v>64113000</v>
      </c>
      <c r="G1944" s="13" t="n">
        <v>185.36</v>
      </c>
    </row>
    <row collapsed="false" customFormat="false" customHeight="false" hidden="false" ht="15.7" outlineLevel="0" r="1945">
      <c r="A1945" s="25" t="n">
        <v>39379</v>
      </c>
      <c r="B1945" s="14" t="n">
        <v>185.81</v>
      </c>
      <c r="C1945" s="15" t="n">
        <v>187.21</v>
      </c>
      <c r="D1945" s="16" t="n">
        <v>179.24</v>
      </c>
      <c r="E1945" s="17" t="n">
        <v>185.93</v>
      </c>
      <c r="F1945" s="18" t="n">
        <v>46017200</v>
      </c>
      <c r="G1945" s="13" t="n">
        <v>185.14</v>
      </c>
    </row>
    <row collapsed="false" customFormat="false" customHeight="false" hidden="false" ht="15.7" outlineLevel="0" r="1946">
      <c r="A1946" s="25" t="n">
        <v>39380</v>
      </c>
      <c r="B1946" s="14" t="n">
        <v>184.87</v>
      </c>
      <c r="C1946" s="15" t="n">
        <v>185.9</v>
      </c>
      <c r="D1946" s="16" t="n">
        <v>181.66</v>
      </c>
      <c r="E1946" s="17" t="n">
        <v>182.78</v>
      </c>
      <c r="F1946" s="18" t="n">
        <v>34771500</v>
      </c>
      <c r="G1946" s="13" t="n">
        <v>182</v>
      </c>
    </row>
    <row collapsed="false" customFormat="false" customHeight="false" hidden="false" ht="15.7" outlineLevel="0" r="1947">
      <c r="A1947" s="25" t="n">
        <v>39381</v>
      </c>
      <c r="B1947" s="14" t="n">
        <v>185.29</v>
      </c>
      <c r="C1947" s="15" t="n">
        <v>185.37</v>
      </c>
      <c r="D1947" s="16" t="n">
        <v>182.88</v>
      </c>
      <c r="E1947" s="17" t="n">
        <v>184.7</v>
      </c>
      <c r="F1947" s="18" t="n">
        <v>25219800</v>
      </c>
      <c r="G1947" s="13" t="n">
        <v>183.91</v>
      </c>
    </row>
    <row collapsed="false" customFormat="false" customHeight="false" hidden="false" ht="15.7" outlineLevel="0" r="1948">
      <c r="A1948" s="25" t="n">
        <v>39384</v>
      </c>
      <c r="B1948" s="14" t="n">
        <v>185.45</v>
      </c>
      <c r="C1948" s="15" t="n">
        <v>186.59</v>
      </c>
      <c r="D1948" s="16" t="n">
        <v>184.7</v>
      </c>
      <c r="E1948" s="17" t="n">
        <v>185.09</v>
      </c>
      <c r="F1948" s="18" t="n">
        <v>19305500</v>
      </c>
      <c r="G1948" s="13" t="n">
        <v>184.3</v>
      </c>
    </row>
    <row collapsed="false" customFormat="false" customHeight="false" hidden="false" ht="15.7" outlineLevel="0" r="1949">
      <c r="A1949" s="25" t="n">
        <v>39385</v>
      </c>
      <c r="B1949" s="14" t="n">
        <v>186.18</v>
      </c>
      <c r="C1949" s="15" t="n">
        <v>189.37</v>
      </c>
      <c r="D1949" s="16" t="n">
        <v>184.73</v>
      </c>
      <c r="E1949" s="17" t="n">
        <v>187</v>
      </c>
      <c r="F1949" s="18" t="n">
        <v>33550500</v>
      </c>
      <c r="G1949" s="13" t="n">
        <v>186.2</v>
      </c>
    </row>
    <row collapsed="false" customFormat="false" customHeight="false" hidden="false" ht="15.7" outlineLevel="0" r="1950">
      <c r="A1950" s="25" t="n">
        <v>39386</v>
      </c>
      <c r="B1950" s="14" t="n">
        <v>187.63</v>
      </c>
      <c r="C1950" s="15" t="n">
        <v>190.12</v>
      </c>
      <c r="D1950" s="16" t="n">
        <v>184.95</v>
      </c>
      <c r="E1950" s="17" t="n">
        <v>189.95</v>
      </c>
      <c r="F1950" s="18" t="n">
        <v>29761100</v>
      </c>
      <c r="G1950" s="13" t="n">
        <v>189.14</v>
      </c>
    </row>
    <row collapsed="false" customFormat="false" customHeight="false" hidden="false" ht="15.7" outlineLevel="0" r="1951">
      <c r="A1951" s="25" t="n">
        <v>39387</v>
      </c>
      <c r="B1951" s="14" t="n">
        <v>188.6</v>
      </c>
      <c r="C1951" s="15" t="n">
        <v>190.1</v>
      </c>
      <c r="D1951" s="16" t="n">
        <v>180</v>
      </c>
      <c r="E1951" s="17" t="n">
        <v>187.44</v>
      </c>
      <c r="F1951" s="18" t="n">
        <v>28751300</v>
      </c>
      <c r="G1951" s="13" t="n">
        <v>186.64</v>
      </c>
    </row>
    <row collapsed="false" customFormat="false" customHeight="false" hidden="false" ht="15.7" outlineLevel="0" r="1952">
      <c r="A1952" s="25" t="n">
        <v>39388</v>
      </c>
      <c r="B1952" s="14" t="n">
        <v>189.21</v>
      </c>
      <c r="C1952" s="15" t="n">
        <v>189.44</v>
      </c>
      <c r="D1952" s="16" t="n">
        <v>183.49</v>
      </c>
      <c r="E1952" s="17" t="n">
        <v>187.87</v>
      </c>
      <c r="F1952" s="18" t="n">
        <v>35789800</v>
      </c>
      <c r="G1952" s="13" t="n">
        <v>187.07</v>
      </c>
    </row>
    <row collapsed="false" customFormat="false" customHeight="false" hidden="false" ht="15.7" outlineLevel="0" r="1953">
      <c r="A1953" s="25" t="n">
        <v>39391</v>
      </c>
      <c r="B1953" s="14" t="n">
        <v>185.29</v>
      </c>
      <c r="C1953" s="15" t="n">
        <v>188.96</v>
      </c>
      <c r="D1953" s="16" t="n">
        <v>184.24</v>
      </c>
      <c r="E1953" s="17" t="n">
        <v>186.18</v>
      </c>
      <c r="F1953" s="18" t="n">
        <v>28720600</v>
      </c>
      <c r="G1953" s="13" t="n">
        <v>185.38</v>
      </c>
    </row>
    <row collapsed="false" customFormat="false" customHeight="false" hidden="false" ht="15.7" outlineLevel="0" r="1954">
      <c r="A1954" s="25" t="n">
        <v>39392</v>
      </c>
      <c r="B1954" s="14" t="n">
        <v>187.05</v>
      </c>
      <c r="C1954" s="15" t="n">
        <v>192</v>
      </c>
      <c r="D1954" s="16" t="n">
        <v>185.27</v>
      </c>
      <c r="E1954" s="17" t="n">
        <v>191.79</v>
      </c>
      <c r="F1954" s="18" t="n">
        <v>34097400</v>
      </c>
      <c r="G1954" s="13" t="n">
        <v>190.97</v>
      </c>
    </row>
    <row collapsed="false" customFormat="false" customHeight="false" hidden="false" ht="15.7" outlineLevel="0" r="1955">
      <c r="A1955" s="25" t="n">
        <v>39393</v>
      </c>
      <c r="B1955" s="14" t="n">
        <v>190.61</v>
      </c>
      <c r="C1955" s="15" t="n">
        <v>192.68</v>
      </c>
      <c r="D1955" s="16" t="n">
        <v>186.13</v>
      </c>
      <c r="E1955" s="17" t="n">
        <v>186.3</v>
      </c>
      <c r="F1955" s="18" t="n">
        <v>35473400</v>
      </c>
      <c r="G1955" s="13" t="n">
        <v>185.5</v>
      </c>
    </row>
    <row collapsed="false" customFormat="false" customHeight="false" hidden="false" ht="15.7" outlineLevel="0" r="1956">
      <c r="A1956" s="25" t="n">
        <v>39394</v>
      </c>
      <c r="B1956" s="14" t="n">
        <v>186.67</v>
      </c>
      <c r="C1956" s="15" t="n">
        <v>186.9</v>
      </c>
      <c r="D1956" s="16" t="n">
        <v>167.77</v>
      </c>
      <c r="E1956" s="17" t="n">
        <v>175.47</v>
      </c>
      <c r="F1956" s="18" t="n">
        <v>67458500</v>
      </c>
      <c r="G1956" s="13" t="n">
        <v>174.72</v>
      </c>
    </row>
    <row collapsed="false" customFormat="false" customHeight="false" hidden="false" ht="15.7" outlineLevel="0" r="1957">
      <c r="A1957" s="25" t="n">
        <v>39395</v>
      </c>
      <c r="B1957" s="14" t="n">
        <v>171.15</v>
      </c>
      <c r="C1957" s="15" t="n">
        <v>175.12</v>
      </c>
      <c r="D1957" s="16" t="n">
        <v>165.21</v>
      </c>
      <c r="E1957" s="17" t="n">
        <v>165.37</v>
      </c>
      <c r="F1957" s="18" t="n">
        <v>54458700</v>
      </c>
      <c r="G1957" s="13" t="n">
        <v>164.66</v>
      </c>
    </row>
    <row collapsed="false" customFormat="false" customHeight="false" hidden="false" ht="15.7" outlineLevel="0" r="1958">
      <c r="A1958" s="25" t="n">
        <v>39398</v>
      </c>
      <c r="B1958" s="14" t="n">
        <v>165.28</v>
      </c>
      <c r="C1958" s="15" t="n">
        <v>167.7</v>
      </c>
      <c r="D1958" s="16" t="n">
        <v>150.63</v>
      </c>
      <c r="E1958" s="17" t="n">
        <v>153.76</v>
      </c>
      <c r="F1958" s="18" t="n">
        <v>63057700</v>
      </c>
      <c r="G1958" s="13" t="n">
        <v>153.1</v>
      </c>
    </row>
    <row collapsed="false" customFormat="false" customHeight="false" hidden="false" ht="15.7" outlineLevel="0" r="1959">
      <c r="A1959" s="25" t="n">
        <v>39399</v>
      </c>
      <c r="B1959" s="14" t="n">
        <v>160.85</v>
      </c>
      <c r="C1959" s="15" t="n">
        <v>170.98</v>
      </c>
      <c r="D1959" s="16" t="n">
        <v>153.76</v>
      </c>
      <c r="E1959" s="17" t="n">
        <v>169.96</v>
      </c>
      <c r="F1959" s="18" t="n">
        <v>62034100</v>
      </c>
      <c r="G1959" s="13" t="n">
        <v>169.23</v>
      </c>
    </row>
    <row collapsed="false" customFormat="false" customHeight="false" hidden="false" ht="15.7" outlineLevel="0" r="1960">
      <c r="A1960" s="25" t="n">
        <v>39400</v>
      </c>
      <c r="B1960" s="14" t="n">
        <v>177.16</v>
      </c>
      <c r="C1960" s="15" t="n">
        <v>177.57</v>
      </c>
      <c r="D1960" s="16" t="n">
        <v>163.74</v>
      </c>
      <c r="E1960" s="17" t="n">
        <v>166.11</v>
      </c>
      <c r="F1960" s="18" t="n">
        <v>51695400</v>
      </c>
      <c r="G1960" s="13" t="n">
        <v>165.4</v>
      </c>
    </row>
    <row collapsed="false" customFormat="false" customHeight="false" hidden="false" ht="15.7" outlineLevel="0" r="1961">
      <c r="A1961" s="25" t="n">
        <v>39401</v>
      </c>
      <c r="B1961" s="14" t="n">
        <v>166.39</v>
      </c>
      <c r="C1961" s="15" t="n">
        <v>169.59</v>
      </c>
      <c r="D1961" s="16" t="n">
        <v>160.3</v>
      </c>
      <c r="E1961" s="17" t="n">
        <v>164.3</v>
      </c>
      <c r="F1961" s="18" t="n">
        <v>53095600</v>
      </c>
      <c r="G1961" s="13" t="n">
        <v>163.6</v>
      </c>
    </row>
    <row collapsed="false" customFormat="false" customHeight="false" hidden="false" ht="15.7" outlineLevel="0" r="1962">
      <c r="A1962" s="25" t="n">
        <v>39402</v>
      </c>
      <c r="B1962" s="14" t="n">
        <v>165.3</v>
      </c>
      <c r="C1962" s="15" t="n">
        <v>167.02</v>
      </c>
      <c r="D1962" s="16" t="n">
        <v>159.33</v>
      </c>
      <c r="E1962" s="17" t="n">
        <v>166.39</v>
      </c>
      <c r="F1962" s="18" t="n">
        <v>49391300</v>
      </c>
      <c r="G1962" s="13" t="n">
        <v>165.68</v>
      </c>
    </row>
    <row collapsed="false" customFormat="false" customHeight="false" hidden="false" ht="15.7" outlineLevel="0" r="1963">
      <c r="A1963" s="25" t="n">
        <v>39405</v>
      </c>
      <c r="B1963" s="14" t="n">
        <v>166.1</v>
      </c>
      <c r="C1963" s="15" t="n">
        <v>168.2</v>
      </c>
      <c r="D1963" s="16" t="n">
        <v>162.1</v>
      </c>
      <c r="E1963" s="17" t="n">
        <v>163.95</v>
      </c>
      <c r="F1963" s="18" t="n">
        <v>41196800</v>
      </c>
      <c r="G1963" s="13" t="n">
        <v>163.25</v>
      </c>
    </row>
    <row collapsed="false" customFormat="false" customHeight="false" hidden="false" ht="15.7" outlineLevel="0" r="1964">
      <c r="A1964" s="25" t="n">
        <v>39406</v>
      </c>
      <c r="B1964" s="14" t="n">
        <v>165.67</v>
      </c>
      <c r="C1964" s="15" t="n">
        <v>171.79</v>
      </c>
      <c r="D1964" s="16" t="n">
        <v>163.53</v>
      </c>
      <c r="E1964" s="17" t="n">
        <v>168.85</v>
      </c>
      <c r="F1964" s="18" t="n">
        <v>55130100</v>
      </c>
      <c r="G1964" s="13" t="n">
        <v>168.13</v>
      </c>
    </row>
    <row collapsed="false" customFormat="false" customHeight="false" hidden="false" ht="15.7" outlineLevel="0" r="1965">
      <c r="A1965" s="25" t="n">
        <v>39407</v>
      </c>
      <c r="B1965" s="14" t="n">
        <v>165.84</v>
      </c>
      <c r="C1965" s="15" t="n">
        <v>172.35</v>
      </c>
      <c r="D1965" s="16" t="n">
        <v>164.67</v>
      </c>
      <c r="E1965" s="17" t="n">
        <v>168.46</v>
      </c>
      <c r="F1965" s="18" t="n">
        <v>43493200</v>
      </c>
      <c r="G1965" s="13" t="n">
        <v>167.74</v>
      </c>
    </row>
    <row collapsed="false" customFormat="false" customHeight="false" hidden="false" ht="15.7" outlineLevel="0" r="1966">
      <c r="A1966" s="25" t="n">
        <v>39409</v>
      </c>
      <c r="B1966" s="14" t="n">
        <v>172</v>
      </c>
      <c r="C1966" s="15" t="n">
        <v>172.05</v>
      </c>
      <c r="D1966" s="16" t="n">
        <v>169.75</v>
      </c>
      <c r="E1966" s="17" t="n">
        <v>171.54</v>
      </c>
      <c r="F1966" s="18" t="n">
        <v>16634200</v>
      </c>
      <c r="G1966" s="13" t="n">
        <v>170.81</v>
      </c>
    </row>
    <row collapsed="false" customFormat="false" customHeight="false" hidden="false" ht="15.7" outlineLevel="0" r="1967">
      <c r="A1967" s="25" t="n">
        <v>39412</v>
      </c>
      <c r="B1967" s="14" t="n">
        <v>173.59</v>
      </c>
      <c r="C1967" s="15" t="n">
        <v>177.27</v>
      </c>
      <c r="D1967" s="16" t="n">
        <v>172.35</v>
      </c>
      <c r="E1967" s="17" t="n">
        <v>172.54</v>
      </c>
      <c r="F1967" s="18" t="n">
        <v>46634100</v>
      </c>
      <c r="G1967" s="13" t="n">
        <v>171.8</v>
      </c>
    </row>
    <row collapsed="false" customFormat="false" customHeight="false" hidden="false" ht="15.7" outlineLevel="0" r="1968">
      <c r="A1968" s="25" t="n">
        <v>39413</v>
      </c>
      <c r="B1968" s="14" t="n">
        <v>175.22</v>
      </c>
      <c r="C1968" s="15" t="n">
        <v>175.79</v>
      </c>
      <c r="D1968" s="16" t="n">
        <v>170.01</v>
      </c>
      <c r="E1968" s="17" t="n">
        <v>174.81</v>
      </c>
      <c r="F1968" s="18" t="n">
        <v>47036800</v>
      </c>
      <c r="G1968" s="13" t="n">
        <v>174.06</v>
      </c>
    </row>
    <row collapsed="false" customFormat="false" customHeight="false" hidden="false" ht="15.7" outlineLevel="0" r="1969">
      <c r="A1969" s="25" t="n">
        <v>39414</v>
      </c>
      <c r="B1969" s="14" t="n">
        <v>176.82</v>
      </c>
      <c r="C1969" s="15" t="n">
        <v>180.6</v>
      </c>
      <c r="D1969" s="16" t="n">
        <v>175.35</v>
      </c>
      <c r="E1969" s="17" t="n">
        <v>180.22</v>
      </c>
      <c r="F1969" s="18" t="n">
        <v>41104000</v>
      </c>
      <c r="G1969" s="13" t="n">
        <v>179.45</v>
      </c>
    </row>
    <row collapsed="false" customFormat="false" customHeight="false" hidden="false" ht="15.7" outlineLevel="0" r="1970">
      <c r="A1970" s="25" t="n">
        <v>39415</v>
      </c>
      <c r="B1970" s="14" t="n">
        <v>179.43</v>
      </c>
      <c r="C1970" s="15" t="n">
        <v>185.17</v>
      </c>
      <c r="D1970" s="16" t="n">
        <v>179.15</v>
      </c>
      <c r="E1970" s="17" t="n">
        <v>184.29</v>
      </c>
      <c r="F1970" s="18" t="n">
        <v>37533100</v>
      </c>
      <c r="G1970" s="13" t="n">
        <v>183.5</v>
      </c>
    </row>
    <row collapsed="false" customFormat="false" customHeight="false" hidden="false" ht="15.7" outlineLevel="0" r="1971">
      <c r="A1971" s="25" t="n">
        <v>39416</v>
      </c>
      <c r="B1971" s="14" t="n">
        <v>187.34</v>
      </c>
      <c r="C1971" s="15" t="n">
        <v>187.7</v>
      </c>
      <c r="D1971" s="16" t="n">
        <v>179.7</v>
      </c>
      <c r="E1971" s="17" t="n">
        <v>182.22</v>
      </c>
      <c r="F1971" s="18" t="n">
        <v>42421500</v>
      </c>
      <c r="G1971" s="13" t="n">
        <v>181.44</v>
      </c>
    </row>
    <row collapsed="false" customFormat="false" customHeight="false" hidden="false" ht="15.7" outlineLevel="0" r="1972">
      <c r="A1972" s="25" t="n">
        <v>39419</v>
      </c>
      <c r="B1972" s="14" t="n">
        <v>181.86</v>
      </c>
      <c r="C1972" s="15" t="n">
        <v>184.14</v>
      </c>
      <c r="D1972" s="16" t="n">
        <v>177.7</v>
      </c>
      <c r="E1972" s="17" t="n">
        <v>178.86</v>
      </c>
      <c r="F1972" s="18" t="n">
        <v>34338200</v>
      </c>
      <c r="G1972" s="13" t="n">
        <v>178.1</v>
      </c>
    </row>
    <row collapsed="false" customFormat="false" customHeight="false" hidden="false" ht="15.7" outlineLevel="0" r="1973">
      <c r="A1973" s="25" t="n">
        <v>39420</v>
      </c>
      <c r="B1973" s="14" t="n">
        <v>177.15</v>
      </c>
      <c r="C1973" s="15" t="n">
        <v>180.9</v>
      </c>
      <c r="D1973" s="16" t="n">
        <v>176.99</v>
      </c>
      <c r="E1973" s="17" t="n">
        <v>179.81</v>
      </c>
      <c r="F1973" s="18" t="n">
        <v>27635700</v>
      </c>
      <c r="G1973" s="13" t="n">
        <v>179.04</v>
      </c>
    </row>
    <row collapsed="false" customFormat="false" customHeight="false" hidden="false" ht="15.7" outlineLevel="0" r="1974">
      <c r="A1974" s="25" t="n">
        <v>39421</v>
      </c>
      <c r="B1974" s="14" t="n">
        <v>182.89</v>
      </c>
      <c r="C1974" s="15" t="n">
        <v>186</v>
      </c>
      <c r="D1974" s="16" t="n">
        <v>182.41</v>
      </c>
      <c r="E1974" s="17" t="n">
        <v>185.5</v>
      </c>
      <c r="F1974" s="18" t="n">
        <v>31871500</v>
      </c>
      <c r="G1974" s="13" t="n">
        <v>184.71</v>
      </c>
    </row>
    <row collapsed="false" customFormat="false" customHeight="false" hidden="false" ht="15.7" outlineLevel="0" r="1975">
      <c r="A1975" s="25" t="n">
        <v>39422</v>
      </c>
      <c r="B1975" s="14" t="n">
        <v>186.19</v>
      </c>
      <c r="C1975" s="15" t="n">
        <v>190.1</v>
      </c>
      <c r="D1975" s="16" t="n">
        <v>186.12</v>
      </c>
      <c r="E1975" s="17" t="n">
        <v>189.95</v>
      </c>
      <c r="F1975" s="18" t="n">
        <v>32136100</v>
      </c>
      <c r="G1975" s="13" t="n">
        <v>189.14</v>
      </c>
    </row>
    <row collapsed="false" customFormat="false" customHeight="false" hidden="false" ht="15.7" outlineLevel="0" r="1976">
      <c r="A1976" s="25" t="n">
        <v>39423</v>
      </c>
      <c r="B1976" s="14" t="n">
        <v>190.54</v>
      </c>
      <c r="C1976" s="15" t="n">
        <v>194.99</v>
      </c>
      <c r="D1976" s="16" t="n">
        <v>188.04</v>
      </c>
      <c r="E1976" s="17" t="n">
        <v>194.3</v>
      </c>
      <c r="F1976" s="18" t="n">
        <v>38073800</v>
      </c>
      <c r="G1976" s="13" t="n">
        <v>193.47</v>
      </c>
    </row>
    <row collapsed="false" customFormat="false" customHeight="false" hidden="false" ht="15.7" outlineLevel="0" r="1977">
      <c r="A1977" s="25" t="n">
        <v>39426</v>
      </c>
      <c r="B1977" s="14" t="n">
        <v>193.59</v>
      </c>
      <c r="C1977" s="15" t="n">
        <v>195.66</v>
      </c>
      <c r="D1977" s="16" t="n">
        <v>192.69</v>
      </c>
      <c r="E1977" s="17" t="n">
        <v>194.21</v>
      </c>
      <c r="F1977" s="18" t="n">
        <v>25799200</v>
      </c>
      <c r="G1977" s="13" t="n">
        <v>193.38</v>
      </c>
    </row>
    <row collapsed="false" customFormat="false" customHeight="false" hidden="false" ht="15.7" outlineLevel="0" r="1978">
      <c r="A1978" s="25" t="n">
        <v>39427</v>
      </c>
      <c r="B1978" s="14" t="n">
        <v>194.75</v>
      </c>
      <c r="C1978" s="15" t="n">
        <v>196.83</v>
      </c>
      <c r="D1978" s="16" t="n">
        <v>187.39</v>
      </c>
      <c r="E1978" s="17" t="n">
        <v>188.54</v>
      </c>
      <c r="F1978" s="18" t="n">
        <v>39675900</v>
      </c>
      <c r="G1978" s="13" t="n">
        <v>187.73</v>
      </c>
    </row>
    <row collapsed="false" customFormat="false" customHeight="false" hidden="false" ht="15.7" outlineLevel="0" r="1979">
      <c r="A1979" s="25" t="n">
        <v>39428</v>
      </c>
      <c r="B1979" s="14" t="n">
        <v>193.44</v>
      </c>
      <c r="C1979" s="15" t="n">
        <v>194.48</v>
      </c>
      <c r="D1979" s="16" t="n">
        <v>185.76</v>
      </c>
      <c r="E1979" s="17" t="n">
        <v>190.86</v>
      </c>
      <c r="F1979" s="18" t="n">
        <v>43773600</v>
      </c>
      <c r="G1979" s="13" t="n">
        <v>190.04</v>
      </c>
    </row>
    <row collapsed="false" customFormat="false" customHeight="false" hidden="false" ht="15.7" outlineLevel="0" r="1980">
      <c r="A1980" s="25" t="n">
        <v>39429</v>
      </c>
      <c r="B1980" s="14" t="n">
        <v>190.19</v>
      </c>
      <c r="C1980" s="15" t="n">
        <v>192.12</v>
      </c>
      <c r="D1980" s="16" t="n">
        <v>187.82</v>
      </c>
      <c r="E1980" s="17" t="n">
        <v>191.83</v>
      </c>
      <c r="F1980" s="18" t="n">
        <v>30879200</v>
      </c>
      <c r="G1980" s="13" t="n">
        <v>191.01</v>
      </c>
    </row>
    <row collapsed="false" customFormat="false" customHeight="false" hidden="false" ht="15.7" outlineLevel="0" r="1981">
      <c r="A1981" s="25" t="n">
        <v>39430</v>
      </c>
      <c r="B1981" s="14" t="n">
        <v>190.37</v>
      </c>
      <c r="C1981" s="15" t="n">
        <v>193.2</v>
      </c>
      <c r="D1981" s="16" t="n">
        <v>189.54</v>
      </c>
      <c r="E1981" s="17" t="n">
        <v>190.39</v>
      </c>
      <c r="F1981" s="18" t="n">
        <v>24082600</v>
      </c>
      <c r="G1981" s="13" t="n">
        <v>189.58</v>
      </c>
    </row>
    <row collapsed="false" customFormat="false" customHeight="false" hidden="false" ht="15.7" outlineLevel="0" r="1982">
      <c r="A1982" s="25" t="n">
        <v>39433</v>
      </c>
      <c r="B1982" s="14" t="n">
        <v>190.72</v>
      </c>
      <c r="C1982" s="15" t="n">
        <v>192.65</v>
      </c>
      <c r="D1982" s="16" t="n">
        <v>182.98</v>
      </c>
      <c r="E1982" s="17" t="n">
        <v>184.4</v>
      </c>
      <c r="F1982" s="18" t="n">
        <v>36596200</v>
      </c>
      <c r="G1982" s="13" t="n">
        <v>183.61</v>
      </c>
    </row>
    <row collapsed="false" customFormat="false" customHeight="false" hidden="false" ht="15.7" outlineLevel="0" r="1983">
      <c r="A1983" s="25" t="n">
        <v>39434</v>
      </c>
      <c r="B1983" s="14" t="n">
        <v>186.52</v>
      </c>
      <c r="C1983" s="15" t="n">
        <v>187.33</v>
      </c>
      <c r="D1983" s="16" t="n">
        <v>178.6</v>
      </c>
      <c r="E1983" s="17" t="n">
        <v>182.98</v>
      </c>
      <c r="F1983" s="18" t="n">
        <v>43664400</v>
      </c>
      <c r="G1983" s="13" t="n">
        <v>182.2</v>
      </c>
    </row>
    <row collapsed="false" customFormat="false" customHeight="false" hidden="false" ht="15.7" outlineLevel="0" r="1984">
      <c r="A1984" s="25" t="n">
        <v>39435</v>
      </c>
      <c r="B1984" s="14" t="n">
        <v>182.98</v>
      </c>
      <c r="C1984" s="15" t="n">
        <v>184.64</v>
      </c>
      <c r="D1984" s="16" t="n">
        <v>180.9</v>
      </c>
      <c r="E1984" s="17" t="n">
        <v>183.12</v>
      </c>
      <c r="F1984" s="18" t="n">
        <v>29552800</v>
      </c>
      <c r="G1984" s="13" t="n">
        <v>182.34</v>
      </c>
    </row>
    <row collapsed="false" customFormat="false" customHeight="false" hidden="false" ht="15.7" outlineLevel="0" r="1985">
      <c r="A1985" s="25" t="n">
        <v>39436</v>
      </c>
      <c r="B1985" s="14" t="n">
        <v>185.43</v>
      </c>
      <c r="C1985" s="15" t="n">
        <v>187.83</v>
      </c>
      <c r="D1985" s="16" t="n">
        <v>183.33</v>
      </c>
      <c r="E1985" s="17" t="n">
        <v>187.21</v>
      </c>
      <c r="F1985" s="18" t="n">
        <v>27644900</v>
      </c>
      <c r="G1985" s="13" t="n">
        <v>186.41</v>
      </c>
    </row>
    <row collapsed="false" customFormat="false" customHeight="false" hidden="false" ht="15.7" outlineLevel="0" r="1986">
      <c r="A1986" s="25" t="n">
        <v>39437</v>
      </c>
      <c r="B1986" s="14" t="n">
        <v>190.12</v>
      </c>
      <c r="C1986" s="15" t="n">
        <v>193.91</v>
      </c>
      <c r="D1986" s="16" t="n">
        <v>189.89</v>
      </c>
      <c r="E1986" s="17" t="n">
        <v>193.91</v>
      </c>
      <c r="F1986" s="18" t="n">
        <v>35498600</v>
      </c>
      <c r="G1986" s="13" t="n">
        <v>193.08</v>
      </c>
    </row>
    <row collapsed="false" customFormat="false" customHeight="false" hidden="false" ht="15.7" outlineLevel="0" r="1987">
      <c r="A1987" s="25" t="n">
        <v>39440</v>
      </c>
      <c r="B1987" s="14" t="n">
        <v>195.03</v>
      </c>
      <c r="C1987" s="15" t="n">
        <v>199.33</v>
      </c>
      <c r="D1987" s="16" t="n">
        <v>194.79</v>
      </c>
      <c r="E1987" s="17" t="n">
        <v>198.8</v>
      </c>
      <c r="F1987" s="18" t="n">
        <v>17150100</v>
      </c>
      <c r="G1987" s="13" t="n">
        <v>197.95</v>
      </c>
    </row>
    <row collapsed="false" customFormat="false" customHeight="false" hidden="false" ht="15.7" outlineLevel="0" r="1988">
      <c r="A1988" s="25" t="n">
        <v>39442</v>
      </c>
      <c r="B1988" s="14" t="n">
        <v>199.01</v>
      </c>
      <c r="C1988" s="15" t="n">
        <v>200.96</v>
      </c>
      <c r="D1988" s="16" t="n">
        <v>196.82</v>
      </c>
      <c r="E1988" s="17" t="n">
        <v>198.95</v>
      </c>
      <c r="F1988" s="18" t="n">
        <v>25133300</v>
      </c>
      <c r="G1988" s="13" t="n">
        <v>198.1</v>
      </c>
    </row>
    <row collapsed="false" customFormat="false" customHeight="false" hidden="false" ht="15.7" outlineLevel="0" r="1989">
      <c r="A1989" s="25" t="n">
        <v>39443</v>
      </c>
      <c r="B1989" s="14" t="n">
        <v>198.95</v>
      </c>
      <c r="C1989" s="15" t="n">
        <v>202.96</v>
      </c>
      <c r="D1989" s="16" t="n">
        <v>197.8</v>
      </c>
      <c r="E1989" s="17" t="n">
        <v>198.57</v>
      </c>
      <c r="F1989" s="18" t="n">
        <v>28411700</v>
      </c>
      <c r="G1989" s="13" t="n">
        <v>197.72</v>
      </c>
    </row>
    <row collapsed="false" customFormat="false" customHeight="false" hidden="false" ht="15.7" outlineLevel="0" r="1990">
      <c r="A1990" s="25" t="n">
        <v>39444</v>
      </c>
      <c r="B1990" s="14" t="n">
        <v>200.59</v>
      </c>
      <c r="C1990" s="15" t="n">
        <v>201.56</v>
      </c>
      <c r="D1990" s="16" t="n">
        <v>196.88</v>
      </c>
      <c r="E1990" s="17" t="n">
        <v>199.83</v>
      </c>
      <c r="F1990" s="18" t="n">
        <v>24987400</v>
      </c>
      <c r="G1990" s="13" t="n">
        <v>198.98</v>
      </c>
    </row>
    <row collapsed="false" customFormat="false" customHeight="false" hidden="false" ht="15.7" outlineLevel="0" r="1991">
      <c r="A1991" s="25" t="n">
        <v>39447</v>
      </c>
      <c r="B1991" s="14" t="n">
        <v>199.5</v>
      </c>
      <c r="C1991" s="15" t="n">
        <v>200.5</v>
      </c>
      <c r="D1991" s="16" t="n">
        <v>197.75</v>
      </c>
      <c r="E1991" s="17" t="n">
        <v>198.08</v>
      </c>
      <c r="F1991" s="18" t="n">
        <v>19261900</v>
      </c>
      <c r="G1991" s="13" t="n">
        <v>197.23</v>
      </c>
    </row>
    <row collapsed="false" customFormat="false" customHeight="false" hidden="false" ht="15.7" outlineLevel="0" r="1992">
      <c r="A1992" s="25" t="n">
        <v>39449</v>
      </c>
      <c r="B1992" s="14" t="n">
        <v>199.27</v>
      </c>
      <c r="C1992" s="15" t="n">
        <v>200.26</v>
      </c>
      <c r="D1992" s="16" t="n">
        <v>192.55</v>
      </c>
      <c r="E1992" s="17" t="n">
        <v>194.84</v>
      </c>
      <c r="F1992" s="18" t="n">
        <v>38542100</v>
      </c>
      <c r="G1992" s="13" t="n">
        <v>194.01</v>
      </c>
    </row>
    <row collapsed="false" customFormat="false" customHeight="false" hidden="false" ht="15.7" outlineLevel="0" r="1993">
      <c r="A1993" s="25" t="n">
        <v>39450</v>
      </c>
      <c r="B1993" s="14" t="n">
        <v>195.41</v>
      </c>
      <c r="C1993" s="15" t="n">
        <v>197.39</v>
      </c>
      <c r="D1993" s="16" t="n">
        <v>192.69</v>
      </c>
      <c r="E1993" s="17" t="n">
        <v>194.93</v>
      </c>
      <c r="F1993" s="18" t="n">
        <v>30073800</v>
      </c>
      <c r="G1993" s="13" t="n">
        <v>194.1</v>
      </c>
    </row>
    <row collapsed="false" customFormat="false" customHeight="false" hidden="false" ht="15.7" outlineLevel="0" r="1994">
      <c r="A1994" s="25" t="n">
        <v>39451</v>
      </c>
      <c r="B1994" s="14" t="n">
        <v>191.45</v>
      </c>
      <c r="C1994" s="15" t="n">
        <v>193</v>
      </c>
      <c r="D1994" s="16" t="n">
        <v>178.89</v>
      </c>
      <c r="E1994" s="17" t="n">
        <v>180.05</v>
      </c>
      <c r="F1994" s="18" t="n">
        <v>51994000</v>
      </c>
      <c r="G1994" s="13" t="n">
        <v>179.28</v>
      </c>
    </row>
    <row collapsed="false" customFormat="false" customHeight="false" hidden="false" ht="15.7" outlineLevel="0" r="1995">
      <c r="A1995" s="25" t="n">
        <v>39454</v>
      </c>
      <c r="B1995" s="14" t="n">
        <v>181.25</v>
      </c>
      <c r="C1995" s="15" t="n">
        <v>183.6</v>
      </c>
      <c r="D1995" s="16" t="n">
        <v>170.23</v>
      </c>
      <c r="E1995" s="17" t="n">
        <v>177.64</v>
      </c>
      <c r="F1995" s="18" t="n">
        <v>74006900</v>
      </c>
      <c r="G1995" s="13" t="n">
        <v>176.88</v>
      </c>
    </row>
    <row collapsed="false" customFormat="false" customHeight="false" hidden="false" ht="15.7" outlineLevel="0" r="1996">
      <c r="A1996" s="25" t="n">
        <v>39455</v>
      </c>
      <c r="B1996" s="14" t="n">
        <v>180.14</v>
      </c>
      <c r="C1996" s="15" t="n">
        <v>182.46</v>
      </c>
      <c r="D1996" s="16" t="n">
        <v>170.8</v>
      </c>
      <c r="E1996" s="17" t="n">
        <v>171.25</v>
      </c>
      <c r="F1996" s="18" t="n">
        <v>54422000</v>
      </c>
      <c r="G1996" s="13" t="n">
        <v>170.52</v>
      </c>
    </row>
    <row collapsed="false" customFormat="false" customHeight="false" hidden="false" ht="15.7" outlineLevel="0" r="1997">
      <c r="A1997" s="25" t="n">
        <v>39456</v>
      </c>
      <c r="B1997" s="14" t="n">
        <v>171.3</v>
      </c>
      <c r="C1997" s="15" t="n">
        <v>179.5</v>
      </c>
      <c r="D1997" s="16" t="n">
        <v>168.3</v>
      </c>
      <c r="E1997" s="17" t="n">
        <v>179.4</v>
      </c>
      <c r="F1997" s="18" t="n">
        <v>64781500</v>
      </c>
      <c r="G1997" s="13" t="n">
        <v>178.63</v>
      </c>
    </row>
    <row collapsed="false" customFormat="false" customHeight="false" hidden="false" ht="15.7" outlineLevel="0" r="1998">
      <c r="A1998" s="25" t="n">
        <v>39457</v>
      </c>
      <c r="B1998" s="14" t="n">
        <v>177.58</v>
      </c>
      <c r="C1998" s="15" t="n">
        <v>181</v>
      </c>
      <c r="D1998" s="16" t="n">
        <v>175.41</v>
      </c>
      <c r="E1998" s="17" t="n">
        <v>178.02</v>
      </c>
      <c r="F1998" s="18" t="n">
        <v>52963400</v>
      </c>
      <c r="G1998" s="13" t="n">
        <v>177.26</v>
      </c>
    </row>
    <row collapsed="false" customFormat="false" customHeight="false" hidden="false" ht="15.7" outlineLevel="0" r="1999">
      <c r="A1999" s="25" t="n">
        <v>39458</v>
      </c>
      <c r="B1999" s="14" t="n">
        <v>176</v>
      </c>
      <c r="C1999" s="15" t="n">
        <v>177.85</v>
      </c>
      <c r="D1999" s="16" t="n">
        <v>170</v>
      </c>
      <c r="E1999" s="17" t="n">
        <v>172.69</v>
      </c>
      <c r="F1999" s="18" t="n">
        <v>44010200</v>
      </c>
      <c r="G1999" s="13" t="n">
        <v>171.95</v>
      </c>
    </row>
    <row collapsed="false" customFormat="false" customHeight="false" hidden="false" ht="15.7" outlineLevel="0" r="2000">
      <c r="A2000" s="25" t="n">
        <v>39461</v>
      </c>
      <c r="B2000" s="14" t="n">
        <v>177.52</v>
      </c>
      <c r="C2000" s="15" t="n">
        <v>179.42</v>
      </c>
      <c r="D2000" s="16" t="n">
        <v>175.17</v>
      </c>
      <c r="E2000" s="17" t="n">
        <v>178.78</v>
      </c>
      <c r="F2000" s="18" t="n">
        <v>39301800</v>
      </c>
      <c r="G2000" s="13" t="n">
        <v>178.02</v>
      </c>
    </row>
    <row collapsed="false" customFormat="false" customHeight="false" hidden="false" ht="15.7" outlineLevel="0" r="2001">
      <c r="A2001" s="25" t="n">
        <v>39462</v>
      </c>
      <c r="B2001" s="14" t="n">
        <v>177.72</v>
      </c>
      <c r="C2001" s="15" t="n">
        <v>179.22</v>
      </c>
      <c r="D2001" s="16" t="n">
        <v>164.66</v>
      </c>
      <c r="E2001" s="17" t="n">
        <v>169.04</v>
      </c>
      <c r="F2001" s="18" t="n">
        <v>83688500</v>
      </c>
      <c r="G2001" s="13" t="n">
        <v>168.32</v>
      </c>
    </row>
    <row collapsed="false" customFormat="false" customHeight="false" hidden="false" ht="15.7" outlineLevel="0" r="2002">
      <c r="A2002" s="25" t="n">
        <v>39463</v>
      </c>
      <c r="B2002" s="14" t="n">
        <v>165.23</v>
      </c>
      <c r="C2002" s="15" t="n">
        <v>169.01</v>
      </c>
      <c r="D2002" s="16" t="n">
        <v>156.7</v>
      </c>
      <c r="E2002" s="17" t="n">
        <v>159.64</v>
      </c>
      <c r="F2002" s="18" t="n">
        <v>79065900</v>
      </c>
      <c r="G2002" s="13" t="n">
        <v>158.96</v>
      </c>
    </row>
    <row collapsed="false" customFormat="false" customHeight="false" hidden="false" ht="15.7" outlineLevel="0" r="2003">
      <c r="A2003" s="25" t="n">
        <v>39464</v>
      </c>
      <c r="B2003" s="14" t="n">
        <v>161.51</v>
      </c>
      <c r="C2003" s="15" t="n">
        <v>165.36</v>
      </c>
      <c r="D2003" s="16" t="n">
        <v>158.42</v>
      </c>
      <c r="E2003" s="17" t="n">
        <v>160.89</v>
      </c>
      <c r="F2003" s="18" t="n">
        <v>62780700</v>
      </c>
      <c r="G2003" s="13" t="n">
        <v>160.2</v>
      </c>
    </row>
    <row collapsed="false" customFormat="false" customHeight="false" hidden="false" ht="15.7" outlineLevel="0" r="2004">
      <c r="A2004" s="25" t="n">
        <v>39465</v>
      </c>
      <c r="B2004" s="14" t="n">
        <v>161.71</v>
      </c>
      <c r="C2004" s="15" t="n">
        <v>165.75</v>
      </c>
      <c r="D2004" s="16" t="n">
        <v>159.61</v>
      </c>
      <c r="E2004" s="17" t="n">
        <v>161.36</v>
      </c>
      <c r="F2004" s="18" t="n">
        <v>61583700</v>
      </c>
      <c r="G2004" s="13" t="n">
        <v>160.67</v>
      </c>
    </row>
    <row collapsed="false" customFormat="false" customHeight="false" hidden="false" ht="15.7" outlineLevel="0" r="2005">
      <c r="A2005" s="25" t="n">
        <v>39469</v>
      </c>
      <c r="B2005" s="14" t="n">
        <v>148.06</v>
      </c>
      <c r="C2005" s="15" t="n">
        <v>159.98</v>
      </c>
      <c r="D2005" s="16" t="n">
        <v>146</v>
      </c>
      <c r="E2005" s="17" t="n">
        <v>155.64</v>
      </c>
      <c r="F2005" s="18" t="n">
        <v>86955500</v>
      </c>
      <c r="G2005" s="13" t="n">
        <v>154.97</v>
      </c>
    </row>
    <row collapsed="false" customFormat="false" customHeight="false" hidden="false" ht="15.7" outlineLevel="0" r="2006">
      <c r="A2006" s="25" t="n">
        <v>39470</v>
      </c>
      <c r="B2006" s="14" t="n">
        <v>136.19</v>
      </c>
      <c r="C2006" s="15" t="n">
        <v>140</v>
      </c>
      <c r="D2006" s="16" t="n">
        <v>126.14</v>
      </c>
      <c r="E2006" s="17" t="n">
        <v>139.07</v>
      </c>
      <c r="F2006" s="18" t="n">
        <v>120463200</v>
      </c>
      <c r="G2006" s="13" t="n">
        <v>138.48</v>
      </c>
    </row>
    <row collapsed="false" customFormat="false" customHeight="false" hidden="false" ht="15.7" outlineLevel="0" r="2007">
      <c r="A2007" s="25" t="n">
        <v>39471</v>
      </c>
      <c r="B2007" s="14" t="n">
        <v>139.99</v>
      </c>
      <c r="C2007" s="15" t="n">
        <v>140.7</v>
      </c>
      <c r="D2007" s="16" t="n">
        <v>132.01</v>
      </c>
      <c r="E2007" s="17" t="n">
        <v>135.6</v>
      </c>
      <c r="F2007" s="18" t="n">
        <v>71638100</v>
      </c>
      <c r="G2007" s="13" t="n">
        <v>135.02</v>
      </c>
    </row>
    <row collapsed="false" customFormat="false" customHeight="false" hidden="false" ht="15.7" outlineLevel="0" r="2008">
      <c r="A2008" s="25" t="n">
        <v>39472</v>
      </c>
      <c r="B2008" s="14" t="n">
        <v>138.99</v>
      </c>
      <c r="C2008" s="15" t="n">
        <v>139.09</v>
      </c>
      <c r="D2008" s="16" t="n">
        <v>129.61</v>
      </c>
      <c r="E2008" s="17" t="n">
        <v>130.01</v>
      </c>
      <c r="F2008" s="18" t="n">
        <v>55526400</v>
      </c>
      <c r="G2008" s="13" t="n">
        <v>129.45</v>
      </c>
    </row>
    <row collapsed="false" customFormat="false" customHeight="false" hidden="false" ht="15.7" outlineLevel="0" r="2009">
      <c r="A2009" s="25" t="n">
        <v>39475</v>
      </c>
      <c r="B2009" s="14" t="n">
        <v>128.16</v>
      </c>
      <c r="C2009" s="15" t="n">
        <v>133.2</v>
      </c>
      <c r="D2009" s="16" t="n">
        <v>126.45</v>
      </c>
      <c r="E2009" s="17" t="n">
        <v>130.01</v>
      </c>
      <c r="F2009" s="18" t="n">
        <v>52673000</v>
      </c>
      <c r="G2009" s="13" t="n">
        <v>129.45</v>
      </c>
    </row>
    <row collapsed="false" customFormat="false" customHeight="false" hidden="false" ht="15.7" outlineLevel="0" r="2010">
      <c r="A2010" s="25" t="n">
        <v>39476</v>
      </c>
      <c r="B2010" s="14" t="n">
        <v>131.15</v>
      </c>
      <c r="C2010" s="15" t="n">
        <v>132.79</v>
      </c>
      <c r="D2010" s="16" t="n">
        <v>129.05</v>
      </c>
      <c r="E2010" s="17" t="n">
        <v>131.54</v>
      </c>
      <c r="F2010" s="18" t="n">
        <v>39285100</v>
      </c>
      <c r="G2010" s="13" t="n">
        <v>130.98</v>
      </c>
    </row>
    <row collapsed="false" customFormat="false" customHeight="false" hidden="false" ht="15.7" outlineLevel="0" r="2011">
      <c r="A2011" s="25" t="n">
        <v>39477</v>
      </c>
      <c r="B2011" s="14" t="n">
        <v>131.37</v>
      </c>
      <c r="C2011" s="15" t="n">
        <v>135.45</v>
      </c>
      <c r="D2011" s="16" t="n">
        <v>130</v>
      </c>
      <c r="E2011" s="17" t="n">
        <v>132.18</v>
      </c>
      <c r="F2011" s="18" t="n">
        <v>44394700</v>
      </c>
      <c r="G2011" s="13" t="n">
        <v>131.61</v>
      </c>
    </row>
    <row collapsed="false" customFormat="false" customHeight="false" hidden="false" ht="15.7" outlineLevel="0" r="2012">
      <c r="A2012" s="25" t="n">
        <v>39478</v>
      </c>
      <c r="B2012" s="14" t="n">
        <v>129.45</v>
      </c>
      <c r="C2012" s="15" t="n">
        <v>136.65</v>
      </c>
      <c r="D2012" s="16" t="n">
        <v>129.4</v>
      </c>
      <c r="E2012" s="17" t="n">
        <v>135.36</v>
      </c>
      <c r="F2012" s="18" t="n">
        <v>48059800</v>
      </c>
      <c r="G2012" s="13" t="n">
        <v>134.78</v>
      </c>
    </row>
    <row collapsed="false" customFormat="false" customHeight="false" hidden="false" ht="15.7" outlineLevel="0" r="2013">
      <c r="A2013" s="25" t="n">
        <v>39479</v>
      </c>
      <c r="B2013" s="14" t="n">
        <v>136.24</v>
      </c>
      <c r="C2013" s="15" t="n">
        <v>136.59</v>
      </c>
      <c r="D2013" s="16" t="n">
        <v>132.18</v>
      </c>
      <c r="E2013" s="17" t="n">
        <v>133.75</v>
      </c>
      <c r="F2013" s="18" t="n">
        <v>36098000</v>
      </c>
      <c r="G2013" s="13" t="n">
        <v>133.18</v>
      </c>
    </row>
    <row collapsed="false" customFormat="false" customHeight="false" hidden="false" ht="15.7" outlineLevel="0" r="2014">
      <c r="A2014" s="25" t="n">
        <v>39482</v>
      </c>
      <c r="B2014" s="14" t="n">
        <v>134.21</v>
      </c>
      <c r="C2014" s="15" t="n">
        <v>135.9</v>
      </c>
      <c r="D2014" s="16" t="n">
        <v>131.42</v>
      </c>
      <c r="E2014" s="17" t="n">
        <v>131.65</v>
      </c>
      <c r="F2014" s="18" t="n">
        <v>32115500</v>
      </c>
      <c r="G2014" s="13" t="n">
        <v>131.09</v>
      </c>
    </row>
    <row collapsed="false" customFormat="false" customHeight="false" hidden="false" ht="15.7" outlineLevel="0" r="2015">
      <c r="A2015" s="25" t="n">
        <v>39483</v>
      </c>
      <c r="B2015" s="14" t="n">
        <v>130.43</v>
      </c>
      <c r="C2015" s="15" t="n">
        <v>134</v>
      </c>
      <c r="D2015" s="16" t="n">
        <v>128.9</v>
      </c>
      <c r="E2015" s="17" t="n">
        <v>129.36</v>
      </c>
      <c r="F2015" s="18" t="n">
        <v>40751500</v>
      </c>
      <c r="G2015" s="13" t="n">
        <v>128.81</v>
      </c>
    </row>
    <row collapsed="false" customFormat="false" customHeight="false" hidden="false" ht="15.7" outlineLevel="0" r="2016">
      <c r="A2016" s="25" t="n">
        <v>39484</v>
      </c>
      <c r="B2016" s="14" t="n">
        <v>130.83</v>
      </c>
      <c r="C2016" s="15" t="n">
        <v>131.92</v>
      </c>
      <c r="D2016" s="16" t="n">
        <v>121.77</v>
      </c>
      <c r="E2016" s="17" t="n">
        <v>122</v>
      </c>
      <c r="F2016" s="18" t="n">
        <v>56188300</v>
      </c>
      <c r="G2016" s="13" t="n">
        <v>121.48</v>
      </c>
    </row>
    <row collapsed="false" customFormat="false" customHeight="false" hidden="false" ht="15.7" outlineLevel="0" r="2017">
      <c r="A2017" s="25" t="n">
        <v>39485</v>
      </c>
      <c r="B2017" s="14" t="n">
        <v>119.97</v>
      </c>
      <c r="C2017" s="15" t="n">
        <v>124.78</v>
      </c>
      <c r="D2017" s="16" t="n">
        <v>117.27</v>
      </c>
      <c r="E2017" s="17" t="n">
        <v>121.24</v>
      </c>
      <c r="F2017" s="18" t="n">
        <v>74404700</v>
      </c>
      <c r="G2017" s="13" t="n">
        <v>120.72</v>
      </c>
    </row>
    <row collapsed="false" customFormat="false" customHeight="false" hidden="false" ht="15.7" outlineLevel="0" r="2018">
      <c r="A2018" s="25" t="n">
        <v>39486</v>
      </c>
      <c r="B2018" s="14" t="n">
        <v>122.08</v>
      </c>
      <c r="C2018" s="15" t="n">
        <v>125.7</v>
      </c>
      <c r="D2018" s="16" t="n">
        <v>121.6</v>
      </c>
      <c r="E2018" s="17" t="n">
        <v>125.48</v>
      </c>
      <c r="F2018" s="18" t="n">
        <v>48427600</v>
      </c>
      <c r="G2018" s="13" t="n">
        <v>124.94</v>
      </c>
    </row>
    <row collapsed="false" customFormat="false" customHeight="false" hidden="false" ht="15.7" outlineLevel="0" r="2019">
      <c r="A2019" s="25" t="n">
        <v>39489</v>
      </c>
      <c r="B2019" s="14" t="n">
        <v>128.01</v>
      </c>
      <c r="C2019" s="15" t="n">
        <v>129.98</v>
      </c>
      <c r="D2019" s="16" t="n">
        <v>127.2</v>
      </c>
      <c r="E2019" s="17" t="n">
        <v>129.45</v>
      </c>
      <c r="F2019" s="18" t="n">
        <v>42908300</v>
      </c>
      <c r="G2019" s="13" t="n">
        <v>128.9</v>
      </c>
    </row>
    <row collapsed="false" customFormat="false" customHeight="false" hidden="false" ht="15.7" outlineLevel="0" r="2020">
      <c r="A2020" s="25" t="n">
        <v>39490</v>
      </c>
      <c r="B2020" s="14" t="n">
        <v>130.7</v>
      </c>
      <c r="C2020" s="15" t="n">
        <v>131</v>
      </c>
      <c r="D2020" s="16" t="n">
        <v>123.62</v>
      </c>
      <c r="E2020" s="17" t="n">
        <v>124.86</v>
      </c>
      <c r="F2020" s="18" t="n">
        <v>43785000</v>
      </c>
      <c r="G2020" s="13" t="n">
        <v>124.33</v>
      </c>
    </row>
    <row collapsed="false" customFormat="false" customHeight="false" hidden="false" ht="15.7" outlineLevel="0" r="2021">
      <c r="A2021" s="25" t="n">
        <v>39491</v>
      </c>
      <c r="B2021" s="14" t="n">
        <v>126.68</v>
      </c>
      <c r="C2021" s="15" t="n">
        <v>129.78</v>
      </c>
      <c r="D2021" s="16" t="n">
        <v>125.63</v>
      </c>
      <c r="E2021" s="17" t="n">
        <v>129.4</v>
      </c>
      <c r="F2021" s="18" t="n">
        <v>34590500</v>
      </c>
      <c r="G2021" s="13" t="n">
        <v>128.85</v>
      </c>
    </row>
    <row collapsed="false" customFormat="false" customHeight="false" hidden="false" ht="15.7" outlineLevel="0" r="2022">
      <c r="A2022" s="25" t="n">
        <v>39492</v>
      </c>
      <c r="B2022" s="14" t="n">
        <v>129.4</v>
      </c>
      <c r="C2022" s="15" t="n">
        <v>130.8</v>
      </c>
      <c r="D2022" s="16" t="n">
        <v>127.01</v>
      </c>
      <c r="E2022" s="17" t="n">
        <v>127.46</v>
      </c>
      <c r="F2022" s="18" t="n">
        <v>34074900</v>
      </c>
      <c r="G2022" s="13" t="n">
        <v>126.92</v>
      </c>
    </row>
    <row collapsed="false" customFormat="false" customHeight="false" hidden="false" ht="15.7" outlineLevel="0" r="2023">
      <c r="A2023" s="25" t="n">
        <v>39493</v>
      </c>
      <c r="B2023" s="14" t="n">
        <v>126.27</v>
      </c>
      <c r="C2023" s="15" t="n">
        <v>127.08</v>
      </c>
      <c r="D2023" s="16" t="n">
        <v>124.06</v>
      </c>
      <c r="E2023" s="17" t="n">
        <v>124.63</v>
      </c>
      <c r="F2023" s="18" t="n">
        <v>32189300</v>
      </c>
      <c r="G2023" s="13" t="n">
        <v>124.1</v>
      </c>
    </row>
    <row collapsed="false" customFormat="false" customHeight="false" hidden="false" ht="15.7" outlineLevel="0" r="2024">
      <c r="A2024" s="25" t="n">
        <v>39497</v>
      </c>
      <c r="B2024" s="14" t="n">
        <v>125.99</v>
      </c>
      <c r="C2024" s="15" t="n">
        <v>126.75</v>
      </c>
      <c r="D2024" s="16" t="n">
        <v>121.44</v>
      </c>
      <c r="E2024" s="17" t="n">
        <v>122.18</v>
      </c>
      <c r="F2024" s="18" t="n">
        <v>35894500</v>
      </c>
      <c r="G2024" s="13" t="n">
        <v>121.66</v>
      </c>
    </row>
    <row collapsed="false" customFormat="false" customHeight="false" hidden="false" ht="15.7" outlineLevel="0" r="2025">
      <c r="A2025" s="25" t="n">
        <v>39498</v>
      </c>
      <c r="B2025" s="14" t="n">
        <v>122.2</v>
      </c>
      <c r="C2025" s="15" t="n">
        <v>124.6</v>
      </c>
      <c r="D2025" s="16" t="n">
        <v>121.68</v>
      </c>
      <c r="E2025" s="17" t="n">
        <v>123.82</v>
      </c>
      <c r="F2025" s="18" t="n">
        <v>34551400</v>
      </c>
      <c r="G2025" s="13" t="n">
        <v>123.29</v>
      </c>
    </row>
    <row collapsed="false" customFormat="false" customHeight="false" hidden="false" ht="15.7" outlineLevel="0" r="2026">
      <c r="A2026" s="25" t="n">
        <v>39499</v>
      </c>
      <c r="B2026" s="14" t="n">
        <v>126.05</v>
      </c>
      <c r="C2026" s="15" t="n">
        <v>126.47</v>
      </c>
      <c r="D2026" s="16" t="n">
        <v>120.86</v>
      </c>
      <c r="E2026" s="17" t="n">
        <v>121.54</v>
      </c>
      <c r="F2026" s="18" t="n">
        <v>33504100</v>
      </c>
      <c r="G2026" s="13" t="n">
        <v>121.02</v>
      </c>
    </row>
    <row collapsed="false" customFormat="false" customHeight="false" hidden="false" ht="15.7" outlineLevel="0" r="2027">
      <c r="A2027" s="25" t="n">
        <v>39500</v>
      </c>
      <c r="B2027" s="14" t="n">
        <v>122.48</v>
      </c>
      <c r="C2027" s="15" t="n">
        <v>122.51</v>
      </c>
      <c r="D2027" s="16" t="n">
        <v>115.87</v>
      </c>
      <c r="E2027" s="17" t="n">
        <v>119.46</v>
      </c>
      <c r="F2027" s="18" t="n">
        <v>54638500</v>
      </c>
      <c r="G2027" s="13" t="n">
        <v>118.95</v>
      </c>
    </row>
    <row collapsed="false" customFormat="false" customHeight="false" hidden="false" ht="15.7" outlineLevel="0" r="2028">
      <c r="A2028" s="25" t="n">
        <v>39503</v>
      </c>
      <c r="B2028" s="14" t="n">
        <v>118.59</v>
      </c>
      <c r="C2028" s="15" t="n">
        <v>120.17</v>
      </c>
      <c r="D2028" s="16" t="n">
        <v>116.66</v>
      </c>
      <c r="E2028" s="17" t="n">
        <v>119.74</v>
      </c>
      <c r="F2028" s="18" t="n">
        <v>44884800</v>
      </c>
      <c r="G2028" s="13" t="n">
        <v>119.23</v>
      </c>
    </row>
    <row collapsed="false" customFormat="false" customHeight="false" hidden="false" ht="15.7" outlineLevel="0" r="2029">
      <c r="A2029" s="25" t="n">
        <v>39504</v>
      </c>
      <c r="B2029" s="14" t="n">
        <v>117.64</v>
      </c>
      <c r="C2029" s="15" t="n">
        <v>121.09</v>
      </c>
      <c r="D2029" s="16" t="n">
        <v>115.44</v>
      </c>
      <c r="E2029" s="17" t="n">
        <v>119.15</v>
      </c>
      <c r="F2029" s="18" t="n">
        <v>53746000</v>
      </c>
      <c r="G2029" s="13" t="n">
        <v>118.64</v>
      </c>
    </row>
    <row collapsed="false" customFormat="false" customHeight="false" hidden="false" ht="15.7" outlineLevel="0" r="2030">
      <c r="A2030" s="25" t="n">
        <v>39505</v>
      </c>
      <c r="B2030" s="14" t="n">
        <v>118.23</v>
      </c>
      <c r="C2030" s="15" t="n">
        <v>123.05</v>
      </c>
      <c r="D2030" s="16" t="n">
        <v>118.09</v>
      </c>
      <c r="E2030" s="17" t="n">
        <v>122.96</v>
      </c>
      <c r="F2030" s="18" t="n">
        <v>52683500</v>
      </c>
      <c r="G2030" s="13" t="n">
        <v>122.43</v>
      </c>
    </row>
    <row collapsed="false" customFormat="false" customHeight="false" hidden="false" ht="15.7" outlineLevel="0" r="2031">
      <c r="A2031" s="25" t="n">
        <v>39506</v>
      </c>
      <c r="B2031" s="14" t="n">
        <v>127.2</v>
      </c>
      <c r="C2031" s="15" t="n">
        <v>132.2</v>
      </c>
      <c r="D2031" s="16" t="n">
        <v>125.77</v>
      </c>
      <c r="E2031" s="17" t="n">
        <v>129.91</v>
      </c>
      <c r="F2031" s="18" t="n">
        <v>57794800</v>
      </c>
      <c r="G2031" s="13" t="n">
        <v>129.35</v>
      </c>
    </row>
    <row collapsed="false" customFormat="false" customHeight="false" hidden="false" ht="15.7" outlineLevel="0" r="2032">
      <c r="A2032" s="25" t="n">
        <v>39507</v>
      </c>
      <c r="B2032" s="14" t="n">
        <v>129.29</v>
      </c>
      <c r="C2032" s="15" t="n">
        <v>130.21</v>
      </c>
      <c r="D2032" s="16" t="n">
        <v>124.8</v>
      </c>
      <c r="E2032" s="17" t="n">
        <v>125.02</v>
      </c>
      <c r="F2032" s="18" t="n">
        <v>44838600</v>
      </c>
      <c r="G2032" s="13" t="n">
        <v>124.49</v>
      </c>
    </row>
    <row collapsed="false" customFormat="false" customHeight="false" hidden="false" ht="15.7" outlineLevel="0" r="2033">
      <c r="A2033" s="25" t="n">
        <v>39510</v>
      </c>
      <c r="B2033" s="14" t="n">
        <v>124.44</v>
      </c>
      <c r="C2033" s="15" t="n">
        <v>125.98</v>
      </c>
      <c r="D2033" s="16" t="n">
        <v>118</v>
      </c>
      <c r="E2033" s="17" t="n">
        <v>121.73</v>
      </c>
      <c r="F2033" s="18" t="n">
        <v>56894400</v>
      </c>
      <c r="G2033" s="13" t="n">
        <v>121.21</v>
      </c>
    </row>
    <row collapsed="false" customFormat="false" customHeight="false" hidden="false" ht="15.7" outlineLevel="0" r="2034">
      <c r="A2034" s="25" t="n">
        <v>39511</v>
      </c>
      <c r="B2034" s="14" t="n">
        <v>121.99</v>
      </c>
      <c r="C2034" s="15" t="n">
        <v>124.88</v>
      </c>
      <c r="D2034" s="16" t="n">
        <v>120.4</v>
      </c>
      <c r="E2034" s="17" t="n">
        <v>124.62</v>
      </c>
      <c r="F2034" s="18" t="n">
        <v>63763700</v>
      </c>
      <c r="G2034" s="13" t="n">
        <v>124.09</v>
      </c>
    </row>
    <row collapsed="false" customFormat="false" customHeight="false" hidden="false" ht="15.7" outlineLevel="0" r="2035">
      <c r="A2035" s="25" t="n">
        <v>39512</v>
      </c>
      <c r="B2035" s="14" t="n">
        <v>123.58</v>
      </c>
      <c r="C2035" s="15" t="n">
        <v>125.14</v>
      </c>
      <c r="D2035" s="16" t="n">
        <v>122.25</v>
      </c>
      <c r="E2035" s="17" t="n">
        <v>124.49</v>
      </c>
      <c r="F2035" s="18" t="n">
        <v>43637000</v>
      </c>
      <c r="G2035" s="13" t="n">
        <v>123.96</v>
      </c>
    </row>
    <row collapsed="false" customFormat="false" customHeight="false" hidden="false" ht="15.7" outlineLevel="0" r="2036">
      <c r="A2036" s="25" t="n">
        <v>39513</v>
      </c>
      <c r="B2036" s="14" t="n">
        <v>124.61</v>
      </c>
      <c r="C2036" s="15" t="n">
        <v>127.5</v>
      </c>
      <c r="D2036" s="16" t="n">
        <v>120.81</v>
      </c>
      <c r="E2036" s="17" t="n">
        <v>120.93</v>
      </c>
      <c r="F2036" s="18" t="n">
        <v>52632100</v>
      </c>
      <c r="G2036" s="13" t="n">
        <v>120.41</v>
      </c>
    </row>
    <row collapsed="false" customFormat="false" customHeight="false" hidden="false" ht="15.7" outlineLevel="0" r="2037">
      <c r="A2037" s="25" t="n">
        <v>39514</v>
      </c>
      <c r="B2037" s="14" t="n">
        <v>120.41</v>
      </c>
      <c r="C2037" s="15" t="n">
        <v>122.98</v>
      </c>
      <c r="D2037" s="16" t="n">
        <v>119.05</v>
      </c>
      <c r="E2037" s="17" t="n">
        <v>122.25</v>
      </c>
      <c r="F2037" s="18" t="n">
        <v>43945100</v>
      </c>
      <c r="G2037" s="13" t="n">
        <v>121.73</v>
      </c>
    </row>
    <row collapsed="false" customFormat="false" customHeight="false" hidden="false" ht="15.7" outlineLevel="0" r="2038">
      <c r="A2038" s="25" t="n">
        <v>39517</v>
      </c>
      <c r="B2038" s="14" t="n">
        <v>121.98</v>
      </c>
      <c r="C2038" s="15" t="n">
        <v>123.46</v>
      </c>
      <c r="D2038" s="16" t="n">
        <v>119.37</v>
      </c>
      <c r="E2038" s="17" t="n">
        <v>119.69</v>
      </c>
      <c r="F2038" s="18" t="n">
        <v>35699600</v>
      </c>
      <c r="G2038" s="13" t="n">
        <v>119.18</v>
      </c>
    </row>
    <row collapsed="false" customFormat="false" customHeight="false" hidden="false" ht="15.7" outlineLevel="0" r="2039">
      <c r="A2039" s="25" t="n">
        <v>39518</v>
      </c>
      <c r="B2039" s="14" t="n">
        <v>124.1</v>
      </c>
      <c r="C2039" s="15" t="n">
        <v>127.48</v>
      </c>
      <c r="D2039" s="16" t="n">
        <v>122</v>
      </c>
      <c r="E2039" s="17" t="n">
        <v>127.35</v>
      </c>
      <c r="F2039" s="18" t="n">
        <v>41569400</v>
      </c>
      <c r="G2039" s="13" t="n">
        <v>126.81</v>
      </c>
    </row>
    <row collapsed="false" customFormat="false" customHeight="false" hidden="false" ht="15.7" outlineLevel="0" r="2040">
      <c r="A2040" s="25" t="n">
        <v>39519</v>
      </c>
      <c r="B2040" s="14" t="n">
        <v>127.04</v>
      </c>
      <c r="C2040" s="15" t="n">
        <v>128.68</v>
      </c>
      <c r="D2040" s="16" t="n">
        <v>125.17</v>
      </c>
      <c r="E2040" s="17" t="n">
        <v>126.03</v>
      </c>
      <c r="F2040" s="18" t="n">
        <v>37843900</v>
      </c>
      <c r="G2040" s="13" t="n">
        <v>125.49</v>
      </c>
    </row>
    <row collapsed="false" customFormat="false" customHeight="false" hidden="false" ht="15.7" outlineLevel="0" r="2041">
      <c r="A2041" s="25" t="n">
        <v>39520</v>
      </c>
      <c r="B2041" s="14" t="n">
        <v>124.1</v>
      </c>
      <c r="C2041" s="15" t="n">
        <v>129.5</v>
      </c>
      <c r="D2041" s="16" t="n">
        <v>123</v>
      </c>
      <c r="E2041" s="17" t="n">
        <v>127.94</v>
      </c>
      <c r="F2041" s="18" t="n">
        <v>45075100</v>
      </c>
      <c r="G2041" s="13" t="n">
        <v>127.39</v>
      </c>
    </row>
    <row collapsed="false" customFormat="false" customHeight="false" hidden="false" ht="15.7" outlineLevel="0" r="2042">
      <c r="A2042" s="25" t="n">
        <v>39521</v>
      </c>
      <c r="B2042" s="14" t="n">
        <v>129.88</v>
      </c>
      <c r="C2042" s="15" t="n">
        <v>130.3</v>
      </c>
      <c r="D2042" s="16" t="n">
        <v>124.2</v>
      </c>
      <c r="E2042" s="17" t="n">
        <v>126.61</v>
      </c>
      <c r="F2042" s="18" t="n">
        <v>41308600</v>
      </c>
      <c r="G2042" s="13" t="n">
        <v>126.07</v>
      </c>
    </row>
    <row collapsed="false" customFormat="false" customHeight="false" hidden="false" ht="15.7" outlineLevel="0" r="2043">
      <c r="A2043" s="25" t="n">
        <v>39524</v>
      </c>
      <c r="B2043" s="14" t="n">
        <v>122.55</v>
      </c>
      <c r="C2043" s="15" t="n">
        <v>128.59</v>
      </c>
      <c r="D2043" s="16" t="n">
        <v>122.55</v>
      </c>
      <c r="E2043" s="17" t="n">
        <v>126.73</v>
      </c>
      <c r="F2043" s="18" t="n">
        <v>38307100</v>
      </c>
      <c r="G2043" s="13" t="n">
        <v>126.19</v>
      </c>
    </row>
    <row collapsed="false" customFormat="false" customHeight="false" hidden="false" ht="15.7" outlineLevel="0" r="2044">
      <c r="A2044" s="25" t="n">
        <v>39525</v>
      </c>
      <c r="B2044" s="14" t="n">
        <v>129.18</v>
      </c>
      <c r="C2044" s="15" t="n">
        <v>133</v>
      </c>
      <c r="D2044" s="16" t="n">
        <v>128.67</v>
      </c>
      <c r="E2044" s="17" t="n">
        <v>132.82</v>
      </c>
      <c r="F2044" s="18" t="n">
        <v>43040000</v>
      </c>
      <c r="G2044" s="13" t="n">
        <v>132.25</v>
      </c>
    </row>
    <row collapsed="false" customFormat="false" customHeight="false" hidden="false" ht="15.7" outlineLevel="0" r="2045">
      <c r="A2045" s="25" t="n">
        <v>39526</v>
      </c>
      <c r="B2045" s="14" t="n">
        <v>133.12</v>
      </c>
      <c r="C2045" s="15" t="n">
        <v>134.29</v>
      </c>
      <c r="D2045" s="16" t="n">
        <v>129.67</v>
      </c>
      <c r="E2045" s="17" t="n">
        <v>129.67</v>
      </c>
      <c r="F2045" s="18" t="n">
        <v>36090600</v>
      </c>
      <c r="G2045" s="13" t="n">
        <v>129.12</v>
      </c>
    </row>
    <row collapsed="false" customFormat="false" customHeight="false" hidden="false" ht="15.7" outlineLevel="0" r="2046">
      <c r="A2046" s="25" t="n">
        <v>39527</v>
      </c>
      <c r="B2046" s="14" t="n">
        <v>131.12</v>
      </c>
      <c r="C2046" s="15" t="n">
        <v>133.29</v>
      </c>
      <c r="D2046" s="16" t="n">
        <v>129.18</v>
      </c>
      <c r="E2046" s="17" t="n">
        <v>133.27</v>
      </c>
      <c r="F2046" s="18" t="n">
        <v>32456700</v>
      </c>
      <c r="G2046" s="13" t="n">
        <v>132.7</v>
      </c>
    </row>
    <row collapsed="false" customFormat="false" customHeight="false" hidden="false" ht="15.7" outlineLevel="0" r="2047">
      <c r="A2047" s="25" t="n">
        <v>39531</v>
      </c>
      <c r="B2047" s="14" t="n">
        <v>134.01</v>
      </c>
      <c r="C2047" s="15" t="n">
        <v>140.85</v>
      </c>
      <c r="D2047" s="16" t="n">
        <v>133.64</v>
      </c>
      <c r="E2047" s="17" t="n">
        <v>139.53</v>
      </c>
      <c r="F2047" s="18" t="n">
        <v>38104300</v>
      </c>
      <c r="G2047" s="13" t="n">
        <v>138.93</v>
      </c>
    </row>
    <row collapsed="false" customFormat="false" customHeight="false" hidden="false" ht="15.7" outlineLevel="0" r="2048">
      <c r="A2048" s="25" t="n">
        <v>39532</v>
      </c>
      <c r="B2048" s="14" t="n">
        <v>139.96</v>
      </c>
      <c r="C2048" s="15" t="n">
        <v>143.1</v>
      </c>
      <c r="D2048" s="16" t="n">
        <v>137.33</v>
      </c>
      <c r="E2048" s="17" t="n">
        <v>140.98</v>
      </c>
      <c r="F2048" s="18" t="n">
        <v>37585400</v>
      </c>
      <c r="G2048" s="13" t="n">
        <v>140.38</v>
      </c>
    </row>
    <row collapsed="false" customFormat="false" customHeight="false" hidden="false" ht="15.7" outlineLevel="0" r="2049">
      <c r="A2049" s="25" t="n">
        <v>39533</v>
      </c>
      <c r="B2049" s="14" t="n">
        <v>140.87</v>
      </c>
      <c r="C2049" s="15" t="n">
        <v>145.74</v>
      </c>
      <c r="D2049" s="16" t="n">
        <v>140.64</v>
      </c>
      <c r="E2049" s="17" t="n">
        <v>145.06</v>
      </c>
      <c r="F2049" s="18" t="n">
        <v>42217300</v>
      </c>
      <c r="G2049" s="13" t="n">
        <v>144.44</v>
      </c>
    </row>
    <row collapsed="false" customFormat="false" customHeight="false" hidden="false" ht="15.7" outlineLevel="0" r="2050">
      <c r="A2050" s="25" t="n">
        <v>39534</v>
      </c>
      <c r="B2050" s="14" t="n">
        <v>144.95</v>
      </c>
      <c r="C2050" s="15" t="n">
        <v>145.31</v>
      </c>
      <c r="D2050" s="16" t="n">
        <v>139.99</v>
      </c>
      <c r="E2050" s="17" t="n">
        <v>140.25</v>
      </c>
      <c r="F2050" s="18" t="n">
        <v>35708200</v>
      </c>
      <c r="G2050" s="13" t="n">
        <v>139.65</v>
      </c>
    </row>
    <row collapsed="false" customFormat="false" customHeight="false" hidden="false" ht="15.7" outlineLevel="0" r="2051">
      <c r="A2051" s="25" t="n">
        <v>39535</v>
      </c>
      <c r="B2051" s="14" t="n">
        <v>141.8</v>
      </c>
      <c r="C2051" s="15" t="n">
        <v>144.65</v>
      </c>
      <c r="D2051" s="16" t="n">
        <v>141.6</v>
      </c>
      <c r="E2051" s="17" t="n">
        <v>143.01</v>
      </c>
      <c r="F2051" s="18" t="n">
        <v>25521800</v>
      </c>
      <c r="G2051" s="13" t="n">
        <v>142.4</v>
      </c>
    </row>
    <row collapsed="false" customFormat="false" customHeight="false" hidden="false" ht="15.7" outlineLevel="0" r="2052">
      <c r="A2052" s="25" t="n">
        <v>39538</v>
      </c>
      <c r="B2052" s="14" t="n">
        <v>143.27</v>
      </c>
      <c r="C2052" s="15" t="n">
        <v>145.71</v>
      </c>
      <c r="D2052" s="16" t="n">
        <v>142.52</v>
      </c>
      <c r="E2052" s="17" t="n">
        <v>143.5</v>
      </c>
      <c r="F2052" s="18" t="n">
        <v>27430900</v>
      </c>
      <c r="G2052" s="13" t="n">
        <v>142.89</v>
      </c>
    </row>
    <row collapsed="false" customFormat="false" customHeight="false" hidden="false" ht="15.7" outlineLevel="0" r="2053">
      <c r="A2053" s="25" t="n">
        <v>39539</v>
      </c>
      <c r="B2053" s="14" t="n">
        <v>146.3</v>
      </c>
      <c r="C2053" s="15" t="n">
        <v>149.66</v>
      </c>
      <c r="D2053" s="16" t="n">
        <v>143.61</v>
      </c>
      <c r="E2053" s="17" t="n">
        <v>149.53</v>
      </c>
      <c r="F2053" s="18" t="n">
        <v>36877400</v>
      </c>
      <c r="G2053" s="13" t="n">
        <v>148.89</v>
      </c>
    </row>
    <row collapsed="false" customFormat="false" customHeight="false" hidden="false" ht="15.7" outlineLevel="0" r="2054">
      <c r="A2054" s="25" t="n">
        <v>39540</v>
      </c>
      <c r="B2054" s="14" t="n">
        <v>148.78</v>
      </c>
      <c r="C2054" s="15" t="n">
        <v>151.2</v>
      </c>
      <c r="D2054" s="16" t="n">
        <v>145.85</v>
      </c>
      <c r="E2054" s="17" t="n">
        <v>147.49</v>
      </c>
      <c r="F2054" s="18" t="n">
        <v>37320300</v>
      </c>
      <c r="G2054" s="13" t="n">
        <v>146.86</v>
      </c>
    </row>
    <row collapsed="false" customFormat="false" customHeight="false" hidden="false" ht="15.7" outlineLevel="0" r="2055">
      <c r="A2055" s="25" t="n">
        <v>39541</v>
      </c>
      <c r="B2055" s="14" t="n">
        <v>147.06</v>
      </c>
      <c r="C2055" s="15" t="n">
        <v>153.63</v>
      </c>
      <c r="D2055" s="16" t="n">
        <v>147</v>
      </c>
      <c r="E2055" s="17" t="n">
        <v>151.61</v>
      </c>
      <c r="F2055" s="18" t="n">
        <v>37556000</v>
      </c>
      <c r="G2055" s="13" t="n">
        <v>150.96</v>
      </c>
    </row>
    <row collapsed="false" customFormat="false" customHeight="false" hidden="false" ht="15.7" outlineLevel="0" r="2056">
      <c r="A2056" s="25" t="n">
        <v>39542</v>
      </c>
      <c r="B2056" s="14" t="n">
        <v>152.19</v>
      </c>
      <c r="C2056" s="15" t="n">
        <v>154.71</v>
      </c>
      <c r="D2056" s="16" t="n">
        <v>150.75</v>
      </c>
      <c r="E2056" s="17" t="n">
        <v>153.08</v>
      </c>
      <c r="F2056" s="18" t="n">
        <v>30514900</v>
      </c>
      <c r="G2056" s="13" t="n">
        <v>152.43</v>
      </c>
    </row>
    <row collapsed="false" customFormat="false" customHeight="false" hidden="false" ht="15.7" outlineLevel="0" r="2057">
      <c r="A2057" s="25" t="n">
        <v>39545</v>
      </c>
      <c r="B2057" s="14" t="n">
        <v>156.13</v>
      </c>
      <c r="C2057" s="15" t="n">
        <v>159.69</v>
      </c>
      <c r="D2057" s="16" t="n">
        <v>155.11</v>
      </c>
      <c r="E2057" s="17" t="n">
        <v>155.89</v>
      </c>
      <c r="F2057" s="18" t="n">
        <v>41368800</v>
      </c>
      <c r="G2057" s="13" t="n">
        <v>155.22</v>
      </c>
    </row>
    <row collapsed="false" customFormat="false" customHeight="false" hidden="false" ht="15.7" outlineLevel="0" r="2058">
      <c r="A2058" s="25" t="n">
        <v>39546</v>
      </c>
      <c r="B2058" s="14" t="n">
        <v>153.55</v>
      </c>
      <c r="C2058" s="15" t="n">
        <v>156.45</v>
      </c>
      <c r="D2058" s="16" t="n">
        <v>152.32</v>
      </c>
      <c r="E2058" s="17" t="n">
        <v>152.84</v>
      </c>
      <c r="F2058" s="18" t="n">
        <v>36224800</v>
      </c>
      <c r="G2058" s="13" t="n">
        <v>152.19</v>
      </c>
    </row>
    <row collapsed="false" customFormat="false" customHeight="false" hidden="false" ht="15.7" outlineLevel="0" r="2059">
      <c r="A2059" s="25" t="n">
        <v>39547</v>
      </c>
      <c r="B2059" s="14" t="n">
        <v>153.31</v>
      </c>
      <c r="C2059" s="15" t="n">
        <v>153.89</v>
      </c>
      <c r="D2059" s="16" t="n">
        <v>150.46</v>
      </c>
      <c r="E2059" s="17" t="n">
        <v>151.44</v>
      </c>
      <c r="F2059" s="18" t="n">
        <v>31192800</v>
      </c>
      <c r="G2059" s="13" t="n">
        <v>150.79</v>
      </c>
    </row>
    <row collapsed="false" customFormat="false" customHeight="false" hidden="false" ht="15.7" outlineLevel="0" r="2060">
      <c r="A2060" s="25" t="n">
        <v>39548</v>
      </c>
      <c r="B2060" s="14" t="n">
        <v>151.13</v>
      </c>
      <c r="C2060" s="15" t="n">
        <v>155.42</v>
      </c>
      <c r="D2060" s="16" t="n">
        <v>150.6</v>
      </c>
      <c r="E2060" s="17" t="n">
        <v>154.55</v>
      </c>
      <c r="F2060" s="18" t="n">
        <v>34134400</v>
      </c>
      <c r="G2060" s="13" t="n">
        <v>153.89</v>
      </c>
    </row>
    <row collapsed="false" customFormat="false" customHeight="false" hidden="false" ht="15.7" outlineLevel="0" r="2061">
      <c r="A2061" s="25" t="n">
        <v>39549</v>
      </c>
      <c r="B2061" s="14" t="n">
        <v>152.72</v>
      </c>
      <c r="C2061" s="15" t="n">
        <v>153.3</v>
      </c>
      <c r="D2061" s="16" t="n">
        <v>146.4</v>
      </c>
      <c r="E2061" s="17" t="n">
        <v>147.14</v>
      </c>
      <c r="F2061" s="18" t="n">
        <v>43217000</v>
      </c>
      <c r="G2061" s="13" t="n">
        <v>146.51</v>
      </c>
    </row>
    <row collapsed="false" customFormat="false" customHeight="false" hidden="false" ht="15.7" outlineLevel="0" r="2062">
      <c r="A2062" s="25" t="n">
        <v>39552</v>
      </c>
      <c r="B2062" s="14" t="n">
        <v>146.77</v>
      </c>
      <c r="C2062" s="15" t="n">
        <v>149.25</v>
      </c>
      <c r="D2062" s="16" t="n">
        <v>144.54</v>
      </c>
      <c r="E2062" s="17" t="n">
        <v>147.78</v>
      </c>
      <c r="F2062" s="18" t="n">
        <v>30181700</v>
      </c>
      <c r="G2062" s="13" t="n">
        <v>147.15</v>
      </c>
    </row>
    <row collapsed="false" customFormat="false" customHeight="false" hidden="false" ht="15.7" outlineLevel="0" r="2063">
      <c r="A2063" s="25" t="n">
        <v>39553</v>
      </c>
      <c r="B2063" s="14" t="n">
        <v>149.4</v>
      </c>
      <c r="C2063" s="15" t="n">
        <v>149.72</v>
      </c>
      <c r="D2063" s="16" t="n">
        <v>145.72</v>
      </c>
      <c r="E2063" s="17" t="n">
        <v>148.38</v>
      </c>
      <c r="F2063" s="18" t="n">
        <v>24929900</v>
      </c>
      <c r="G2063" s="13" t="n">
        <v>147.75</v>
      </c>
    </row>
    <row collapsed="false" customFormat="false" customHeight="false" hidden="false" ht="15.7" outlineLevel="0" r="2064">
      <c r="A2064" s="25" t="n">
        <v>39554</v>
      </c>
      <c r="B2064" s="14" t="n">
        <v>151.72</v>
      </c>
      <c r="C2064" s="15" t="n">
        <v>154.1</v>
      </c>
      <c r="D2064" s="16" t="n">
        <v>150.62</v>
      </c>
      <c r="E2064" s="17" t="n">
        <v>153.7</v>
      </c>
      <c r="F2064" s="18" t="n">
        <v>28420500</v>
      </c>
      <c r="G2064" s="13" t="n">
        <v>153.04</v>
      </c>
    </row>
    <row collapsed="false" customFormat="false" customHeight="false" hidden="false" ht="15.7" outlineLevel="0" r="2065">
      <c r="A2065" s="25" t="n">
        <v>39555</v>
      </c>
      <c r="B2065" s="14" t="n">
        <v>154.17</v>
      </c>
      <c r="C2065" s="15" t="n">
        <v>156</v>
      </c>
      <c r="D2065" s="16" t="n">
        <v>153.35</v>
      </c>
      <c r="E2065" s="17" t="n">
        <v>154.49</v>
      </c>
      <c r="F2065" s="18" t="n">
        <v>25152400</v>
      </c>
      <c r="G2065" s="13" t="n">
        <v>153.83</v>
      </c>
    </row>
    <row collapsed="false" customFormat="false" customHeight="false" hidden="false" ht="15.7" outlineLevel="0" r="2066">
      <c r="A2066" s="25" t="n">
        <v>39556</v>
      </c>
      <c r="B2066" s="14" t="n">
        <v>159.12</v>
      </c>
      <c r="C2066" s="15" t="n">
        <v>162.26</v>
      </c>
      <c r="D2066" s="16" t="n">
        <v>158.38</v>
      </c>
      <c r="E2066" s="17" t="n">
        <v>161.04</v>
      </c>
      <c r="F2066" s="18" t="n">
        <v>36670200</v>
      </c>
      <c r="G2066" s="13" t="n">
        <v>160.35</v>
      </c>
    </row>
    <row collapsed="false" customFormat="false" customHeight="false" hidden="false" ht="15.7" outlineLevel="0" r="2067">
      <c r="A2067" s="25" t="n">
        <v>39559</v>
      </c>
      <c r="B2067" s="14" t="n">
        <v>162.21</v>
      </c>
      <c r="C2067" s="15" t="n">
        <v>168.5</v>
      </c>
      <c r="D2067" s="16" t="n">
        <v>161.76</v>
      </c>
      <c r="E2067" s="17" t="n">
        <v>168.16</v>
      </c>
      <c r="F2067" s="18" t="n">
        <v>37112600</v>
      </c>
      <c r="G2067" s="13" t="n">
        <v>167.44</v>
      </c>
    </row>
    <row collapsed="false" customFormat="false" customHeight="false" hidden="false" ht="15.7" outlineLevel="0" r="2068">
      <c r="A2068" s="25" t="n">
        <v>39560</v>
      </c>
      <c r="B2068" s="14" t="n">
        <v>167.4</v>
      </c>
      <c r="C2068" s="15" t="n">
        <v>168</v>
      </c>
      <c r="D2068" s="16" t="n">
        <v>158.09</v>
      </c>
      <c r="E2068" s="17" t="n">
        <v>160.2</v>
      </c>
      <c r="F2068" s="18" t="n">
        <v>51413300</v>
      </c>
      <c r="G2068" s="13" t="n">
        <v>159.52</v>
      </c>
    </row>
    <row collapsed="false" customFormat="false" customHeight="false" hidden="false" ht="15.7" outlineLevel="0" r="2069">
      <c r="A2069" s="25" t="n">
        <v>39561</v>
      </c>
      <c r="B2069" s="14" t="n">
        <v>164.05</v>
      </c>
      <c r="C2069" s="15" t="n">
        <v>164.84</v>
      </c>
      <c r="D2069" s="16" t="n">
        <v>161.08</v>
      </c>
      <c r="E2069" s="17" t="n">
        <v>162.89</v>
      </c>
      <c r="F2069" s="18" t="n">
        <v>53721100</v>
      </c>
      <c r="G2069" s="13" t="n">
        <v>162.19</v>
      </c>
    </row>
    <row collapsed="false" customFormat="false" customHeight="false" hidden="false" ht="15.7" outlineLevel="0" r="2070">
      <c r="A2070" s="25" t="n">
        <v>39562</v>
      </c>
      <c r="B2070" s="14" t="n">
        <v>165.34</v>
      </c>
      <c r="C2070" s="15" t="n">
        <v>169.98</v>
      </c>
      <c r="D2070" s="16" t="n">
        <v>159.19</v>
      </c>
      <c r="E2070" s="17" t="n">
        <v>168.94</v>
      </c>
      <c r="F2070" s="18" t="n">
        <v>60573800</v>
      </c>
      <c r="G2070" s="13" t="n">
        <v>168.22</v>
      </c>
    </row>
    <row collapsed="false" customFormat="false" customHeight="false" hidden="false" ht="15.7" outlineLevel="0" r="2071">
      <c r="A2071" s="25" t="n">
        <v>39563</v>
      </c>
      <c r="B2071" s="14" t="n">
        <v>170.7</v>
      </c>
      <c r="C2071" s="15" t="n">
        <v>171.1</v>
      </c>
      <c r="D2071" s="16" t="n">
        <v>166.42</v>
      </c>
      <c r="E2071" s="17" t="n">
        <v>169.73</v>
      </c>
      <c r="F2071" s="18" t="n">
        <v>35445500</v>
      </c>
      <c r="G2071" s="13" t="n">
        <v>169</v>
      </c>
    </row>
    <row collapsed="false" customFormat="false" customHeight="false" hidden="false" ht="15.7" outlineLevel="0" r="2072">
      <c r="A2072" s="25" t="n">
        <v>39566</v>
      </c>
      <c r="B2072" s="14" t="n">
        <v>169.75</v>
      </c>
      <c r="C2072" s="15" t="n">
        <v>173.75</v>
      </c>
      <c r="D2072" s="16" t="n">
        <v>169.13</v>
      </c>
      <c r="E2072" s="17" t="n">
        <v>172.24</v>
      </c>
      <c r="F2072" s="18" t="n">
        <v>28114800</v>
      </c>
      <c r="G2072" s="13" t="n">
        <v>171.5</v>
      </c>
    </row>
    <row collapsed="false" customFormat="false" customHeight="false" hidden="false" ht="15.7" outlineLevel="0" r="2073">
      <c r="A2073" s="25" t="n">
        <v>39567</v>
      </c>
      <c r="B2073" s="14" t="n">
        <v>171.11</v>
      </c>
      <c r="C2073" s="15" t="n">
        <v>175.66</v>
      </c>
      <c r="D2073" s="16" t="n">
        <v>170.25</v>
      </c>
      <c r="E2073" s="17" t="n">
        <v>175.05</v>
      </c>
      <c r="F2073" s="18" t="n">
        <v>32981300</v>
      </c>
      <c r="G2073" s="13" t="n">
        <v>174.3</v>
      </c>
    </row>
    <row collapsed="false" customFormat="false" customHeight="false" hidden="false" ht="15.7" outlineLevel="0" r="2074">
      <c r="A2074" s="25" t="n">
        <v>39568</v>
      </c>
      <c r="B2074" s="14" t="n">
        <v>176.19</v>
      </c>
      <c r="C2074" s="15" t="n">
        <v>180</v>
      </c>
      <c r="D2074" s="16" t="n">
        <v>172.92</v>
      </c>
      <c r="E2074" s="17" t="n">
        <v>173.95</v>
      </c>
      <c r="F2074" s="18" t="n">
        <v>40697300</v>
      </c>
      <c r="G2074" s="13" t="n">
        <v>173.21</v>
      </c>
    </row>
    <row collapsed="false" customFormat="false" customHeight="false" hidden="false" ht="15.7" outlineLevel="0" r="2075">
      <c r="A2075" s="25" t="n">
        <v>39569</v>
      </c>
      <c r="B2075" s="14" t="n">
        <v>174.96</v>
      </c>
      <c r="C2075" s="15" t="n">
        <v>180</v>
      </c>
      <c r="D2075" s="16" t="n">
        <v>174.86</v>
      </c>
      <c r="E2075" s="17" t="n">
        <v>180</v>
      </c>
      <c r="F2075" s="18" t="n">
        <v>32270600</v>
      </c>
      <c r="G2075" s="13" t="n">
        <v>179.23</v>
      </c>
    </row>
    <row collapsed="false" customFormat="false" customHeight="false" hidden="false" ht="15.7" outlineLevel="0" r="2076">
      <c r="A2076" s="25" t="n">
        <v>39570</v>
      </c>
      <c r="B2076" s="14" t="n">
        <v>180.19</v>
      </c>
      <c r="C2076" s="15" t="n">
        <v>181.92</v>
      </c>
      <c r="D2076" s="16" t="n">
        <v>178.55</v>
      </c>
      <c r="E2076" s="17" t="n">
        <v>180.94</v>
      </c>
      <c r="F2076" s="18" t="n">
        <v>35931500</v>
      </c>
      <c r="G2076" s="13" t="n">
        <v>180.17</v>
      </c>
    </row>
    <row collapsed="false" customFormat="false" customHeight="false" hidden="false" ht="15.7" outlineLevel="0" r="2077">
      <c r="A2077" s="25" t="n">
        <v>39573</v>
      </c>
      <c r="B2077" s="14" t="n">
        <v>181.92</v>
      </c>
      <c r="C2077" s="15" t="n">
        <v>185.31</v>
      </c>
      <c r="D2077" s="16" t="n">
        <v>181.05</v>
      </c>
      <c r="E2077" s="17" t="n">
        <v>184.73</v>
      </c>
      <c r="F2077" s="18" t="n">
        <v>30519900</v>
      </c>
      <c r="G2077" s="13" t="n">
        <v>183.94</v>
      </c>
    </row>
    <row collapsed="false" customFormat="false" customHeight="false" hidden="false" ht="15.7" outlineLevel="0" r="2078">
      <c r="A2078" s="25" t="n">
        <v>39574</v>
      </c>
      <c r="B2078" s="14" t="n">
        <v>184.66</v>
      </c>
      <c r="C2078" s="15" t="n">
        <v>187.12</v>
      </c>
      <c r="D2078" s="16" t="n">
        <v>182.18</v>
      </c>
      <c r="E2078" s="17" t="n">
        <v>186.66</v>
      </c>
      <c r="F2078" s="18" t="n">
        <v>32816800</v>
      </c>
      <c r="G2078" s="13" t="n">
        <v>185.86</v>
      </c>
    </row>
    <row collapsed="false" customFormat="false" customHeight="false" hidden="false" ht="15.7" outlineLevel="0" r="2079">
      <c r="A2079" s="25" t="n">
        <v>39575</v>
      </c>
      <c r="B2079" s="14" t="n">
        <v>186.05</v>
      </c>
      <c r="C2079" s="15" t="n">
        <v>188.2</v>
      </c>
      <c r="D2079" s="16" t="n">
        <v>180.54</v>
      </c>
      <c r="E2079" s="17" t="n">
        <v>182.59</v>
      </c>
      <c r="F2079" s="18" t="n">
        <v>41326200</v>
      </c>
      <c r="G2079" s="13" t="n">
        <v>181.81</v>
      </c>
    </row>
    <row collapsed="false" customFormat="false" customHeight="false" hidden="false" ht="15.7" outlineLevel="0" r="2080">
      <c r="A2080" s="25" t="n">
        <v>39576</v>
      </c>
      <c r="B2080" s="14" t="n">
        <v>183.77</v>
      </c>
      <c r="C2080" s="15" t="n">
        <v>186.5</v>
      </c>
      <c r="D2080" s="16" t="n">
        <v>183.07</v>
      </c>
      <c r="E2080" s="17" t="n">
        <v>185.06</v>
      </c>
      <c r="F2080" s="18" t="n">
        <v>32110200</v>
      </c>
      <c r="G2080" s="13" t="n">
        <v>184.27</v>
      </c>
    </row>
    <row collapsed="false" customFormat="false" customHeight="false" hidden="false" ht="15.7" outlineLevel="0" r="2081">
      <c r="A2081" s="25" t="n">
        <v>39577</v>
      </c>
      <c r="B2081" s="14" t="n">
        <v>183.16</v>
      </c>
      <c r="C2081" s="15" t="n">
        <v>184.25</v>
      </c>
      <c r="D2081" s="16" t="n">
        <v>181.37</v>
      </c>
      <c r="E2081" s="17" t="n">
        <v>183.45</v>
      </c>
      <c r="F2081" s="18" t="n">
        <v>24038300</v>
      </c>
      <c r="G2081" s="13" t="n">
        <v>182.67</v>
      </c>
    </row>
    <row collapsed="false" customFormat="false" customHeight="false" hidden="false" ht="15.7" outlineLevel="0" r="2082">
      <c r="A2082" s="25" t="n">
        <v>39580</v>
      </c>
      <c r="B2082" s="14" t="n">
        <v>185.21</v>
      </c>
      <c r="C2082" s="15" t="n">
        <v>188.87</v>
      </c>
      <c r="D2082" s="16" t="n">
        <v>182.85</v>
      </c>
      <c r="E2082" s="17" t="n">
        <v>188.16</v>
      </c>
      <c r="F2082" s="18" t="n">
        <v>29234400</v>
      </c>
      <c r="G2082" s="13" t="n">
        <v>187.36</v>
      </c>
    </row>
    <row collapsed="false" customFormat="false" customHeight="false" hidden="false" ht="15.7" outlineLevel="0" r="2083">
      <c r="A2083" s="25" t="n">
        <v>39581</v>
      </c>
      <c r="B2083" s="14" t="n">
        <v>188.61</v>
      </c>
      <c r="C2083" s="15" t="n">
        <v>191.45</v>
      </c>
      <c r="D2083" s="16" t="n">
        <v>187.86</v>
      </c>
      <c r="E2083" s="17" t="n">
        <v>189.96</v>
      </c>
      <c r="F2083" s="18" t="n">
        <v>29401300</v>
      </c>
      <c r="G2083" s="13" t="n">
        <v>189.15</v>
      </c>
    </row>
    <row collapsed="false" customFormat="false" customHeight="false" hidden="false" ht="15.7" outlineLevel="0" r="2084">
      <c r="A2084" s="25" t="n">
        <v>39582</v>
      </c>
      <c r="B2084" s="14" t="n">
        <v>191.23</v>
      </c>
      <c r="C2084" s="15" t="n">
        <v>192.24</v>
      </c>
      <c r="D2084" s="16" t="n">
        <v>185.57</v>
      </c>
      <c r="E2084" s="17" t="n">
        <v>186.26</v>
      </c>
      <c r="F2084" s="18" t="n">
        <v>32743700</v>
      </c>
      <c r="G2084" s="13" t="n">
        <v>185.46</v>
      </c>
    </row>
    <row collapsed="false" customFormat="false" customHeight="false" hidden="false" ht="15.7" outlineLevel="0" r="2085">
      <c r="A2085" s="25" t="n">
        <v>39583</v>
      </c>
      <c r="B2085" s="14" t="n">
        <v>186.81</v>
      </c>
      <c r="C2085" s="15" t="n">
        <v>189.9</v>
      </c>
      <c r="D2085" s="16" t="n">
        <v>184.2</v>
      </c>
      <c r="E2085" s="17" t="n">
        <v>189.73</v>
      </c>
      <c r="F2085" s="18" t="n">
        <v>31186000</v>
      </c>
      <c r="G2085" s="13" t="n">
        <v>188.92</v>
      </c>
    </row>
    <row collapsed="false" customFormat="false" customHeight="false" hidden="false" ht="15.7" outlineLevel="0" r="2086">
      <c r="A2086" s="25" t="n">
        <v>39584</v>
      </c>
      <c r="B2086" s="14" t="n">
        <v>190.11</v>
      </c>
      <c r="C2086" s="15" t="n">
        <v>190.3</v>
      </c>
      <c r="D2086" s="16" t="n">
        <v>187</v>
      </c>
      <c r="E2086" s="17" t="n">
        <v>187.62</v>
      </c>
      <c r="F2086" s="18" t="n">
        <v>27348900</v>
      </c>
      <c r="G2086" s="13" t="n">
        <v>186.82</v>
      </c>
    </row>
    <row collapsed="false" customFormat="false" customHeight="false" hidden="false" ht="15.7" outlineLevel="0" r="2087">
      <c r="A2087" s="25" t="n">
        <v>39587</v>
      </c>
      <c r="B2087" s="14" t="n">
        <v>187.86</v>
      </c>
      <c r="C2087" s="15" t="n">
        <v>188.69</v>
      </c>
      <c r="D2087" s="16" t="n">
        <v>181.3</v>
      </c>
      <c r="E2087" s="17" t="n">
        <v>183.6</v>
      </c>
      <c r="F2087" s="18" t="n">
        <v>33779300</v>
      </c>
      <c r="G2087" s="13" t="n">
        <v>182.82</v>
      </c>
    </row>
    <row collapsed="false" customFormat="false" customHeight="false" hidden="false" ht="15.7" outlineLevel="0" r="2088">
      <c r="A2088" s="25" t="n">
        <v>39588</v>
      </c>
      <c r="B2088" s="14" t="n">
        <v>181.82</v>
      </c>
      <c r="C2088" s="15" t="n">
        <v>186.16</v>
      </c>
      <c r="D2088" s="16" t="n">
        <v>180.12</v>
      </c>
      <c r="E2088" s="17" t="n">
        <v>185.9</v>
      </c>
      <c r="F2088" s="18" t="n">
        <v>34637500</v>
      </c>
      <c r="G2088" s="13" t="n">
        <v>185.11</v>
      </c>
    </row>
    <row collapsed="false" customFormat="false" customHeight="false" hidden="false" ht="15.7" outlineLevel="0" r="2089">
      <c r="A2089" s="25" t="n">
        <v>39589</v>
      </c>
      <c r="B2089" s="14" t="n">
        <v>185.67</v>
      </c>
      <c r="C2089" s="15" t="n">
        <v>187.95</v>
      </c>
      <c r="D2089" s="16" t="n">
        <v>176.25</v>
      </c>
      <c r="E2089" s="17" t="n">
        <v>178.19</v>
      </c>
      <c r="F2089" s="18" t="n">
        <v>41344900</v>
      </c>
      <c r="G2089" s="13" t="n">
        <v>177.43</v>
      </c>
    </row>
    <row collapsed="false" customFormat="false" customHeight="false" hidden="false" ht="15.7" outlineLevel="0" r="2090">
      <c r="A2090" s="25" t="n">
        <v>39590</v>
      </c>
      <c r="B2090" s="14" t="n">
        <v>179.26</v>
      </c>
      <c r="C2090" s="15" t="n">
        <v>181.33</v>
      </c>
      <c r="D2090" s="16" t="n">
        <v>172</v>
      </c>
      <c r="E2090" s="17" t="n">
        <v>177.05</v>
      </c>
      <c r="F2090" s="18" t="n">
        <v>43097700</v>
      </c>
      <c r="G2090" s="13" t="n">
        <v>176.29</v>
      </c>
    </row>
    <row collapsed="false" customFormat="false" customHeight="false" hidden="false" ht="15.7" outlineLevel="0" r="2091">
      <c r="A2091" s="25" t="n">
        <v>39591</v>
      </c>
      <c r="B2091" s="14" t="n">
        <v>180.77</v>
      </c>
      <c r="C2091" s="15" t="n">
        <v>181.99</v>
      </c>
      <c r="D2091" s="16" t="n">
        <v>177.8</v>
      </c>
      <c r="E2091" s="17" t="n">
        <v>181.17</v>
      </c>
      <c r="F2091" s="18" t="n">
        <v>32389900</v>
      </c>
      <c r="G2091" s="13" t="n">
        <v>180.4</v>
      </c>
    </row>
    <row collapsed="false" customFormat="false" customHeight="false" hidden="false" ht="15.7" outlineLevel="0" r="2092">
      <c r="A2092" s="25" t="n">
        <v>39595</v>
      </c>
      <c r="B2092" s="14" t="n">
        <v>182.75</v>
      </c>
      <c r="C2092" s="15" t="n">
        <v>186.43</v>
      </c>
      <c r="D2092" s="16" t="n">
        <v>181.84</v>
      </c>
      <c r="E2092" s="17" t="n">
        <v>186.43</v>
      </c>
      <c r="F2092" s="18" t="n">
        <v>28210900</v>
      </c>
      <c r="G2092" s="13" t="n">
        <v>185.63</v>
      </c>
    </row>
    <row collapsed="false" customFormat="false" customHeight="false" hidden="false" ht="15.7" outlineLevel="0" r="2093">
      <c r="A2093" s="25" t="n">
        <v>39596</v>
      </c>
      <c r="B2093" s="14" t="n">
        <v>187.41</v>
      </c>
      <c r="C2093" s="15" t="n">
        <v>187.95</v>
      </c>
      <c r="D2093" s="16" t="n">
        <v>183.72</v>
      </c>
      <c r="E2093" s="17" t="n">
        <v>187.01</v>
      </c>
      <c r="F2093" s="18" t="n">
        <v>26570700</v>
      </c>
      <c r="G2093" s="13" t="n">
        <v>186.21</v>
      </c>
    </row>
    <row collapsed="false" customFormat="false" customHeight="false" hidden="false" ht="15.7" outlineLevel="0" r="2094">
      <c r="A2094" s="25" t="n">
        <v>39597</v>
      </c>
      <c r="B2094" s="14" t="n">
        <v>186.76</v>
      </c>
      <c r="C2094" s="15" t="n">
        <v>188.2</v>
      </c>
      <c r="D2094" s="16" t="n">
        <v>185.5</v>
      </c>
      <c r="E2094" s="17" t="n">
        <v>186.69</v>
      </c>
      <c r="F2094" s="18" t="n">
        <v>23113800</v>
      </c>
      <c r="G2094" s="13" t="n">
        <v>185.89</v>
      </c>
    </row>
    <row collapsed="false" customFormat="false" customHeight="false" hidden="false" ht="15.7" outlineLevel="0" r="2095">
      <c r="A2095" s="25" t="n">
        <v>39598</v>
      </c>
      <c r="B2095" s="14" t="n">
        <v>187.45</v>
      </c>
      <c r="C2095" s="15" t="n">
        <v>189.54</v>
      </c>
      <c r="D2095" s="16" t="n">
        <v>187.38</v>
      </c>
      <c r="E2095" s="17" t="n">
        <v>188.75</v>
      </c>
      <c r="F2095" s="18" t="n">
        <v>21792300</v>
      </c>
      <c r="G2095" s="13" t="n">
        <v>187.94</v>
      </c>
    </row>
    <row collapsed="false" customFormat="false" customHeight="false" hidden="false" ht="15.7" outlineLevel="0" r="2096">
      <c r="A2096" s="25" t="n">
        <v>39601</v>
      </c>
      <c r="B2096" s="14" t="n">
        <v>188.6</v>
      </c>
      <c r="C2096" s="15" t="n">
        <v>189.65</v>
      </c>
      <c r="D2096" s="16" t="n">
        <v>184.53</v>
      </c>
      <c r="E2096" s="17" t="n">
        <v>186.1</v>
      </c>
      <c r="F2096" s="18" t="n">
        <v>24280000</v>
      </c>
      <c r="G2096" s="13" t="n">
        <v>185.3</v>
      </c>
    </row>
    <row collapsed="false" customFormat="false" customHeight="false" hidden="false" ht="15.7" outlineLevel="0" r="2097">
      <c r="A2097" s="25" t="n">
        <v>39602</v>
      </c>
      <c r="B2097" s="14" t="n">
        <v>186.86</v>
      </c>
      <c r="C2097" s="15" t="n">
        <v>188.2</v>
      </c>
      <c r="D2097" s="16" t="n">
        <v>182.34</v>
      </c>
      <c r="E2097" s="17" t="n">
        <v>185.37</v>
      </c>
      <c r="F2097" s="18" t="n">
        <v>26804300</v>
      </c>
      <c r="G2097" s="13" t="n">
        <v>184.58</v>
      </c>
    </row>
    <row collapsed="false" customFormat="false" customHeight="false" hidden="false" ht="15.7" outlineLevel="0" r="2098">
      <c r="A2098" s="25" t="n">
        <v>39603</v>
      </c>
      <c r="B2098" s="14" t="n">
        <v>184.02</v>
      </c>
      <c r="C2098" s="15" t="n">
        <v>187.09</v>
      </c>
      <c r="D2098" s="16" t="n">
        <v>183.23</v>
      </c>
      <c r="E2098" s="17" t="n">
        <v>185.19</v>
      </c>
      <c r="F2098" s="18" t="n">
        <v>25963700</v>
      </c>
      <c r="G2098" s="13" t="n">
        <v>184.4</v>
      </c>
    </row>
    <row collapsed="false" customFormat="false" customHeight="false" hidden="false" ht="15.7" outlineLevel="0" r="2099">
      <c r="A2099" s="25" t="n">
        <v>39604</v>
      </c>
      <c r="B2099" s="14" t="n">
        <v>186.34</v>
      </c>
      <c r="C2099" s="15" t="n">
        <v>189.84</v>
      </c>
      <c r="D2099" s="16" t="n">
        <v>185.7</v>
      </c>
      <c r="E2099" s="17" t="n">
        <v>189.43</v>
      </c>
      <c r="F2099" s="18" t="n">
        <v>26980200</v>
      </c>
      <c r="G2099" s="13" t="n">
        <v>188.62</v>
      </c>
    </row>
    <row collapsed="false" customFormat="false" customHeight="false" hidden="false" ht="15.7" outlineLevel="0" r="2100">
      <c r="A2100" s="25" t="n">
        <v>39605</v>
      </c>
      <c r="B2100" s="14" t="n">
        <v>188</v>
      </c>
      <c r="C2100" s="15" t="n">
        <v>189.95</v>
      </c>
      <c r="D2100" s="16" t="n">
        <v>185.55</v>
      </c>
      <c r="E2100" s="17" t="n">
        <v>185.64</v>
      </c>
      <c r="F2100" s="18" t="n">
        <v>34438700</v>
      </c>
      <c r="G2100" s="13" t="n">
        <v>184.85</v>
      </c>
    </row>
    <row collapsed="false" customFormat="false" customHeight="false" hidden="false" ht="15.7" outlineLevel="0" r="2101">
      <c r="A2101" s="25" t="n">
        <v>39608</v>
      </c>
      <c r="B2101" s="14" t="n">
        <v>184.79</v>
      </c>
      <c r="C2101" s="15" t="n">
        <v>184.94</v>
      </c>
      <c r="D2101" s="16" t="n">
        <v>175.75</v>
      </c>
      <c r="E2101" s="17" t="n">
        <v>181.61</v>
      </c>
      <c r="F2101" s="18" t="n">
        <v>67442600</v>
      </c>
      <c r="G2101" s="13" t="n">
        <v>180.83</v>
      </c>
    </row>
    <row collapsed="false" customFormat="false" customHeight="false" hidden="false" ht="15.7" outlineLevel="0" r="2102">
      <c r="A2102" s="25" t="n">
        <v>39609</v>
      </c>
      <c r="B2102" s="14" t="n">
        <v>180.51</v>
      </c>
      <c r="C2102" s="15" t="n">
        <v>186.78</v>
      </c>
      <c r="D2102" s="16" t="n">
        <v>179.02</v>
      </c>
      <c r="E2102" s="17" t="n">
        <v>185.64</v>
      </c>
      <c r="F2102" s="18" t="n">
        <v>40728600</v>
      </c>
      <c r="G2102" s="13" t="n">
        <v>184.85</v>
      </c>
    </row>
    <row collapsed="false" customFormat="false" customHeight="false" hidden="false" ht="15.7" outlineLevel="0" r="2103">
      <c r="A2103" s="25" t="n">
        <v>39610</v>
      </c>
      <c r="B2103" s="14" t="n">
        <v>184.34</v>
      </c>
      <c r="C2103" s="15" t="n">
        <v>186</v>
      </c>
      <c r="D2103" s="16" t="n">
        <v>179.59</v>
      </c>
      <c r="E2103" s="17" t="n">
        <v>180.81</v>
      </c>
      <c r="F2103" s="18" t="n">
        <v>34341100</v>
      </c>
      <c r="G2103" s="13" t="n">
        <v>180.04</v>
      </c>
    </row>
    <row collapsed="false" customFormat="false" customHeight="false" hidden="false" ht="15.7" outlineLevel="0" r="2104">
      <c r="A2104" s="25" t="n">
        <v>39611</v>
      </c>
      <c r="B2104" s="14" t="n">
        <v>181.49</v>
      </c>
      <c r="C2104" s="15" t="n">
        <v>182.6</v>
      </c>
      <c r="D2104" s="16" t="n">
        <v>171.2</v>
      </c>
      <c r="E2104" s="17" t="n">
        <v>173.26</v>
      </c>
      <c r="F2104" s="18" t="n">
        <v>46726200</v>
      </c>
      <c r="G2104" s="13" t="n">
        <v>172.52</v>
      </c>
    </row>
    <row collapsed="false" customFormat="false" customHeight="false" hidden="false" ht="15.7" outlineLevel="0" r="2105">
      <c r="A2105" s="25" t="n">
        <v>39612</v>
      </c>
      <c r="B2105" s="14" t="n">
        <v>171.64</v>
      </c>
      <c r="C2105" s="15" t="n">
        <v>174.16</v>
      </c>
      <c r="D2105" s="16" t="n">
        <v>165.31</v>
      </c>
      <c r="E2105" s="17" t="n">
        <v>172.37</v>
      </c>
      <c r="F2105" s="18" t="n">
        <v>48069900</v>
      </c>
      <c r="G2105" s="13" t="n">
        <v>171.63</v>
      </c>
    </row>
    <row collapsed="false" customFormat="false" customHeight="false" hidden="false" ht="15.7" outlineLevel="0" r="2106">
      <c r="A2106" s="25" t="n">
        <v>39615</v>
      </c>
      <c r="B2106" s="14" t="n">
        <v>171.3</v>
      </c>
      <c r="C2106" s="15" t="n">
        <v>177.9</v>
      </c>
      <c r="D2106" s="16" t="n">
        <v>169.07</v>
      </c>
      <c r="E2106" s="17" t="n">
        <v>176.84</v>
      </c>
      <c r="F2106" s="18" t="n">
        <v>37561800</v>
      </c>
      <c r="G2106" s="13" t="n">
        <v>176.08</v>
      </c>
    </row>
    <row collapsed="false" customFormat="false" customHeight="false" hidden="false" ht="15.7" outlineLevel="0" r="2107">
      <c r="A2107" s="25" t="n">
        <v>39616</v>
      </c>
      <c r="B2107" s="14" t="n">
        <v>178.1</v>
      </c>
      <c r="C2107" s="15" t="n">
        <v>181.99</v>
      </c>
      <c r="D2107" s="16" t="n">
        <v>177.41</v>
      </c>
      <c r="E2107" s="17" t="n">
        <v>181.43</v>
      </c>
      <c r="F2107" s="18" t="n">
        <v>32130600</v>
      </c>
      <c r="G2107" s="13" t="n">
        <v>180.65</v>
      </c>
    </row>
    <row collapsed="false" customFormat="false" customHeight="false" hidden="false" ht="15.7" outlineLevel="0" r="2108">
      <c r="A2108" s="25" t="n">
        <v>39617</v>
      </c>
      <c r="B2108" s="14" t="n">
        <v>181.12</v>
      </c>
      <c r="C2108" s="15" t="n">
        <v>182.2</v>
      </c>
      <c r="D2108" s="16" t="n">
        <v>177.35</v>
      </c>
      <c r="E2108" s="17" t="n">
        <v>178.75</v>
      </c>
      <c r="F2108" s="18" t="n">
        <v>28981000</v>
      </c>
      <c r="G2108" s="13" t="n">
        <v>177.99</v>
      </c>
    </row>
    <row collapsed="false" customFormat="false" customHeight="false" hidden="false" ht="15.7" outlineLevel="0" r="2109">
      <c r="A2109" s="25" t="n">
        <v>39618</v>
      </c>
      <c r="B2109" s="14" t="n">
        <v>178.55</v>
      </c>
      <c r="C2109" s="15" t="n">
        <v>182.34</v>
      </c>
      <c r="D2109" s="16" t="n">
        <v>176.8</v>
      </c>
      <c r="E2109" s="17" t="n">
        <v>180.9</v>
      </c>
      <c r="F2109" s="18" t="n">
        <v>28283900</v>
      </c>
      <c r="G2109" s="13" t="n">
        <v>180.13</v>
      </c>
    </row>
    <row collapsed="false" customFormat="false" customHeight="false" hidden="false" ht="15.7" outlineLevel="0" r="2110">
      <c r="A2110" s="25" t="n">
        <v>39619</v>
      </c>
      <c r="B2110" s="14" t="n">
        <v>179.35</v>
      </c>
      <c r="C2110" s="15" t="n">
        <v>181</v>
      </c>
      <c r="D2110" s="16" t="n">
        <v>175</v>
      </c>
      <c r="E2110" s="17" t="n">
        <v>175.27</v>
      </c>
      <c r="F2110" s="18" t="n">
        <v>31727400</v>
      </c>
      <c r="G2110" s="13" t="n">
        <v>174.52</v>
      </c>
    </row>
    <row collapsed="false" customFormat="false" customHeight="false" hidden="false" ht="15.7" outlineLevel="0" r="2111">
      <c r="A2111" s="25" t="n">
        <v>39622</v>
      </c>
      <c r="B2111" s="14" t="n">
        <v>174.74</v>
      </c>
      <c r="C2111" s="15" t="n">
        <v>175.88</v>
      </c>
      <c r="D2111" s="16" t="n">
        <v>171.56</v>
      </c>
      <c r="E2111" s="17" t="n">
        <v>173.16</v>
      </c>
      <c r="F2111" s="18" t="n">
        <v>23063600</v>
      </c>
      <c r="G2111" s="13" t="n">
        <v>172.42</v>
      </c>
    </row>
    <row collapsed="false" customFormat="false" customHeight="false" hidden="false" ht="15.7" outlineLevel="0" r="2112">
      <c r="A2112" s="25" t="n">
        <v>39623</v>
      </c>
      <c r="B2112" s="14" t="n">
        <v>172.37</v>
      </c>
      <c r="C2112" s="15" t="n">
        <v>175.78</v>
      </c>
      <c r="D2112" s="16" t="n">
        <v>171.63</v>
      </c>
      <c r="E2112" s="17" t="n">
        <v>173.25</v>
      </c>
      <c r="F2112" s="18" t="n">
        <v>22212400</v>
      </c>
      <c r="G2112" s="13" t="n">
        <v>172.51</v>
      </c>
    </row>
    <row collapsed="false" customFormat="false" customHeight="false" hidden="false" ht="15.7" outlineLevel="0" r="2113">
      <c r="A2113" s="25" t="n">
        <v>39624</v>
      </c>
      <c r="B2113" s="14" t="n">
        <v>174.61</v>
      </c>
      <c r="C2113" s="15" t="n">
        <v>178.83</v>
      </c>
      <c r="D2113" s="16" t="n">
        <v>173.88</v>
      </c>
      <c r="E2113" s="17" t="n">
        <v>177.39</v>
      </c>
      <c r="F2113" s="18" t="n">
        <v>23016100</v>
      </c>
      <c r="G2113" s="13" t="n">
        <v>176.63</v>
      </c>
    </row>
    <row collapsed="false" customFormat="false" customHeight="false" hidden="false" ht="15.7" outlineLevel="0" r="2114">
      <c r="A2114" s="25" t="n">
        <v>39625</v>
      </c>
      <c r="B2114" s="14" t="n">
        <v>174.07</v>
      </c>
      <c r="C2114" s="15" t="n">
        <v>174.84</v>
      </c>
      <c r="D2114" s="16" t="n">
        <v>168.01</v>
      </c>
      <c r="E2114" s="17" t="n">
        <v>168.26</v>
      </c>
      <c r="F2114" s="18" t="n">
        <v>31057500</v>
      </c>
      <c r="G2114" s="13" t="n">
        <v>167.54</v>
      </c>
    </row>
    <row collapsed="false" customFormat="false" customHeight="false" hidden="false" ht="15.7" outlineLevel="0" r="2115">
      <c r="A2115" s="25" t="n">
        <v>39626</v>
      </c>
      <c r="B2115" s="14" t="n">
        <v>166.51</v>
      </c>
      <c r="C2115" s="15" t="n">
        <v>170.57</v>
      </c>
      <c r="D2115" s="16" t="n">
        <v>164.15</v>
      </c>
      <c r="E2115" s="17" t="n">
        <v>170.09</v>
      </c>
      <c r="F2115" s="18" t="n">
        <v>37223200</v>
      </c>
      <c r="G2115" s="13" t="n">
        <v>169.36</v>
      </c>
    </row>
    <row collapsed="false" customFormat="false" customHeight="false" hidden="false" ht="15.7" outlineLevel="0" r="2116">
      <c r="A2116" s="25" t="n">
        <v>39629</v>
      </c>
      <c r="B2116" s="14" t="n">
        <v>170.19</v>
      </c>
      <c r="C2116" s="15" t="n">
        <v>172</v>
      </c>
      <c r="D2116" s="16" t="n">
        <v>166.62</v>
      </c>
      <c r="E2116" s="17" t="n">
        <v>167.44</v>
      </c>
      <c r="F2116" s="18" t="n">
        <v>24435600</v>
      </c>
      <c r="G2116" s="13" t="n">
        <v>166.72</v>
      </c>
    </row>
    <row collapsed="false" customFormat="false" customHeight="false" hidden="false" ht="15.7" outlineLevel="0" r="2117">
      <c r="A2117" s="25" t="n">
        <v>39630</v>
      </c>
      <c r="B2117" s="14" t="n">
        <v>164.23</v>
      </c>
      <c r="C2117" s="15" t="n">
        <v>174.72</v>
      </c>
      <c r="D2117" s="16" t="n">
        <v>164</v>
      </c>
      <c r="E2117" s="17" t="n">
        <v>174.68</v>
      </c>
      <c r="F2117" s="18" t="n">
        <v>39688600</v>
      </c>
      <c r="G2117" s="13" t="n">
        <v>173.93</v>
      </c>
    </row>
    <row collapsed="false" customFormat="false" customHeight="false" hidden="false" ht="15.7" outlineLevel="0" r="2118">
      <c r="A2118" s="25" t="n">
        <v>39631</v>
      </c>
      <c r="B2118" s="14" t="n">
        <v>175.2</v>
      </c>
      <c r="C2118" s="15" t="n">
        <v>177.45</v>
      </c>
      <c r="D2118" s="16" t="n">
        <v>168.18</v>
      </c>
      <c r="E2118" s="17" t="n">
        <v>168.18</v>
      </c>
      <c r="F2118" s="18" t="n">
        <v>29911400</v>
      </c>
      <c r="G2118" s="13" t="n">
        <v>167.46</v>
      </c>
    </row>
    <row collapsed="false" customFormat="false" customHeight="false" hidden="false" ht="15.7" outlineLevel="0" r="2119">
      <c r="A2119" s="25" t="n">
        <v>39632</v>
      </c>
      <c r="B2119" s="14" t="n">
        <v>169.59</v>
      </c>
      <c r="C2119" s="15" t="n">
        <v>172.17</v>
      </c>
      <c r="D2119" s="16" t="n">
        <v>165.75</v>
      </c>
      <c r="E2119" s="17" t="n">
        <v>170.12</v>
      </c>
      <c r="F2119" s="18" t="n">
        <v>18691500</v>
      </c>
      <c r="G2119" s="13" t="n">
        <v>169.39</v>
      </c>
    </row>
    <row collapsed="false" customFormat="false" customHeight="false" hidden="false" ht="15.7" outlineLevel="0" r="2120">
      <c r="A2120" s="25" t="n">
        <v>39636</v>
      </c>
      <c r="B2120" s="14" t="n">
        <v>173.16</v>
      </c>
      <c r="C2120" s="15" t="n">
        <v>177.13</v>
      </c>
      <c r="D2120" s="16" t="n">
        <v>171.9</v>
      </c>
      <c r="E2120" s="17" t="n">
        <v>175.16</v>
      </c>
      <c r="F2120" s="18" t="n">
        <v>29299700</v>
      </c>
      <c r="G2120" s="13" t="n">
        <v>174.41</v>
      </c>
    </row>
    <row collapsed="false" customFormat="false" customHeight="false" hidden="false" ht="15.7" outlineLevel="0" r="2121">
      <c r="A2121" s="25" t="n">
        <v>39637</v>
      </c>
      <c r="B2121" s="14" t="n">
        <v>175.4</v>
      </c>
      <c r="C2121" s="15" t="n">
        <v>179.7</v>
      </c>
      <c r="D2121" s="16" t="n">
        <v>172.74</v>
      </c>
      <c r="E2121" s="17" t="n">
        <v>179.55</v>
      </c>
      <c r="F2121" s="18" t="n">
        <v>31726800</v>
      </c>
      <c r="G2121" s="13" t="n">
        <v>178.78</v>
      </c>
    </row>
    <row collapsed="false" customFormat="false" customHeight="false" hidden="false" ht="15.7" outlineLevel="0" r="2122">
      <c r="A2122" s="25" t="n">
        <v>39638</v>
      </c>
      <c r="B2122" s="14" t="n">
        <v>180.2</v>
      </c>
      <c r="C2122" s="15" t="n">
        <v>180.91</v>
      </c>
      <c r="D2122" s="16" t="n">
        <v>174.14</v>
      </c>
      <c r="E2122" s="17" t="n">
        <v>174.25</v>
      </c>
      <c r="F2122" s="18" t="n">
        <v>31992000</v>
      </c>
      <c r="G2122" s="13" t="n">
        <v>173.51</v>
      </c>
    </row>
    <row collapsed="false" customFormat="false" customHeight="false" hidden="false" ht="15.7" outlineLevel="0" r="2123">
      <c r="A2123" s="25" t="n">
        <v>39639</v>
      </c>
      <c r="B2123" s="14" t="n">
        <v>174.92</v>
      </c>
      <c r="C2123" s="15" t="n">
        <v>177.34</v>
      </c>
      <c r="D2123" s="16" t="n">
        <v>171.37</v>
      </c>
      <c r="E2123" s="17" t="n">
        <v>176.63</v>
      </c>
      <c r="F2123" s="18" t="n">
        <v>30024600</v>
      </c>
      <c r="G2123" s="13" t="n">
        <v>175.87</v>
      </c>
    </row>
    <row collapsed="false" customFormat="false" customHeight="false" hidden="false" ht="15.7" outlineLevel="0" r="2124">
      <c r="A2124" s="25" t="n">
        <v>39640</v>
      </c>
      <c r="B2124" s="14" t="n">
        <v>175.47</v>
      </c>
      <c r="C2124" s="15" t="n">
        <v>177.11</v>
      </c>
      <c r="D2124" s="16" t="n">
        <v>171</v>
      </c>
      <c r="E2124" s="17" t="n">
        <v>172.58</v>
      </c>
      <c r="F2124" s="18" t="n">
        <v>33214700</v>
      </c>
      <c r="G2124" s="13" t="n">
        <v>171.84</v>
      </c>
    </row>
    <row collapsed="false" customFormat="false" customHeight="false" hidden="false" ht="15.7" outlineLevel="0" r="2125">
      <c r="A2125" s="25" t="n">
        <v>39643</v>
      </c>
      <c r="B2125" s="14" t="n">
        <v>179.24</v>
      </c>
      <c r="C2125" s="15" t="n">
        <v>179.3</v>
      </c>
      <c r="D2125" s="16" t="n">
        <v>173.08</v>
      </c>
      <c r="E2125" s="17" t="n">
        <v>173.88</v>
      </c>
      <c r="F2125" s="18" t="n">
        <v>31644800</v>
      </c>
      <c r="G2125" s="13" t="n">
        <v>173.14</v>
      </c>
    </row>
    <row collapsed="false" customFormat="false" customHeight="false" hidden="false" ht="15.7" outlineLevel="0" r="2126">
      <c r="A2126" s="25" t="n">
        <v>39644</v>
      </c>
      <c r="B2126" s="14" t="n">
        <v>172.48</v>
      </c>
      <c r="C2126" s="15" t="n">
        <v>173.74</v>
      </c>
      <c r="D2126" s="16" t="n">
        <v>166.39</v>
      </c>
      <c r="E2126" s="17" t="n">
        <v>169.64</v>
      </c>
      <c r="F2126" s="18" t="n">
        <v>37144400</v>
      </c>
      <c r="G2126" s="13" t="n">
        <v>168.91</v>
      </c>
    </row>
    <row collapsed="false" customFormat="false" customHeight="false" hidden="false" ht="15.7" outlineLevel="0" r="2127">
      <c r="A2127" s="25" t="n">
        <v>39645</v>
      </c>
      <c r="B2127" s="14" t="n">
        <v>170.2</v>
      </c>
      <c r="C2127" s="15" t="n">
        <v>172.93</v>
      </c>
      <c r="D2127" s="16" t="n">
        <v>168.6</v>
      </c>
      <c r="E2127" s="17" t="n">
        <v>172.81</v>
      </c>
      <c r="F2127" s="18" t="n">
        <v>26706800</v>
      </c>
      <c r="G2127" s="13" t="n">
        <v>172.07</v>
      </c>
    </row>
    <row collapsed="false" customFormat="false" customHeight="false" hidden="false" ht="15.7" outlineLevel="0" r="2128">
      <c r="A2128" s="25" t="n">
        <v>39646</v>
      </c>
      <c r="B2128" s="14" t="n">
        <v>174.1</v>
      </c>
      <c r="C2128" s="15" t="n">
        <v>174.98</v>
      </c>
      <c r="D2128" s="16" t="n">
        <v>171.39</v>
      </c>
      <c r="E2128" s="17" t="n">
        <v>171.81</v>
      </c>
      <c r="F2128" s="18" t="n">
        <v>27054500</v>
      </c>
      <c r="G2128" s="13" t="n">
        <v>171.08</v>
      </c>
    </row>
    <row collapsed="false" customFormat="false" customHeight="false" hidden="false" ht="15.7" outlineLevel="0" r="2129">
      <c r="A2129" s="25" t="n">
        <v>39647</v>
      </c>
      <c r="B2129" s="14" t="n">
        <v>168.52</v>
      </c>
      <c r="C2129" s="15" t="n">
        <v>169.65</v>
      </c>
      <c r="D2129" s="16" t="n">
        <v>165</v>
      </c>
      <c r="E2129" s="17" t="n">
        <v>165.15</v>
      </c>
      <c r="F2129" s="18" t="n">
        <v>31014800</v>
      </c>
      <c r="G2129" s="13" t="n">
        <v>164.44</v>
      </c>
    </row>
    <row collapsed="false" customFormat="false" customHeight="false" hidden="false" ht="15.7" outlineLevel="0" r="2130">
      <c r="A2130" s="25" t="n">
        <v>39650</v>
      </c>
      <c r="B2130" s="14" t="n">
        <v>166.9</v>
      </c>
      <c r="C2130" s="15" t="n">
        <v>167.5</v>
      </c>
      <c r="D2130" s="16" t="n">
        <v>161.12</v>
      </c>
      <c r="E2130" s="17" t="n">
        <v>166.29</v>
      </c>
      <c r="F2130" s="18" t="n">
        <v>48588200</v>
      </c>
      <c r="G2130" s="13" t="n">
        <v>165.58</v>
      </c>
    </row>
    <row collapsed="false" customFormat="false" customHeight="false" hidden="false" ht="15.7" outlineLevel="0" r="2131">
      <c r="A2131" s="25" t="n">
        <v>39651</v>
      </c>
      <c r="B2131" s="14" t="n">
        <v>149</v>
      </c>
      <c r="C2131" s="15" t="n">
        <v>162.76</v>
      </c>
      <c r="D2131" s="16" t="n">
        <v>146.53</v>
      </c>
      <c r="E2131" s="17" t="n">
        <v>162.02</v>
      </c>
      <c r="F2131" s="18" t="n">
        <v>67128300</v>
      </c>
      <c r="G2131" s="13" t="n">
        <v>161.33</v>
      </c>
    </row>
    <row collapsed="false" customFormat="false" customHeight="false" hidden="false" ht="15.7" outlineLevel="0" r="2132">
      <c r="A2132" s="25" t="n">
        <v>39652</v>
      </c>
      <c r="B2132" s="14" t="n">
        <v>164.99</v>
      </c>
      <c r="C2132" s="15" t="n">
        <v>168.37</v>
      </c>
      <c r="D2132" s="16" t="n">
        <v>161.56</v>
      </c>
      <c r="E2132" s="17" t="n">
        <v>166.26</v>
      </c>
      <c r="F2132" s="18" t="n">
        <v>37920300</v>
      </c>
      <c r="G2132" s="13" t="n">
        <v>165.55</v>
      </c>
    </row>
    <row collapsed="false" customFormat="false" customHeight="false" hidden="false" ht="15.7" outlineLevel="0" r="2133">
      <c r="A2133" s="25" t="n">
        <v>39653</v>
      </c>
      <c r="B2133" s="14" t="n">
        <v>164.32</v>
      </c>
      <c r="C2133" s="15" t="n">
        <v>165.26</v>
      </c>
      <c r="D2133" s="16" t="n">
        <v>158.45</v>
      </c>
      <c r="E2133" s="17" t="n">
        <v>159.03</v>
      </c>
      <c r="F2133" s="18" t="n">
        <v>29986400</v>
      </c>
      <c r="G2133" s="13" t="n">
        <v>158.35</v>
      </c>
    </row>
    <row collapsed="false" customFormat="false" customHeight="false" hidden="false" ht="15.7" outlineLevel="0" r="2134">
      <c r="A2134" s="25" t="n">
        <v>39654</v>
      </c>
      <c r="B2134" s="14" t="n">
        <v>160.4</v>
      </c>
      <c r="C2134" s="15" t="n">
        <v>163</v>
      </c>
      <c r="D2134" s="16" t="n">
        <v>158.65</v>
      </c>
      <c r="E2134" s="17" t="n">
        <v>162.12</v>
      </c>
      <c r="F2134" s="18" t="n">
        <v>22629900</v>
      </c>
      <c r="G2134" s="13" t="n">
        <v>161.43</v>
      </c>
    </row>
    <row collapsed="false" customFormat="false" customHeight="false" hidden="false" ht="15.7" outlineLevel="0" r="2135">
      <c r="A2135" s="25" t="n">
        <v>39657</v>
      </c>
      <c r="B2135" s="14" t="n">
        <v>162.34</v>
      </c>
      <c r="C2135" s="15" t="n">
        <v>162.47</v>
      </c>
      <c r="D2135" s="16" t="n">
        <v>154.02</v>
      </c>
      <c r="E2135" s="17" t="n">
        <v>154.4</v>
      </c>
      <c r="F2135" s="18" t="n">
        <v>27882600</v>
      </c>
      <c r="G2135" s="13" t="n">
        <v>153.74</v>
      </c>
    </row>
    <row collapsed="false" customFormat="false" customHeight="false" hidden="false" ht="15.7" outlineLevel="0" r="2136">
      <c r="A2136" s="25" t="n">
        <v>39658</v>
      </c>
      <c r="B2136" s="14" t="n">
        <v>155.41</v>
      </c>
      <c r="C2136" s="15" t="n">
        <v>159.45</v>
      </c>
      <c r="D2136" s="16" t="n">
        <v>153.65</v>
      </c>
      <c r="E2136" s="17" t="n">
        <v>157.08</v>
      </c>
      <c r="F2136" s="18" t="n">
        <v>24431100</v>
      </c>
      <c r="G2136" s="13" t="n">
        <v>156.41</v>
      </c>
    </row>
    <row collapsed="false" customFormat="false" customHeight="false" hidden="false" ht="15.7" outlineLevel="0" r="2137">
      <c r="A2137" s="25" t="n">
        <v>39659</v>
      </c>
      <c r="B2137" s="14" t="n">
        <v>157.78</v>
      </c>
      <c r="C2137" s="15" t="n">
        <v>160.49</v>
      </c>
      <c r="D2137" s="16" t="n">
        <v>156.08</v>
      </c>
      <c r="E2137" s="17" t="n">
        <v>159.88</v>
      </c>
      <c r="F2137" s="18" t="n">
        <v>25899400</v>
      </c>
      <c r="G2137" s="13" t="n">
        <v>159.2</v>
      </c>
    </row>
    <row collapsed="false" customFormat="false" customHeight="false" hidden="false" ht="15.7" outlineLevel="0" r="2138">
      <c r="A2138" s="25" t="n">
        <v>39660</v>
      </c>
      <c r="B2138" s="14" t="n">
        <v>157.54</v>
      </c>
      <c r="C2138" s="15" t="n">
        <v>162.2</v>
      </c>
      <c r="D2138" s="16" t="n">
        <v>156.98</v>
      </c>
      <c r="E2138" s="17" t="n">
        <v>158.95</v>
      </c>
      <c r="F2138" s="18" t="n">
        <v>22767800</v>
      </c>
      <c r="G2138" s="13" t="n">
        <v>158.27</v>
      </c>
    </row>
    <row collapsed="false" customFormat="false" customHeight="false" hidden="false" ht="15.7" outlineLevel="0" r="2139">
      <c r="A2139" s="25" t="n">
        <v>39661</v>
      </c>
      <c r="B2139" s="14" t="n">
        <v>159.9</v>
      </c>
      <c r="C2139" s="15" t="n">
        <v>159.99</v>
      </c>
      <c r="D2139" s="16" t="n">
        <v>155.75</v>
      </c>
      <c r="E2139" s="17" t="n">
        <v>156.66</v>
      </c>
      <c r="F2139" s="18" t="n">
        <v>19451400</v>
      </c>
      <c r="G2139" s="13" t="n">
        <v>155.99</v>
      </c>
    </row>
    <row collapsed="false" customFormat="false" customHeight="false" hidden="false" ht="15.7" outlineLevel="0" r="2140">
      <c r="A2140" s="25" t="n">
        <v>39664</v>
      </c>
      <c r="B2140" s="14" t="n">
        <v>156.6</v>
      </c>
      <c r="C2140" s="15" t="n">
        <v>157.9</v>
      </c>
      <c r="D2140" s="16" t="n">
        <v>152.91</v>
      </c>
      <c r="E2140" s="17" t="n">
        <v>153.23</v>
      </c>
      <c r="F2140" s="18" t="n">
        <v>21161700</v>
      </c>
      <c r="G2140" s="13" t="n">
        <v>152.57</v>
      </c>
    </row>
    <row collapsed="false" customFormat="false" customHeight="false" hidden="false" ht="15.7" outlineLevel="0" r="2141">
      <c r="A2141" s="25" t="n">
        <v>39665</v>
      </c>
      <c r="B2141" s="14" t="n">
        <v>155.42</v>
      </c>
      <c r="C2141" s="15" t="n">
        <v>160.8</v>
      </c>
      <c r="D2141" s="16" t="n">
        <v>154.82</v>
      </c>
      <c r="E2141" s="17" t="n">
        <v>160.64</v>
      </c>
      <c r="F2141" s="18" t="n">
        <v>24584700</v>
      </c>
      <c r="G2141" s="13" t="n">
        <v>159.95</v>
      </c>
    </row>
    <row collapsed="false" customFormat="false" customHeight="false" hidden="false" ht="15.7" outlineLevel="0" r="2142">
      <c r="A2142" s="25" t="n">
        <v>39666</v>
      </c>
      <c r="B2142" s="14" t="n">
        <v>159.97</v>
      </c>
      <c r="C2142" s="15" t="n">
        <v>167.4</v>
      </c>
      <c r="D2142" s="16" t="n">
        <v>158</v>
      </c>
      <c r="E2142" s="17" t="n">
        <v>164.19</v>
      </c>
      <c r="F2142" s="18" t="n">
        <v>28264600</v>
      </c>
      <c r="G2142" s="13" t="n">
        <v>163.49</v>
      </c>
    </row>
    <row collapsed="false" customFormat="false" customHeight="false" hidden="false" ht="15.7" outlineLevel="0" r="2143">
      <c r="A2143" s="25" t="n">
        <v>39667</v>
      </c>
      <c r="B2143" s="14" t="n">
        <v>162.71</v>
      </c>
      <c r="C2143" s="15" t="n">
        <v>166.15</v>
      </c>
      <c r="D2143" s="16" t="n">
        <v>161.5</v>
      </c>
      <c r="E2143" s="17" t="n">
        <v>163.57</v>
      </c>
      <c r="F2143" s="18" t="n">
        <v>24013300</v>
      </c>
      <c r="G2143" s="13" t="n">
        <v>162.87</v>
      </c>
    </row>
    <row collapsed="false" customFormat="false" customHeight="false" hidden="false" ht="15.7" outlineLevel="0" r="2144">
      <c r="A2144" s="25" t="n">
        <v>39668</v>
      </c>
      <c r="B2144" s="14" t="n">
        <v>163.86</v>
      </c>
      <c r="C2144" s="15" t="n">
        <v>169.65</v>
      </c>
      <c r="D2144" s="16" t="n">
        <v>163.75</v>
      </c>
      <c r="E2144" s="17" t="n">
        <v>169.55</v>
      </c>
      <c r="F2144" s="18" t="n">
        <v>25499900</v>
      </c>
      <c r="G2144" s="13" t="n">
        <v>168.83</v>
      </c>
    </row>
    <row collapsed="false" customFormat="false" customHeight="false" hidden="false" ht="15.7" outlineLevel="0" r="2145">
      <c r="A2145" s="25" t="n">
        <v>39671</v>
      </c>
      <c r="B2145" s="14" t="n">
        <v>170.07</v>
      </c>
      <c r="C2145" s="15" t="n">
        <v>176.5</v>
      </c>
      <c r="D2145" s="16" t="n">
        <v>169.67</v>
      </c>
      <c r="E2145" s="17" t="n">
        <v>173.56</v>
      </c>
      <c r="F2145" s="18" t="n">
        <v>31832300</v>
      </c>
      <c r="G2145" s="13" t="n">
        <v>172.82</v>
      </c>
    </row>
    <row collapsed="false" customFormat="false" customHeight="false" hidden="false" ht="15.7" outlineLevel="0" r="2146">
      <c r="A2146" s="25" t="n">
        <v>39672</v>
      </c>
      <c r="B2146" s="14" t="n">
        <v>173.52</v>
      </c>
      <c r="C2146" s="15" t="n">
        <v>179.29</v>
      </c>
      <c r="D2146" s="16" t="n">
        <v>173.51</v>
      </c>
      <c r="E2146" s="17" t="n">
        <v>176.73</v>
      </c>
      <c r="F2146" s="18" t="n">
        <v>29867100</v>
      </c>
      <c r="G2146" s="13" t="n">
        <v>175.97</v>
      </c>
    </row>
    <row collapsed="false" customFormat="false" customHeight="false" hidden="false" ht="15.7" outlineLevel="0" r="2147">
      <c r="A2147" s="25" t="n">
        <v>39673</v>
      </c>
      <c r="B2147" s="14" t="n">
        <v>177.98</v>
      </c>
      <c r="C2147" s="15" t="n">
        <v>180</v>
      </c>
      <c r="D2147" s="16" t="n">
        <v>175.9</v>
      </c>
      <c r="E2147" s="17" t="n">
        <v>179.3</v>
      </c>
      <c r="F2147" s="18" t="n">
        <v>30083800</v>
      </c>
      <c r="G2147" s="13" t="n">
        <v>178.53</v>
      </c>
    </row>
    <row collapsed="false" customFormat="false" customHeight="false" hidden="false" ht="15.7" outlineLevel="0" r="2148">
      <c r="A2148" s="25" t="n">
        <v>39674</v>
      </c>
      <c r="B2148" s="14" t="n">
        <v>178.33</v>
      </c>
      <c r="C2148" s="15" t="n">
        <v>180.45</v>
      </c>
      <c r="D2148" s="16" t="n">
        <v>177.84</v>
      </c>
      <c r="E2148" s="17" t="n">
        <v>179.32</v>
      </c>
      <c r="F2148" s="18" t="n">
        <v>25403600</v>
      </c>
      <c r="G2148" s="13" t="n">
        <v>178.55</v>
      </c>
    </row>
    <row collapsed="false" customFormat="false" customHeight="false" hidden="false" ht="15.7" outlineLevel="0" r="2149">
      <c r="A2149" s="25" t="n">
        <v>39675</v>
      </c>
      <c r="B2149" s="14" t="n">
        <v>179.04</v>
      </c>
      <c r="C2149" s="15" t="n">
        <v>179.75</v>
      </c>
      <c r="D2149" s="16" t="n">
        <v>175.05</v>
      </c>
      <c r="E2149" s="17" t="n">
        <v>175.74</v>
      </c>
      <c r="F2149" s="18" t="n">
        <v>25294700</v>
      </c>
      <c r="G2149" s="13" t="n">
        <v>174.99</v>
      </c>
    </row>
    <row collapsed="false" customFormat="false" customHeight="false" hidden="false" ht="15.7" outlineLevel="0" r="2150">
      <c r="A2150" s="25" t="n">
        <v>39678</v>
      </c>
      <c r="B2150" s="14" t="n">
        <v>175.57</v>
      </c>
      <c r="C2150" s="15" t="n">
        <v>177.81</v>
      </c>
      <c r="D2150" s="16" t="n">
        <v>173.82</v>
      </c>
      <c r="E2150" s="17" t="n">
        <v>175.39</v>
      </c>
      <c r="F2150" s="18" t="n">
        <v>19714800</v>
      </c>
      <c r="G2150" s="13" t="n">
        <v>174.64</v>
      </c>
    </row>
    <row collapsed="false" customFormat="false" customHeight="false" hidden="false" ht="15.7" outlineLevel="0" r="2151">
      <c r="A2151" s="25" t="n">
        <v>39679</v>
      </c>
      <c r="B2151" s="14" t="n">
        <v>174.54</v>
      </c>
      <c r="C2151" s="15" t="n">
        <v>177.07</v>
      </c>
      <c r="D2151" s="16" t="n">
        <v>171.81</v>
      </c>
      <c r="E2151" s="17" t="n">
        <v>173.53</v>
      </c>
      <c r="F2151" s="18" t="n">
        <v>22007300</v>
      </c>
      <c r="G2151" s="13" t="n">
        <v>172.79</v>
      </c>
    </row>
    <row collapsed="false" customFormat="false" customHeight="false" hidden="false" ht="15.7" outlineLevel="0" r="2152">
      <c r="A2152" s="25" t="n">
        <v>39680</v>
      </c>
      <c r="B2152" s="14" t="n">
        <v>174.77</v>
      </c>
      <c r="C2152" s="15" t="n">
        <v>176.94</v>
      </c>
      <c r="D2152" s="16" t="n">
        <v>173.61</v>
      </c>
      <c r="E2152" s="17" t="n">
        <v>175.84</v>
      </c>
      <c r="F2152" s="18" t="n">
        <v>18105400</v>
      </c>
      <c r="G2152" s="13" t="n">
        <v>175.09</v>
      </c>
    </row>
    <row collapsed="false" customFormat="false" customHeight="false" hidden="false" ht="15.7" outlineLevel="0" r="2153">
      <c r="A2153" s="25" t="n">
        <v>39681</v>
      </c>
      <c r="B2153" s="14" t="n">
        <v>174.47</v>
      </c>
      <c r="C2153" s="15" t="n">
        <v>175.45</v>
      </c>
      <c r="D2153" s="16" t="n">
        <v>171.89</v>
      </c>
      <c r="E2153" s="17" t="n">
        <v>174.29</v>
      </c>
      <c r="F2153" s="18" t="n">
        <v>19276600</v>
      </c>
      <c r="G2153" s="13" t="n">
        <v>173.54</v>
      </c>
    </row>
    <row collapsed="false" customFormat="false" customHeight="false" hidden="false" ht="15.7" outlineLevel="0" r="2154">
      <c r="A2154" s="25" t="n">
        <v>39682</v>
      </c>
      <c r="B2154" s="14" t="n">
        <v>175.82</v>
      </c>
      <c r="C2154" s="15" t="n">
        <v>177.5</v>
      </c>
      <c r="D2154" s="16" t="n">
        <v>175.57</v>
      </c>
      <c r="E2154" s="17" t="n">
        <v>176.79</v>
      </c>
      <c r="F2154" s="18" t="n">
        <v>15700400</v>
      </c>
      <c r="G2154" s="13" t="n">
        <v>176.03</v>
      </c>
    </row>
    <row collapsed="false" customFormat="false" customHeight="false" hidden="false" ht="15.7" outlineLevel="0" r="2155">
      <c r="A2155" s="25" t="n">
        <v>39685</v>
      </c>
      <c r="B2155" s="14" t="n">
        <v>176.15</v>
      </c>
      <c r="C2155" s="15" t="n">
        <v>176.23</v>
      </c>
      <c r="D2155" s="16" t="n">
        <v>171.66</v>
      </c>
      <c r="E2155" s="17" t="n">
        <v>172.55</v>
      </c>
      <c r="F2155" s="18" t="n">
        <v>17300900</v>
      </c>
      <c r="G2155" s="13" t="n">
        <v>171.81</v>
      </c>
    </row>
    <row collapsed="false" customFormat="false" customHeight="false" hidden="false" ht="15.7" outlineLevel="0" r="2156">
      <c r="A2156" s="25" t="n">
        <v>39686</v>
      </c>
      <c r="B2156" s="14" t="n">
        <v>172.76</v>
      </c>
      <c r="C2156" s="15" t="n">
        <v>174.88</v>
      </c>
      <c r="D2156" s="16" t="n">
        <v>172.61</v>
      </c>
      <c r="E2156" s="17" t="n">
        <v>173.64</v>
      </c>
      <c r="F2156" s="18" t="n">
        <v>15912500</v>
      </c>
      <c r="G2156" s="13" t="n">
        <v>172.9</v>
      </c>
    </row>
    <row collapsed="false" customFormat="false" customHeight="false" hidden="false" ht="15.7" outlineLevel="0" r="2157">
      <c r="A2157" s="25" t="n">
        <v>39687</v>
      </c>
      <c r="B2157" s="14" t="n">
        <v>173.31</v>
      </c>
      <c r="C2157" s="15" t="n">
        <v>175.76</v>
      </c>
      <c r="D2157" s="16" t="n">
        <v>172.19</v>
      </c>
      <c r="E2157" s="17" t="n">
        <v>174.67</v>
      </c>
      <c r="F2157" s="18" t="n">
        <v>17063600</v>
      </c>
      <c r="G2157" s="13" t="n">
        <v>173.92</v>
      </c>
    </row>
    <row collapsed="false" customFormat="false" customHeight="false" hidden="false" ht="15.7" outlineLevel="0" r="2158">
      <c r="A2158" s="25" t="n">
        <v>39688</v>
      </c>
      <c r="B2158" s="14" t="n">
        <v>175.28</v>
      </c>
      <c r="C2158" s="15" t="n">
        <v>176.25</v>
      </c>
      <c r="D2158" s="16" t="n">
        <v>172.75</v>
      </c>
      <c r="E2158" s="17" t="n">
        <v>173.74</v>
      </c>
      <c r="F2158" s="18" t="n">
        <v>15406600</v>
      </c>
      <c r="G2158" s="13" t="n">
        <v>173</v>
      </c>
    </row>
    <row collapsed="false" customFormat="false" customHeight="false" hidden="false" ht="15.7" outlineLevel="0" r="2159">
      <c r="A2159" s="25" t="n">
        <v>39689</v>
      </c>
      <c r="B2159" s="14" t="n">
        <v>172.96</v>
      </c>
      <c r="C2159" s="15" t="n">
        <v>173.5</v>
      </c>
      <c r="D2159" s="16" t="n">
        <v>169.04</v>
      </c>
      <c r="E2159" s="17" t="n">
        <v>169.53</v>
      </c>
      <c r="F2159" s="18" t="n">
        <v>21403200</v>
      </c>
      <c r="G2159" s="13" t="n">
        <v>168.81</v>
      </c>
    </row>
    <row collapsed="false" customFormat="false" customHeight="false" hidden="false" ht="15.7" outlineLevel="0" r="2160">
      <c r="A2160" s="25" t="n">
        <v>39693</v>
      </c>
      <c r="B2160" s="14" t="n">
        <v>172.4</v>
      </c>
      <c r="C2160" s="15" t="n">
        <v>173.5</v>
      </c>
      <c r="D2160" s="16" t="n">
        <v>165</v>
      </c>
      <c r="E2160" s="17" t="n">
        <v>166.19</v>
      </c>
      <c r="F2160" s="18" t="n">
        <v>27884400</v>
      </c>
      <c r="G2160" s="13" t="n">
        <v>165.48</v>
      </c>
    </row>
    <row collapsed="false" customFormat="false" customHeight="false" hidden="false" ht="15.7" outlineLevel="0" r="2161">
      <c r="A2161" s="25" t="n">
        <v>39694</v>
      </c>
      <c r="B2161" s="14" t="n">
        <v>166.84</v>
      </c>
      <c r="C2161" s="15" t="n">
        <v>168.68</v>
      </c>
      <c r="D2161" s="16" t="n">
        <v>164</v>
      </c>
      <c r="E2161" s="17" t="n">
        <v>166.96</v>
      </c>
      <c r="F2161" s="18" t="n">
        <v>26244100</v>
      </c>
      <c r="G2161" s="13" t="n">
        <v>166.25</v>
      </c>
    </row>
    <row collapsed="false" customFormat="false" customHeight="false" hidden="false" ht="15.7" outlineLevel="0" r="2162">
      <c r="A2162" s="25" t="n">
        <v>39695</v>
      </c>
      <c r="B2162" s="14" t="n">
        <v>165.86</v>
      </c>
      <c r="C2162" s="15" t="n">
        <v>167.91</v>
      </c>
      <c r="D2162" s="16" t="n">
        <v>160.81</v>
      </c>
      <c r="E2162" s="17" t="n">
        <v>161.22</v>
      </c>
      <c r="F2162" s="18" t="n">
        <v>26549500</v>
      </c>
      <c r="G2162" s="13" t="n">
        <v>160.53</v>
      </c>
    </row>
    <row collapsed="false" customFormat="false" customHeight="false" hidden="false" ht="15.7" outlineLevel="0" r="2163">
      <c r="A2163" s="25" t="n">
        <v>39696</v>
      </c>
      <c r="B2163" s="14" t="n">
        <v>158.59</v>
      </c>
      <c r="C2163" s="15" t="n">
        <v>162.4</v>
      </c>
      <c r="D2163" s="16" t="n">
        <v>157.65</v>
      </c>
      <c r="E2163" s="17" t="n">
        <v>160.18</v>
      </c>
      <c r="F2163" s="18" t="n">
        <v>28103000</v>
      </c>
      <c r="G2163" s="13" t="n">
        <v>159.5</v>
      </c>
    </row>
    <row collapsed="false" customFormat="false" customHeight="false" hidden="false" ht="15.7" outlineLevel="0" r="2164">
      <c r="A2164" s="25" t="n">
        <v>39699</v>
      </c>
      <c r="B2164" s="14" t="n">
        <v>164.57</v>
      </c>
      <c r="C2164" s="15" t="n">
        <v>164.89</v>
      </c>
      <c r="D2164" s="16" t="n">
        <v>151.46</v>
      </c>
      <c r="E2164" s="17" t="n">
        <v>157.92</v>
      </c>
      <c r="F2164" s="18" t="n">
        <v>37356400</v>
      </c>
      <c r="G2164" s="13" t="n">
        <v>157.24</v>
      </c>
    </row>
    <row collapsed="false" customFormat="false" customHeight="false" hidden="false" ht="15.7" outlineLevel="0" r="2165">
      <c r="A2165" s="25" t="n">
        <v>39700</v>
      </c>
      <c r="B2165" s="14" t="n">
        <v>156.86</v>
      </c>
      <c r="C2165" s="15" t="n">
        <v>159.96</v>
      </c>
      <c r="D2165" s="16" t="n">
        <v>149.79</v>
      </c>
      <c r="E2165" s="17" t="n">
        <v>151.68</v>
      </c>
      <c r="F2165" s="18" t="n">
        <v>44465200</v>
      </c>
      <c r="G2165" s="13" t="n">
        <v>151.03</v>
      </c>
    </row>
    <row collapsed="false" customFormat="false" customHeight="false" hidden="false" ht="15.7" outlineLevel="0" r="2166">
      <c r="A2166" s="25" t="n">
        <v>39701</v>
      </c>
      <c r="B2166" s="14" t="n">
        <v>152.32</v>
      </c>
      <c r="C2166" s="15" t="n">
        <v>154.99</v>
      </c>
      <c r="D2166" s="16" t="n">
        <v>148.8</v>
      </c>
      <c r="E2166" s="17" t="n">
        <v>151.61</v>
      </c>
      <c r="F2166" s="18" t="n">
        <v>34755100</v>
      </c>
      <c r="G2166" s="13" t="n">
        <v>150.96</v>
      </c>
    </row>
    <row collapsed="false" customFormat="false" customHeight="false" hidden="false" ht="15.7" outlineLevel="0" r="2167">
      <c r="A2167" s="25" t="n">
        <v>39702</v>
      </c>
      <c r="B2167" s="14" t="n">
        <v>148.18</v>
      </c>
      <c r="C2167" s="15" t="n">
        <v>152.99</v>
      </c>
      <c r="D2167" s="16" t="n">
        <v>146</v>
      </c>
      <c r="E2167" s="17" t="n">
        <v>152.65</v>
      </c>
      <c r="F2167" s="18" t="n">
        <v>34683400</v>
      </c>
      <c r="G2167" s="13" t="n">
        <v>152</v>
      </c>
    </row>
    <row collapsed="false" customFormat="false" customHeight="false" hidden="false" ht="15.7" outlineLevel="0" r="2168">
      <c r="A2168" s="25" t="n">
        <v>39703</v>
      </c>
      <c r="B2168" s="14" t="n">
        <v>150.91</v>
      </c>
      <c r="C2168" s="15" t="n">
        <v>150.91</v>
      </c>
      <c r="D2168" s="16" t="n">
        <v>146.5</v>
      </c>
      <c r="E2168" s="17" t="n">
        <v>148.94</v>
      </c>
      <c r="F2168" s="18" t="n">
        <v>28322400</v>
      </c>
      <c r="G2168" s="13" t="n">
        <v>148.3</v>
      </c>
    </row>
    <row collapsed="false" customFormat="false" customHeight="false" hidden="false" ht="15.7" outlineLevel="0" r="2169">
      <c r="A2169" s="25" t="n">
        <v>39706</v>
      </c>
      <c r="B2169" s="14" t="n">
        <v>142.03</v>
      </c>
      <c r="C2169" s="15" t="n">
        <v>147.69</v>
      </c>
      <c r="D2169" s="16" t="n">
        <v>140.36</v>
      </c>
      <c r="E2169" s="17" t="n">
        <v>140.36</v>
      </c>
      <c r="F2169" s="18" t="n">
        <v>32879800</v>
      </c>
      <c r="G2169" s="13" t="n">
        <v>139.76</v>
      </c>
    </row>
    <row collapsed="false" customFormat="false" customHeight="false" hidden="false" ht="15.7" outlineLevel="0" r="2170">
      <c r="A2170" s="25" t="n">
        <v>39707</v>
      </c>
      <c r="B2170" s="14" t="n">
        <v>133.86</v>
      </c>
      <c r="C2170" s="15" t="n">
        <v>142.5</v>
      </c>
      <c r="D2170" s="16" t="n">
        <v>132.15</v>
      </c>
      <c r="E2170" s="17" t="n">
        <v>139.88</v>
      </c>
      <c r="F2170" s="18" t="n">
        <v>42851300</v>
      </c>
      <c r="G2170" s="13" t="n">
        <v>139.28</v>
      </c>
    </row>
    <row collapsed="false" customFormat="false" customHeight="false" hidden="false" ht="15.7" outlineLevel="0" r="2171">
      <c r="A2171" s="25" t="n">
        <v>39708</v>
      </c>
      <c r="B2171" s="14" t="n">
        <v>138.49</v>
      </c>
      <c r="C2171" s="15" t="n">
        <v>138.51</v>
      </c>
      <c r="D2171" s="16" t="n">
        <v>127.83</v>
      </c>
      <c r="E2171" s="17" t="n">
        <v>127.83</v>
      </c>
      <c r="F2171" s="18" t="n">
        <v>42873400</v>
      </c>
      <c r="G2171" s="13" t="n">
        <v>127.28</v>
      </c>
    </row>
    <row collapsed="false" customFormat="false" customHeight="false" hidden="false" ht="15.7" outlineLevel="0" r="2172">
      <c r="A2172" s="25" t="n">
        <v>39709</v>
      </c>
      <c r="B2172" s="14" t="n">
        <v>130.57</v>
      </c>
      <c r="C2172" s="15" t="n">
        <v>135.43</v>
      </c>
      <c r="D2172" s="16" t="n">
        <v>120.68</v>
      </c>
      <c r="E2172" s="17" t="n">
        <v>134.09</v>
      </c>
      <c r="F2172" s="18" t="n">
        <v>59866200</v>
      </c>
      <c r="G2172" s="13" t="n">
        <v>133.52</v>
      </c>
    </row>
    <row collapsed="false" customFormat="false" customHeight="false" hidden="false" ht="15.7" outlineLevel="0" r="2173">
      <c r="A2173" s="25" t="n">
        <v>39710</v>
      </c>
      <c r="B2173" s="14" t="n">
        <v>142.6</v>
      </c>
      <c r="C2173" s="15" t="n">
        <v>144.2</v>
      </c>
      <c r="D2173" s="16" t="n">
        <v>136.31</v>
      </c>
      <c r="E2173" s="17" t="n">
        <v>140.91</v>
      </c>
      <c r="F2173" s="18" t="n">
        <v>51102700</v>
      </c>
      <c r="G2173" s="13" t="n">
        <v>140.31</v>
      </c>
    </row>
    <row collapsed="false" customFormat="false" customHeight="false" hidden="false" ht="15.7" outlineLevel="0" r="2174">
      <c r="A2174" s="25" t="n">
        <v>39713</v>
      </c>
      <c r="B2174" s="14" t="n">
        <v>139.94</v>
      </c>
      <c r="C2174" s="15" t="n">
        <v>140.25</v>
      </c>
      <c r="D2174" s="16" t="n">
        <v>130.66</v>
      </c>
      <c r="E2174" s="17" t="n">
        <v>131.05</v>
      </c>
      <c r="F2174" s="18" t="n">
        <v>30596900</v>
      </c>
      <c r="G2174" s="13" t="n">
        <v>130.49</v>
      </c>
    </row>
    <row collapsed="false" customFormat="false" customHeight="false" hidden="false" ht="15.7" outlineLevel="0" r="2175">
      <c r="A2175" s="25" t="n">
        <v>39714</v>
      </c>
      <c r="B2175" s="14" t="n">
        <v>131.85</v>
      </c>
      <c r="C2175" s="15" t="n">
        <v>135.8</v>
      </c>
      <c r="D2175" s="16" t="n">
        <v>126.66</v>
      </c>
      <c r="E2175" s="17" t="n">
        <v>126.84</v>
      </c>
      <c r="F2175" s="18" t="n">
        <v>45727300</v>
      </c>
      <c r="G2175" s="13" t="n">
        <v>126.3</v>
      </c>
    </row>
    <row collapsed="false" customFormat="false" customHeight="false" hidden="false" ht="15.7" outlineLevel="0" r="2176">
      <c r="A2176" s="25" t="n">
        <v>39715</v>
      </c>
      <c r="B2176" s="14" t="n">
        <v>127.27</v>
      </c>
      <c r="C2176" s="15" t="n">
        <v>130.95</v>
      </c>
      <c r="D2176" s="16" t="n">
        <v>125.15</v>
      </c>
      <c r="E2176" s="17" t="n">
        <v>128.71</v>
      </c>
      <c r="F2176" s="18" t="n">
        <v>37393400</v>
      </c>
      <c r="G2176" s="13" t="n">
        <v>128.16</v>
      </c>
    </row>
    <row collapsed="false" customFormat="false" customHeight="false" hidden="false" ht="15.7" outlineLevel="0" r="2177">
      <c r="A2177" s="25" t="n">
        <v>39716</v>
      </c>
      <c r="B2177" s="14" t="n">
        <v>129.8</v>
      </c>
      <c r="C2177" s="15" t="n">
        <v>134.79</v>
      </c>
      <c r="D2177" s="16" t="n">
        <v>128.52</v>
      </c>
      <c r="E2177" s="17" t="n">
        <v>131.93</v>
      </c>
      <c r="F2177" s="18" t="n">
        <v>35930200</v>
      </c>
      <c r="G2177" s="13" t="n">
        <v>131.37</v>
      </c>
    </row>
    <row collapsed="false" customFormat="false" customHeight="false" hidden="false" ht="15.7" outlineLevel="0" r="2178">
      <c r="A2178" s="25" t="n">
        <v>39717</v>
      </c>
      <c r="B2178" s="14" t="n">
        <v>124.91</v>
      </c>
      <c r="C2178" s="15" t="n">
        <v>129.8</v>
      </c>
      <c r="D2178" s="16" t="n">
        <v>123</v>
      </c>
      <c r="E2178" s="17" t="n">
        <v>128.24</v>
      </c>
      <c r="F2178" s="18" t="n">
        <v>40230400</v>
      </c>
      <c r="G2178" s="13" t="n">
        <v>127.69</v>
      </c>
    </row>
    <row collapsed="false" customFormat="false" customHeight="false" hidden="false" ht="15.7" outlineLevel="0" r="2179">
      <c r="A2179" s="25" t="n">
        <v>39720</v>
      </c>
      <c r="B2179" s="14" t="n">
        <v>119.62</v>
      </c>
      <c r="C2179" s="15" t="n">
        <v>119.68</v>
      </c>
      <c r="D2179" s="16" t="n">
        <v>100.59</v>
      </c>
      <c r="E2179" s="17" t="n">
        <v>105.26</v>
      </c>
      <c r="F2179" s="18" t="n">
        <v>93644900</v>
      </c>
      <c r="G2179" s="13" t="n">
        <v>104.81</v>
      </c>
    </row>
    <row collapsed="false" customFormat="false" customHeight="false" hidden="false" ht="15.7" outlineLevel="0" r="2180">
      <c r="A2180" s="25" t="n">
        <v>39721</v>
      </c>
      <c r="B2180" s="14" t="n">
        <v>108.25</v>
      </c>
      <c r="C2180" s="15" t="n">
        <v>115</v>
      </c>
      <c r="D2180" s="16" t="n">
        <v>106.3</v>
      </c>
      <c r="E2180" s="17" t="n">
        <v>113.66</v>
      </c>
      <c r="F2180" s="18" t="n">
        <v>58095800</v>
      </c>
      <c r="G2180" s="13" t="n">
        <v>113.17</v>
      </c>
    </row>
    <row collapsed="false" customFormat="false" customHeight="false" hidden="false" ht="15.7" outlineLevel="0" r="2181">
      <c r="A2181" s="25" t="n">
        <v>39722</v>
      </c>
      <c r="B2181" s="14" t="n">
        <v>111.92</v>
      </c>
      <c r="C2181" s="15" t="n">
        <v>112.36</v>
      </c>
      <c r="D2181" s="16" t="n">
        <v>107.39</v>
      </c>
      <c r="E2181" s="17" t="n">
        <v>109.12</v>
      </c>
      <c r="F2181" s="18" t="n">
        <v>46303000</v>
      </c>
      <c r="G2181" s="13" t="n">
        <v>108.65</v>
      </c>
    </row>
    <row collapsed="false" customFormat="false" customHeight="false" hidden="false" ht="15.7" outlineLevel="0" r="2182">
      <c r="A2182" s="25" t="n">
        <v>39723</v>
      </c>
      <c r="B2182" s="14" t="n">
        <v>108.01</v>
      </c>
      <c r="C2182" s="15" t="n">
        <v>108.79</v>
      </c>
      <c r="D2182" s="16" t="n">
        <v>100</v>
      </c>
      <c r="E2182" s="17" t="n">
        <v>100.1</v>
      </c>
      <c r="F2182" s="18" t="n">
        <v>57477300</v>
      </c>
      <c r="G2182" s="13" t="n">
        <v>99.67</v>
      </c>
    </row>
    <row collapsed="false" customFormat="false" customHeight="false" hidden="false" ht="15.7" outlineLevel="0" r="2183">
      <c r="A2183" s="25" t="n">
        <v>39724</v>
      </c>
      <c r="B2183" s="14" t="n">
        <v>104</v>
      </c>
      <c r="C2183" s="15" t="n">
        <v>106.5</v>
      </c>
      <c r="D2183" s="16" t="n">
        <v>94.65</v>
      </c>
      <c r="E2183" s="17" t="n">
        <v>97.07</v>
      </c>
      <c r="F2183" s="18" t="n">
        <v>81942800</v>
      </c>
      <c r="G2183" s="13" t="n">
        <v>96.66</v>
      </c>
    </row>
    <row collapsed="false" customFormat="false" customHeight="false" hidden="false" ht="15.7" outlineLevel="0" r="2184">
      <c r="A2184" s="25" t="n">
        <v>39727</v>
      </c>
      <c r="B2184" s="14" t="n">
        <v>91.96</v>
      </c>
      <c r="C2184" s="15" t="n">
        <v>98.78</v>
      </c>
      <c r="D2184" s="16" t="n">
        <v>87.54</v>
      </c>
      <c r="E2184" s="17" t="n">
        <v>98.14</v>
      </c>
      <c r="F2184" s="18" t="n">
        <v>75264900</v>
      </c>
      <c r="G2184" s="13" t="n">
        <v>97.72</v>
      </c>
    </row>
    <row collapsed="false" customFormat="false" customHeight="false" hidden="false" ht="15.7" outlineLevel="0" r="2185">
      <c r="A2185" s="25" t="n">
        <v>39728</v>
      </c>
      <c r="B2185" s="14" t="n">
        <v>100.48</v>
      </c>
      <c r="C2185" s="15" t="n">
        <v>101.5</v>
      </c>
      <c r="D2185" s="16" t="n">
        <v>88.95</v>
      </c>
      <c r="E2185" s="17" t="n">
        <v>89.16</v>
      </c>
      <c r="F2185" s="18" t="n">
        <v>67099000</v>
      </c>
      <c r="G2185" s="13" t="n">
        <v>88.78</v>
      </c>
    </row>
    <row collapsed="false" customFormat="false" customHeight="false" hidden="false" ht="15.7" outlineLevel="0" r="2186">
      <c r="A2186" s="25" t="n">
        <v>39729</v>
      </c>
      <c r="B2186" s="14" t="n">
        <v>85.91</v>
      </c>
      <c r="C2186" s="15" t="n">
        <v>96.33</v>
      </c>
      <c r="D2186" s="16" t="n">
        <v>85.68</v>
      </c>
      <c r="E2186" s="17" t="n">
        <v>89.79</v>
      </c>
      <c r="F2186" s="18" t="n">
        <v>78847900</v>
      </c>
      <c r="G2186" s="13" t="n">
        <v>89.41</v>
      </c>
    </row>
    <row collapsed="false" customFormat="false" customHeight="false" hidden="false" ht="15.7" outlineLevel="0" r="2187">
      <c r="A2187" s="25" t="n">
        <v>39730</v>
      </c>
      <c r="B2187" s="14" t="n">
        <v>93.35</v>
      </c>
      <c r="C2187" s="15" t="n">
        <v>95.8</v>
      </c>
      <c r="D2187" s="16" t="n">
        <v>86.6</v>
      </c>
      <c r="E2187" s="17" t="n">
        <v>88.74</v>
      </c>
      <c r="F2187" s="18" t="n">
        <v>57763700</v>
      </c>
      <c r="G2187" s="13" t="n">
        <v>88.36</v>
      </c>
    </row>
    <row collapsed="false" customFormat="false" customHeight="false" hidden="false" ht="15.7" outlineLevel="0" r="2188">
      <c r="A2188" s="25" t="n">
        <v>39731</v>
      </c>
      <c r="B2188" s="14" t="n">
        <v>85.7</v>
      </c>
      <c r="C2188" s="15" t="n">
        <v>100</v>
      </c>
      <c r="D2188" s="16" t="n">
        <v>85</v>
      </c>
      <c r="E2188" s="17" t="n">
        <v>96.8</v>
      </c>
      <c r="F2188" s="18" t="n">
        <v>79260700</v>
      </c>
      <c r="G2188" s="13" t="n">
        <v>96.39</v>
      </c>
    </row>
    <row collapsed="false" customFormat="false" customHeight="false" hidden="false" ht="15.7" outlineLevel="0" r="2189">
      <c r="A2189" s="25" t="n">
        <v>39734</v>
      </c>
      <c r="B2189" s="14" t="n">
        <v>104.55</v>
      </c>
      <c r="C2189" s="15" t="n">
        <v>110.53</v>
      </c>
      <c r="D2189" s="16" t="n">
        <v>101.02</v>
      </c>
      <c r="E2189" s="17" t="n">
        <v>110.26</v>
      </c>
      <c r="F2189" s="18" t="n">
        <v>54967000</v>
      </c>
      <c r="G2189" s="13" t="n">
        <v>109.79</v>
      </c>
    </row>
    <row collapsed="false" customFormat="false" customHeight="false" hidden="false" ht="15.7" outlineLevel="0" r="2190">
      <c r="A2190" s="25" t="n">
        <v>39735</v>
      </c>
      <c r="B2190" s="14" t="n">
        <v>116.26</v>
      </c>
      <c r="C2190" s="15" t="n">
        <v>116.4</v>
      </c>
      <c r="D2190" s="16" t="n">
        <v>103.14</v>
      </c>
      <c r="E2190" s="17" t="n">
        <v>104.08</v>
      </c>
      <c r="F2190" s="18" t="n">
        <v>70749800</v>
      </c>
      <c r="G2190" s="13" t="n">
        <v>103.64</v>
      </c>
    </row>
    <row collapsed="false" customFormat="false" customHeight="false" hidden="false" ht="15.7" outlineLevel="0" r="2191">
      <c r="A2191" s="25" t="n">
        <v>39736</v>
      </c>
      <c r="B2191" s="14" t="n">
        <v>103.84</v>
      </c>
      <c r="C2191" s="15" t="n">
        <v>107</v>
      </c>
      <c r="D2191" s="16" t="n">
        <v>97.89</v>
      </c>
      <c r="E2191" s="17" t="n">
        <v>97.95</v>
      </c>
      <c r="F2191" s="18" t="n">
        <v>56577700</v>
      </c>
      <c r="G2191" s="13" t="n">
        <v>97.53</v>
      </c>
    </row>
    <row collapsed="false" customFormat="false" customHeight="false" hidden="false" ht="15.7" outlineLevel="0" r="2192">
      <c r="A2192" s="25" t="n">
        <v>39737</v>
      </c>
      <c r="B2192" s="14" t="n">
        <v>99.77</v>
      </c>
      <c r="C2192" s="15" t="n">
        <v>103.43</v>
      </c>
      <c r="D2192" s="16" t="n">
        <v>91.74</v>
      </c>
      <c r="E2192" s="17" t="n">
        <v>101.89</v>
      </c>
      <c r="F2192" s="18" t="n">
        <v>70732900</v>
      </c>
      <c r="G2192" s="13" t="n">
        <v>101.45</v>
      </c>
    </row>
    <row collapsed="false" customFormat="false" customHeight="false" hidden="false" ht="15.7" outlineLevel="0" r="2193">
      <c r="A2193" s="25" t="n">
        <v>39738</v>
      </c>
      <c r="B2193" s="14" t="n">
        <v>99.6</v>
      </c>
      <c r="C2193" s="15" t="n">
        <v>102.04</v>
      </c>
      <c r="D2193" s="16" t="n">
        <v>85.89</v>
      </c>
      <c r="E2193" s="17" t="n">
        <v>97.4</v>
      </c>
      <c r="F2193" s="18" t="n">
        <v>62936700</v>
      </c>
      <c r="G2193" s="13" t="n">
        <v>96.98</v>
      </c>
    </row>
    <row collapsed="false" customFormat="false" customHeight="false" hidden="false" ht="15.7" outlineLevel="0" r="2194">
      <c r="A2194" s="25" t="n">
        <v>39741</v>
      </c>
      <c r="B2194" s="14" t="n">
        <v>99.78</v>
      </c>
      <c r="C2194" s="15" t="n">
        <v>100.03</v>
      </c>
      <c r="D2194" s="16" t="n">
        <v>93.64</v>
      </c>
      <c r="E2194" s="17" t="n">
        <v>98.44</v>
      </c>
      <c r="F2194" s="18" t="n">
        <v>55280200</v>
      </c>
      <c r="G2194" s="13" t="n">
        <v>98.02</v>
      </c>
    </row>
    <row collapsed="false" customFormat="false" customHeight="false" hidden="false" ht="15.7" outlineLevel="0" r="2195">
      <c r="A2195" s="25" t="n">
        <v>39742</v>
      </c>
      <c r="B2195" s="14" t="n">
        <v>96.95</v>
      </c>
      <c r="C2195" s="15" t="n">
        <v>97.9</v>
      </c>
      <c r="D2195" s="16" t="n">
        <v>91.16</v>
      </c>
      <c r="E2195" s="17" t="n">
        <v>91.49</v>
      </c>
      <c r="F2195" s="18" t="n">
        <v>78345000</v>
      </c>
      <c r="G2195" s="13" t="n">
        <v>91.1</v>
      </c>
    </row>
    <row collapsed="false" customFormat="false" customHeight="false" hidden="false" ht="15.7" outlineLevel="0" r="2196">
      <c r="A2196" s="25" t="n">
        <v>39743</v>
      </c>
      <c r="B2196" s="14" t="n">
        <v>97.37</v>
      </c>
      <c r="C2196" s="15" t="n">
        <v>101.25</v>
      </c>
      <c r="D2196" s="16" t="n">
        <v>92.93</v>
      </c>
      <c r="E2196" s="17" t="n">
        <v>96.87</v>
      </c>
      <c r="F2196" s="18" t="n">
        <v>80314600</v>
      </c>
      <c r="G2196" s="13" t="n">
        <v>96.46</v>
      </c>
    </row>
    <row collapsed="false" customFormat="false" customHeight="false" hidden="false" ht="15.7" outlineLevel="0" r="2197">
      <c r="A2197" s="25" t="n">
        <v>39744</v>
      </c>
      <c r="B2197" s="14" t="n">
        <v>96.51</v>
      </c>
      <c r="C2197" s="15" t="n">
        <v>99.25</v>
      </c>
      <c r="D2197" s="16" t="n">
        <v>91.9</v>
      </c>
      <c r="E2197" s="17" t="n">
        <v>98.23</v>
      </c>
      <c r="F2197" s="18" t="n">
        <v>59836800</v>
      </c>
      <c r="G2197" s="13" t="n">
        <v>97.81</v>
      </c>
    </row>
    <row collapsed="false" customFormat="false" customHeight="false" hidden="false" ht="15.7" outlineLevel="0" r="2198">
      <c r="A2198" s="25" t="n">
        <v>39745</v>
      </c>
      <c r="B2198" s="14" t="n">
        <v>90.33</v>
      </c>
      <c r="C2198" s="15" t="n">
        <v>97.9</v>
      </c>
      <c r="D2198" s="16" t="n">
        <v>90.11</v>
      </c>
      <c r="E2198" s="17" t="n">
        <v>96.38</v>
      </c>
      <c r="F2198" s="18" t="n">
        <v>56787800</v>
      </c>
      <c r="G2198" s="13" t="n">
        <v>95.97</v>
      </c>
    </row>
    <row collapsed="false" customFormat="false" customHeight="false" hidden="false" ht="15.7" outlineLevel="0" r="2199">
      <c r="A2199" s="25" t="n">
        <v>39748</v>
      </c>
      <c r="B2199" s="14" t="n">
        <v>95.07</v>
      </c>
      <c r="C2199" s="15" t="n">
        <v>97.63</v>
      </c>
      <c r="D2199" s="16" t="n">
        <v>91.86</v>
      </c>
      <c r="E2199" s="17" t="n">
        <v>92.09</v>
      </c>
      <c r="F2199" s="18" t="n">
        <v>43170400</v>
      </c>
      <c r="G2199" s="13" t="n">
        <v>91.7</v>
      </c>
    </row>
    <row collapsed="false" customFormat="false" customHeight="false" hidden="false" ht="15.7" outlineLevel="0" r="2200">
      <c r="A2200" s="25" t="n">
        <v>39749</v>
      </c>
      <c r="B2200" s="14" t="n">
        <v>95.43</v>
      </c>
      <c r="C2200" s="15" t="n">
        <v>100.5</v>
      </c>
      <c r="D2200" s="16" t="n">
        <v>92.37</v>
      </c>
      <c r="E2200" s="17" t="n">
        <v>99.91</v>
      </c>
      <c r="F2200" s="18" t="n">
        <v>58361900</v>
      </c>
      <c r="G2200" s="13" t="n">
        <v>99.48</v>
      </c>
    </row>
    <row collapsed="false" customFormat="false" customHeight="false" hidden="false" ht="15.7" outlineLevel="0" r="2201">
      <c r="A2201" s="25" t="n">
        <v>39750</v>
      </c>
      <c r="B2201" s="14" t="n">
        <v>100.86</v>
      </c>
      <c r="C2201" s="15" t="n">
        <v>109.54</v>
      </c>
      <c r="D2201" s="16" t="n">
        <v>99.94</v>
      </c>
      <c r="E2201" s="17" t="n">
        <v>104.55</v>
      </c>
      <c r="F2201" s="18" t="n">
        <v>69677800</v>
      </c>
      <c r="G2201" s="13" t="n">
        <v>104.1</v>
      </c>
    </row>
    <row collapsed="false" customFormat="false" customHeight="false" hidden="false" ht="15.7" outlineLevel="0" r="2202">
      <c r="A2202" s="25" t="n">
        <v>39751</v>
      </c>
      <c r="B2202" s="14" t="n">
        <v>108.23</v>
      </c>
      <c r="C2202" s="15" t="n">
        <v>112.19</v>
      </c>
      <c r="D2202" s="16" t="n">
        <v>107.61</v>
      </c>
      <c r="E2202" s="17" t="n">
        <v>111.04</v>
      </c>
      <c r="F2202" s="18" t="n">
        <v>58503200</v>
      </c>
      <c r="G2202" s="13" t="n">
        <v>110.57</v>
      </c>
    </row>
    <row collapsed="false" customFormat="false" customHeight="false" hidden="false" ht="15.7" outlineLevel="0" r="2203">
      <c r="A2203" s="25" t="n">
        <v>39752</v>
      </c>
      <c r="B2203" s="14" t="n">
        <v>107.4</v>
      </c>
      <c r="C2203" s="15" t="n">
        <v>110.78</v>
      </c>
      <c r="D2203" s="16" t="n">
        <v>105.14</v>
      </c>
      <c r="E2203" s="17" t="n">
        <v>107.59</v>
      </c>
      <c r="F2203" s="18" t="n">
        <v>59277000</v>
      </c>
      <c r="G2203" s="13" t="n">
        <v>107.13</v>
      </c>
    </row>
    <row collapsed="false" customFormat="false" customHeight="false" hidden="false" ht="15.7" outlineLevel="0" r="2204">
      <c r="A2204" s="25" t="n">
        <v>39755</v>
      </c>
      <c r="B2204" s="14" t="n">
        <v>105.93</v>
      </c>
      <c r="C2204" s="15" t="n">
        <v>109.1</v>
      </c>
      <c r="D2204" s="16" t="n">
        <v>104.86</v>
      </c>
      <c r="E2204" s="17" t="n">
        <v>106.96</v>
      </c>
      <c r="F2204" s="18" t="n">
        <v>37783500</v>
      </c>
      <c r="G2204" s="13" t="n">
        <v>106.5</v>
      </c>
    </row>
    <row collapsed="false" customFormat="false" customHeight="false" hidden="false" ht="15.7" outlineLevel="0" r="2205">
      <c r="A2205" s="25" t="n">
        <v>39756</v>
      </c>
      <c r="B2205" s="14" t="n">
        <v>109.99</v>
      </c>
      <c r="C2205" s="15" t="n">
        <v>111.79</v>
      </c>
      <c r="D2205" s="16" t="n">
        <v>106.67</v>
      </c>
      <c r="E2205" s="17" t="n">
        <v>110.99</v>
      </c>
      <c r="F2205" s="18" t="n">
        <v>49952900</v>
      </c>
      <c r="G2205" s="13" t="n">
        <v>110.52</v>
      </c>
    </row>
    <row collapsed="false" customFormat="false" customHeight="false" hidden="false" ht="15.7" outlineLevel="0" r="2206">
      <c r="A2206" s="25" t="n">
        <v>39757</v>
      </c>
      <c r="B2206" s="14" t="n">
        <v>108.91</v>
      </c>
      <c r="C2206" s="15" t="n">
        <v>109.72</v>
      </c>
      <c r="D2206" s="16" t="n">
        <v>102.99</v>
      </c>
      <c r="E2206" s="17" t="n">
        <v>103.3</v>
      </c>
      <c r="F2206" s="18" t="n">
        <v>44873400</v>
      </c>
      <c r="G2206" s="13" t="n">
        <v>102.86</v>
      </c>
    </row>
    <row collapsed="false" customFormat="false" customHeight="false" hidden="false" ht="15.7" outlineLevel="0" r="2207">
      <c r="A2207" s="25" t="n">
        <v>39758</v>
      </c>
      <c r="B2207" s="14" t="n">
        <v>101.05</v>
      </c>
      <c r="C2207" s="15" t="n">
        <v>102.78</v>
      </c>
      <c r="D2207" s="16" t="n">
        <v>98</v>
      </c>
      <c r="E2207" s="17" t="n">
        <v>99.1</v>
      </c>
      <c r="F2207" s="18" t="n">
        <v>47109800</v>
      </c>
      <c r="G2207" s="13" t="n">
        <v>98.68</v>
      </c>
    </row>
    <row collapsed="false" customFormat="false" customHeight="false" hidden="false" ht="15.7" outlineLevel="0" r="2208">
      <c r="A2208" s="25" t="n">
        <v>39759</v>
      </c>
      <c r="B2208" s="14" t="n">
        <v>99.24</v>
      </c>
      <c r="C2208" s="15" t="n">
        <v>99.85</v>
      </c>
      <c r="D2208" s="16" t="n">
        <v>95.72</v>
      </c>
      <c r="E2208" s="17" t="n">
        <v>98.24</v>
      </c>
      <c r="F2208" s="18" t="n">
        <v>39116200</v>
      </c>
      <c r="G2208" s="13" t="n">
        <v>97.82</v>
      </c>
    </row>
    <row collapsed="false" customFormat="false" customHeight="false" hidden="false" ht="15.7" outlineLevel="0" r="2209">
      <c r="A2209" s="25" t="n">
        <v>39762</v>
      </c>
      <c r="B2209" s="14" t="n">
        <v>100.17</v>
      </c>
      <c r="C2209" s="15" t="n">
        <v>100.4</v>
      </c>
      <c r="D2209" s="16" t="n">
        <v>94.5</v>
      </c>
      <c r="E2209" s="17" t="n">
        <v>95.88</v>
      </c>
      <c r="F2209" s="18" t="n">
        <v>40136500</v>
      </c>
      <c r="G2209" s="13" t="n">
        <v>95.47</v>
      </c>
    </row>
    <row collapsed="false" customFormat="false" customHeight="false" hidden="false" ht="15.7" outlineLevel="0" r="2210">
      <c r="A2210" s="25" t="n">
        <v>39763</v>
      </c>
      <c r="B2210" s="14" t="n">
        <v>94.81</v>
      </c>
      <c r="C2210" s="15" t="n">
        <v>97.17</v>
      </c>
      <c r="D2210" s="16" t="n">
        <v>92.26</v>
      </c>
      <c r="E2210" s="17" t="n">
        <v>94.77</v>
      </c>
      <c r="F2210" s="18" t="n">
        <v>43733500</v>
      </c>
      <c r="G2210" s="13" t="n">
        <v>94.36</v>
      </c>
    </row>
    <row collapsed="false" customFormat="false" customHeight="false" hidden="false" ht="15.7" outlineLevel="0" r="2211">
      <c r="A2211" s="25" t="n">
        <v>39764</v>
      </c>
      <c r="B2211" s="14" t="n">
        <v>92.43</v>
      </c>
      <c r="C2211" s="15" t="n">
        <v>93.24</v>
      </c>
      <c r="D2211" s="16" t="n">
        <v>90.01</v>
      </c>
      <c r="E2211" s="17" t="n">
        <v>90.12</v>
      </c>
      <c r="F2211" s="18" t="n">
        <v>42106300</v>
      </c>
      <c r="G2211" s="13" t="n">
        <v>89.73</v>
      </c>
    </row>
    <row collapsed="false" customFormat="false" customHeight="false" hidden="false" ht="15.7" outlineLevel="0" r="2212">
      <c r="A2212" s="25" t="n">
        <v>39765</v>
      </c>
      <c r="B2212" s="14" t="n">
        <v>89.87</v>
      </c>
      <c r="C2212" s="15" t="n">
        <v>96.44</v>
      </c>
      <c r="D2212" s="16" t="n">
        <v>86.02</v>
      </c>
      <c r="E2212" s="17" t="n">
        <v>96.44</v>
      </c>
      <c r="F2212" s="18" t="n">
        <v>66217400</v>
      </c>
      <c r="G2212" s="13" t="n">
        <v>96.03</v>
      </c>
    </row>
    <row collapsed="false" customFormat="false" customHeight="false" hidden="false" ht="15.7" outlineLevel="0" r="2213">
      <c r="A2213" s="25" t="n">
        <v>39766</v>
      </c>
      <c r="B2213" s="14" t="n">
        <v>93.76</v>
      </c>
      <c r="C2213" s="15" t="n">
        <v>93.99</v>
      </c>
      <c r="D2213" s="16" t="n">
        <v>90</v>
      </c>
      <c r="E2213" s="17" t="n">
        <v>90.24</v>
      </c>
      <c r="F2213" s="18" t="n">
        <v>50188100</v>
      </c>
      <c r="G2213" s="13" t="n">
        <v>89.85</v>
      </c>
    </row>
    <row collapsed="false" customFormat="false" customHeight="false" hidden="false" ht="15.7" outlineLevel="0" r="2214">
      <c r="A2214" s="25" t="n">
        <v>39769</v>
      </c>
      <c r="B2214" s="14" t="n">
        <v>88.48</v>
      </c>
      <c r="C2214" s="15" t="n">
        <v>90.55</v>
      </c>
      <c r="D2214" s="16" t="n">
        <v>87.26</v>
      </c>
      <c r="E2214" s="17" t="n">
        <v>88.14</v>
      </c>
      <c r="F2214" s="18" t="n">
        <v>41518800</v>
      </c>
      <c r="G2214" s="13" t="n">
        <v>87.76</v>
      </c>
    </row>
    <row collapsed="false" customFormat="false" customHeight="false" hidden="false" ht="15.7" outlineLevel="0" r="2215">
      <c r="A2215" s="25" t="n">
        <v>39770</v>
      </c>
      <c r="B2215" s="14" t="n">
        <v>89.64</v>
      </c>
      <c r="C2215" s="15" t="n">
        <v>90.99</v>
      </c>
      <c r="D2215" s="16" t="n">
        <v>86.86</v>
      </c>
      <c r="E2215" s="17" t="n">
        <v>89.91</v>
      </c>
      <c r="F2215" s="18" t="n">
        <v>43203400</v>
      </c>
      <c r="G2215" s="13" t="n">
        <v>89.53</v>
      </c>
    </row>
    <row collapsed="false" customFormat="false" customHeight="false" hidden="false" ht="15.7" outlineLevel="0" r="2216">
      <c r="A2216" s="25" t="n">
        <v>39771</v>
      </c>
      <c r="B2216" s="14" t="n">
        <v>89.44</v>
      </c>
      <c r="C2216" s="15" t="n">
        <v>91.58</v>
      </c>
      <c r="D2216" s="16" t="n">
        <v>86.21</v>
      </c>
      <c r="E2216" s="17" t="n">
        <v>86.29</v>
      </c>
      <c r="F2216" s="18" t="n">
        <v>41853600</v>
      </c>
      <c r="G2216" s="13" t="n">
        <v>85.92</v>
      </c>
    </row>
    <row collapsed="false" customFormat="false" customHeight="false" hidden="false" ht="15.7" outlineLevel="0" r="2217">
      <c r="A2217" s="25" t="n">
        <v>39772</v>
      </c>
      <c r="B2217" s="14" t="n">
        <v>85.24</v>
      </c>
      <c r="C2217" s="15" t="n">
        <v>86.45</v>
      </c>
      <c r="D2217" s="16" t="n">
        <v>80</v>
      </c>
      <c r="E2217" s="17" t="n">
        <v>80.49</v>
      </c>
      <c r="F2217" s="18" t="n">
        <v>61314800</v>
      </c>
      <c r="G2217" s="13" t="n">
        <v>80.15</v>
      </c>
    </row>
    <row collapsed="false" customFormat="false" customHeight="false" hidden="false" ht="15.7" outlineLevel="0" r="2218">
      <c r="A2218" s="25" t="n">
        <v>39773</v>
      </c>
      <c r="B2218" s="14" t="n">
        <v>81.93</v>
      </c>
      <c r="C2218" s="15" t="n">
        <v>84.12</v>
      </c>
      <c r="D2218" s="16" t="n">
        <v>79.14</v>
      </c>
      <c r="E2218" s="17" t="n">
        <v>82.58</v>
      </c>
      <c r="F2218" s="18" t="n">
        <v>56045400</v>
      </c>
      <c r="G2218" s="13" t="n">
        <v>82.23</v>
      </c>
    </row>
    <row collapsed="false" customFormat="false" customHeight="false" hidden="false" ht="15.7" outlineLevel="0" r="2219">
      <c r="A2219" s="25" t="n">
        <v>39776</v>
      </c>
      <c r="B2219" s="14" t="n">
        <v>85.21</v>
      </c>
      <c r="C2219" s="15" t="n">
        <v>94.79</v>
      </c>
      <c r="D2219" s="16" t="n">
        <v>84.84</v>
      </c>
      <c r="E2219" s="17" t="n">
        <v>92.95</v>
      </c>
      <c r="F2219" s="18" t="n">
        <v>51509200</v>
      </c>
      <c r="G2219" s="13" t="n">
        <v>92.55</v>
      </c>
    </row>
    <row collapsed="false" customFormat="false" customHeight="false" hidden="false" ht="15.7" outlineLevel="0" r="2220">
      <c r="A2220" s="25" t="n">
        <v>39777</v>
      </c>
      <c r="B2220" s="14" t="n">
        <v>94.63</v>
      </c>
      <c r="C2220" s="15" t="n">
        <v>94.71</v>
      </c>
      <c r="D2220" s="16" t="n">
        <v>88.16</v>
      </c>
      <c r="E2220" s="17" t="n">
        <v>90.8</v>
      </c>
      <c r="F2220" s="18" t="n">
        <v>44117600</v>
      </c>
      <c r="G2220" s="13" t="n">
        <v>90.41</v>
      </c>
    </row>
    <row collapsed="false" customFormat="false" customHeight="false" hidden="false" ht="15.7" outlineLevel="0" r="2221">
      <c r="A2221" s="25" t="n">
        <v>39778</v>
      </c>
      <c r="B2221" s="14" t="n">
        <v>89.92</v>
      </c>
      <c r="C2221" s="15" t="n">
        <v>95.25</v>
      </c>
      <c r="D2221" s="16" t="n">
        <v>89.85</v>
      </c>
      <c r="E2221" s="17" t="n">
        <v>95</v>
      </c>
      <c r="F2221" s="18" t="n">
        <v>32137000</v>
      </c>
      <c r="G2221" s="13" t="n">
        <v>94.59</v>
      </c>
    </row>
    <row collapsed="false" customFormat="false" customHeight="false" hidden="false" ht="15.7" outlineLevel="0" r="2222">
      <c r="A2222" s="25" t="n">
        <v>39780</v>
      </c>
      <c r="B2222" s="14" t="n">
        <v>94.7</v>
      </c>
      <c r="C2222" s="15" t="n">
        <v>94.76</v>
      </c>
      <c r="D2222" s="16" t="n">
        <v>91.86</v>
      </c>
      <c r="E2222" s="17" t="n">
        <v>92.67</v>
      </c>
      <c r="F2222" s="18" t="n">
        <v>10634800</v>
      </c>
      <c r="G2222" s="13" t="n">
        <v>92.27</v>
      </c>
    </row>
    <row collapsed="false" customFormat="false" customHeight="false" hidden="false" ht="15.7" outlineLevel="0" r="2223">
      <c r="A2223" s="25" t="n">
        <v>39783</v>
      </c>
      <c r="B2223" s="14" t="n">
        <v>91.3</v>
      </c>
      <c r="C2223" s="15" t="n">
        <v>92.27</v>
      </c>
      <c r="D2223" s="16" t="n">
        <v>88.92</v>
      </c>
      <c r="E2223" s="17" t="n">
        <v>88.93</v>
      </c>
      <c r="F2223" s="18" t="n">
        <v>32991700</v>
      </c>
      <c r="G2223" s="13" t="n">
        <v>88.55</v>
      </c>
    </row>
    <row collapsed="false" customFormat="false" customHeight="false" hidden="false" ht="15.7" outlineLevel="0" r="2224">
      <c r="A2224" s="25" t="n">
        <v>39784</v>
      </c>
      <c r="B2224" s="14" t="n">
        <v>90.03</v>
      </c>
      <c r="C2224" s="15" t="n">
        <v>92.65</v>
      </c>
      <c r="D2224" s="16" t="n">
        <v>86.5</v>
      </c>
      <c r="E2224" s="17" t="n">
        <v>92.47</v>
      </c>
      <c r="F2224" s="18" t="n">
        <v>41025800</v>
      </c>
      <c r="G2224" s="13" t="n">
        <v>92.07</v>
      </c>
    </row>
    <row collapsed="false" customFormat="false" customHeight="false" hidden="false" ht="15.7" outlineLevel="0" r="2225">
      <c r="A2225" s="25" t="n">
        <v>39785</v>
      </c>
      <c r="B2225" s="14" t="n">
        <v>89.4</v>
      </c>
      <c r="C2225" s="15" t="n">
        <v>96.23</v>
      </c>
      <c r="D2225" s="16" t="n">
        <v>88.8</v>
      </c>
      <c r="E2225" s="17" t="n">
        <v>95.9</v>
      </c>
      <c r="F2225" s="18" t="n">
        <v>47810000</v>
      </c>
      <c r="G2225" s="13" t="n">
        <v>95.49</v>
      </c>
    </row>
    <row collapsed="false" customFormat="false" customHeight="false" hidden="false" ht="15.7" outlineLevel="0" r="2226">
      <c r="A2226" s="25" t="n">
        <v>39786</v>
      </c>
      <c r="B2226" s="14" t="n">
        <v>94.43</v>
      </c>
      <c r="C2226" s="15" t="n">
        <v>95.21</v>
      </c>
      <c r="D2226" s="16" t="n">
        <v>89.06</v>
      </c>
      <c r="E2226" s="17" t="n">
        <v>91.41</v>
      </c>
      <c r="F2226" s="18" t="n">
        <v>38977500</v>
      </c>
      <c r="G2226" s="13" t="n">
        <v>91.02</v>
      </c>
    </row>
    <row collapsed="false" customFormat="false" customHeight="false" hidden="false" ht="15.7" outlineLevel="0" r="2227">
      <c r="A2227" s="25" t="n">
        <v>39787</v>
      </c>
      <c r="B2227" s="14" t="n">
        <v>90.35</v>
      </c>
      <c r="C2227" s="15" t="n">
        <v>94.49</v>
      </c>
      <c r="D2227" s="16" t="n">
        <v>88.86</v>
      </c>
      <c r="E2227" s="17" t="n">
        <v>94</v>
      </c>
      <c r="F2227" s="18" t="n">
        <v>37278400</v>
      </c>
      <c r="G2227" s="13" t="n">
        <v>93.6</v>
      </c>
    </row>
    <row collapsed="false" customFormat="false" customHeight="false" hidden="false" ht="15.7" outlineLevel="0" r="2228">
      <c r="A2228" s="25" t="n">
        <v>39790</v>
      </c>
      <c r="B2228" s="14" t="n">
        <v>97.28</v>
      </c>
      <c r="C2228" s="15" t="n">
        <v>100.8</v>
      </c>
      <c r="D2228" s="16" t="n">
        <v>95.8</v>
      </c>
      <c r="E2228" s="17" t="n">
        <v>99.72</v>
      </c>
      <c r="F2228" s="18" t="n">
        <v>42326500</v>
      </c>
      <c r="G2228" s="13" t="n">
        <v>99.29</v>
      </c>
    </row>
    <row collapsed="false" customFormat="false" customHeight="false" hidden="false" ht="15.7" outlineLevel="0" r="2229">
      <c r="A2229" s="25" t="n">
        <v>39791</v>
      </c>
      <c r="B2229" s="14" t="n">
        <v>98.04</v>
      </c>
      <c r="C2229" s="15" t="n">
        <v>103.6</v>
      </c>
      <c r="D2229" s="16" t="n">
        <v>97.21</v>
      </c>
      <c r="E2229" s="17" t="n">
        <v>100.06</v>
      </c>
      <c r="F2229" s="18" t="n">
        <v>42982000</v>
      </c>
      <c r="G2229" s="13" t="n">
        <v>99.63</v>
      </c>
    </row>
    <row collapsed="false" customFormat="false" customHeight="false" hidden="false" ht="15.7" outlineLevel="0" r="2230">
      <c r="A2230" s="25" t="n">
        <v>39792</v>
      </c>
      <c r="B2230" s="14" t="n">
        <v>97.87</v>
      </c>
      <c r="C2230" s="15" t="n">
        <v>99.49</v>
      </c>
      <c r="D2230" s="16" t="n">
        <v>96.5</v>
      </c>
      <c r="E2230" s="17" t="n">
        <v>98.21</v>
      </c>
      <c r="F2230" s="18" t="n">
        <v>33501700</v>
      </c>
      <c r="G2230" s="13" t="n">
        <v>97.79</v>
      </c>
    </row>
    <row collapsed="false" customFormat="false" customHeight="false" hidden="false" ht="15.7" outlineLevel="0" r="2231">
      <c r="A2231" s="25" t="n">
        <v>39793</v>
      </c>
      <c r="B2231" s="14" t="n">
        <v>97.35</v>
      </c>
      <c r="C2231" s="15" t="n">
        <v>101.24</v>
      </c>
      <c r="D2231" s="16" t="n">
        <v>94.83</v>
      </c>
      <c r="E2231" s="17" t="n">
        <v>95</v>
      </c>
      <c r="F2231" s="18" t="n">
        <v>37164900</v>
      </c>
      <c r="G2231" s="13" t="n">
        <v>94.59</v>
      </c>
    </row>
    <row collapsed="false" customFormat="false" customHeight="false" hidden="false" ht="15.7" outlineLevel="0" r="2232">
      <c r="A2232" s="25" t="n">
        <v>39794</v>
      </c>
      <c r="B2232" s="14" t="n">
        <v>92.8</v>
      </c>
      <c r="C2232" s="15" t="n">
        <v>99</v>
      </c>
      <c r="D2232" s="16" t="n">
        <v>92.53</v>
      </c>
      <c r="E2232" s="17" t="n">
        <v>98.27</v>
      </c>
      <c r="F2232" s="18" t="n">
        <v>37184800</v>
      </c>
      <c r="G2232" s="13" t="n">
        <v>97.85</v>
      </c>
    </row>
    <row collapsed="false" customFormat="false" customHeight="false" hidden="false" ht="15.7" outlineLevel="0" r="2233">
      <c r="A2233" s="25" t="n">
        <v>39797</v>
      </c>
      <c r="B2233" s="14" t="n">
        <v>95.99</v>
      </c>
      <c r="C2233" s="15" t="n">
        <v>96.21</v>
      </c>
      <c r="D2233" s="16" t="n">
        <v>93</v>
      </c>
      <c r="E2233" s="17" t="n">
        <v>94.75</v>
      </c>
      <c r="F2233" s="18" t="n">
        <v>31848500</v>
      </c>
      <c r="G2233" s="13" t="n">
        <v>94.34</v>
      </c>
    </row>
    <row collapsed="false" customFormat="false" customHeight="false" hidden="false" ht="15.7" outlineLevel="0" r="2234">
      <c r="A2234" s="25" t="n">
        <v>39798</v>
      </c>
      <c r="B2234" s="14" t="n">
        <v>93.98</v>
      </c>
      <c r="C2234" s="15" t="n">
        <v>96.48</v>
      </c>
      <c r="D2234" s="16" t="n">
        <v>92.75</v>
      </c>
      <c r="E2234" s="17" t="n">
        <v>95.43</v>
      </c>
      <c r="F2234" s="18" t="n">
        <v>39053800</v>
      </c>
      <c r="G2234" s="13" t="n">
        <v>95.02</v>
      </c>
    </row>
    <row collapsed="false" customFormat="false" customHeight="false" hidden="false" ht="15.7" outlineLevel="0" r="2235">
      <c r="A2235" s="25" t="n">
        <v>39799</v>
      </c>
      <c r="B2235" s="14" t="n">
        <v>91.03</v>
      </c>
      <c r="C2235" s="15" t="n">
        <v>91.1</v>
      </c>
      <c r="D2235" s="16" t="n">
        <v>88.02</v>
      </c>
      <c r="E2235" s="17" t="n">
        <v>89.16</v>
      </c>
      <c r="F2235" s="18" t="n">
        <v>46209300</v>
      </c>
      <c r="G2235" s="13" t="n">
        <v>88.78</v>
      </c>
    </row>
    <row collapsed="false" customFormat="false" customHeight="false" hidden="false" ht="15.7" outlineLevel="0" r="2236">
      <c r="A2236" s="25" t="n">
        <v>39800</v>
      </c>
      <c r="B2236" s="14" t="n">
        <v>89.31</v>
      </c>
      <c r="C2236" s="15" t="n">
        <v>90.83</v>
      </c>
      <c r="D2236" s="16" t="n">
        <v>88.44</v>
      </c>
      <c r="E2236" s="17" t="n">
        <v>89.43</v>
      </c>
      <c r="F2236" s="18" t="n">
        <v>30622000</v>
      </c>
      <c r="G2236" s="13" t="n">
        <v>89.05</v>
      </c>
    </row>
    <row collapsed="false" customFormat="false" customHeight="false" hidden="false" ht="15.7" outlineLevel="0" r="2237">
      <c r="A2237" s="25" t="n">
        <v>39801</v>
      </c>
      <c r="B2237" s="14" t="n">
        <v>89.94</v>
      </c>
      <c r="C2237" s="15" t="n">
        <v>90.94</v>
      </c>
      <c r="D2237" s="16" t="n">
        <v>88.8</v>
      </c>
      <c r="E2237" s="17" t="n">
        <v>90</v>
      </c>
      <c r="F2237" s="18" t="n">
        <v>28640000</v>
      </c>
      <c r="G2237" s="13" t="n">
        <v>89.62</v>
      </c>
    </row>
    <row collapsed="false" customFormat="false" customHeight="false" hidden="false" ht="15.7" outlineLevel="0" r="2238">
      <c r="A2238" s="25" t="n">
        <v>39804</v>
      </c>
      <c r="B2238" s="14" t="n">
        <v>90.02</v>
      </c>
      <c r="C2238" s="15" t="n">
        <v>90.03</v>
      </c>
      <c r="D2238" s="16" t="n">
        <v>84.69</v>
      </c>
      <c r="E2238" s="17" t="n">
        <v>85.74</v>
      </c>
      <c r="F2238" s="18" t="n">
        <v>30169300</v>
      </c>
      <c r="G2238" s="13" t="n">
        <v>85.37</v>
      </c>
    </row>
    <row collapsed="false" customFormat="false" customHeight="false" hidden="false" ht="15.7" outlineLevel="0" r="2239">
      <c r="A2239" s="25" t="n">
        <v>39805</v>
      </c>
      <c r="B2239" s="14" t="n">
        <v>86.87</v>
      </c>
      <c r="C2239" s="15" t="n">
        <v>87.87</v>
      </c>
      <c r="D2239" s="16" t="n">
        <v>85.9</v>
      </c>
      <c r="E2239" s="17" t="n">
        <v>86.38</v>
      </c>
      <c r="F2239" s="18" t="n">
        <v>22679700</v>
      </c>
      <c r="G2239" s="13" t="n">
        <v>86.01</v>
      </c>
    </row>
    <row collapsed="false" customFormat="false" customHeight="false" hidden="false" ht="15.7" outlineLevel="0" r="2240">
      <c r="A2240" s="25" t="n">
        <v>39806</v>
      </c>
      <c r="B2240" s="14" t="n">
        <v>86.14</v>
      </c>
      <c r="C2240" s="15" t="n">
        <v>86.25</v>
      </c>
      <c r="D2240" s="16" t="n">
        <v>84.55</v>
      </c>
      <c r="E2240" s="17" t="n">
        <v>85.04</v>
      </c>
      <c r="F2240" s="18" t="n">
        <v>9690500</v>
      </c>
      <c r="G2240" s="13" t="n">
        <v>84.68</v>
      </c>
    </row>
    <row collapsed="false" customFormat="false" customHeight="false" hidden="false" ht="15.7" outlineLevel="0" r="2241">
      <c r="A2241" s="25" t="n">
        <v>39808</v>
      </c>
      <c r="B2241" s="14" t="n">
        <v>86.64</v>
      </c>
      <c r="C2241" s="15" t="n">
        <v>87.42</v>
      </c>
      <c r="D2241" s="16" t="n">
        <v>85.24</v>
      </c>
      <c r="E2241" s="17" t="n">
        <v>85.81</v>
      </c>
      <c r="F2241" s="18" t="n">
        <v>11011600</v>
      </c>
      <c r="G2241" s="13" t="n">
        <v>85.44</v>
      </c>
    </row>
    <row collapsed="false" customFormat="false" customHeight="false" hidden="false" ht="15.7" outlineLevel="0" r="2242">
      <c r="A2242" s="25" t="n">
        <v>39811</v>
      </c>
      <c r="B2242" s="14" t="n">
        <v>86.52</v>
      </c>
      <c r="C2242" s="15" t="n">
        <v>87.62</v>
      </c>
      <c r="D2242" s="16" t="n">
        <v>85.07</v>
      </c>
      <c r="E2242" s="17" t="n">
        <v>86.61</v>
      </c>
      <c r="F2242" s="18" t="n">
        <v>24500000</v>
      </c>
      <c r="G2242" s="13" t="n">
        <v>86.24</v>
      </c>
    </row>
    <row collapsed="false" customFormat="false" customHeight="false" hidden="false" ht="15.7" outlineLevel="0" r="2243">
      <c r="A2243" s="25" t="n">
        <v>39812</v>
      </c>
      <c r="B2243" s="14" t="n">
        <v>87.42</v>
      </c>
      <c r="C2243" s="15" t="n">
        <v>88.05</v>
      </c>
      <c r="D2243" s="16" t="n">
        <v>84.72</v>
      </c>
      <c r="E2243" s="17" t="n">
        <v>86.29</v>
      </c>
      <c r="F2243" s="18" t="n">
        <v>34557200</v>
      </c>
      <c r="G2243" s="13" t="n">
        <v>85.92</v>
      </c>
    </row>
    <row collapsed="false" customFormat="false" customHeight="false" hidden="false" ht="15.7" outlineLevel="0" r="2244">
      <c r="A2244" s="25" t="n">
        <v>39813</v>
      </c>
      <c r="B2244" s="14" t="n">
        <v>85.97</v>
      </c>
      <c r="C2244" s="15" t="n">
        <v>87.74</v>
      </c>
      <c r="D2244" s="16" t="n">
        <v>85.34</v>
      </c>
      <c r="E2244" s="17" t="n">
        <v>85.35</v>
      </c>
      <c r="F2244" s="18" t="n">
        <v>21697900</v>
      </c>
      <c r="G2244" s="13" t="n">
        <v>84.99</v>
      </c>
    </row>
    <row collapsed="false" customFormat="false" customHeight="false" hidden="false" ht="15.7" outlineLevel="0" r="2245">
      <c r="A2245" s="25" t="n">
        <v>39815</v>
      </c>
      <c r="B2245" s="14" t="n">
        <v>85.88</v>
      </c>
      <c r="C2245" s="15" t="n">
        <v>91.04</v>
      </c>
      <c r="D2245" s="16" t="n">
        <v>85.16</v>
      </c>
      <c r="E2245" s="17" t="n">
        <v>90.75</v>
      </c>
      <c r="F2245" s="18" t="n">
        <v>26643400</v>
      </c>
      <c r="G2245" s="13" t="n">
        <v>90.36</v>
      </c>
    </row>
    <row collapsed="false" customFormat="false" customHeight="false" hidden="false" ht="15.7" outlineLevel="0" r="2246">
      <c r="A2246" s="25" t="n">
        <v>39818</v>
      </c>
      <c r="B2246" s="14" t="n">
        <v>93.17</v>
      </c>
      <c r="C2246" s="15" t="n">
        <v>96.18</v>
      </c>
      <c r="D2246" s="16" t="n">
        <v>92.71</v>
      </c>
      <c r="E2246" s="17" t="n">
        <v>94.58</v>
      </c>
      <c r="F2246" s="18" t="n">
        <v>42200300</v>
      </c>
      <c r="G2246" s="13" t="n">
        <v>94.18</v>
      </c>
    </row>
    <row collapsed="false" customFormat="false" customHeight="false" hidden="false" ht="15.7" outlineLevel="0" r="2247">
      <c r="A2247" s="25" t="n">
        <v>39819</v>
      </c>
      <c r="B2247" s="14" t="n">
        <v>95.95</v>
      </c>
      <c r="C2247" s="15" t="n">
        <v>97.17</v>
      </c>
      <c r="D2247" s="16" t="n">
        <v>92.39</v>
      </c>
      <c r="E2247" s="17" t="n">
        <v>93.02</v>
      </c>
      <c r="F2247" s="18" t="n">
        <v>46046800</v>
      </c>
      <c r="G2247" s="13" t="n">
        <v>92.62</v>
      </c>
    </row>
    <row collapsed="false" customFormat="false" customHeight="false" hidden="false" ht="15.7" outlineLevel="0" r="2248">
      <c r="A2248" s="25" t="n">
        <v>39820</v>
      </c>
      <c r="B2248" s="14" t="n">
        <v>91.81</v>
      </c>
      <c r="C2248" s="15" t="n">
        <v>92.5</v>
      </c>
      <c r="D2248" s="16" t="n">
        <v>90.26</v>
      </c>
      <c r="E2248" s="17" t="n">
        <v>91.01</v>
      </c>
      <c r="F2248" s="18" t="n">
        <v>26894600</v>
      </c>
      <c r="G2248" s="13" t="n">
        <v>90.62</v>
      </c>
    </row>
    <row collapsed="false" customFormat="false" customHeight="false" hidden="false" ht="15.7" outlineLevel="0" r="2249">
      <c r="A2249" s="25" t="n">
        <v>39821</v>
      </c>
      <c r="B2249" s="14" t="n">
        <v>90.43</v>
      </c>
      <c r="C2249" s="15" t="n">
        <v>93.15</v>
      </c>
      <c r="D2249" s="16" t="n">
        <v>90.04</v>
      </c>
      <c r="E2249" s="17" t="n">
        <v>92.7</v>
      </c>
      <c r="F2249" s="18" t="n">
        <v>23912000</v>
      </c>
      <c r="G2249" s="13" t="n">
        <v>92.3</v>
      </c>
    </row>
    <row collapsed="false" customFormat="false" customHeight="false" hidden="false" ht="15.7" outlineLevel="0" r="2250">
      <c r="A2250" s="25" t="n">
        <v>39822</v>
      </c>
      <c r="B2250" s="14" t="n">
        <v>93.21</v>
      </c>
      <c r="C2250" s="15" t="n">
        <v>93.38</v>
      </c>
      <c r="D2250" s="16" t="n">
        <v>90.14</v>
      </c>
      <c r="E2250" s="17" t="n">
        <v>90.58</v>
      </c>
      <c r="F2250" s="18" t="n">
        <v>19530200</v>
      </c>
      <c r="G2250" s="13" t="n">
        <v>90.19</v>
      </c>
    </row>
    <row collapsed="false" customFormat="false" customHeight="false" hidden="false" ht="15.7" outlineLevel="0" r="2251">
      <c r="A2251" s="25" t="n">
        <v>39825</v>
      </c>
      <c r="B2251" s="14" t="n">
        <v>90.46</v>
      </c>
      <c r="C2251" s="15" t="n">
        <v>90.99</v>
      </c>
      <c r="D2251" s="16" t="n">
        <v>87.55</v>
      </c>
      <c r="E2251" s="17" t="n">
        <v>88.66</v>
      </c>
      <c r="F2251" s="18" t="n">
        <v>22061300</v>
      </c>
      <c r="G2251" s="13" t="n">
        <v>88.28</v>
      </c>
    </row>
    <row collapsed="false" customFormat="false" customHeight="false" hidden="false" ht="15.7" outlineLevel="0" r="2252">
      <c r="A2252" s="25" t="n">
        <v>39826</v>
      </c>
      <c r="B2252" s="14" t="n">
        <v>88.24</v>
      </c>
      <c r="C2252" s="15" t="n">
        <v>89.74</v>
      </c>
      <c r="D2252" s="16" t="n">
        <v>86.35</v>
      </c>
      <c r="E2252" s="17" t="n">
        <v>87.71</v>
      </c>
      <c r="F2252" s="18" t="n">
        <v>28514200</v>
      </c>
      <c r="G2252" s="13" t="n">
        <v>87.34</v>
      </c>
    </row>
    <row collapsed="false" customFormat="false" customHeight="false" hidden="false" ht="15.7" outlineLevel="0" r="2253">
      <c r="A2253" s="25" t="n">
        <v>39827</v>
      </c>
      <c r="B2253" s="14" t="n">
        <v>86.24</v>
      </c>
      <c r="C2253" s="15" t="n">
        <v>87.25</v>
      </c>
      <c r="D2253" s="16" t="n">
        <v>84.72</v>
      </c>
      <c r="E2253" s="17" t="n">
        <v>85.33</v>
      </c>
      <c r="F2253" s="18" t="n">
        <v>36488000</v>
      </c>
      <c r="G2253" s="13" t="n">
        <v>84.97</v>
      </c>
    </row>
    <row collapsed="false" customFormat="false" customHeight="false" hidden="false" ht="15.7" outlineLevel="0" r="2254">
      <c r="A2254" s="25" t="n">
        <v>39828</v>
      </c>
      <c r="B2254" s="14" t="n">
        <v>80.57</v>
      </c>
      <c r="C2254" s="15" t="n">
        <v>84.12</v>
      </c>
      <c r="D2254" s="16" t="n">
        <v>80.05</v>
      </c>
      <c r="E2254" s="17" t="n">
        <v>83.38</v>
      </c>
      <c r="F2254" s="18" t="n">
        <v>65415500</v>
      </c>
      <c r="G2254" s="13" t="n">
        <v>83.02</v>
      </c>
    </row>
    <row collapsed="false" customFormat="false" customHeight="false" hidden="false" ht="15.7" outlineLevel="0" r="2255">
      <c r="A2255" s="25" t="n">
        <v>39829</v>
      </c>
      <c r="B2255" s="14" t="n">
        <v>84.3</v>
      </c>
      <c r="C2255" s="15" t="n">
        <v>84.38</v>
      </c>
      <c r="D2255" s="16" t="n">
        <v>80.4</v>
      </c>
      <c r="E2255" s="17" t="n">
        <v>82.33</v>
      </c>
      <c r="F2255" s="18" t="n">
        <v>37415200</v>
      </c>
      <c r="G2255" s="13" t="n">
        <v>81.98</v>
      </c>
    </row>
    <row collapsed="false" customFormat="false" customHeight="false" hidden="false" ht="15.7" outlineLevel="0" r="2256">
      <c r="A2256" s="25" t="n">
        <v>39833</v>
      </c>
      <c r="B2256" s="14" t="n">
        <v>81.93</v>
      </c>
      <c r="C2256" s="15" t="n">
        <v>82</v>
      </c>
      <c r="D2256" s="16" t="n">
        <v>78.2</v>
      </c>
      <c r="E2256" s="17" t="n">
        <v>78.2</v>
      </c>
      <c r="F2256" s="18" t="n">
        <v>32854100</v>
      </c>
      <c r="G2256" s="13" t="n">
        <v>77.87</v>
      </c>
    </row>
    <row collapsed="false" customFormat="false" customHeight="false" hidden="false" ht="15.7" outlineLevel="0" r="2257">
      <c r="A2257" s="25" t="n">
        <v>39834</v>
      </c>
      <c r="B2257" s="14" t="n">
        <v>79.39</v>
      </c>
      <c r="C2257" s="15" t="n">
        <v>82.88</v>
      </c>
      <c r="D2257" s="16" t="n">
        <v>79.31</v>
      </c>
      <c r="E2257" s="17" t="n">
        <v>82.83</v>
      </c>
      <c r="F2257" s="18" t="n">
        <v>38902500</v>
      </c>
      <c r="G2257" s="13" t="n">
        <v>82.48</v>
      </c>
    </row>
    <row collapsed="false" customFormat="false" customHeight="false" hidden="false" ht="15.7" outlineLevel="0" r="2258">
      <c r="A2258" s="25" t="n">
        <v>39835</v>
      </c>
      <c r="B2258" s="14" t="n">
        <v>88.04</v>
      </c>
      <c r="C2258" s="15" t="n">
        <v>90</v>
      </c>
      <c r="D2258" s="16" t="n">
        <v>85.82</v>
      </c>
      <c r="E2258" s="17" t="n">
        <v>88.36</v>
      </c>
      <c r="F2258" s="18" t="n">
        <v>50340300</v>
      </c>
      <c r="G2258" s="13" t="n">
        <v>87.98</v>
      </c>
    </row>
    <row collapsed="false" customFormat="false" customHeight="false" hidden="false" ht="15.7" outlineLevel="0" r="2259">
      <c r="A2259" s="25" t="n">
        <v>39836</v>
      </c>
      <c r="B2259" s="14" t="n">
        <v>86.82</v>
      </c>
      <c r="C2259" s="15" t="n">
        <v>89.87</v>
      </c>
      <c r="D2259" s="16" t="n">
        <v>86.5</v>
      </c>
      <c r="E2259" s="17" t="n">
        <v>88.36</v>
      </c>
      <c r="F2259" s="18" t="n">
        <v>27277500</v>
      </c>
      <c r="G2259" s="13" t="n">
        <v>87.98</v>
      </c>
    </row>
    <row collapsed="false" customFormat="false" customHeight="false" hidden="false" ht="15.7" outlineLevel="0" r="2260">
      <c r="A2260" s="25" t="n">
        <v>39839</v>
      </c>
      <c r="B2260" s="14" t="n">
        <v>88.86</v>
      </c>
      <c r="C2260" s="15" t="n">
        <v>90.97</v>
      </c>
      <c r="D2260" s="16" t="n">
        <v>88.3</v>
      </c>
      <c r="E2260" s="17" t="n">
        <v>89.64</v>
      </c>
      <c r="F2260" s="18" t="n">
        <v>24722800</v>
      </c>
      <c r="G2260" s="13" t="n">
        <v>89.26</v>
      </c>
    </row>
    <row collapsed="false" customFormat="false" customHeight="false" hidden="false" ht="15.7" outlineLevel="0" r="2261">
      <c r="A2261" s="25" t="n">
        <v>39840</v>
      </c>
      <c r="B2261" s="14" t="n">
        <v>90.19</v>
      </c>
      <c r="C2261" s="15" t="n">
        <v>91.55</v>
      </c>
      <c r="D2261" s="16" t="n">
        <v>89.74</v>
      </c>
      <c r="E2261" s="17" t="n">
        <v>90.73</v>
      </c>
      <c r="F2261" s="18" t="n">
        <v>22072800</v>
      </c>
      <c r="G2261" s="13" t="n">
        <v>90.34</v>
      </c>
    </row>
    <row collapsed="false" customFormat="false" customHeight="false" hidden="false" ht="15.7" outlineLevel="0" r="2262">
      <c r="A2262" s="25" t="n">
        <v>39841</v>
      </c>
      <c r="B2262" s="14" t="n">
        <v>92.12</v>
      </c>
      <c r="C2262" s="15" t="n">
        <v>95</v>
      </c>
      <c r="D2262" s="16" t="n">
        <v>91.5</v>
      </c>
      <c r="E2262" s="17" t="n">
        <v>94.2</v>
      </c>
      <c r="F2262" s="18" t="n">
        <v>30764500</v>
      </c>
      <c r="G2262" s="13" t="n">
        <v>93.8</v>
      </c>
    </row>
    <row collapsed="false" customFormat="false" customHeight="false" hidden="false" ht="15.7" outlineLevel="0" r="2263">
      <c r="A2263" s="25" t="n">
        <v>39842</v>
      </c>
      <c r="B2263" s="14" t="n">
        <v>93.09</v>
      </c>
      <c r="C2263" s="15" t="n">
        <v>94.34</v>
      </c>
      <c r="D2263" s="16" t="n">
        <v>92.6</v>
      </c>
      <c r="E2263" s="17" t="n">
        <v>93</v>
      </c>
      <c r="F2263" s="18" t="n">
        <v>21168900</v>
      </c>
      <c r="G2263" s="13" t="n">
        <v>92.6</v>
      </c>
    </row>
    <row collapsed="false" customFormat="false" customHeight="false" hidden="false" ht="15.7" outlineLevel="0" r="2264">
      <c r="A2264" s="25" t="n">
        <v>39843</v>
      </c>
      <c r="B2264" s="14" t="n">
        <v>92.6</v>
      </c>
      <c r="C2264" s="15" t="n">
        <v>93.62</v>
      </c>
      <c r="D2264" s="16" t="n">
        <v>90.01</v>
      </c>
      <c r="E2264" s="17" t="n">
        <v>90.13</v>
      </c>
      <c r="F2264" s="18" t="n">
        <v>23267100</v>
      </c>
      <c r="G2264" s="13" t="n">
        <v>89.74</v>
      </c>
    </row>
    <row collapsed="false" customFormat="false" customHeight="false" hidden="false" ht="15.7" outlineLevel="0" r="2265">
      <c r="A2265" s="25" t="n">
        <v>39846</v>
      </c>
      <c r="B2265" s="14" t="n">
        <v>89.1</v>
      </c>
      <c r="C2265" s="15" t="n">
        <v>92</v>
      </c>
      <c r="D2265" s="16" t="n">
        <v>88.9</v>
      </c>
      <c r="E2265" s="17" t="n">
        <v>91.51</v>
      </c>
      <c r="F2265" s="18" t="n">
        <v>19937400</v>
      </c>
      <c r="G2265" s="13" t="n">
        <v>91.12</v>
      </c>
    </row>
    <row collapsed="false" customFormat="false" customHeight="false" hidden="false" ht="15.7" outlineLevel="0" r="2266">
      <c r="A2266" s="25" t="n">
        <v>39847</v>
      </c>
      <c r="B2266" s="14" t="n">
        <v>91.92</v>
      </c>
      <c r="C2266" s="15" t="n">
        <v>93.38</v>
      </c>
      <c r="D2266" s="16" t="n">
        <v>90.28</v>
      </c>
      <c r="E2266" s="17" t="n">
        <v>92.98</v>
      </c>
      <c r="F2266" s="18" t="n">
        <v>21403900</v>
      </c>
      <c r="G2266" s="13" t="n">
        <v>92.58</v>
      </c>
    </row>
    <row collapsed="false" customFormat="false" customHeight="false" hidden="false" ht="15.7" outlineLevel="0" r="2267">
      <c r="A2267" s="25" t="n">
        <v>39848</v>
      </c>
      <c r="B2267" s="14" t="n">
        <v>93.22</v>
      </c>
      <c r="C2267" s="15" t="n">
        <v>96.25</v>
      </c>
      <c r="D2267" s="16" t="n">
        <v>93.1</v>
      </c>
      <c r="E2267" s="17" t="n">
        <v>93.55</v>
      </c>
      <c r="F2267" s="18" t="n">
        <v>28872200</v>
      </c>
      <c r="G2267" s="13" t="n">
        <v>93.15</v>
      </c>
    </row>
    <row collapsed="false" customFormat="false" customHeight="false" hidden="false" ht="15.7" outlineLevel="0" r="2268">
      <c r="A2268" s="25" t="n">
        <v>39849</v>
      </c>
      <c r="B2268" s="14" t="n">
        <v>92.77</v>
      </c>
      <c r="C2268" s="15" t="n">
        <v>97.25</v>
      </c>
      <c r="D2268" s="16" t="n">
        <v>92.62</v>
      </c>
      <c r="E2268" s="17" t="n">
        <v>96.46</v>
      </c>
      <c r="F2268" s="18" t="n">
        <v>26758800</v>
      </c>
      <c r="G2268" s="13" t="n">
        <v>96.05</v>
      </c>
    </row>
    <row collapsed="false" customFormat="false" customHeight="false" hidden="false" ht="15.7" outlineLevel="0" r="2269">
      <c r="A2269" s="25" t="n">
        <v>39850</v>
      </c>
      <c r="B2269" s="14" t="n">
        <v>97.02</v>
      </c>
      <c r="C2269" s="15" t="n">
        <v>100</v>
      </c>
      <c r="D2269" s="16" t="n">
        <v>97</v>
      </c>
      <c r="E2269" s="17" t="n">
        <v>99.72</v>
      </c>
      <c r="F2269" s="18" t="n">
        <v>24543200</v>
      </c>
      <c r="G2269" s="13" t="n">
        <v>99.29</v>
      </c>
    </row>
    <row collapsed="false" customFormat="false" customHeight="false" hidden="false" ht="15.7" outlineLevel="0" r="2270">
      <c r="A2270" s="25" t="n">
        <v>39853</v>
      </c>
      <c r="B2270" s="14" t="n">
        <v>100</v>
      </c>
      <c r="C2270" s="15" t="n">
        <v>103</v>
      </c>
      <c r="D2270" s="16" t="n">
        <v>99.5</v>
      </c>
      <c r="E2270" s="17" t="n">
        <v>102.51</v>
      </c>
      <c r="F2270" s="18" t="n">
        <v>25536100</v>
      </c>
      <c r="G2270" s="13" t="n">
        <v>102.07</v>
      </c>
    </row>
    <row collapsed="false" customFormat="false" customHeight="false" hidden="false" ht="15.7" outlineLevel="0" r="2271">
      <c r="A2271" s="25" t="n">
        <v>39854</v>
      </c>
      <c r="B2271" s="14" t="n">
        <v>101.33</v>
      </c>
      <c r="C2271" s="15" t="n">
        <v>102.51</v>
      </c>
      <c r="D2271" s="16" t="n">
        <v>97.06</v>
      </c>
      <c r="E2271" s="17" t="n">
        <v>97.83</v>
      </c>
      <c r="F2271" s="18" t="n">
        <v>30323600</v>
      </c>
      <c r="G2271" s="13" t="n">
        <v>97.41</v>
      </c>
    </row>
    <row collapsed="false" customFormat="false" customHeight="false" hidden="false" ht="15.7" outlineLevel="0" r="2272">
      <c r="A2272" s="25" t="n">
        <v>39855</v>
      </c>
      <c r="B2272" s="14" t="n">
        <v>96.37</v>
      </c>
      <c r="C2272" s="15" t="n">
        <v>98.31</v>
      </c>
      <c r="D2272" s="16" t="n">
        <v>95.77</v>
      </c>
      <c r="E2272" s="17" t="n">
        <v>96.82</v>
      </c>
      <c r="F2272" s="18" t="n">
        <v>24106200</v>
      </c>
      <c r="G2272" s="13" t="n">
        <v>96.41</v>
      </c>
    </row>
    <row collapsed="false" customFormat="false" customHeight="false" hidden="false" ht="15.7" outlineLevel="0" r="2273">
      <c r="A2273" s="25" t="n">
        <v>39856</v>
      </c>
      <c r="B2273" s="14" t="n">
        <v>95.83</v>
      </c>
      <c r="C2273" s="15" t="n">
        <v>99.75</v>
      </c>
      <c r="D2273" s="16" t="n">
        <v>95.83</v>
      </c>
      <c r="E2273" s="17" t="n">
        <v>99.27</v>
      </c>
      <c r="F2273" s="18" t="n">
        <v>29185300</v>
      </c>
      <c r="G2273" s="13" t="n">
        <v>98.85</v>
      </c>
    </row>
    <row collapsed="false" customFormat="false" customHeight="false" hidden="false" ht="15.7" outlineLevel="0" r="2274">
      <c r="A2274" s="25" t="n">
        <v>39857</v>
      </c>
      <c r="B2274" s="14" t="n">
        <v>98.99</v>
      </c>
      <c r="C2274" s="15" t="n">
        <v>99.94</v>
      </c>
      <c r="D2274" s="16" t="n">
        <v>98.12</v>
      </c>
      <c r="E2274" s="17" t="n">
        <v>99.16</v>
      </c>
      <c r="F2274" s="18" t="n">
        <v>21749200</v>
      </c>
      <c r="G2274" s="13" t="n">
        <v>98.74</v>
      </c>
    </row>
    <row collapsed="false" customFormat="false" customHeight="false" hidden="false" ht="15.7" outlineLevel="0" r="2275">
      <c r="A2275" s="25" t="n">
        <v>39861</v>
      </c>
      <c r="B2275" s="14" t="n">
        <v>96.87</v>
      </c>
      <c r="C2275" s="15" t="n">
        <v>97.04</v>
      </c>
      <c r="D2275" s="16" t="n">
        <v>94.28</v>
      </c>
      <c r="E2275" s="17" t="n">
        <v>94.53</v>
      </c>
      <c r="F2275" s="18" t="n">
        <v>24222800</v>
      </c>
      <c r="G2275" s="13" t="n">
        <v>94.13</v>
      </c>
    </row>
    <row collapsed="false" customFormat="false" customHeight="false" hidden="false" ht="15.7" outlineLevel="0" r="2276">
      <c r="A2276" s="25" t="n">
        <v>39862</v>
      </c>
      <c r="B2276" s="14" t="n">
        <v>95.05</v>
      </c>
      <c r="C2276" s="15" t="n">
        <v>95.85</v>
      </c>
      <c r="D2276" s="16" t="n">
        <v>92.72</v>
      </c>
      <c r="E2276" s="17" t="n">
        <v>94.37</v>
      </c>
      <c r="F2276" s="18" t="n">
        <v>24456400</v>
      </c>
      <c r="G2276" s="13" t="n">
        <v>93.97</v>
      </c>
    </row>
    <row collapsed="false" customFormat="false" customHeight="false" hidden="false" ht="15.7" outlineLevel="0" r="2277">
      <c r="A2277" s="25" t="n">
        <v>39863</v>
      </c>
      <c r="B2277" s="14" t="n">
        <v>93.37</v>
      </c>
      <c r="C2277" s="15" t="n">
        <v>94.25</v>
      </c>
      <c r="D2277" s="16" t="n">
        <v>90.11</v>
      </c>
      <c r="E2277" s="17" t="n">
        <v>90.64</v>
      </c>
      <c r="F2277" s="18" t="n">
        <v>32957300</v>
      </c>
      <c r="G2277" s="13" t="n">
        <v>90.25</v>
      </c>
    </row>
    <row collapsed="false" customFormat="false" customHeight="false" hidden="false" ht="15.7" outlineLevel="0" r="2278">
      <c r="A2278" s="25" t="n">
        <v>39864</v>
      </c>
      <c r="B2278" s="14" t="n">
        <v>89.4</v>
      </c>
      <c r="C2278" s="15" t="n">
        <v>92.4</v>
      </c>
      <c r="D2278" s="16" t="n">
        <v>89</v>
      </c>
      <c r="E2278" s="17" t="n">
        <v>91.2</v>
      </c>
      <c r="F2278" s="18" t="n">
        <v>26797000</v>
      </c>
      <c r="G2278" s="13" t="n">
        <v>90.81</v>
      </c>
    </row>
    <row collapsed="false" customFormat="false" customHeight="false" hidden="false" ht="15.7" outlineLevel="0" r="2279">
      <c r="A2279" s="25" t="n">
        <v>39867</v>
      </c>
      <c r="B2279" s="14" t="n">
        <v>91.65</v>
      </c>
      <c r="C2279" s="15" t="n">
        <v>92</v>
      </c>
      <c r="D2279" s="16" t="n">
        <v>86.51</v>
      </c>
      <c r="E2279" s="17" t="n">
        <v>86.95</v>
      </c>
      <c r="F2279" s="18" t="n">
        <v>28106500</v>
      </c>
      <c r="G2279" s="13" t="n">
        <v>86.58</v>
      </c>
    </row>
    <row collapsed="false" customFormat="false" customHeight="false" hidden="false" ht="15.7" outlineLevel="0" r="2280">
      <c r="A2280" s="25" t="n">
        <v>39868</v>
      </c>
      <c r="B2280" s="14" t="n">
        <v>87.45</v>
      </c>
      <c r="C2280" s="15" t="n">
        <v>90.89</v>
      </c>
      <c r="D2280" s="16" t="n">
        <v>87</v>
      </c>
      <c r="E2280" s="17" t="n">
        <v>90.25</v>
      </c>
      <c r="F2280" s="18" t="n">
        <v>28825200</v>
      </c>
      <c r="G2280" s="13" t="n">
        <v>89.86</v>
      </c>
    </row>
    <row collapsed="false" customFormat="false" customHeight="false" hidden="false" ht="15.7" outlineLevel="0" r="2281">
      <c r="A2281" s="25" t="n">
        <v>39869</v>
      </c>
      <c r="B2281" s="14" t="n">
        <v>89.86</v>
      </c>
      <c r="C2281" s="15" t="n">
        <v>92.92</v>
      </c>
      <c r="D2281" s="16" t="n">
        <v>89.25</v>
      </c>
      <c r="E2281" s="17" t="n">
        <v>91.16</v>
      </c>
      <c r="F2281" s="18" t="n">
        <v>29751900</v>
      </c>
      <c r="G2281" s="13" t="n">
        <v>90.77</v>
      </c>
    </row>
    <row collapsed="false" customFormat="false" customHeight="false" hidden="false" ht="15.7" outlineLevel="0" r="2282">
      <c r="A2282" s="25" t="n">
        <v>39870</v>
      </c>
      <c r="B2282" s="14" t="n">
        <v>92</v>
      </c>
      <c r="C2282" s="15" t="n">
        <v>92.92</v>
      </c>
      <c r="D2282" s="16" t="n">
        <v>88.96</v>
      </c>
      <c r="E2282" s="17" t="n">
        <v>89.19</v>
      </c>
      <c r="F2282" s="18" t="n">
        <v>22495300</v>
      </c>
      <c r="G2282" s="13" t="n">
        <v>88.81</v>
      </c>
    </row>
    <row collapsed="false" customFormat="false" customHeight="false" hidden="false" ht="15.7" outlineLevel="0" r="2283">
      <c r="A2283" s="25" t="n">
        <v>39871</v>
      </c>
      <c r="B2283" s="14" t="n">
        <v>87.93</v>
      </c>
      <c r="C2283" s="15" t="n">
        <v>91.3</v>
      </c>
      <c r="D2283" s="16" t="n">
        <v>87.67</v>
      </c>
      <c r="E2283" s="17" t="n">
        <v>89.31</v>
      </c>
      <c r="F2283" s="18" t="n">
        <v>25237800</v>
      </c>
      <c r="G2283" s="13" t="n">
        <v>88.93</v>
      </c>
    </row>
    <row collapsed="false" customFormat="false" customHeight="false" hidden="false" ht="15.7" outlineLevel="0" r="2284">
      <c r="A2284" s="25" t="n">
        <v>39874</v>
      </c>
      <c r="B2284" s="14" t="n">
        <v>88.12</v>
      </c>
      <c r="C2284" s="15" t="n">
        <v>91.2</v>
      </c>
      <c r="D2284" s="16" t="n">
        <v>87.67</v>
      </c>
      <c r="E2284" s="17" t="n">
        <v>87.94</v>
      </c>
      <c r="F2284" s="18" t="n">
        <v>27533200</v>
      </c>
      <c r="G2284" s="13" t="n">
        <v>87.56</v>
      </c>
    </row>
    <row collapsed="false" customFormat="false" customHeight="false" hidden="false" ht="15.7" outlineLevel="0" r="2285">
      <c r="A2285" s="25" t="n">
        <v>39875</v>
      </c>
      <c r="B2285" s="14" t="n">
        <v>88.93</v>
      </c>
      <c r="C2285" s="15" t="n">
        <v>90.74</v>
      </c>
      <c r="D2285" s="16" t="n">
        <v>87.88</v>
      </c>
      <c r="E2285" s="17" t="n">
        <v>88.37</v>
      </c>
      <c r="F2285" s="18" t="n">
        <v>25869300</v>
      </c>
      <c r="G2285" s="13" t="n">
        <v>87.99</v>
      </c>
    </row>
    <row collapsed="false" customFormat="false" customHeight="false" hidden="false" ht="15.7" outlineLevel="0" r="2286">
      <c r="A2286" s="25" t="n">
        <v>39876</v>
      </c>
      <c r="B2286" s="14" t="n">
        <v>90.18</v>
      </c>
      <c r="C2286" s="15" t="n">
        <v>92.77</v>
      </c>
      <c r="D2286" s="16" t="n">
        <v>89.45</v>
      </c>
      <c r="E2286" s="17" t="n">
        <v>91.17</v>
      </c>
      <c r="F2286" s="18" t="n">
        <v>26478700</v>
      </c>
      <c r="G2286" s="13" t="n">
        <v>90.78</v>
      </c>
    </row>
    <row collapsed="false" customFormat="false" customHeight="false" hidden="false" ht="15.7" outlineLevel="0" r="2287">
      <c r="A2287" s="25" t="n">
        <v>39877</v>
      </c>
      <c r="B2287" s="14" t="n">
        <v>90.46</v>
      </c>
      <c r="C2287" s="15" t="n">
        <v>91.87</v>
      </c>
      <c r="D2287" s="16" t="n">
        <v>88.45</v>
      </c>
      <c r="E2287" s="17" t="n">
        <v>88.84</v>
      </c>
      <c r="F2287" s="18" t="n">
        <v>25246400</v>
      </c>
      <c r="G2287" s="13" t="n">
        <v>88.46</v>
      </c>
    </row>
    <row collapsed="false" customFormat="false" customHeight="false" hidden="false" ht="15.7" outlineLevel="0" r="2288">
      <c r="A2288" s="25" t="n">
        <v>39878</v>
      </c>
      <c r="B2288" s="14" t="n">
        <v>88.34</v>
      </c>
      <c r="C2288" s="15" t="n">
        <v>88.4</v>
      </c>
      <c r="D2288" s="16" t="n">
        <v>82.33</v>
      </c>
      <c r="E2288" s="17" t="n">
        <v>85.3</v>
      </c>
      <c r="F2288" s="18" t="n">
        <v>36112400</v>
      </c>
      <c r="G2288" s="13" t="n">
        <v>84.94</v>
      </c>
    </row>
    <row collapsed="false" customFormat="false" customHeight="false" hidden="false" ht="15.7" outlineLevel="0" r="2289">
      <c r="A2289" s="25" t="n">
        <v>39881</v>
      </c>
      <c r="B2289" s="14" t="n">
        <v>84.18</v>
      </c>
      <c r="C2289" s="15" t="n">
        <v>87.6</v>
      </c>
      <c r="D2289" s="16" t="n">
        <v>82.57</v>
      </c>
      <c r="E2289" s="17" t="n">
        <v>83.11</v>
      </c>
      <c r="F2289" s="18" t="n">
        <v>24939200</v>
      </c>
      <c r="G2289" s="13" t="n">
        <v>82.75</v>
      </c>
    </row>
    <row collapsed="false" customFormat="false" customHeight="false" hidden="false" ht="15.7" outlineLevel="0" r="2290">
      <c r="A2290" s="25" t="n">
        <v>39882</v>
      </c>
      <c r="B2290" s="14" t="n">
        <v>84.87</v>
      </c>
      <c r="C2290" s="15" t="n">
        <v>89.17</v>
      </c>
      <c r="D2290" s="16" t="n">
        <v>84.36</v>
      </c>
      <c r="E2290" s="17" t="n">
        <v>88.63</v>
      </c>
      <c r="F2290" s="18" t="n">
        <v>30152100</v>
      </c>
      <c r="G2290" s="13" t="n">
        <v>88.25</v>
      </c>
    </row>
    <row collapsed="false" customFormat="false" customHeight="false" hidden="false" ht="15.7" outlineLevel="0" r="2291">
      <c r="A2291" s="25" t="n">
        <v>39883</v>
      </c>
      <c r="B2291" s="14" t="n">
        <v>89.81</v>
      </c>
      <c r="C2291" s="15" t="n">
        <v>94.07</v>
      </c>
      <c r="D2291" s="16" t="n">
        <v>89.58</v>
      </c>
      <c r="E2291" s="17" t="n">
        <v>92.68</v>
      </c>
      <c r="F2291" s="18" t="n">
        <v>30227600</v>
      </c>
      <c r="G2291" s="13" t="n">
        <v>92.28</v>
      </c>
    </row>
    <row collapsed="false" customFormat="false" customHeight="false" hidden="false" ht="15.7" outlineLevel="0" r="2292">
      <c r="A2292" s="25" t="n">
        <v>39884</v>
      </c>
      <c r="B2292" s="14" t="n">
        <v>92.9</v>
      </c>
      <c r="C2292" s="15" t="n">
        <v>96.58</v>
      </c>
      <c r="D2292" s="16" t="n">
        <v>92</v>
      </c>
      <c r="E2292" s="17" t="n">
        <v>96.35</v>
      </c>
      <c r="F2292" s="18" t="n">
        <v>27444900</v>
      </c>
      <c r="G2292" s="13" t="n">
        <v>95.94</v>
      </c>
    </row>
    <row collapsed="false" customFormat="false" customHeight="false" hidden="false" ht="15.7" outlineLevel="0" r="2293">
      <c r="A2293" s="25" t="n">
        <v>39885</v>
      </c>
      <c r="B2293" s="14" t="n">
        <v>96.3</v>
      </c>
      <c r="C2293" s="15" t="n">
        <v>97.2</v>
      </c>
      <c r="D2293" s="16" t="n">
        <v>95.01</v>
      </c>
      <c r="E2293" s="17" t="n">
        <v>95.93</v>
      </c>
      <c r="F2293" s="18" t="n">
        <v>21470300</v>
      </c>
      <c r="G2293" s="13" t="n">
        <v>95.52</v>
      </c>
    </row>
    <row collapsed="false" customFormat="false" customHeight="false" hidden="false" ht="15.7" outlineLevel="0" r="2294">
      <c r="A2294" s="25" t="n">
        <v>39888</v>
      </c>
      <c r="B2294" s="14" t="n">
        <v>96.53</v>
      </c>
      <c r="C2294" s="15" t="n">
        <v>97.39</v>
      </c>
      <c r="D2294" s="16" t="n">
        <v>94.18</v>
      </c>
      <c r="E2294" s="17" t="n">
        <v>95.42</v>
      </c>
      <c r="F2294" s="18" t="n">
        <v>28473000</v>
      </c>
      <c r="G2294" s="13" t="n">
        <v>95.01</v>
      </c>
    </row>
    <row collapsed="false" customFormat="false" customHeight="false" hidden="false" ht="15.7" outlineLevel="0" r="2295">
      <c r="A2295" s="25" t="n">
        <v>39889</v>
      </c>
      <c r="B2295" s="14" t="n">
        <v>95.24</v>
      </c>
      <c r="C2295" s="15" t="n">
        <v>99.69</v>
      </c>
      <c r="D2295" s="16" t="n">
        <v>95.07</v>
      </c>
      <c r="E2295" s="17" t="n">
        <v>99.66</v>
      </c>
      <c r="F2295" s="18" t="n">
        <v>28094500</v>
      </c>
      <c r="G2295" s="13" t="n">
        <v>99.23</v>
      </c>
    </row>
    <row collapsed="false" customFormat="false" customHeight="false" hidden="false" ht="15.7" outlineLevel="0" r="2296">
      <c r="A2296" s="25" t="n">
        <v>39890</v>
      </c>
      <c r="B2296" s="14" t="n">
        <v>99.91</v>
      </c>
      <c r="C2296" s="15" t="n">
        <v>103.48</v>
      </c>
      <c r="D2296" s="16" t="n">
        <v>99.72</v>
      </c>
      <c r="E2296" s="17" t="n">
        <v>101.52</v>
      </c>
      <c r="F2296" s="18" t="n">
        <v>28429900</v>
      </c>
      <c r="G2296" s="13" t="n">
        <v>101.09</v>
      </c>
    </row>
    <row collapsed="false" customFormat="false" customHeight="false" hidden="false" ht="15.7" outlineLevel="0" r="2297">
      <c r="A2297" s="25" t="n">
        <v>39891</v>
      </c>
      <c r="B2297" s="14" t="n">
        <v>101.85</v>
      </c>
      <c r="C2297" s="15" t="n">
        <v>103.2</v>
      </c>
      <c r="D2297" s="16" t="n">
        <v>100.25</v>
      </c>
      <c r="E2297" s="17" t="n">
        <v>101.62</v>
      </c>
      <c r="F2297" s="18" t="n">
        <v>17863600</v>
      </c>
      <c r="G2297" s="13" t="n">
        <v>101.19</v>
      </c>
    </row>
    <row collapsed="false" customFormat="false" customHeight="false" hidden="false" ht="15.7" outlineLevel="0" r="2298">
      <c r="A2298" s="25" t="n">
        <v>39892</v>
      </c>
      <c r="B2298" s="14" t="n">
        <v>102.09</v>
      </c>
      <c r="C2298" s="15" t="n">
        <v>103.11</v>
      </c>
      <c r="D2298" s="16" t="n">
        <v>100.57</v>
      </c>
      <c r="E2298" s="17" t="n">
        <v>101.59</v>
      </c>
      <c r="F2298" s="18" t="n">
        <v>24842400</v>
      </c>
      <c r="G2298" s="13" t="n">
        <v>101.16</v>
      </c>
    </row>
    <row collapsed="false" customFormat="false" customHeight="false" hidden="false" ht="15.7" outlineLevel="0" r="2299">
      <c r="A2299" s="25" t="n">
        <v>39895</v>
      </c>
      <c r="B2299" s="14" t="n">
        <v>102.71</v>
      </c>
      <c r="C2299" s="15" t="n">
        <v>108.16</v>
      </c>
      <c r="D2299" s="16" t="n">
        <v>101.75</v>
      </c>
      <c r="E2299" s="17" t="n">
        <v>107.66</v>
      </c>
      <c r="F2299" s="18" t="n">
        <v>23799900</v>
      </c>
      <c r="G2299" s="13" t="n">
        <v>107.2</v>
      </c>
    </row>
    <row collapsed="false" customFormat="false" customHeight="false" hidden="false" ht="15.7" outlineLevel="0" r="2300">
      <c r="A2300" s="25" t="n">
        <v>39896</v>
      </c>
      <c r="B2300" s="14" t="n">
        <v>106.36</v>
      </c>
      <c r="C2300" s="15" t="n">
        <v>109.44</v>
      </c>
      <c r="D2300" s="16" t="n">
        <v>105.39</v>
      </c>
      <c r="E2300" s="17" t="n">
        <v>106.5</v>
      </c>
      <c r="F2300" s="18" t="n">
        <v>22879000</v>
      </c>
      <c r="G2300" s="13" t="n">
        <v>106.04</v>
      </c>
    </row>
    <row collapsed="false" customFormat="false" customHeight="false" hidden="false" ht="15.7" outlineLevel="0" r="2301">
      <c r="A2301" s="25" t="n">
        <v>39897</v>
      </c>
      <c r="B2301" s="14" t="n">
        <v>107.58</v>
      </c>
      <c r="C2301" s="15" t="n">
        <v>108.36</v>
      </c>
      <c r="D2301" s="16" t="n">
        <v>103.86</v>
      </c>
      <c r="E2301" s="17" t="n">
        <v>106.49</v>
      </c>
      <c r="F2301" s="18" t="n">
        <v>23093500</v>
      </c>
      <c r="G2301" s="13" t="n">
        <v>106.03</v>
      </c>
    </row>
    <row collapsed="false" customFormat="false" customHeight="false" hidden="false" ht="15.7" outlineLevel="0" r="2302">
      <c r="A2302" s="25" t="n">
        <v>39898</v>
      </c>
      <c r="B2302" s="14" t="n">
        <v>107.83</v>
      </c>
      <c r="C2302" s="15" t="n">
        <v>109.98</v>
      </c>
      <c r="D2302" s="16" t="n">
        <v>107.58</v>
      </c>
      <c r="E2302" s="17" t="n">
        <v>109.87</v>
      </c>
      <c r="F2302" s="18" t="n">
        <v>22009000</v>
      </c>
      <c r="G2302" s="13" t="n">
        <v>109.4</v>
      </c>
    </row>
    <row collapsed="false" customFormat="false" customHeight="false" hidden="false" ht="15.7" outlineLevel="0" r="2303">
      <c r="A2303" s="25" t="n">
        <v>39899</v>
      </c>
      <c r="B2303" s="14" t="n">
        <v>108.23</v>
      </c>
      <c r="C2303" s="15" t="n">
        <v>108.53</v>
      </c>
      <c r="D2303" s="16" t="n">
        <v>106.4</v>
      </c>
      <c r="E2303" s="17" t="n">
        <v>106.85</v>
      </c>
      <c r="F2303" s="18" t="n">
        <v>17602600</v>
      </c>
      <c r="G2303" s="13" t="n">
        <v>106.39</v>
      </c>
    </row>
    <row collapsed="false" customFormat="false" customHeight="false" hidden="false" ht="15.7" outlineLevel="0" r="2304">
      <c r="A2304" s="25" t="n">
        <v>39902</v>
      </c>
      <c r="B2304" s="14" t="n">
        <v>104.51</v>
      </c>
      <c r="C2304" s="15" t="n">
        <v>105.01</v>
      </c>
      <c r="D2304" s="16" t="n">
        <v>102.61</v>
      </c>
      <c r="E2304" s="17" t="n">
        <v>104.49</v>
      </c>
      <c r="F2304" s="18" t="n">
        <v>17957000</v>
      </c>
      <c r="G2304" s="13" t="n">
        <v>104.04</v>
      </c>
    </row>
    <row collapsed="false" customFormat="false" customHeight="false" hidden="false" ht="15.7" outlineLevel="0" r="2305">
      <c r="A2305" s="25" t="n">
        <v>39903</v>
      </c>
      <c r="B2305" s="14" t="n">
        <v>105.45</v>
      </c>
      <c r="C2305" s="15" t="n">
        <v>107.45</v>
      </c>
      <c r="D2305" s="16" t="n">
        <v>105</v>
      </c>
      <c r="E2305" s="17" t="n">
        <v>105.12</v>
      </c>
      <c r="F2305" s="18" t="n">
        <v>20338500</v>
      </c>
      <c r="G2305" s="13" t="n">
        <v>104.67</v>
      </c>
    </row>
    <row collapsed="false" customFormat="false" customHeight="false" hidden="false" ht="15.7" outlineLevel="0" r="2306">
      <c r="A2306" s="25" t="n">
        <v>39904</v>
      </c>
      <c r="B2306" s="14" t="n">
        <v>104.09</v>
      </c>
      <c r="C2306" s="15" t="n">
        <v>109</v>
      </c>
      <c r="D2306" s="16" t="n">
        <v>103.89</v>
      </c>
      <c r="E2306" s="17" t="n">
        <v>108.69</v>
      </c>
      <c r="F2306" s="18" t="n">
        <v>21049000</v>
      </c>
      <c r="G2306" s="13" t="n">
        <v>108.23</v>
      </c>
    </row>
    <row collapsed="false" customFormat="false" customHeight="false" hidden="false" ht="15.7" outlineLevel="0" r="2307">
      <c r="A2307" s="25" t="n">
        <v>39905</v>
      </c>
      <c r="B2307" s="14" t="n">
        <v>110.14</v>
      </c>
      <c r="C2307" s="15" t="n">
        <v>114.75</v>
      </c>
      <c r="D2307" s="16" t="n">
        <v>109.78</v>
      </c>
      <c r="E2307" s="17" t="n">
        <v>112.71</v>
      </c>
      <c r="F2307" s="18" t="n">
        <v>29013100</v>
      </c>
      <c r="G2307" s="13" t="n">
        <v>112.23</v>
      </c>
    </row>
    <row collapsed="false" customFormat="false" customHeight="false" hidden="false" ht="15.7" outlineLevel="0" r="2308">
      <c r="A2308" s="25" t="n">
        <v>39906</v>
      </c>
      <c r="B2308" s="14" t="n">
        <v>114.19</v>
      </c>
      <c r="C2308" s="15" t="n">
        <v>116.13</v>
      </c>
      <c r="D2308" s="16" t="n">
        <v>113.52</v>
      </c>
      <c r="E2308" s="17" t="n">
        <v>115.99</v>
      </c>
      <c r="F2308" s="18" t="n">
        <v>22722900</v>
      </c>
      <c r="G2308" s="13" t="n">
        <v>115.49</v>
      </c>
    </row>
    <row collapsed="false" customFormat="false" customHeight="false" hidden="false" ht="15.7" outlineLevel="0" r="2309">
      <c r="A2309" s="25" t="n">
        <v>39909</v>
      </c>
      <c r="B2309" s="14" t="n">
        <v>114.94</v>
      </c>
      <c r="C2309" s="15" t="n">
        <v>118.75</v>
      </c>
      <c r="D2309" s="16" t="n">
        <v>113.28</v>
      </c>
      <c r="E2309" s="17" t="n">
        <v>118.45</v>
      </c>
      <c r="F2309" s="18" t="n">
        <v>23502300</v>
      </c>
      <c r="G2309" s="13" t="n">
        <v>117.94</v>
      </c>
    </row>
    <row collapsed="false" customFormat="false" customHeight="false" hidden="false" ht="15.7" outlineLevel="0" r="2310">
      <c r="A2310" s="25" t="n">
        <v>39910</v>
      </c>
      <c r="B2310" s="14" t="n">
        <v>116.53</v>
      </c>
      <c r="C2310" s="15" t="n">
        <v>116.67</v>
      </c>
      <c r="D2310" s="16" t="n">
        <v>114.19</v>
      </c>
      <c r="E2310" s="17" t="n">
        <v>115</v>
      </c>
      <c r="F2310" s="18" t="n">
        <v>19163600</v>
      </c>
      <c r="G2310" s="13" t="n">
        <v>114.51</v>
      </c>
    </row>
    <row collapsed="false" customFormat="false" customHeight="false" hidden="false" ht="15.7" outlineLevel="0" r="2311">
      <c r="A2311" s="25" t="n">
        <v>39911</v>
      </c>
      <c r="B2311" s="14" t="n">
        <v>115.43</v>
      </c>
      <c r="C2311" s="15" t="n">
        <v>116.79</v>
      </c>
      <c r="D2311" s="16" t="n">
        <v>114.58</v>
      </c>
      <c r="E2311" s="17" t="n">
        <v>116.32</v>
      </c>
      <c r="F2311" s="18" t="n">
        <v>16272500</v>
      </c>
      <c r="G2311" s="13" t="n">
        <v>115.82</v>
      </c>
    </row>
    <row collapsed="false" customFormat="false" customHeight="false" hidden="false" ht="15.7" outlineLevel="0" r="2312">
      <c r="A2312" s="25" t="n">
        <v>39912</v>
      </c>
      <c r="B2312" s="14" t="n">
        <v>118.42</v>
      </c>
      <c r="C2312" s="15" t="n">
        <v>120</v>
      </c>
      <c r="D2312" s="16" t="n">
        <v>117.96</v>
      </c>
      <c r="E2312" s="17" t="n">
        <v>119.57</v>
      </c>
      <c r="F2312" s="18" t="n">
        <v>18955600</v>
      </c>
      <c r="G2312" s="13" t="n">
        <v>119.06</v>
      </c>
    </row>
    <row collapsed="false" customFormat="false" customHeight="false" hidden="false" ht="15.7" outlineLevel="0" r="2313">
      <c r="A2313" s="25" t="n">
        <v>39916</v>
      </c>
      <c r="B2313" s="14" t="n">
        <v>120.01</v>
      </c>
      <c r="C2313" s="15" t="n">
        <v>120.98</v>
      </c>
      <c r="D2313" s="16" t="n">
        <v>119</v>
      </c>
      <c r="E2313" s="17" t="n">
        <v>120.22</v>
      </c>
      <c r="F2313" s="18" t="n">
        <v>13901300</v>
      </c>
      <c r="G2313" s="13" t="n">
        <v>119.71</v>
      </c>
    </row>
    <row collapsed="false" customFormat="false" customHeight="false" hidden="false" ht="15.7" outlineLevel="0" r="2314">
      <c r="A2314" s="25" t="n">
        <v>39917</v>
      </c>
      <c r="B2314" s="14" t="n">
        <v>119.57</v>
      </c>
      <c r="C2314" s="15" t="n">
        <v>120.17</v>
      </c>
      <c r="D2314" s="16" t="n">
        <v>117.25</v>
      </c>
      <c r="E2314" s="17" t="n">
        <v>118.31</v>
      </c>
      <c r="F2314" s="18" t="n">
        <v>16236500</v>
      </c>
      <c r="G2314" s="13" t="n">
        <v>117.8</v>
      </c>
    </row>
    <row collapsed="false" customFormat="false" customHeight="false" hidden="false" ht="15.7" outlineLevel="0" r="2315">
      <c r="A2315" s="25" t="n">
        <v>39918</v>
      </c>
      <c r="B2315" s="14" t="n">
        <v>117.2</v>
      </c>
      <c r="C2315" s="15" t="n">
        <v>118.25</v>
      </c>
      <c r="D2315" s="16" t="n">
        <v>115.76</v>
      </c>
      <c r="E2315" s="17" t="n">
        <v>117.64</v>
      </c>
      <c r="F2315" s="18" t="n">
        <v>14745800</v>
      </c>
      <c r="G2315" s="13" t="n">
        <v>117.14</v>
      </c>
    </row>
    <row collapsed="false" customFormat="false" customHeight="false" hidden="false" ht="15.7" outlineLevel="0" r="2316">
      <c r="A2316" s="25" t="n">
        <v>39919</v>
      </c>
      <c r="B2316" s="14" t="n">
        <v>119.19</v>
      </c>
      <c r="C2316" s="15" t="n">
        <v>123.15</v>
      </c>
      <c r="D2316" s="16" t="n">
        <v>118.79</v>
      </c>
      <c r="E2316" s="17" t="n">
        <v>121.45</v>
      </c>
      <c r="F2316" s="18" t="n">
        <v>21194500</v>
      </c>
      <c r="G2316" s="13" t="n">
        <v>120.93</v>
      </c>
    </row>
    <row collapsed="false" customFormat="false" customHeight="false" hidden="false" ht="15.7" outlineLevel="0" r="2317">
      <c r="A2317" s="25" t="n">
        <v>39920</v>
      </c>
      <c r="B2317" s="14" t="n">
        <v>121.18</v>
      </c>
      <c r="C2317" s="15" t="n">
        <v>124.25</v>
      </c>
      <c r="D2317" s="16" t="n">
        <v>120.25</v>
      </c>
      <c r="E2317" s="17" t="n">
        <v>123.42</v>
      </c>
      <c r="F2317" s="18" t="n">
        <v>17767700</v>
      </c>
      <c r="G2317" s="13" t="n">
        <v>122.89</v>
      </c>
    </row>
    <row collapsed="false" customFormat="false" customHeight="false" hidden="false" ht="15.7" outlineLevel="0" r="2318">
      <c r="A2318" s="25" t="n">
        <v>39923</v>
      </c>
      <c r="B2318" s="14" t="n">
        <v>121.73</v>
      </c>
      <c r="C2318" s="15" t="n">
        <v>122.99</v>
      </c>
      <c r="D2318" s="16" t="n">
        <v>119.16</v>
      </c>
      <c r="E2318" s="17" t="n">
        <v>120.5</v>
      </c>
      <c r="F2318" s="18" t="n">
        <v>16659500</v>
      </c>
      <c r="G2318" s="13" t="n">
        <v>119.98</v>
      </c>
    </row>
    <row collapsed="false" customFormat="false" customHeight="false" hidden="false" ht="15.7" outlineLevel="0" r="2319">
      <c r="A2319" s="25" t="n">
        <v>39924</v>
      </c>
      <c r="B2319" s="14" t="n">
        <v>118.89</v>
      </c>
      <c r="C2319" s="15" t="n">
        <v>122.14</v>
      </c>
      <c r="D2319" s="16" t="n">
        <v>118.6</v>
      </c>
      <c r="E2319" s="17" t="n">
        <v>121.76</v>
      </c>
      <c r="F2319" s="18" t="n">
        <v>16810200</v>
      </c>
      <c r="G2319" s="13" t="n">
        <v>121.24</v>
      </c>
    </row>
    <row collapsed="false" customFormat="false" customHeight="false" hidden="false" ht="15.7" outlineLevel="0" r="2320">
      <c r="A2320" s="25" t="n">
        <v>39925</v>
      </c>
      <c r="B2320" s="14" t="n">
        <v>122.63</v>
      </c>
      <c r="C2320" s="15" t="n">
        <v>125.35</v>
      </c>
      <c r="D2320" s="16" t="n">
        <v>121.2</v>
      </c>
      <c r="E2320" s="17" t="n">
        <v>121.51</v>
      </c>
      <c r="F2320" s="18" t="n">
        <v>33527400</v>
      </c>
      <c r="G2320" s="13" t="n">
        <v>120.99</v>
      </c>
    </row>
    <row collapsed="false" customFormat="false" customHeight="false" hidden="false" ht="15.7" outlineLevel="0" r="2321">
      <c r="A2321" s="25" t="n">
        <v>39926</v>
      </c>
      <c r="B2321" s="14" t="n">
        <v>126.62</v>
      </c>
      <c r="C2321" s="15" t="n">
        <v>127.2</v>
      </c>
      <c r="D2321" s="16" t="n">
        <v>123.51</v>
      </c>
      <c r="E2321" s="17" t="n">
        <v>125.4</v>
      </c>
      <c r="F2321" s="18" t="n">
        <v>33755600</v>
      </c>
      <c r="G2321" s="13" t="n">
        <v>124.86</v>
      </c>
    </row>
    <row collapsed="false" customFormat="false" customHeight="false" hidden="false" ht="15.7" outlineLevel="0" r="2322">
      <c r="A2322" s="25" t="n">
        <v>39927</v>
      </c>
      <c r="B2322" s="14" t="n">
        <v>124.64</v>
      </c>
      <c r="C2322" s="15" t="n">
        <v>125.14</v>
      </c>
      <c r="D2322" s="16" t="n">
        <v>122.97</v>
      </c>
      <c r="E2322" s="17" t="n">
        <v>123.9</v>
      </c>
      <c r="F2322" s="18" t="n">
        <v>19313000</v>
      </c>
      <c r="G2322" s="13" t="n">
        <v>123.37</v>
      </c>
    </row>
    <row collapsed="false" customFormat="false" customHeight="false" hidden="false" ht="15.7" outlineLevel="0" r="2323">
      <c r="A2323" s="25" t="n">
        <v>39930</v>
      </c>
      <c r="B2323" s="14" t="n">
        <v>122.9</v>
      </c>
      <c r="C2323" s="15" t="n">
        <v>125</v>
      </c>
      <c r="D2323" s="16" t="n">
        <v>122.66</v>
      </c>
      <c r="E2323" s="17" t="n">
        <v>124.73</v>
      </c>
      <c r="F2323" s="18" t="n">
        <v>17167500</v>
      </c>
      <c r="G2323" s="13" t="n">
        <v>124.2</v>
      </c>
    </row>
    <row collapsed="false" customFormat="false" customHeight="false" hidden="false" ht="15.7" outlineLevel="0" r="2324">
      <c r="A2324" s="25" t="n">
        <v>39931</v>
      </c>
      <c r="B2324" s="14" t="n">
        <v>123.35</v>
      </c>
      <c r="C2324" s="15" t="n">
        <v>126.21</v>
      </c>
      <c r="D2324" s="16" t="n">
        <v>123.26</v>
      </c>
      <c r="E2324" s="17" t="n">
        <v>123.9</v>
      </c>
      <c r="F2324" s="18" t="n">
        <v>16280600</v>
      </c>
      <c r="G2324" s="13" t="n">
        <v>123.37</v>
      </c>
    </row>
    <row collapsed="false" customFormat="false" customHeight="false" hidden="false" ht="15.7" outlineLevel="0" r="2325">
      <c r="A2325" s="25" t="n">
        <v>39932</v>
      </c>
      <c r="B2325" s="14" t="n">
        <v>124.85</v>
      </c>
      <c r="C2325" s="15" t="n">
        <v>126.85</v>
      </c>
      <c r="D2325" s="16" t="n">
        <v>123.83</v>
      </c>
      <c r="E2325" s="17" t="n">
        <v>125.14</v>
      </c>
      <c r="F2325" s="18" t="n">
        <v>16361100</v>
      </c>
      <c r="G2325" s="13" t="n">
        <v>124.61</v>
      </c>
    </row>
    <row collapsed="false" customFormat="false" customHeight="false" hidden="false" ht="15.7" outlineLevel="0" r="2326">
      <c r="A2326" s="25" t="n">
        <v>39933</v>
      </c>
      <c r="B2326" s="14" t="n">
        <v>126.22</v>
      </c>
      <c r="C2326" s="15" t="n">
        <v>127</v>
      </c>
      <c r="D2326" s="16" t="n">
        <v>124.92</v>
      </c>
      <c r="E2326" s="17" t="n">
        <v>125.83</v>
      </c>
      <c r="F2326" s="18" t="n">
        <v>17803200</v>
      </c>
      <c r="G2326" s="13" t="n">
        <v>125.29</v>
      </c>
    </row>
    <row collapsed="false" customFormat="false" customHeight="false" hidden="false" ht="15.7" outlineLevel="0" r="2327">
      <c r="A2327" s="25" t="n">
        <v>39934</v>
      </c>
      <c r="B2327" s="14" t="n">
        <v>125.8</v>
      </c>
      <c r="C2327" s="15" t="n">
        <v>127.95</v>
      </c>
      <c r="D2327" s="16" t="n">
        <v>125.8</v>
      </c>
      <c r="E2327" s="17" t="n">
        <v>127.24</v>
      </c>
      <c r="F2327" s="18" t="n">
        <v>14197000</v>
      </c>
      <c r="G2327" s="13" t="n">
        <v>126.7</v>
      </c>
    </row>
    <row collapsed="false" customFormat="false" customHeight="false" hidden="false" ht="15.7" outlineLevel="0" r="2328">
      <c r="A2328" s="25" t="n">
        <v>39937</v>
      </c>
      <c r="B2328" s="14" t="n">
        <v>128.24</v>
      </c>
      <c r="C2328" s="15" t="n">
        <v>132.25</v>
      </c>
      <c r="D2328" s="16" t="n">
        <v>127.68</v>
      </c>
      <c r="E2328" s="17" t="n">
        <v>132.07</v>
      </c>
      <c r="F2328" s="18" t="n">
        <v>21762800</v>
      </c>
      <c r="G2328" s="13" t="n">
        <v>131.51</v>
      </c>
    </row>
    <row collapsed="false" customFormat="false" customHeight="false" hidden="false" ht="15.7" outlineLevel="0" r="2329">
      <c r="A2329" s="25" t="n">
        <v>39938</v>
      </c>
      <c r="B2329" s="14" t="n">
        <v>131.75</v>
      </c>
      <c r="C2329" s="15" t="n">
        <v>132.86</v>
      </c>
      <c r="D2329" s="16" t="n">
        <v>131.12</v>
      </c>
      <c r="E2329" s="17" t="n">
        <v>132.71</v>
      </c>
      <c r="F2329" s="18" t="n">
        <v>14223400</v>
      </c>
      <c r="G2329" s="13" t="n">
        <v>132.14</v>
      </c>
    </row>
    <row collapsed="false" customFormat="false" customHeight="false" hidden="false" ht="15.7" outlineLevel="0" r="2330">
      <c r="A2330" s="25" t="n">
        <v>39939</v>
      </c>
      <c r="B2330" s="14" t="n">
        <v>133.33</v>
      </c>
      <c r="C2330" s="15" t="n">
        <v>133.5</v>
      </c>
      <c r="D2330" s="16" t="n">
        <v>130.22</v>
      </c>
      <c r="E2330" s="17" t="n">
        <v>132.5</v>
      </c>
      <c r="F2330" s="18" t="n">
        <v>16912100</v>
      </c>
      <c r="G2330" s="13" t="n">
        <v>131.93</v>
      </c>
    </row>
    <row collapsed="false" customFormat="false" customHeight="false" hidden="false" ht="15.7" outlineLevel="0" r="2331">
      <c r="A2331" s="25" t="n">
        <v>39940</v>
      </c>
      <c r="B2331" s="14" t="n">
        <v>132.33</v>
      </c>
      <c r="C2331" s="15" t="n">
        <v>132.39</v>
      </c>
      <c r="D2331" s="16" t="n">
        <v>127.9</v>
      </c>
      <c r="E2331" s="17" t="n">
        <v>129.06</v>
      </c>
      <c r="F2331" s="18" t="n">
        <v>18992000</v>
      </c>
      <c r="G2331" s="13" t="n">
        <v>128.51</v>
      </c>
    </row>
    <row collapsed="false" customFormat="false" customHeight="false" hidden="false" ht="15.7" outlineLevel="0" r="2332">
      <c r="A2332" s="25" t="n">
        <v>39941</v>
      </c>
      <c r="B2332" s="14" t="n">
        <v>129.04</v>
      </c>
      <c r="C2332" s="15" t="n">
        <v>131.23</v>
      </c>
      <c r="D2332" s="16" t="n">
        <v>126.26</v>
      </c>
      <c r="E2332" s="17" t="n">
        <v>129.19</v>
      </c>
      <c r="F2332" s="18" t="n">
        <v>16713000</v>
      </c>
      <c r="G2332" s="13" t="n">
        <v>128.64</v>
      </c>
    </row>
    <row collapsed="false" customFormat="false" customHeight="false" hidden="false" ht="15.7" outlineLevel="0" r="2333">
      <c r="A2333" s="25" t="n">
        <v>39944</v>
      </c>
      <c r="B2333" s="14" t="n">
        <v>127.37</v>
      </c>
      <c r="C2333" s="15" t="n">
        <v>130.96</v>
      </c>
      <c r="D2333" s="16" t="n">
        <v>127.12</v>
      </c>
      <c r="E2333" s="17" t="n">
        <v>129.57</v>
      </c>
      <c r="F2333" s="18" t="n">
        <v>14452100</v>
      </c>
      <c r="G2333" s="13" t="n">
        <v>129.02</v>
      </c>
    </row>
    <row collapsed="false" customFormat="false" customHeight="false" hidden="false" ht="15.7" outlineLevel="0" r="2334">
      <c r="A2334" s="25" t="n">
        <v>39945</v>
      </c>
      <c r="B2334" s="14" t="n">
        <v>129.56</v>
      </c>
      <c r="C2334" s="15" t="n">
        <v>129.71</v>
      </c>
      <c r="D2334" s="16" t="n">
        <v>123.25</v>
      </c>
      <c r="E2334" s="17" t="n">
        <v>124.42</v>
      </c>
      <c r="F2334" s="18" t="n">
        <v>21767200</v>
      </c>
      <c r="G2334" s="13" t="n">
        <v>123.89</v>
      </c>
    </row>
    <row collapsed="false" customFormat="false" customHeight="false" hidden="false" ht="15.7" outlineLevel="0" r="2335">
      <c r="A2335" s="25" t="n">
        <v>39946</v>
      </c>
      <c r="B2335" s="14" t="n">
        <v>123.21</v>
      </c>
      <c r="C2335" s="15" t="n">
        <v>124.02</v>
      </c>
      <c r="D2335" s="16" t="n">
        <v>119.38</v>
      </c>
      <c r="E2335" s="17" t="n">
        <v>119.49</v>
      </c>
      <c r="F2335" s="18" t="n">
        <v>21284700</v>
      </c>
      <c r="G2335" s="13" t="n">
        <v>118.98</v>
      </c>
    </row>
    <row collapsed="false" customFormat="false" customHeight="false" hidden="false" ht="15.7" outlineLevel="0" r="2336">
      <c r="A2336" s="25" t="n">
        <v>39947</v>
      </c>
      <c r="B2336" s="14" t="n">
        <v>119.78</v>
      </c>
      <c r="C2336" s="15" t="n">
        <v>123.53</v>
      </c>
      <c r="D2336" s="16" t="n">
        <v>119.7</v>
      </c>
      <c r="E2336" s="17" t="n">
        <v>122.95</v>
      </c>
      <c r="F2336" s="18" t="n">
        <v>15993800</v>
      </c>
      <c r="G2336" s="13" t="n">
        <v>122.42</v>
      </c>
    </row>
    <row collapsed="false" customFormat="false" customHeight="false" hidden="false" ht="15.7" outlineLevel="0" r="2337">
      <c r="A2337" s="25" t="n">
        <v>39948</v>
      </c>
      <c r="B2337" s="14" t="n">
        <v>122.32</v>
      </c>
      <c r="C2337" s="15" t="n">
        <v>124.62</v>
      </c>
      <c r="D2337" s="16" t="n">
        <v>121.61</v>
      </c>
      <c r="E2337" s="17" t="n">
        <v>122.42</v>
      </c>
      <c r="F2337" s="18" t="n">
        <v>13127400</v>
      </c>
      <c r="G2337" s="13" t="n">
        <v>121.9</v>
      </c>
    </row>
    <row collapsed="false" customFormat="false" customHeight="false" hidden="false" ht="15.7" outlineLevel="0" r="2338">
      <c r="A2338" s="25" t="n">
        <v>39951</v>
      </c>
      <c r="B2338" s="14" t="n">
        <v>123.73</v>
      </c>
      <c r="C2338" s="15" t="n">
        <v>126.7</v>
      </c>
      <c r="D2338" s="16" t="n">
        <v>121.57</v>
      </c>
      <c r="E2338" s="17" t="n">
        <v>126.65</v>
      </c>
      <c r="F2338" s="18" t="n">
        <v>16387200</v>
      </c>
      <c r="G2338" s="13" t="n">
        <v>126.11</v>
      </c>
    </row>
    <row collapsed="false" customFormat="false" customHeight="false" hidden="false" ht="15.7" outlineLevel="0" r="2339">
      <c r="A2339" s="25" t="n">
        <v>39952</v>
      </c>
      <c r="B2339" s="14" t="n">
        <v>126.82</v>
      </c>
      <c r="C2339" s="15" t="n">
        <v>129.31</v>
      </c>
      <c r="D2339" s="16" t="n">
        <v>125.74</v>
      </c>
      <c r="E2339" s="17" t="n">
        <v>127.45</v>
      </c>
      <c r="F2339" s="18" t="n">
        <v>13300800</v>
      </c>
      <c r="G2339" s="13" t="n">
        <v>126.91</v>
      </c>
    </row>
    <row collapsed="false" customFormat="false" customHeight="false" hidden="false" ht="15.7" outlineLevel="0" r="2340">
      <c r="A2340" s="25" t="n">
        <v>39953</v>
      </c>
      <c r="B2340" s="14" t="n">
        <v>127.63</v>
      </c>
      <c r="C2340" s="15" t="n">
        <v>129.21</v>
      </c>
      <c r="D2340" s="16" t="n">
        <v>125.3</v>
      </c>
      <c r="E2340" s="17" t="n">
        <v>125.87</v>
      </c>
      <c r="F2340" s="18" t="n">
        <v>13878000</v>
      </c>
      <c r="G2340" s="13" t="n">
        <v>125.33</v>
      </c>
    </row>
    <row collapsed="false" customFormat="false" customHeight="false" hidden="false" ht="15.7" outlineLevel="0" r="2341">
      <c r="A2341" s="25" t="n">
        <v>39954</v>
      </c>
      <c r="B2341" s="14" t="n">
        <v>125.15</v>
      </c>
      <c r="C2341" s="15" t="n">
        <v>126.78</v>
      </c>
      <c r="D2341" s="16" t="n">
        <v>122.89</v>
      </c>
      <c r="E2341" s="17" t="n">
        <v>124.18</v>
      </c>
      <c r="F2341" s="18" t="n">
        <v>14569500</v>
      </c>
      <c r="G2341" s="13" t="n">
        <v>123.65</v>
      </c>
    </row>
    <row collapsed="false" customFormat="false" customHeight="false" hidden="false" ht="15.7" outlineLevel="0" r="2342">
      <c r="A2342" s="25" t="n">
        <v>39955</v>
      </c>
      <c r="B2342" s="14" t="n">
        <v>124.05</v>
      </c>
      <c r="C2342" s="15" t="n">
        <v>124.18</v>
      </c>
      <c r="D2342" s="16" t="n">
        <v>121.75</v>
      </c>
      <c r="E2342" s="17" t="n">
        <v>122.5</v>
      </c>
      <c r="F2342" s="18" t="n">
        <v>10642800</v>
      </c>
      <c r="G2342" s="13" t="n">
        <v>121.98</v>
      </c>
    </row>
    <row collapsed="false" customFormat="false" customHeight="false" hidden="false" ht="15.7" outlineLevel="0" r="2343">
      <c r="A2343" s="25" t="n">
        <v>39959</v>
      </c>
      <c r="B2343" s="14" t="n">
        <v>124.76</v>
      </c>
      <c r="C2343" s="15" t="n">
        <v>130.83</v>
      </c>
      <c r="D2343" s="16" t="n">
        <v>124.55</v>
      </c>
      <c r="E2343" s="17" t="n">
        <v>130.78</v>
      </c>
      <c r="F2343" s="18" t="n">
        <v>22747400</v>
      </c>
      <c r="G2343" s="13" t="n">
        <v>130.22</v>
      </c>
    </row>
    <row collapsed="false" customFormat="false" customHeight="false" hidden="false" ht="15.7" outlineLevel="0" r="2344">
      <c r="A2344" s="25" t="n">
        <v>39960</v>
      </c>
      <c r="B2344" s="14" t="n">
        <v>131.78</v>
      </c>
      <c r="C2344" s="15" t="n">
        <v>134.98</v>
      </c>
      <c r="D2344" s="16" t="n">
        <v>130.91</v>
      </c>
      <c r="E2344" s="17" t="n">
        <v>133.05</v>
      </c>
      <c r="F2344" s="18" t="n">
        <v>23086500</v>
      </c>
      <c r="G2344" s="13" t="n">
        <v>132.48</v>
      </c>
    </row>
    <row collapsed="false" customFormat="false" customHeight="false" hidden="false" ht="15.7" outlineLevel="0" r="2345">
      <c r="A2345" s="25" t="n">
        <v>39961</v>
      </c>
      <c r="B2345" s="14" t="n">
        <v>133.45</v>
      </c>
      <c r="C2345" s="15" t="n">
        <v>135.39</v>
      </c>
      <c r="D2345" s="16" t="n">
        <v>132.03</v>
      </c>
      <c r="E2345" s="17" t="n">
        <v>135.07</v>
      </c>
      <c r="F2345" s="18" t="n">
        <v>17412600</v>
      </c>
      <c r="G2345" s="13" t="n">
        <v>134.49</v>
      </c>
    </row>
    <row collapsed="false" customFormat="false" customHeight="false" hidden="false" ht="15.7" outlineLevel="0" r="2346">
      <c r="A2346" s="25" t="n">
        <v>39962</v>
      </c>
      <c r="B2346" s="14" t="n">
        <v>135.39</v>
      </c>
      <c r="C2346" s="15" t="n">
        <v>135.9</v>
      </c>
      <c r="D2346" s="16" t="n">
        <v>133.85</v>
      </c>
      <c r="E2346" s="17" t="n">
        <v>135.81</v>
      </c>
      <c r="F2346" s="18" t="n">
        <v>16304800</v>
      </c>
      <c r="G2346" s="13" t="n">
        <v>135.23</v>
      </c>
    </row>
    <row collapsed="false" customFormat="false" customHeight="false" hidden="false" ht="15.7" outlineLevel="0" r="2347">
      <c r="A2347" s="25" t="n">
        <v>39965</v>
      </c>
      <c r="B2347" s="14" t="n">
        <v>136.47</v>
      </c>
      <c r="C2347" s="15" t="n">
        <v>139.99</v>
      </c>
      <c r="D2347" s="16" t="n">
        <v>136</v>
      </c>
      <c r="E2347" s="17" t="n">
        <v>139.35</v>
      </c>
      <c r="F2347" s="18" t="n">
        <v>16160700</v>
      </c>
      <c r="G2347" s="13" t="n">
        <v>138.75</v>
      </c>
    </row>
    <row collapsed="false" customFormat="false" customHeight="false" hidden="false" ht="15.7" outlineLevel="0" r="2348">
      <c r="A2348" s="25" t="n">
        <v>39966</v>
      </c>
      <c r="B2348" s="14" t="n">
        <v>138.99</v>
      </c>
      <c r="C2348" s="15" t="n">
        <v>141.34</v>
      </c>
      <c r="D2348" s="16" t="n">
        <v>138.35</v>
      </c>
      <c r="E2348" s="17" t="n">
        <v>139.49</v>
      </c>
      <c r="F2348" s="18" t="n">
        <v>16293700</v>
      </c>
      <c r="G2348" s="13" t="n">
        <v>138.89</v>
      </c>
    </row>
    <row collapsed="false" customFormat="false" customHeight="false" hidden="false" ht="15.7" outlineLevel="0" r="2349">
      <c r="A2349" s="25" t="n">
        <v>39967</v>
      </c>
      <c r="B2349" s="14" t="n">
        <v>140</v>
      </c>
      <c r="C2349" s="15" t="n">
        <v>141.11</v>
      </c>
      <c r="D2349" s="16" t="n">
        <v>139.07</v>
      </c>
      <c r="E2349" s="17" t="n">
        <v>140.95</v>
      </c>
      <c r="F2349" s="18" t="n">
        <v>20185700</v>
      </c>
      <c r="G2349" s="13" t="n">
        <v>140.35</v>
      </c>
    </row>
    <row collapsed="false" customFormat="false" customHeight="false" hidden="false" ht="15.7" outlineLevel="0" r="2350">
      <c r="A2350" s="25" t="n">
        <v>39968</v>
      </c>
      <c r="B2350" s="14" t="n">
        <v>140.13</v>
      </c>
      <c r="C2350" s="15" t="n">
        <v>144.18</v>
      </c>
      <c r="D2350" s="16" t="n">
        <v>140.04</v>
      </c>
      <c r="E2350" s="17" t="n">
        <v>143.74</v>
      </c>
      <c r="F2350" s="18" t="n">
        <v>19665500</v>
      </c>
      <c r="G2350" s="13" t="n">
        <v>143.13</v>
      </c>
    </row>
    <row collapsed="false" customFormat="false" customHeight="false" hidden="false" ht="15.7" outlineLevel="0" r="2351">
      <c r="A2351" s="25" t="n">
        <v>39969</v>
      </c>
      <c r="B2351" s="14" t="n">
        <v>145.31</v>
      </c>
      <c r="C2351" s="15" t="n">
        <v>146.4</v>
      </c>
      <c r="D2351" s="16" t="n">
        <v>143.21</v>
      </c>
      <c r="E2351" s="17" t="n">
        <v>144.67</v>
      </c>
      <c r="F2351" s="18" t="n">
        <v>22597000</v>
      </c>
      <c r="G2351" s="13" t="n">
        <v>144.05</v>
      </c>
    </row>
    <row collapsed="false" customFormat="false" customHeight="false" hidden="false" ht="15.7" outlineLevel="0" r="2352">
      <c r="A2352" s="25" t="n">
        <v>39972</v>
      </c>
      <c r="B2352" s="14" t="n">
        <v>143.82</v>
      </c>
      <c r="C2352" s="15" t="n">
        <v>144.23</v>
      </c>
      <c r="D2352" s="16" t="n">
        <v>139.43</v>
      </c>
      <c r="E2352" s="17" t="n">
        <v>143.85</v>
      </c>
      <c r="F2352" s="18" t="n">
        <v>33273300</v>
      </c>
      <c r="G2352" s="13" t="n">
        <v>143.24</v>
      </c>
    </row>
    <row collapsed="false" customFormat="false" customHeight="false" hidden="false" ht="15.7" outlineLevel="0" r="2353">
      <c r="A2353" s="25" t="n">
        <v>39973</v>
      </c>
      <c r="B2353" s="14" t="n">
        <v>143.81</v>
      </c>
      <c r="C2353" s="15" t="n">
        <v>144.56</v>
      </c>
      <c r="D2353" s="16" t="n">
        <v>140.55</v>
      </c>
      <c r="E2353" s="17" t="n">
        <v>142.72</v>
      </c>
      <c r="F2353" s="18" t="n">
        <v>24177300</v>
      </c>
      <c r="G2353" s="13" t="n">
        <v>142.11</v>
      </c>
    </row>
    <row collapsed="false" customFormat="false" customHeight="false" hidden="false" ht="15.7" outlineLevel="0" r="2354">
      <c r="A2354" s="25" t="n">
        <v>39974</v>
      </c>
      <c r="B2354" s="14" t="n">
        <v>142.28</v>
      </c>
      <c r="C2354" s="15" t="n">
        <v>142.35</v>
      </c>
      <c r="D2354" s="16" t="n">
        <v>138.3</v>
      </c>
      <c r="E2354" s="17" t="n">
        <v>140.25</v>
      </c>
      <c r="F2354" s="18" t="n">
        <v>24593700</v>
      </c>
      <c r="G2354" s="13" t="n">
        <v>139.65</v>
      </c>
    </row>
    <row collapsed="false" customFormat="false" customHeight="false" hidden="false" ht="15.7" outlineLevel="0" r="2355">
      <c r="A2355" s="25" t="n">
        <v>39975</v>
      </c>
      <c r="B2355" s="14" t="n">
        <v>139.55</v>
      </c>
      <c r="C2355" s="15" t="n">
        <v>141.56</v>
      </c>
      <c r="D2355" s="16" t="n">
        <v>138.55</v>
      </c>
      <c r="E2355" s="17" t="n">
        <v>139.95</v>
      </c>
      <c r="F2355" s="18" t="n">
        <v>18743700</v>
      </c>
      <c r="G2355" s="13" t="n">
        <v>139.35</v>
      </c>
    </row>
    <row collapsed="false" customFormat="false" customHeight="false" hidden="false" ht="15.7" outlineLevel="0" r="2356">
      <c r="A2356" s="25" t="n">
        <v>39976</v>
      </c>
      <c r="B2356" s="14" t="n">
        <v>138.81</v>
      </c>
      <c r="C2356" s="15" t="n">
        <v>139.1</v>
      </c>
      <c r="D2356" s="16" t="n">
        <v>136.04</v>
      </c>
      <c r="E2356" s="17" t="n">
        <v>136.97</v>
      </c>
      <c r="F2356" s="18" t="n">
        <v>20110200</v>
      </c>
      <c r="G2356" s="13" t="n">
        <v>136.38</v>
      </c>
    </row>
    <row collapsed="false" customFormat="false" customHeight="false" hidden="false" ht="15.7" outlineLevel="0" r="2357">
      <c r="A2357" s="25" t="n">
        <v>39979</v>
      </c>
      <c r="B2357" s="14" t="n">
        <v>136.01</v>
      </c>
      <c r="C2357" s="15" t="n">
        <v>136.93</v>
      </c>
      <c r="D2357" s="16" t="n">
        <v>134.89</v>
      </c>
      <c r="E2357" s="17" t="n">
        <v>136.09</v>
      </c>
      <c r="F2357" s="18" t="n">
        <v>19276800</v>
      </c>
      <c r="G2357" s="13" t="n">
        <v>135.51</v>
      </c>
    </row>
    <row collapsed="false" customFormat="false" customHeight="false" hidden="false" ht="15.7" outlineLevel="0" r="2358">
      <c r="A2358" s="25" t="n">
        <v>39980</v>
      </c>
      <c r="B2358" s="14" t="n">
        <v>136.66</v>
      </c>
      <c r="C2358" s="15" t="n">
        <v>138.47</v>
      </c>
      <c r="D2358" s="16" t="n">
        <v>136.1</v>
      </c>
      <c r="E2358" s="17" t="n">
        <v>136.35</v>
      </c>
      <c r="F2358" s="18" t="n">
        <v>18385900</v>
      </c>
      <c r="G2358" s="13" t="n">
        <v>135.77</v>
      </c>
    </row>
    <row collapsed="false" customFormat="false" customHeight="false" hidden="false" ht="15.7" outlineLevel="0" r="2359">
      <c r="A2359" s="25" t="n">
        <v>39981</v>
      </c>
      <c r="B2359" s="14" t="n">
        <v>136.67</v>
      </c>
      <c r="C2359" s="15" t="n">
        <v>137.45</v>
      </c>
      <c r="D2359" s="16" t="n">
        <v>134.53</v>
      </c>
      <c r="E2359" s="17" t="n">
        <v>135.58</v>
      </c>
      <c r="F2359" s="18" t="n">
        <v>20407600</v>
      </c>
      <c r="G2359" s="13" t="n">
        <v>135</v>
      </c>
    </row>
    <row collapsed="false" customFormat="false" customHeight="false" hidden="false" ht="15.7" outlineLevel="0" r="2360">
      <c r="A2360" s="25" t="n">
        <v>39982</v>
      </c>
      <c r="B2360" s="14" t="n">
        <v>136.11</v>
      </c>
      <c r="C2360" s="15" t="n">
        <v>138</v>
      </c>
      <c r="D2360" s="16" t="n">
        <v>135.59</v>
      </c>
      <c r="E2360" s="17" t="n">
        <v>135.88</v>
      </c>
      <c r="F2360" s="18" t="n">
        <v>15274300</v>
      </c>
      <c r="G2360" s="13" t="n">
        <v>135.3</v>
      </c>
    </row>
    <row collapsed="false" customFormat="false" customHeight="false" hidden="false" ht="15.7" outlineLevel="0" r="2361">
      <c r="A2361" s="25" t="n">
        <v>39983</v>
      </c>
      <c r="B2361" s="14" t="n">
        <v>138.07</v>
      </c>
      <c r="C2361" s="15" t="n">
        <v>139.5</v>
      </c>
      <c r="D2361" s="16" t="n">
        <v>136.9</v>
      </c>
      <c r="E2361" s="17" t="n">
        <v>139.48</v>
      </c>
      <c r="F2361" s="18" t="n">
        <v>25780600</v>
      </c>
      <c r="G2361" s="13" t="n">
        <v>138.88</v>
      </c>
    </row>
    <row collapsed="false" customFormat="false" customHeight="false" hidden="false" ht="15.7" outlineLevel="0" r="2362">
      <c r="A2362" s="25" t="n">
        <v>39986</v>
      </c>
      <c r="B2362" s="14" t="n">
        <v>140.67</v>
      </c>
      <c r="C2362" s="15" t="n">
        <v>141.56</v>
      </c>
      <c r="D2362" s="16" t="n">
        <v>136.33</v>
      </c>
      <c r="E2362" s="17" t="n">
        <v>137.37</v>
      </c>
      <c r="F2362" s="18" t="n">
        <v>22675500</v>
      </c>
      <c r="G2362" s="13" t="n">
        <v>136.78</v>
      </c>
    </row>
    <row collapsed="false" customFormat="false" customHeight="false" hidden="false" ht="15.7" outlineLevel="0" r="2363">
      <c r="A2363" s="25" t="n">
        <v>39987</v>
      </c>
      <c r="B2363" s="14" t="n">
        <v>136.4</v>
      </c>
      <c r="C2363" s="15" t="n">
        <v>136.95</v>
      </c>
      <c r="D2363" s="16" t="n">
        <v>132.88</v>
      </c>
      <c r="E2363" s="17" t="n">
        <v>134.01</v>
      </c>
      <c r="F2363" s="18" t="n">
        <v>25233300</v>
      </c>
      <c r="G2363" s="13" t="n">
        <v>133.44</v>
      </c>
    </row>
    <row collapsed="false" customFormat="false" customHeight="false" hidden="false" ht="15.7" outlineLevel="0" r="2364">
      <c r="A2364" s="25" t="n">
        <v>39988</v>
      </c>
      <c r="B2364" s="14" t="n">
        <v>135.42</v>
      </c>
      <c r="C2364" s="15" t="n">
        <v>137.5</v>
      </c>
      <c r="D2364" s="16" t="n">
        <v>134.86</v>
      </c>
      <c r="E2364" s="17" t="n">
        <v>136.22</v>
      </c>
      <c r="F2364" s="18" t="n">
        <v>17340200</v>
      </c>
      <c r="G2364" s="13" t="n">
        <v>135.64</v>
      </c>
    </row>
    <row collapsed="false" customFormat="false" customHeight="false" hidden="false" ht="15.7" outlineLevel="0" r="2365">
      <c r="A2365" s="25" t="n">
        <v>39989</v>
      </c>
      <c r="B2365" s="14" t="n">
        <v>135.75</v>
      </c>
      <c r="C2365" s="15" t="n">
        <v>140.2</v>
      </c>
      <c r="D2365" s="16" t="n">
        <v>135.21</v>
      </c>
      <c r="E2365" s="17" t="n">
        <v>139.86</v>
      </c>
      <c r="F2365" s="18" t="n">
        <v>21051700</v>
      </c>
      <c r="G2365" s="13" t="n">
        <v>139.26</v>
      </c>
    </row>
    <row collapsed="false" customFormat="false" customHeight="false" hidden="false" ht="15.7" outlineLevel="0" r="2366">
      <c r="A2366" s="25" t="n">
        <v>39990</v>
      </c>
      <c r="B2366" s="14" t="n">
        <v>139.79</v>
      </c>
      <c r="C2366" s="15" t="n">
        <v>143.56</v>
      </c>
      <c r="D2366" s="16" t="n">
        <v>139.74</v>
      </c>
      <c r="E2366" s="17" t="n">
        <v>142.44</v>
      </c>
      <c r="F2366" s="18" t="n">
        <v>15692300</v>
      </c>
      <c r="G2366" s="13" t="n">
        <v>141.83</v>
      </c>
    </row>
    <row collapsed="false" customFormat="false" customHeight="false" hidden="false" ht="15.7" outlineLevel="0" r="2367">
      <c r="A2367" s="25" t="n">
        <v>39993</v>
      </c>
      <c r="B2367" s="14" t="n">
        <v>143.46</v>
      </c>
      <c r="C2367" s="15" t="n">
        <v>143.95</v>
      </c>
      <c r="D2367" s="16" t="n">
        <v>141.54</v>
      </c>
      <c r="E2367" s="17" t="n">
        <v>141.97</v>
      </c>
      <c r="F2367" s="18" t="n">
        <v>20272000</v>
      </c>
      <c r="G2367" s="13" t="n">
        <v>141.36</v>
      </c>
    </row>
    <row collapsed="false" customFormat="false" customHeight="false" hidden="false" ht="15.7" outlineLevel="0" r="2368">
      <c r="A2368" s="25" t="n">
        <v>39994</v>
      </c>
      <c r="B2368" s="14" t="n">
        <v>142.58</v>
      </c>
      <c r="C2368" s="15" t="n">
        <v>143.8</v>
      </c>
      <c r="D2368" s="16" t="n">
        <v>141.8</v>
      </c>
      <c r="E2368" s="17" t="n">
        <v>142.43</v>
      </c>
      <c r="F2368" s="18" t="n">
        <v>15508000</v>
      </c>
      <c r="G2368" s="13" t="n">
        <v>141.82</v>
      </c>
    </row>
    <row collapsed="false" customFormat="false" customHeight="false" hidden="false" ht="15.7" outlineLevel="0" r="2369">
      <c r="A2369" s="25" t="n">
        <v>39995</v>
      </c>
      <c r="B2369" s="14" t="n">
        <v>143.5</v>
      </c>
      <c r="C2369" s="15" t="n">
        <v>144.66</v>
      </c>
      <c r="D2369" s="16" t="n">
        <v>142.52</v>
      </c>
      <c r="E2369" s="17" t="n">
        <v>142.83</v>
      </c>
      <c r="F2369" s="18" t="n">
        <v>14792100</v>
      </c>
      <c r="G2369" s="13" t="n">
        <v>142.22</v>
      </c>
    </row>
    <row collapsed="false" customFormat="false" customHeight="false" hidden="false" ht="15.7" outlineLevel="0" r="2370">
      <c r="A2370" s="25" t="n">
        <v>39996</v>
      </c>
      <c r="B2370" s="14" t="n">
        <v>141.25</v>
      </c>
      <c r="C2370" s="15" t="n">
        <v>142.83</v>
      </c>
      <c r="D2370" s="16" t="n">
        <v>139.79</v>
      </c>
      <c r="E2370" s="17" t="n">
        <v>140.02</v>
      </c>
      <c r="F2370" s="18" t="n">
        <v>13231400</v>
      </c>
      <c r="G2370" s="13" t="n">
        <v>139.42</v>
      </c>
    </row>
    <row collapsed="false" customFormat="false" customHeight="false" hidden="false" ht="15.7" outlineLevel="0" r="2371">
      <c r="A2371" s="25" t="n">
        <v>40000</v>
      </c>
      <c r="B2371" s="14" t="n">
        <v>138.7</v>
      </c>
      <c r="C2371" s="15" t="n">
        <v>138.99</v>
      </c>
      <c r="D2371" s="16" t="n">
        <v>136.25</v>
      </c>
      <c r="E2371" s="17" t="n">
        <v>138.61</v>
      </c>
      <c r="F2371" s="18" t="n">
        <v>17810300</v>
      </c>
      <c r="G2371" s="13" t="n">
        <v>138.02</v>
      </c>
    </row>
    <row collapsed="false" customFormat="false" customHeight="false" hidden="false" ht="15.7" outlineLevel="0" r="2372">
      <c r="A2372" s="25" t="n">
        <v>40001</v>
      </c>
      <c r="B2372" s="14" t="n">
        <v>138.48</v>
      </c>
      <c r="C2372" s="15" t="n">
        <v>139.68</v>
      </c>
      <c r="D2372" s="16" t="n">
        <v>135.18</v>
      </c>
      <c r="E2372" s="17" t="n">
        <v>135.4</v>
      </c>
      <c r="F2372" s="18" t="n">
        <v>16485600</v>
      </c>
      <c r="G2372" s="13" t="n">
        <v>134.82</v>
      </c>
    </row>
    <row collapsed="false" customFormat="false" customHeight="false" hidden="false" ht="15.7" outlineLevel="0" r="2373">
      <c r="A2373" s="25" t="n">
        <v>40002</v>
      </c>
      <c r="B2373" s="14" t="n">
        <v>135.92</v>
      </c>
      <c r="C2373" s="15" t="n">
        <v>138.04</v>
      </c>
      <c r="D2373" s="16" t="n">
        <v>134.42</v>
      </c>
      <c r="E2373" s="17" t="n">
        <v>137.22</v>
      </c>
      <c r="F2373" s="18" t="n">
        <v>20568900</v>
      </c>
      <c r="G2373" s="13" t="n">
        <v>136.63</v>
      </c>
    </row>
    <row collapsed="false" customFormat="false" customHeight="false" hidden="false" ht="15.7" outlineLevel="0" r="2374">
      <c r="A2374" s="25" t="n">
        <v>40003</v>
      </c>
      <c r="B2374" s="14" t="n">
        <v>137.76</v>
      </c>
      <c r="C2374" s="15" t="n">
        <v>137.99</v>
      </c>
      <c r="D2374" s="16" t="n">
        <v>135.93</v>
      </c>
      <c r="E2374" s="17" t="n">
        <v>136.36</v>
      </c>
      <c r="F2374" s="18" t="n">
        <v>12250900</v>
      </c>
      <c r="G2374" s="13" t="n">
        <v>135.78</v>
      </c>
    </row>
    <row collapsed="false" customFormat="false" customHeight="false" hidden="false" ht="15.7" outlineLevel="0" r="2375">
      <c r="A2375" s="25" t="n">
        <v>40004</v>
      </c>
      <c r="B2375" s="14" t="n">
        <v>136.34</v>
      </c>
      <c r="C2375" s="15" t="n">
        <v>138.97</v>
      </c>
      <c r="D2375" s="16" t="n">
        <v>136.32</v>
      </c>
      <c r="E2375" s="17" t="n">
        <v>138.52</v>
      </c>
      <c r="F2375" s="18" t="n">
        <v>15902700</v>
      </c>
      <c r="G2375" s="13" t="n">
        <v>137.93</v>
      </c>
    </row>
    <row collapsed="false" customFormat="false" customHeight="false" hidden="false" ht="15.7" outlineLevel="0" r="2376">
      <c r="A2376" s="25" t="n">
        <v>40007</v>
      </c>
      <c r="B2376" s="14" t="n">
        <v>139.54</v>
      </c>
      <c r="C2376" s="15" t="n">
        <v>142.34</v>
      </c>
      <c r="D2376" s="16" t="n">
        <v>137.53</v>
      </c>
      <c r="E2376" s="17" t="n">
        <v>142.34</v>
      </c>
      <c r="F2376" s="18" t="n">
        <v>17267900</v>
      </c>
      <c r="G2376" s="13" t="n">
        <v>141.73</v>
      </c>
    </row>
    <row collapsed="false" customFormat="false" customHeight="false" hidden="false" ht="15.7" outlineLevel="0" r="2377">
      <c r="A2377" s="25" t="n">
        <v>40008</v>
      </c>
      <c r="B2377" s="14" t="n">
        <v>142.03</v>
      </c>
      <c r="C2377" s="15" t="n">
        <v>143.18</v>
      </c>
      <c r="D2377" s="16" t="n">
        <v>141.16</v>
      </c>
      <c r="E2377" s="17" t="n">
        <v>142.27</v>
      </c>
      <c r="F2377" s="18" t="n">
        <v>12401700</v>
      </c>
      <c r="G2377" s="13" t="n">
        <v>141.66</v>
      </c>
    </row>
    <row collapsed="false" customFormat="false" customHeight="false" hidden="false" ht="15.7" outlineLevel="0" r="2378">
      <c r="A2378" s="25" t="n">
        <v>40009</v>
      </c>
      <c r="B2378" s="14" t="n">
        <v>145.04</v>
      </c>
      <c r="C2378" s="15" t="n">
        <v>147</v>
      </c>
      <c r="D2378" s="16" t="n">
        <v>144.32</v>
      </c>
      <c r="E2378" s="17" t="n">
        <v>146.88</v>
      </c>
      <c r="F2378" s="18" t="n">
        <v>17342400</v>
      </c>
      <c r="G2378" s="13" t="n">
        <v>146.25</v>
      </c>
    </row>
    <row collapsed="false" customFormat="false" customHeight="false" hidden="false" ht="15.7" outlineLevel="0" r="2379">
      <c r="A2379" s="25" t="n">
        <v>40010</v>
      </c>
      <c r="B2379" s="14" t="n">
        <v>145.76</v>
      </c>
      <c r="C2379" s="15" t="n">
        <v>148.02</v>
      </c>
      <c r="D2379" s="16" t="n">
        <v>145.57</v>
      </c>
      <c r="E2379" s="17" t="n">
        <v>147.52</v>
      </c>
      <c r="F2379" s="18" t="n">
        <v>14056100</v>
      </c>
      <c r="G2379" s="13" t="n">
        <v>146.89</v>
      </c>
    </row>
    <row collapsed="false" customFormat="false" customHeight="false" hidden="false" ht="15.7" outlineLevel="0" r="2380">
      <c r="A2380" s="25" t="n">
        <v>40011</v>
      </c>
      <c r="B2380" s="14" t="n">
        <v>149.08</v>
      </c>
      <c r="C2380" s="15" t="n">
        <v>152.02</v>
      </c>
      <c r="D2380" s="16" t="n">
        <v>148.63</v>
      </c>
      <c r="E2380" s="17" t="n">
        <v>151.75</v>
      </c>
      <c r="F2380" s="18" t="n">
        <v>21505500</v>
      </c>
      <c r="G2380" s="13" t="n">
        <v>151.1</v>
      </c>
    </row>
    <row collapsed="false" customFormat="false" customHeight="false" hidden="false" ht="15.7" outlineLevel="0" r="2381">
      <c r="A2381" s="25" t="n">
        <v>40014</v>
      </c>
      <c r="B2381" s="14" t="n">
        <v>153.27</v>
      </c>
      <c r="C2381" s="15" t="n">
        <v>155.04</v>
      </c>
      <c r="D2381" s="16" t="n">
        <v>150.89</v>
      </c>
      <c r="E2381" s="17" t="n">
        <v>152.91</v>
      </c>
      <c r="F2381" s="18" t="n">
        <v>26268800</v>
      </c>
      <c r="G2381" s="13" t="n">
        <v>152.26</v>
      </c>
    </row>
    <row collapsed="false" customFormat="false" customHeight="false" hidden="false" ht="15.7" outlineLevel="0" r="2382">
      <c r="A2382" s="25" t="n">
        <v>40015</v>
      </c>
      <c r="B2382" s="14" t="n">
        <v>153.29</v>
      </c>
      <c r="C2382" s="15" t="n">
        <v>153.43</v>
      </c>
      <c r="D2382" s="16" t="n">
        <v>149.75</v>
      </c>
      <c r="E2382" s="17" t="n">
        <v>151.51</v>
      </c>
      <c r="F2382" s="18" t="n">
        <v>31242200</v>
      </c>
      <c r="G2382" s="13" t="n">
        <v>150.86</v>
      </c>
    </row>
    <row collapsed="false" customFormat="false" customHeight="false" hidden="false" ht="15.7" outlineLevel="0" r="2383">
      <c r="A2383" s="25" t="n">
        <v>40016</v>
      </c>
      <c r="B2383" s="14" t="n">
        <v>157.79</v>
      </c>
      <c r="C2383" s="15" t="n">
        <v>158.73</v>
      </c>
      <c r="D2383" s="16" t="n">
        <v>156.11</v>
      </c>
      <c r="E2383" s="17" t="n">
        <v>156.74</v>
      </c>
      <c r="F2383" s="18" t="n">
        <v>31218000</v>
      </c>
      <c r="G2383" s="13" t="n">
        <v>156.07</v>
      </c>
    </row>
    <row collapsed="false" customFormat="false" customHeight="false" hidden="false" ht="15.7" outlineLevel="0" r="2384">
      <c r="A2384" s="25" t="n">
        <v>40017</v>
      </c>
      <c r="B2384" s="14" t="n">
        <v>156.63</v>
      </c>
      <c r="C2384" s="15" t="n">
        <v>158.44</v>
      </c>
      <c r="D2384" s="16" t="n">
        <v>155.56</v>
      </c>
      <c r="E2384" s="17" t="n">
        <v>157.82</v>
      </c>
      <c r="F2384" s="18" t="n">
        <v>18820100</v>
      </c>
      <c r="G2384" s="13" t="n">
        <v>157.15</v>
      </c>
    </row>
    <row collapsed="false" customFormat="false" customHeight="false" hidden="false" ht="15.7" outlineLevel="0" r="2385">
      <c r="A2385" s="25" t="n">
        <v>40018</v>
      </c>
      <c r="B2385" s="14" t="n">
        <v>156.95</v>
      </c>
      <c r="C2385" s="15" t="n">
        <v>160</v>
      </c>
      <c r="D2385" s="16" t="n">
        <v>156.5</v>
      </c>
      <c r="E2385" s="17" t="n">
        <v>159.99</v>
      </c>
      <c r="F2385" s="18" t="n">
        <v>15655800</v>
      </c>
      <c r="G2385" s="13" t="n">
        <v>159.31</v>
      </c>
    </row>
    <row collapsed="false" customFormat="false" customHeight="false" hidden="false" ht="15.7" outlineLevel="0" r="2386">
      <c r="A2386" s="25" t="n">
        <v>40021</v>
      </c>
      <c r="B2386" s="14" t="n">
        <v>160.17</v>
      </c>
      <c r="C2386" s="15" t="n">
        <v>160.88</v>
      </c>
      <c r="D2386" s="16" t="n">
        <v>157.26</v>
      </c>
      <c r="E2386" s="17" t="n">
        <v>160.1</v>
      </c>
      <c r="F2386" s="18" t="n">
        <v>15475400</v>
      </c>
      <c r="G2386" s="13" t="n">
        <v>159.42</v>
      </c>
    </row>
    <row collapsed="false" customFormat="false" customHeight="false" hidden="false" ht="15.7" outlineLevel="0" r="2387">
      <c r="A2387" s="25" t="n">
        <v>40022</v>
      </c>
      <c r="B2387" s="14" t="n">
        <v>158.88</v>
      </c>
      <c r="C2387" s="15" t="n">
        <v>160.1</v>
      </c>
      <c r="D2387" s="16" t="n">
        <v>157.6</v>
      </c>
      <c r="E2387" s="17" t="n">
        <v>160</v>
      </c>
      <c r="F2387" s="18" t="n">
        <v>12984100</v>
      </c>
      <c r="G2387" s="13" t="n">
        <v>159.32</v>
      </c>
    </row>
    <row collapsed="false" customFormat="false" customHeight="false" hidden="false" ht="15.7" outlineLevel="0" r="2388">
      <c r="A2388" s="25" t="n">
        <v>40023</v>
      </c>
      <c r="B2388" s="14" t="n">
        <v>158.9</v>
      </c>
      <c r="C2388" s="15" t="n">
        <v>160.45</v>
      </c>
      <c r="D2388" s="16" t="n">
        <v>158.25</v>
      </c>
      <c r="E2388" s="17" t="n">
        <v>160.03</v>
      </c>
      <c r="F2388" s="18" t="n">
        <v>13648500</v>
      </c>
      <c r="G2388" s="13" t="n">
        <v>159.35</v>
      </c>
    </row>
    <row collapsed="false" customFormat="false" customHeight="false" hidden="false" ht="15.7" outlineLevel="0" r="2389">
      <c r="A2389" s="25" t="n">
        <v>40024</v>
      </c>
      <c r="B2389" s="14" t="n">
        <v>161.7</v>
      </c>
      <c r="C2389" s="15" t="n">
        <v>164.72</v>
      </c>
      <c r="D2389" s="16" t="n">
        <v>161.5</v>
      </c>
      <c r="E2389" s="17" t="n">
        <v>162.79</v>
      </c>
      <c r="F2389" s="18" t="n">
        <v>16771600</v>
      </c>
      <c r="G2389" s="13" t="n">
        <v>162.09</v>
      </c>
    </row>
    <row collapsed="false" customFormat="false" customHeight="false" hidden="false" ht="15.7" outlineLevel="0" r="2390">
      <c r="A2390" s="25" t="n">
        <v>40025</v>
      </c>
      <c r="B2390" s="14" t="n">
        <v>162.99</v>
      </c>
      <c r="C2390" s="15" t="n">
        <v>165</v>
      </c>
      <c r="D2390" s="16" t="n">
        <v>162.91</v>
      </c>
      <c r="E2390" s="17" t="n">
        <v>163.39</v>
      </c>
      <c r="F2390" s="18" t="n">
        <v>15090600</v>
      </c>
      <c r="G2390" s="13" t="n">
        <v>162.69</v>
      </c>
    </row>
    <row collapsed="false" customFormat="false" customHeight="false" hidden="false" ht="15.7" outlineLevel="0" r="2391">
      <c r="A2391" s="25" t="n">
        <v>40028</v>
      </c>
      <c r="B2391" s="14" t="n">
        <v>165.21</v>
      </c>
      <c r="C2391" s="15" t="n">
        <v>166.64</v>
      </c>
      <c r="D2391" s="16" t="n">
        <v>164.87</v>
      </c>
      <c r="E2391" s="17" t="n">
        <v>166.43</v>
      </c>
      <c r="F2391" s="18" t="n">
        <v>14080000</v>
      </c>
      <c r="G2391" s="13" t="n">
        <v>165.72</v>
      </c>
    </row>
    <row collapsed="false" customFormat="false" customHeight="false" hidden="false" ht="15.7" outlineLevel="0" r="2392">
      <c r="A2392" s="25" t="n">
        <v>40029</v>
      </c>
      <c r="B2392" s="14" t="n">
        <v>164.93</v>
      </c>
      <c r="C2392" s="15" t="n">
        <v>165.57</v>
      </c>
      <c r="D2392" s="16" t="n">
        <v>164.21</v>
      </c>
      <c r="E2392" s="17" t="n">
        <v>165.55</v>
      </c>
      <c r="F2392" s="18" t="n">
        <v>14136100</v>
      </c>
      <c r="G2392" s="13" t="n">
        <v>164.84</v>
      </c>
    </row>
    <row collapsed="false" customFormat="false" customHeight="false" hidden="false" ht="15.7" outlineLevel="0" r="2393">
      <c r="A2393" s="25" t="n">
        <v>40030</v>
      </c>
      <c r="B2393" s="14" t="n">
        <v>165.75</v>
      </c>
      <c r="C2393" s="15" t="n">
        <v>167.39</v>
      </c>
      <c r="D2393" s="16" t="n">
        <v>164.21</v>
      </c>
      <c r="E2393" s="17" t="n">
        <v>165.11</v>
      </c>
      <c r="F2393" s="18" t="n">
        <v>15113700</v>
      </c>
      <c r="G2393" s="13" t="n">
        <v>164.4</v>
      </c>
    </row>
    <row collapsed="false" customFormat="false" customHeight="false" hidden="false" ht="15.7" outlineLevel="0" r="2394">
      <c r="A2394" s="25" t="n">
        <v>40031</v>
      </c>
      <c r="B2394" s="14" t="n">
        <v>165.58</v>
      </c>
      <c r="C2394" s="15" t="n">
        <v>166.51</v>
      </c>
      <c r="D2394" s="16" t="n">
        <v>163.09</v>
      </c>
      <c r="E2394" s="17" t="n">
        <v>163.91</v>
      </c>
      <c r="F2394" s="18" t="n">
        <v>12200600</v>
      </c>
      <c r="G2394" s="13" t="n">
        <v>163.21</v>
      </c>
    </row>
    <row collapsed="false" customFormat="false" customHeight="false" hidden="false" ht="15.7" outlineLevel="0" r="2395">
      <c r="A2395" s="25" t="n">
        <v>40032</v>
      </c>
      <c r="B2395" s="14" t="n">
        <v>165.49</v>
      </c>
      <c r="C2395" s="15" t="n">
        <v>166.6</v>
      </c>
      <c r="D2395" s="16" t="n">
        <v>164.8</v>
      </c>
      <c r="E2395" s="17" t="n">
        <v>165.51</v>
      </c>
      <c r="F2395" s="18" t="n">
        <v>13834100</v>
      </c>
      <c r="G2395" s="13" t="n">
        <v>164.8</v>
      </c>
    </row>
    <row collapsed="false" customFormat="false" customHeight="false" hidden="false" ht="15.7" outlineLevel="0" r="2396">
      <c r="A2396" s="25" t="n">
        <v>40035</v>
      </c>
      <c r="B2396" s="14" t="n">
        <v>165.66</v>
      </c>
      <c r="C2396" s="15" t="n">
        <v>166.6</v>
      </c>
      <c r="D2396" s="16" t="n">
        <v>163.66</v>
      </c>
      <c r="E2396" s="17" t="n">
        <v>164.72</v>
      </c>
      <c r="F2396" s="18" t="n">
        <v>10724800</v>
      </c>
      <c r="G2396" s="13" t="n">
        <v>164.02</v>
      </c>
    </row>
    <row collapsed="false" customFormat="false" customHeight="false" hidden="false" ht="15.7" outlineLevel="0" r="2397">
      <c r="A2397" s="25" t="n">
        <v>40036</v>
      </c>
      <c r="B2397" s="14" t="n">
        <v>163.69</v>
      </c>
      <c r="C2397" s="15" t="n">
        <v>164.38</v>
      </c>
      <c r="D2397" s="16" t="n">
        <v>161.88</v>
      </c>
      <c r="E2397" s="17" t="n">
        <v>162.83</v>
      </c>
      <c r="F2397" s="18" t="n">
        <v>12690800</v>
      </c>
      <c r="G2397" s="13" t="n">
        <v>162.13</v>
      </c>
    </row>
    <row collapsed="false" customFormat="false" customHeight="false" hidden="false" ht="15.7" outlineLevel="0" r="2398">
      <c r="A2398" s="25" t="n">
        <v>40037</v>
      </c>
      <c r="B2398" s="14" t="n">
        <v>162.55</v>
      </c>
      <c r="C2398" s="15" t="n">
        <v>166.71</v>
      </c>
      <c r="D2398" s="16" t="n">
        <v>162.46</v>
      </c>
      <c r="E2398" s="17" t="n">
        <v>165.31</v>
      </c>
      <c r="F2398" s="18" t="n">
        <v>15895400</v>
      </c>
      <c r="G2398" s="13" t="n">
        <v>164.6</v>
      </c>
    </row>
    <row collapsed="false" customFormat="false" customHeight="false" hidden="false" ht="15.7" outlineLevel="0" r="2399">
      <c r="A2399" s="25" t="n">
        <v>40038</v>
      </c>
      <c r="B2399" s="14" t="n">
        <v>166.65</v>
      </c>
      <c r="C2399" s="15" t="n">
        <v>168.67</v>
      </c>
      <c r="D2399" s="16" t="n">
        <v>166.5</v>
      </c>
      <c r="E2399" s="17" t="n">
        <v>168.42</v>
      </c>
      <c r="F2399" s="18" t="n">
        <v>15713600</v>
      </c>
      <c r="G2399" s="13" t="n">
        <v>167.7</v>
      </c>
    </row>
    <row collapsed="false" customFormat="false" customHeight="false" hidden="false" ht="15.7" outlineLevel="0" r="2400">
      <c r="A2400" s="25" t="n">
        <v>40039</v>
      </c>
      <c r="B2400" s="14" t="n">
        <v>167.94</v>
      </c>
      <c r="C2400" s="15" t="n">
        <v>168.23</v>
      </c>
      <c r="D2400" s="16" t="n">
        <v>165.53</v>
      </c>
      <c r="E2400" s="17" t="n">
        <v>166.78</v>
      </c>
      <c r="F2400" s="18" t="n">
        <v>10922000</v>
      </c>
      <c r="G2400" s="13" t="n">
        <v>166.07</v>
      </c>
    </row>
    <row collapsed="false" customFormat="false" customHeight="false" hidden="false" ht="15.7" outlineLevel="0" r="2401">
      <c r="A2401" s="25" t="n">
        <v>40042</v>
      </c>
      <c r="B2401" s="14" t="n">
        <v>163.55</v>
      </c>
      <c r="C2401" s="15" t="n">
        <v>163.59</v>
      </c>
      <c r="D2401" s="16" t="n">
        <v>159.42</v>
      </c>
      <c r="E2401" s="17" t="n">
        <v>159.59</v>
      </c>
      <c r="F2401" s="18" t="n">
        <v>18727900</v>
      </c>
      <c r="G2401" s="13" t="n">
        <v>158.91</v>
      </c>
    </row>
    <row collapsed="false" customFormat="false" customHeight="false" hidden="false" ht="15.7" outlineLevel="0" r="2402">
      <c r="A2402" s="25" t="n">
        <v>40043</v>
      </c>
      <c r="B2402" s="14" t="n">
        <v>161.63</v>
      </c>
      <c r="C2402" s="15" t="n">
        <v>164.24</v>
      </c>
      <c r="D2402" s="16" t="n">
        <v>161.41</v>
      </c>
      <c r="E2402" s="17" t="n">
        <v>164</v>
      </c>
      <c r="F2402" s="18" t="n">
        <v>15398300</v>
      </c>
      <c r="G2402" s="13" t="n">
        <v>163.3</v>
      </c>
    </row>
    <row collapsed="false" customFormat="false" customHeight="false" hidden="false" ht="15.7" outlineLevel="0" r="2403">
      <c r="A2403" s="25" t="n">
        <v>40044</v>
      </c>
      <c r="B2403" s="14" t="n">
        <v>162.75</v>
      </c>
      <c r="C2403" s="15" t="n">
        <v>165.3</v>
      </c>
      <c r="D2403" s="16" t="n">
        <v>162.45</v>
      </c>
      <c r="E2403" s="17" t="n">
        <v>164.6</v>
      </c>
      <c r="F2403" s="18" t="n">
        <v>14759700</v>
      </c>
      <c r="G2403" s="13" t="n">
        <v>163.9</v>
      </c>
    </row>
    <row collapsed="false" customFormat="false" customHeight="false" hidden="false" ht="15.7" outlineLevel="0" r="2404">
      <c r="A2404" s="25" t="n">
        <v>40045</v>
      </c>
      <c r="B2404" s="14" t="n">
        <v>164.98</v>
      </c>
      <c r="C2404" s="15" t="n">
        <v>166.72</v>
      </c>
      <c r="D2404" s="16" t="n">
        <v>164.61</v>
      </c>
      <c r="E2404" s="17" t="n">
        <v>166.33</v>
      </c>
      <c r="F2404" s="18" t="n">
        <v>12215400</v>
      </c>
      <c r="G2404" s="13" t="n">
        <v>165.62</v>
      </c>
    </row>
    <row collapsed="false" customFormat="false" customHeight="false" hidden="false" ht="15.7" outlineLevel="0" r="2405">
      <c r="A2405" s="25" t="n">
        <v>40046</v>
      </c>
      <c r="B2405" s="14" t="n">
        <v>167.65</v>
      </c>
      <c r="C2405" s="15" t="n">
        <v>169.37</v>
      </c>
      <c r="D2405" s="16" t="n">
        <v>166.8</v>
      </c>
      <c r="E2405" s="17" t="n">
        <v>169.22</v>
      </c>
      <c r="F2405" s="18" t="n">
        <v>14859800</v>
      </c>
      <c r="G2405" s="13" t="n">
        <v>168.5</v>
      </c>
    </row>
    <row collapsed="false" customFormat="false" customHeight="false" hidden="false" ht="15.7" outlineLevel="0" r="2406">
      <c r="A2406" s="25" t="n">
        <v>40049</v>
      </c>
      <c r="B2406" s="14" t="n">
        <v>170.12</v>
      </c>
      <c r="C2406" s="15" t="n">
        <v>170.71</v>
      </c>
      <c r="D2406" s="16" t="n">
        <v>168.27</v>
      </c>
      <c r="E2406" s="17" t="n">
        <v>169.06</v>
      </c>
      <c r="F2406" s="18" t="n">
        <v>14533200</v>
      </c>
      <c r="G2406" s="13" t="n">
        <v>168.34</v>
      </c>
    </row>
    <row collapsed="false" customFormat="false" customHeight="false" hidden="false" ht="15.7" outlineLevel="0" r="2407">
      <c r="A2407" s="25" t="n">
        <v>40050</v>
      </c>
      <c r="B2407" s="14" t="n">
        <v>169.46</v>
      </c>
      <c r="C2407" s="15" t="n">
        <v>170.94</v>
      </c>
      <c r="D2407" s="16" t="n">
        <v>169.13</v>
      </c>
      <c r="E2407" s="17" t="n">
        <v>169.4</v>
      </c>
      <c r="F2407" s="18" t="n">
        <v>11584100</v>
      </c>
      <c r="G2407" s="13" t="n">
        <v>168.68</v>
      </c>
    </row>
    <row collapsed="false" customFormat="false" customHeight="false" hidden="false" ht="15.7" outlineLevel="0" r="2408">
      <c r="A2408" s="25" t="n">
        <v>40051</v>
      </c>
      <c r="B2408" s="14" t="n">
        <v>168.92</v>
      </c>
      <c r="C2408" s="15" t="n">
        <v>169.55</v>
      </c>
      <c r="D2408" s="16" t="n">
        <v>166.76</v>
      </c>
      <c r="E2408" s="17" t="n">
        <v>167.41</v>
      </c>
      <c r="F2408" s="18" t="n">
        <v>10857100</v>
      </c>
      <c r="G2408" s="13" t="n">
        <v>166.69</v>
      </c>
    </row>
    <row collapsed="false" customFormat="false" customHeight="false" hidden="false" ht="15.7" outlineLevel="0" r="2409">
      <c r="A2409" s="25" t="n">
        <v>40052</v>
      </c>
      <c r="B2409" s="14" t="n">
        <v>168.75</v>
      </c>
      <c r="C2409" s="15" t="n">
        <v>169.57</v>
      </c>
      <c r="D2409" s="16" t="n">
        <v>164.83</v>
      </c>
      <c r="E2409" s="17" t="n">
        <v>169.45</v>
      </c>
      <c r="F2409" s="18" t="n">
        <v>16042200</v>
      </c>
      <c r="G2409" s="13" t="n">
        <v>168.73</v>
      </c>
    </row>
    <row collapsed="false" customFormat="false" customHeight="false" hidden="false" ht="15.7" outlineLevel="0" r="2410">
      <c r="A2410" s="25" t="n">
        <v>40053</v>
      </c>
      <c r="B2410" s="14" t="n">
        <v>172.27</v>
      </c>
      <c r="C2410" s="15" t="n">
        <v>172.49</v>
      </c>
      <c r="D2410" s="16" t="n">
        <v>168.53</v>
      </c>
      <c r="E2410" s="17" t="n">
        <v>170.05</v>
      </c>
      <c r="F2410" s="18" t="n">
        <v>16203600</v>
      </c>
      <c r="G2410" s="13" t="n">
        <v>169.32</v>
      </c>
    </row>
    <row collapsed="false" customFormat="false" customHeight="false" hidden="false" ht="15.7" outlineLevel="0" r="2411">
      <c r="A2411" s="25" t="n">
        <v>40056</v>
      </c>
      <c r="B2411" s="14" t="n">
        <v>168.16</v>
      </c>
      <c r="C2411" s="15" t="n">
        <v>168.85</v>
      </c>
      <c r="D2411" s="16" t="n">
        <v>166.5</v>
      </c>
      <c r="E2411" s="17" t="n">
        <v>168.21</v>
      </c>
      <c r="F2411" s="18" t="n">
        <v>11119200</v>
      </c>
      <c r="G2411" s="13" t="n">
        <v>167.49</v>
      </c>
    </row>
    <row collapsed="false" customFormat="false" customHeight="false" hidden="false" ht="15.7" outlineLevel="0" r="2412">
      <c r="A2412" s="25" t="n">
        <v>40057</v>
      </c>
      <c r="B2412" s="14" t="n">
        <v>167.99</v>
      </c>
      <c r="C2412" s="15" t="n">
        <v>170</v>
      </c>
      <c r="D2412" s="16" t="n">
        <v>164.94</v>
      </c>
      <c r="E2412" s="17" t="n">
        <v>165.3</v>
      </c>
      <c r="F2412" s="18" t="n">
        <v>16751000</v>
      </c>
      <c r="G2412" s="13" t="n">
        <v>164.59</v>
      </c>
    </row>
    <row collapsed="false" customFormat="false" customHeight="false" hidden="false" ht="15.7" outlineLevel="0" r="2413">
      <c r="A2413" s="25" t="n">
        <v>40058</v>
      </c>
      <c r="B2413" s="14" t="n">
        <v>164.62</v>
      </c>
      <c r="C2413" s="15" t="n">
        <v>167.61</v>
      </c>
      <c r="D2413" s="16" t="n">
        <v>164.11</v>
      </c>
      <c r="E2413" s="17" t="n">
        <v>165.18</v>
      </c>
      <c r="F2413" s="18" t="n">
        <v>13008900</v>
      </c>
      <c r="G2413" s="13" t="n">
        <v>164.47</v>
      </c>
    </row>
    <row collapsed="false" customFormat="false" customHeight="false" hidden="false" ht="15.7" outlineLevel="0" r="2414">
      <c r="A2414" s="25" t="n">
        <v>40059</v>
      </c>
      <c r="B2414" s="14" t="n">
        <v>166.44</v>
      </c>
      <c r="C2414" s="15" t="n">
        <v>167.1</v>
      </c>
      <c r="D2414" s="16" t="n">
        <v>165</v>
      </c>
      <c r="E2414" s="17" t="n">
        <v>166.55</v>
      </c>
      <c r="F2414" s="18" t="n">
        <v>10498400</v>
      </c>
      <c r="G2414" s="13" t="n">
        <v>165.84</v>
      </c>
    </row>
    <row collapsed="false" customFormat="false" customHeight="false" hidden="false" ht="15.7" outlineLevel="0" r="2415">
      <c r="A2415" s="25" t="n">
        <v>40060</v>
      </c>
      <c r="B2415" s="14" t="n">
        <v>167.28</v>
      </c>
      <c r="C2415" s="15" t="n">
        <v>170.7</v>
      </c>
      <c r="D2415" s="16" t="n">
        <v>167.09</v>
      </c>
      <c r="E2415" s="17" t="n">
        <v>170.31</v>
      </c>
      <c r="F2415" s="18" t="n">
        <v>13379600</v>
      </c>
      <c r="G2415" s="13" t="n">
        <v>169.58</v>
      </c>
    </row>
    <row collapsed="false" customFormat="false" customHeight="false" hidden="false" ht="15.7" outlineLevel="0" r="2416">
      <c r="A2416" s="25" t="n">
        <v>40064</v>
      </c>
      <c r="B2416" s="14" t="n">
        <v>172.98</v>
      </c>
      <c r="C2416" s="15" t="n">
        <v>173.14</v>
      </c>
      <c r="D2416" s="16" t="n">
        <v>172</v>
      </c>
      <c r="E2416" s="17" t="n">
        <v>172.93</v>
      </c>
      <c r="F2416" s="18" t="n">
        <v>11251700</v>
      </c>
      <c r="G2416" s="13" t="n">
        <v>172.19</v>
      </c>
    </row>
    <row collapsed="false" customFormat="false" customHeight="false" hidden="false" ht="15.7" outlineLevel="0" r="2417">
      <c r="A2417" s="25" t="n">
        <v>40065</v>
      </c>
      <c r="B2417" s="14" t="n">
        <v>172.78</v>
      </c>
      <c r="C2417" s="15" t="n">
        <v>174.47</v>
      </c>
      <c r="D2417" s="16" t="n">
        <v>169.7</v>
      </c>
      <c r="E2417" s="17" t="n">
        <v>171.14</v>
      </c>
      <c r="F2417" s="18" t="n">
        <v>28967400</v>
      </c>
      <c r="G2417" s="13" t="n">
        <v>170.41</v>
      </c>
    </row>
    <row collapsed="false" customFormat="false" customHeight="false" hidden="false" ht="15.7" outlineLevel="0" r="2418">
      <c r="A2418" s="25" t="n">
        <v>40066</v>
      </c>
      <c r="B2418" s="14" t="n">
        <v>172.06</v>
      </c>
      <c r="C2418" s="15" t="n">
        <v>173.25</v>
      </c>
      <c r="D2418" s="16" t="n">
        <v>170.81</v>
      </c>
      <c r="E2418" s="17" t="n">
        <v>172.56</v>
      </c>
      <c r="F2418" s="18" t="n">
        <v>17540500</v>
      </c>
      <c r="G2418" s="13" t="n">
        <v>171.82</v>
      </c>
    </row>
    <row collapsed="false" customFormat="false" customHeight="false" hidden="false" ht="15.7" outlineLevel="0" r="2419">
      <c r="A2419" s="25" t="n">
        <v>40067</v>
      </c>
      <c r="B2419" s="14" t="n">
        <v>172.91</v>
      </c>
      <c r="C2419" s="15" t="n">
        <v>173.18</v>
      </c>
      <c r="D2419" s="16" t="n">
        <v>170.87</v>
      </c>
      <c r="E2419" s="17" t="n">
        <v>172.16</v>
      </c>
      <c r="F2419" s="18" t="n">
        <v>12462900</v>
      </c>
      <c r="G2419" s="13" t="n">
        <v>171.42</v>
      </c>
    </row>
    <row collapsed="false" customFormat="false" customHeight="false" hidden="false" ht="15.7" outlineLevel="0" r="2420">
      <c r="A2420" s="25" t="n">
        <v>40070</v>
      </c>
      <c r="B2420" s="14" t="n">
        <v>170.83</v>
      </c>
      <c r="C2420" s="15" t="n">
        <v>173.9</v>
      </c>
      <c r="D2420" s="16" t="n">
        <v>170.25</v>
      </c>
      <c r="E2420" s="17" t="n">
        <v>173.72</v>
      </c>
      <c r="F2420" s="18" t="n">
        <v>11500400</v>
      </c>
      <c r="G2420" s="13" t="n">
        <v>172.98</v>
      </c>
    </row>
    <row collapsed="false" customFormat="false" customHeight="false" hidden="false" ht="15.7" outlineLevel="0" r="2421">
      <c r="A2421" s="25" t="n">
        <v>40071</v>
      </c>
      <c r="B2421" s="14" t="n">
        <v>174.04</v>
      </c>
      <c r="C2421" s="15" t="n">
        <v>175.65</v>
      </c>
      <c r="D2421" s="16" t="n">
        <v>173.59</v>
      </c>
      <c r="E2421" s="17" t="n">
        <v>175.16</v>
      </c>
      <c r="F2421" s="18" t="n">
        <v>15231100</v>
      </c>
      <c r="G2421" s="13" t="n">
        <v>174.41</v>
      </c>
    </row>
    <row collapsed="false" customFormat="false" customHeight="false" hidden="false" ht="15.7" outlineLevel="0" r="2422">
      <c r="A2422" s="25" t="n">
        <v>40072</v>
      </c>
      <c r="B2422" s="14" t="n">
        <v>177.99</v>
      </c>
      <c r="C2422" s="15" t="n">
        <v>182.75</v>
      </c>
      <c r="D2422" s="16" t="n">
        <v>177.88</v>
      </c>
      <c r="E2422" s="17" t="n">
        <v>181.87</v>
      </c>
      <c r="F2422" s="18" t="n">
        <v>26929400</v>
      </c>
      <c r="G2422" s="13" t="n">
        <v>181.09</v>
      </c>
    </row>
    <row collapsed="false" customFormat="false" customHeight="false" hidden="false" ht="15.7" outlineLevel="0" r="2423">
      <c r="A2423" s="25" t="n">
        <v>40073</v>
      </c>
      <c r="B2423" s="14" t="n">
        <v>181.98</v>
      </c>
      <c r="C2423" s="15" t="n">
        <v>186.79</v>
      </c>
      <c r="D2423" s="16" t="n">
        <v>181.97</v>
      </c>
      <c r="E2423" s="17" t="n">
        <v>184.55</v>
      </c>
      <c r="F2423" s="18" t="n">
        <v>28949000</v>
      </c>
      <c r="G2423" s="13" t="n">
        <v>183.76</v>
      </c>
    </row>
    <row collapsed="false" customFormat="false" customHeight="false" hidden="false" ht="15.7" outlineLevel="0" r="2424">
      <c r="A2424" s="25" t="n">
        <v>40074</v>
      </c>
      <c r="B2424" s="14" t="n">
        <v>185.83</v>
      </c>
      <c r="C2424" s="15" t="n">
        <v>186.55</v>
      </c>
      <c r="D2424" s="16" t="n">
        <v>184.76</v>
      </c>
      <c r="E2424" s="17" t="n">
        <v>185.02</v>
      </c>
      <c r="F2424" s="18" t="n">
        <v>21485100</v>
      </c>
      <c r="G2424" s="13" t="n">
        <v>184.23</v>
      </c>
    </row>
    <row collapsed="false" customFormat="false" customHeight="false" hidden="false" ht="15.7" outlineLevel="0" r="2425">
      <c r="A2425" s="25" t="n">
        <v>40077</v>
      </c>
      <c r="B2425" s="14" t="n">
        <v>184.29</v>
      </c>
      <c r="C2425" s="15" t="n">
        <v>185.16</v>
      </c>
      <c r="D2425" s="16" t="n">
        <v>181.62</v>
      </c>
      <c r="E2425" s="17" t="n">
        <v>184.02</v>
      </c>
      <c r="F2425" s="18" t="n">
        <v>15632700</v>
      </c>
      <c r="G2425" s="13" t="n">
        <v>183.23</v>
      </c>
    </row>
    <row collapsed="false" customFormat="false" customHeight="false" hidden="false" ht="15.7" outlineLevel="0" r="2426">
      <c r="A2426" s="25" t="n">
        <v>40078</v>
      </c>
      <c r="B2426" s="14" t="n">
        <v>185.19</v>
      </c>
      <c r="C2426" s="15" t="n">
        <v>185.38</v>
      </c>
      <c r="D2426" s="16" t="n">
        <v>182.85</v>
      </c>
      <c r="E2426" s="17" t="n">
        <v>184.48</v>
      </c>
      <c r="F2426" s="18" t="n">
        <v>12741200</v>
      </c>
      <c r="G2426" s="13" t="n">
        <v>183.69</v>
      </c>
    </row>
    <row collapsed="false" customFormat="false" customHeight="false" hidden="false" ht="15.7" outlineLevel="0" r="2427">
      <c r="A2427" s="25" t="n">
        <v>40079</v>
      </c>
      <c r="B2427" s="14" t="n">
        <v>185.4</v>
      </c>
      <c r="C2427" s="15" t="n">
        <v>188.9</v>
      </c>
      <c r="D2427" s="16" t="n">
        <v>185.03</v>
      </c>
      <c r="E2427" s="17" t="n">
        <v>185.5</v>
      </c>
      <c r="F2427" s="18" t="n">
        <v>21198700</v>
      </c>
      <c r="G2427" s="13" t="n">
        <v>184.71</v>
      </c>
    </row>
    <row collapsed="false" customFormat="false" customHeight="false" hidden="false" ht="15.7" outlineLevel="0" r="2428">
      <c r="A2428" s="25" t="n">
        <v>40080</v>
      </c>
      <c r="B2428" s="14" t="n">
        <v>187.2</v>
      </c>
      <c r="C2428" s="15" t="n">
        <v>187.7</v>
      </c>
      <c r="D2428" s="16" t="n">
        <v>182.77</v>
      </c>
      <c r="E2428" s="17" t="n">
        <v>183.82</v>
      </c>
      <c r="F2428" s="18" t="n">
        <v>19674300</v>
      </c>
      <c r="G2428" s="13" t="n">
        <v>183.03</v>
      </c>
    </row>
    <row collapsed="false" customFormat="false" customHeight="false" hidden="false" ht="15.7" outlineLevel="0" r="2429">
      <c r="A2429" s="25" t="n">
        <v>40081</v>
      </c>
      <c r="B2429" s="14" t="n">
        <v>182.01</v>
      </c>
      <c r="C2429" s="15" t="n">
        <v>185.5</v>
      </c>
      <c r="D2429" s="16" t="n">
        <v>181.44</v>
      </c>
      <c r="E2429" s="17" t="n">
        <v>182.37</v>
      </c>
      <c r="F2429" s="18" t="n">
        <v>15901400</v>
      </c>
      <c r="G2429" s="13" t="n">
        <v>181.59</v>
      </c>
    </row>
    <row collapsed="false" customFormat="false" customHeight="false" hidden="false" ht="15.7" outlineLevel="0" r="2430">
      <c r="A2430" s="25" t="n">
        <v>40084</v>
      </c>
      <c r="B2430" s="14" t="n">
        <v>183.87</v>
      </c>
      <c r="C2430" s="15" t="n">
        <v>186.68</v>
      </c>
      <c r="D2430" s="16" t="n">
        <v>183.33</v>
      </c>
      <c r="E2430" s="17" t="n">
        <v>186.15</v>
      </c>
      <c r="F2430" s="18" t="n">
        <v>12051600</v>
      </c>
      <c r="G2430" s="13" t="n">
        <v>185.35</v>
      </c>
    </row>
    <row collapsed="false" customFormat="false" customHeight="false" hidden="false" ht="15.7" outlineLevel="0" r="2431">
      <c r="A2431" s="25" t="n">
        <v>40085</v>
      </c>
      <c r="B2431" s="14" t="n">
        <v>186.73</v>
      </c>
      <c r="C2431" s="15" t="n">
        <v>187.4</v>
      </c>
      <c r="D2431" s="16" t="n">
        <v>184.31</v>
      </c>
      <c r="E2431" s="17" t="n">
        <v>185.38</v>
      </c>
      <c r="F2431" s="18" t="n">
        <v>12335200</v>
      </c>
      <c r="G2431" s="13" t="n">
        <v>184.59</v>
      </c>
    </row>
    <row collapsed="false" customFormat="false" customHeight="false" hidden="false" ht="15.7" outlineLevel="0" r="2432">
      <c r="A2432" s="25" t="n">
        <v>40086</v>
      </c>
      <c r="B2432" s="14" t="n">
        <v>186.13</v>
      </c>
      <c r="C2432" s="15" t="n">
        <v>186.45</v>
      </c>
      <c r="D2432" s="16" t="n">
        <v>182.61</v>
      </c>
      <c r="E2432" s="17" t="n">
        <v>185.35</v>
      </c>
      <c r="F2432" s="18" t="n">
        <v>19270900</v>
      </c>
      <c r="G2432" s="13" t="n">
        <v>184.56</v>
      </c>
    </row>
    <row collapsed="false" customFormat="false" customHeight="false" hidden="false" ht="15.7" outlineLevel="0" r="2433">
      <c r="A2433" s="25" t="n">
        <v>40087</v>
      </c>
      <c r="B2433" s="14" t="n">
        <v>185.35</v>
      </c>
      <c r="C2433" s="15" t="n">
        <v>186.22</v>
      </c>
      <c r="D2433" s="16" t="n">
        <v>180.7</v>
      </c>
      <c r="E2433" s="17" t="n">
        <v>180.86</v>
      </c>
      <c r="F2433" s="18" t="n">
        <v>18739700</v>
      </c>
      <c r="G2433" s="13" t="n">
        <v>180.09</v>
      </c>
    </row>
    <row collapsed="false" customFormat="false" customHeight="false" hidden="false" ht="15.7" outlineLevel="0" r="2434">
      <c r="A2434" s="25" t="n">
        <v>40088</v>
      </c>
      <c r="B2434" s="14" t="n">
        <v>181.41</v>
      </c>
      <c r="C2434" s="15" t="n">
        <v>185.94</v>
      </c>
      <c r="D2434" s="16" t="n">
        <v>181.35</v>
      </c>
      <c r="E2434" s="17" t="n">
        <v>184.9</v>
      </c>
      <c r="F2434" s="18" t="n">
        <v>19761000</v>
      </c>
      <c r="G2434" s="13" t="n">
        <v>184.11</v>
      </c>
    </row>
    <row collapsed="false" customFormat="false" customHeight="false" hidden="false" ht="15.7" outlineLevel="0" r="2435">
      <c r="A2435" s="25" t="n">
        <v>40091</v>
      </c>
      <c r="B2435" s="14" t="n">
        <v>186.2</v>
      </c>
      <c r="C2435" s="15" t="n">
        <v>186.86</v>
      </c>
      <c r="D2435" s="16" t="n">
        <v>184.27</v>
      </c>
      <c r="E2435" s="17" t="n">
        <v>186.02</v>
      </c>
      <c r="F2435" s="18" t="n">
        <v>15111900</v>
      </c>
      <c r="G2435" s="13" t="n">
        <v>185.22</v>
      </c>
    </row>
    <row collapsed="false" customFormat="false" customHeight="false" hidden="false" ht="15.7" outlineLevel="0" r="2436">
      <c r="A2436" s="25" t="n">
        <v>40092</v>
      </c>
      <c r="B2436" s="14" t="n">
        <v>187.74</v>
      </c>
      <c r="C2436" s="15" t="n">
        <v>190.01</v>
      </c>
      <c r="D2436" s="16" t="n">
        <v>187.3</v>
      </c>
      <c r="E2436" s="17" t="n">
        <v>190.01</v>
      </c>
      <c r="F2436" s="18" t="n">
        <v>21610200</v>
      </c>
      <c r="G2436" s="13" t="n">
        <v>189.2</v>
      </c>
    </row>
    <row collapsed="false" customFormat="false" customHeight="false" hidden="false" ht="15.7" outlineLevel="0" r="2437">
      <c r="A2437" s="25" t="n">
        <v>40093</v>
      </c>
      <c r="B2437" s="14" t="n">
        <v>189.76</v>
      </c>
      <c r="C2437" s="15" t="n">
        <v>190.55</v>
      </c>
      <c r="D2437" s="16" t="n">
        <v>189.03</v>
      </c>
      <c r="E2437" s="17" t="n">
        <v>190.25</v>
      </c>
      <c r="F2437" s="18" t="n">
        <v>16631000</v>
      </c>
      <c r="G2437" s="13" t="n">
        <v>189.44</v>
      </c>
    </row>
    <row collapsed="false" customFormat="false" customHeight="false" hidden="false" ht="15.7" outlineLevel="0" r="2438">
      <c r="A2438" s="25" t="n">
        <v>40094</v>
      </c>
      <c r="B2438" s="14" t="n">
        <v>190.66</v>
      </c>
      <c r="C2438" s="15" t="n">
        <v>191.45</v>
      </c>
      <c r="D2438" s="16" t="n">
        <v>188.89</v>
      </c>
      <c r="E2438" s="17" t="n">
        <v>189.27</v>
      </c>
      <c r="F2438" s="18" t="n">
        <v>15650400</v>
      </c>
      <c r="G2438" s="13" t="n">
        <v>188.46</v>
      </c>
    </row>
    <row collapsed="false" customFormat="false" customHeight="false" hidden="false" ht="15.7" outlineLevel="0" r="2439">
      <c r="A2439" s="25" t="n">
        <v>40095</v>
      </c>
      <c r="B2439" s="14" t="n">
        <v>188.97</v>
      </c>
      <c r="C2439" s="15" t="n">
        <v>190.7</v>
      </c>
      <c r="D2439" s="16" t="n">
        <v>188.62</v>
      </c>
      <c r="E2439" s="17" t="n">
        <v>190.47</v>
      </c>
      <c r="F2439" s="18" t="n">
        <v>10474000</v>
      </c>
      <c r="G2439" s="13" t="n">
        <v>189.66</v>
      </c>
    </row>
    <row collapsed="false" customFormat="false" customHeight="false" hidden="false" ht="15.7" outlineLevel="0" r="2440">
      <c r="A2440" s="25" t="n">
        <v>40098</v>
      </c>
      <c r="B2440" s="14" t="n">
        <v>191.02</v>
      </c>
      <c r="C2440" s="15" t="n">
        <v>191.51</v>
      </c>
      <c r="D2440" s="16" t="n">
        <v>189.64</v>
      </c>
      <c r="E2440" s="17" t="n">
        <v>190.81</v>
      </c>
      <c r="F2440" s="18" t="n">
        <v>10286600</v>
      </c>
      <c r="G2440" s="13" t="n">
        <v>189.99</v>
      </c>
    </row>
    <row collapsed="false" customFormat="false" customHeight="false" hidden="false" ht="15.7" outlineLevel="0" r="2441">
      <c r="A2441" s="25" t="n">
        <v>40099</v>
      </c>
      <c r="B2441" s="14" t="n">
        <v>190.63</v>
      </c>
      <c r="C2441" s="15" t="n">
        <v>191.17</v>
      </c>
      <c r="D2441" s="16" t="n">
        <v>189.7</v>
      </c>
      <c r="E2441" s="17" t="n">
        <v>190.02</v>
      </c>
      <c r="F2441" s="18" t="n">
        <v>12429300</v>
      </c>
      <c r="G2441" s="13" t="n">
        <v>189.21</v>
      </c>
    </row>
    <row collapsed="false" customFormat="false" customHeight="false" hidden="false" ht="15.7" outlineLevel="0" r="2442">
      <c r="A2442" s="25" t="n">
        <v>40100</v>
      </c>
      <c r="B2442" s="14" t="n">
        <v>192.25</v>
      </c>
      <c r="C2442" s="15" t="n">
        <v>192.32</v>
      </c>
      <c r="D2442" s="16" t="n">
        <v>190.23</v>
      </c>
      <c r="E2442" s="17" t="n">
        <v>191.29</v>
      </c>
      <c r="F2442" s="18" t="n">
        <v>13411100</v>
      </c>
      <c r="G2442" s="13" t="n">
        <v>190.47</v>
      </c>
    </row>
    <row collapsed="false" customFormat="false" customHeight="false" hidden="false" ht="15.7" outlineLevel="0" r="2443">
      <c r="A2443" s="25" t="n">
        <v>40101</v>
      </c>
      <c r="B2443" s="14" t="n">
        <v>189.63</v>
      </c>
      <c r="C2443" s="15" t="n">
        <v>190.92</v>
      </c>
      <c r="D2443" s="16" t="n">
        <v>189.53</v>
      </c>
      <c r="E2443" s="17" t="n">
        <v>190.56</v>
      </c>
      <c r="F2443" s="18" t="n">
        <v>13341300</v>
      </c>
      <c r="G2443" s="13" t="n">
        <v>189.75</v>
      </c>
    </row>
    <row collapsed="false" customFormat="false" customHeight="false" hidden="false" ht="15.7" outlineLevel="0" r="2444">
      <c r="A2444" s="25" t="n">
        <v>40102</v>
      </c>
      <c r="B2444" s="14" t="n">
        <v>189.35</v>
      </c>
      <c r="C2444" s="15" t="n">
        <v>190.36</v>
      </c>
      <c r="D2444" s="16" t="n">
        <v>187.84</v>
      </c>
      <c r="E2444" s="17" t="n">
        <v>188.05</v>
      </c>
      <c r="F2444" s="18" t="n">
        <v>15408100</v>
      </c>
      <c r="G2444" s="13" t="n">
        <v>187.25</v>
      </c>
    </row>
    <row collapsed="false" customFormat="false" customHeight="false" hidden="false" ht="15.7" outlineLevel="0" r="2445">
      <c r="A2445" s="25" t="n">
        <v>40105</v>
      </c>
      <c r="B2445" s="14" t="n">
        <v>187.85</v>
      </c>
      <c r="C2445" s="15" t="n">
        <v>190</v>
      </c>
      <c r="D2445" s="16" t="n">
        <v>185.55</v>
      </c>
      <c r="E2445" s="17" t="n">
        <v>189.86</v>
      </c>
      <c r="F2445" s="18" t="n">
        <v>33651100</v>
      </c>
      <c r="G2445" s="13" t="n">
        <v>189.05</v>
      </c>
    </row>
    <row collapsed="false" customFormat="false" customHeight="false" hidden="false" ht="15.7" outlineLevel="0" r="2446">
      <c r="A2446" s="25" t="n">
        <v>40106</v>
      </c>
      <c r="B2446" s="14" t="n">
        <v>200.6</v>
      </c>
      <c r="C2446" s="15" t="n">
        <v>201.75</v>
      </c>
      <c r="D2446" s="16" t="n">
        <v>197.85</v>
      </c>
      <c r="E2446" s="17" t="n">
        <v>198.76</v>
      </c>
      <c r="F2446" s="18" t="n">
        <v>40751400</v>
      </c>
      <c r="G2446" s="13" t="n">
        <v>197.91</v>
      </c>
    </row>
    <row collapsed="false" customFormat="false" customHeight="false" hidden="false" ht="15.7" outlineLevel="0" r="2447">
      <c r="A2447" s="25" t="n">
        <v>40107</v>
      </c>
      <c r="B2447" s="14" t="n">
        <v>199.52</v>
      </c>
      <c r="C2447" s="15" t="n">
        <v>208.71</v>
      </c>
      <c r="D2447" s="16" t="n">
        <v>199.23</v>
      </c>
      <c r="E2447" s="17" t="n">
        <v>204.92</v>
      </c>
      <c r="F2447" s="18" t="n">
        <v>42633100</v>
      </c>
      <c r="G2447" s="13" t="n">
        <v>204.04</v>
      </c>
    </row>
    <row collapsed="false" customFormat="false" customHeight="false" hidden="false" ht="15.7" outlineLevel="0" r="2448">
      <c r="A2448" s="25" t="n">
        <v>40108</v>
      </c>
      <c r="B2448" s="14" t="n">
        <v>204.7</v>
      </c>
      <c r="C2448" s="15" t="n">
        <v>207.85</v>
      </c>
      <c r="D2448" s="16" t="n">
        <v>202.51</v>
      </c>
      <c r="E2448" s="17" t="n">
        <v>205.2</v>
      </c>
      <c r="F2448" s="18" t="n">
        <v>28264000</v>
      </c>
      <c r="G2448" s="13" t="n">
        <v>204.32</v>
      </c>
    </row>
    <row collapsed="false" customFormat="false" customHeight="false" hidden="false" ht="15.7" outlineLevel="0" r="2449">
      <c r="A2449" s="25" t="n">
        <v>40109</v>
      </c>
      <c r="B2449" s="14" t="n">
        <v>205.7</v>
      </c>
      <c r="C2449" s="15" t="n">
        <v>205.8</v>
      </c>
      <c r="D2449" s="16" t="n">
        <v>203.23</v>
      </c>
      <c r="E2449" s="17" t="n">
        <v>203.94</v>
      </c>
      <c r="F2449" s="18" t="n">
        <v>15028100</v>
      </c>
      <c r="G2449" s="13" t="n">
        <v>203.07</v>
      </c>
    </row>
    <row collapsed="false" customFormat="false" customHeight="false" hidden="false" ht="15.7" outlineLevel="0" r="2450">
      <c r="A2450" s="25" t="n">
        <v>40112</v>
      </c>
      <c r="B2450" s="14" t="n">
        <v>203.67</v>
      </c>
      <c r="C2450" s="15" t="n">
        <v>206.75</v>
      </c>
      <c r="D2450" s="16" t="n">
        <v>200.1</v>
      </c>
      <c r="E2450" s="17" t="n">
        <v>202.48</v>
      </c>
      <c r="F2450" s="18" t="n">
        <v>17297800</v>
      </c>
      <c r="G2450" s="13" t="n">
        <v>201.61</v>
      </c>
    </row>
    <row collapsed="false" customFormat="false" customHeight="false" hidden="false" ht="15.7" outlineLevel="0" r="2451">
      <c r="A2451" s="25" t="n">
        <v>40113</v>
      </c>
      <c r="B2451" s="14" t="n">
        <v>201.66</v>
      </c>
      <c r="C2451" s="15" t="n">
        <v>202.81</v>
      </c>
      <c r="D2451" s="16" t="n">
        <v>196.45</v>
      </c>
      <c r="E2451" s="17" t="n">
        <v>197.37</v>
      </c>
      <c r="F2451" s="18" t="n">
        <v>27019700</v>
      </c>
      <c r="G2451" s="13" t="n">
        <v>196.53</v>
      </c>
    </row>
    <row collapsed="false" customFormat="false" customHeight="false" hidden="false" ht="15.7" outlineLevel="0" r="2452">
      <c r="A2452" s="25" t="n">
        <v>40114</v>
      </c>
      <c r="B2452" s="14" t="n">
        <v>197.71</v>
      </c>
      <c r="C2452" s="15" t="n">
        <v>198.02</v>
      </c>
      <c r="D2452" s="16" t="n">
        <v>191.1</v>
      </c>
      <c r="E2452" s="17" t="n">
        <v>192.4</v>
      </c>
      <c r="F2452" s="18" t="n">
        <v>29228100</v>
      </c>
      <c r="G2452" s="13" t="n">
        <v>191.58</v>
      </c>
    </row>
    <row collapsed="false" customFormat="false" customHeight="false" hidden="false" ht="15.7" outlineLevel="0" r="2453">
      <c r="A2453" s="25" t="n">
        <v>40115</v>
      </c>
      <c r="B2453" s="14" t="n">
        <v>195</v>
      </c>
      <c r="C2453" s="15" t="n">
        <v>196.81</v>
      </c>
      <c r="D2453" s="16" t="n">
        <v>192.14</v>
      </c>
      <c r="E2453" s="17" t="n">
        <v>196.35</v>
      </c>
      <c r="F2453" s="18" t="n">
        <v>20366800</v>
      </c>
      <c r="G2453" s="13" t="n">
        <v>195.51</v>
      </c>
    </row>
    <row collapsed="false" customFormat="false" customHeight="false" hidden="false" ht="15.7" outlineLevel="0" r="2454">
      <c r="A2454" s="25" t="n">
        <v>40116</v>
      </c>
      <c r="B2454" s="14" t="n">
        <v>196.06</v>
      </c>
      <c r="C2454" s="15" t="n">
        <v>196.8</v>
      </c>
      <c r="D2454" s="16" t="n">
        <v>188.17</v>
      </c>
      <c r="E2454" s="17" t="n">
        <v>188.5</v>
      </c>
      <c r="F2454" s="18" t="n">
        <v>25625900</v>
      </c>
      <c r="G2454" s="13" t="n">
        <v>187.69</v>
      </c>
    </row>
    <row collapsed="false" customFormat="false" customHeight="false" hidden="false" ht="15.7" outlineLevel="0" r="2455">
      <c r="A2455" s="25" t="n">
        <v>40119</v>
      </c>
      <c r="B2455" s="14" t="n">
        <v>189.8</v>
      </c>
      <c r="C2455" s="15" t="n">
        <v>192.88</v>
      </c>
      <c r="D2455" s="16" t="n">
        <v>185.57</v>
      </c>
      <c r="E2455" s="17" t="n">
        <v>189.31</v>
      </c>
      <c r="F2455" s="18" t="n">
        <v>24249400</v>
      </c>
      <c r="G2455" s="13" t="n">
        <v>188.5</v>
      </c>
    </row>
    <row collapsed="false" customFormat="false" customHeight="false" hidden="false" ht="15.7" outlineLevel="0" r="2456">
      <c r="A2456" s="25" t="n">
        <v>40120</v>
      </c>
      <c r="B2456" s="14" t="n">
        <v>187.85</v>
      </c>
      <c r="C2456" s="15" t="n">
        <v>189.52</v>
      </c>
      <c r="D2456" s="16" t="n">
        <v>185.92</v>
      </c>
      <c r="E2456" s="17" t="n">
        <v>188.75</v>
      </c>
      <c r="F2456" s="18" t="n">
        <v>18662200</v>
      </c>
      <c r="G2456" s="13" t="n">
        <v>187.94</v>
      </c>
    </row>
    <row collapsed="false" customFormat="false" customHeight="false" hidden="false" ht="15.7" outlineLevel="0" r="2457">
      <c r="A2457" s="25" t="n">
        <v>40121</v>
      </c>
      <c r="B2457" s="14" t="n">
        <v>190.73</v>
      </c>
      <c r="C2457" s="15" t="n">
        <v>193.85</v>
      </c>
      <c r="D2457" s="16" t="n">
        <v>190.23</v>
      </c>
      <c r="E2457" s="17" t="n">
        <v>190.81</v>
      </c>
      <c r="F2457" s="18" t="n">
        <v>17411800</v>
      </c>
      <c r="G2457" s="13" t="n">
        <v>189.99</v>
      </c>
    </row>
    <row collapsed="false" customFormat="false" customHeight="false" hidden="false" ht="15.7" outlineLevel="0" r="2458">
      <c r="A2458" s="25" t="n">
        <v>40122</v>
      </c>
      <c r="B2458" s="14" t="n">
        <v>192.4</v>
      </c>
      <c r="C2458" s="15" t="n">
        <v>195</v>
      </c>
      <c r="D2458" s="16" t="n">
        <v>191.82</v>
      </c>
      <c r="E2458" s="17" t="n">
        <v>194.03</v>
      </c>
      <c r="F2458" s="18" t="n">
        <v>13742900</v>
      </c>
      <c r="G2458" s="13" t="n">
        <v>193.2</v>
      </c>
    </row>
    <row collapsed="false" customFormat="false" customHeight="false" hidden="false" ht="15.7" outlineLevel="0" r="2459">
      <c r="A2459" s="25" t="n">
        <v>40123</v>
      </c>
      <c r="B2459" s="14" t="n">
        <v>192.51</v>
      </c>
      <c r="C2459" s="15" t="n">
        <v>195.19</v>
      </c>
      <c r="D2459" s="16" t="n">
        <v>192.4</v>
      </c>
      <c r="E2459" s="17" t="n">
        <v>194.34</v>
      </c>
      <c r="F2459" s="18" t="n">
        <v>10539200</v>
      </c>
      <c r="G2459" s="13" t="n">
        <v>193.51</v>
      </c>
    </row>
    <row collapsed="false" customFormat="false" customHeight="false" hidden="false" ht="15.7" outlineLevel="0" r="2460">
      <c r="A2460" s="25" t="n">
        <v>40126</v>
      </c>
      <c r="B2460" s="14" t="n">
        <v>196.94</v>
      </c>
      <c r="C2460" s="15" t="n">
        <v>201.9</v>
      </c>
      <c r="D2460" s="16" t="n">
        <v>196.26</v>
      </c>
      <c r="E2460" s="17" t="n">
        <v>201.46</v>
      </c>
      <c r="F2460" s="18" t="n">
        <v>18887700</v>
      </c>
      <c r="G2460" s="13" t="n">
        <v>200.6</v>
      </c>
    </row>
    <row collapsed="false" customFormat="false" customHeight="false" hidden="false" ht="15.7" outlineLevel="0" r="2461">
      <c r="A2461" s="25" t="n">
        <v>40127</v>
      </c>
      <c r="B2461" s="14" t="n">
        <v>201.02</v>
      </c>
      <c r="C2461" s="15" t="n">
        <v>204.98</v>
      </c>
      <c r="D2461" s="16" t="n">
        <v>201.01</v>
      </c>
      <c r="E2461" s="17" t="n">
        <v>202.98</v>
      </c>
      <c r="F2461" s="18" t="n">
        <v>14328400</v>
      </c>
      <c r="G2461" s="13" t="n">
        <v>202.11</v>
      </c>
    </row>
    <row collapsed="false" customFormat="false" customHeight="false" hidden="false" ht="15.7" outlineLevel="0" r="2462">
      <c r="A2462" s="25" t="n">
        <v>40128</v>
      </c>
      <c r="B2462" s="14" t="n">
        <v>204.56</v>
      </c>
      <c r="C2462" s="15" t="n">
        <v>205</v>
      </c>
      <c r="D2462" s="16" t="n">
        <v>201.83</v>
      </c>
      <c r="E2462" s="17" t="n">
        <v>203.25</v>
      </c>
      <c r="F2462" s="18" t="n">
        <v>15852500</v>
      </c>
      <c r="G2462" s="13" t="n">
        <v>202.38</v>
      </c>
    </row>
    <row collapsed="false" customFormat="false" customHeight="false" hidden="false" ht="15.7" outlineLevel="0" r="2463">
      <c r="A2463" s="25" t="n">
        <v>40129</v>
      </c>
      <c r="B2463" s="14" t="n">
        <v>203.14</v>
      </c>
      <c r="C2463" s="15" t="n">
        <v>204.87</v>
      </c>
      <c r="D2463" s="16" t="n">
        <v>201.43</v>
      </c>
      <c r="E2463" s="17" t="n">
        <v>201.99</v>
      </c>
      <c r="F2463" s="18" t="n">
        <v>12990400</v>
      </c>
      <c r="G2463" s="13" t="n">
        <v>201.13</v>
      </c>
    </row>
    <row collapsed="false" customFormat="false" customHeight="false" hidden="false" ht="15.7" outlineLevel="0" r="2464">
      <c r="A2464" s="25" t="n">
        <v>40130</v>
      </c>
      <c r="B2464" s="14" t="n">
        <v>202.87</v>
      </c>
      <c r="C2464" s="15" t="n">
        <v>204.83</v>
      </c>
      <c r="D2464" s="16" t="n">
        <v>202.07</v>
      </c>
      <c r="E2464" s="17" t="n">
        <v>204.45</v>
      </c>
      <c r="F2464" s="18" t="n">
        <v>12258600</v>
      </c>
      <c r="G2464" s="13" t="n">
        <v>203.58</v>
      </c>
    </row>
    <row collapsed="false" customFormat="false" customHeight="false" hidden="false" ht="15.7" outlineLevel="0" r="2465">
      <c r="A2465" s="25" t="n">
        <v>40133</v>
      </c>
      <c r="B2465" s="14" t="n">
        <v>205.48</v>
      </c>
      <c r="C2465" s="15" t="n">
        <v>208</v>
      </c>
      <c r="D2465" s="16" t="n">
        <v>205.01</v>
      </c>
      <c r="E2465" s="17" t="n">
        <v>206.63</v>
      </c>
      <c r="F2465" s="18" t="n">
        <v>17328800</v>
      </c>
      <c r="G2465" s="13" t="n">
        <v>205.75</v>
      </c>
    </row>
    <row collapsed="false" customFormat="false" customHeight="false" hidden="false" ht="15.7" outlineLevel="0" r="2466">
      <c r="A2466" s="25" t="n">
        <v>40134</v>
      </c>
      <c r="B2466" s="14" t="n">
        <v>206.08</v>
      </c>
      <c r="C2466" s="15" t="n">
        <v>207.44</v>
      </c>
      <c r="D2466" s="16" t="n">
        <v>205</v>
      </c>
      <c r="E2466" s="17" t="n">
        <v>207</v>
      </c>
      <c r="F2466" s="18" t="n">
        <v>14161200</v>
      </c>
      <c r="G2466" s="13" t="n">
        <v>206.12</v>
      </c>
    </row>
    <row collapsed="false" customFormat="false" customHeight="false" hidden="false" ht="15.7" outlineLevel="0" r="2467">
      <c r="A2467" s="25" t="n">
        <v>40135</v>
      </c>
      <c r="B2467" s="14" t="n">
        <v>206.54</v>
      </c>
      <c r="C2467" s="15" t="n">
        <v>207</v>
      </c>
      <c r="D2467" s="16" t="n">
        <v>204</v>
      </c>
      <c r="E2467" s="17" t="n">
        <v>205.96</v>
      </c>
      <c r="F2467" s="18" t="n">
        <v>13368600</v>
      </c>
      <c r="G2467" s="13" t="n">
        <v>205.08</v>
      </c>
    </row>
    <row collapsed="false" customFormat="false" customHeight="false" hidden="false" ht="15.7" outlineLevel="0" r="2468">
      <c r="A2468" s="25" t="n">
        <v>40136</v>
      </c>
      <c r="B2468" s="14" t="n">
        <v>204.61</v>
      </c>
      <c r="C2468" s="15" t="n">
        <v>204.61</v>
      </c>
      <c r="D2468" s="16" t="n">
        <v>199.8</v>
      </c>
      <c r="E2468" s="17" t="n">
        <v>200.51</v>
      </c>
      <c r="F2468" s="18" t="n">
        <v>19368800</v>
      </c>
      <c r="G2468" s="13" t="n">
        <v>199.65</v>
      </c>
    </row>
    <row collapsed="false" customFormat="false" customHeight="false" hidden="false" ht="15.7" outlineLevel="0" r="2469">
      <c r="A2469" s="25" t="n">
        <v>40137</v>
      </c>
      <c r="B2469" s="14" t="n">
        <v>199.15</v>
      </c>
      <c r="C2469" s="15" t="n">
        <v>200.39</v>
      </c>
      <c r="D2469" s="16" t="n">
        <v>197.76</v>
      </c>
      <c r="E2469" s="17" t="n">
        <v>199.92</v>
      </c>
      <c r="F2469" s="18" t="n">
        <v>14523800</v>
      </c>
      <c r="G2469" s="13" t="n">
        <v>199.07</v>
      </c>
    </row>
    <row collapsed="false" customFormat="false" customHeight="false" hidden="false" ht="15.7" outlineLevel="0" r="2470">
      <c r="A2470" s="25" t="n">
        <v>40140</v>
      </c>
      <c r="B2470" s="14" t="n">
        <v>203</v>
      </c>
      <c r="C2470" s="15" t="n">
        <v>206</v>
      </c>
      <c r="D2470" s="16" t="n">
        <v>202.95</v>
      </c>
      <c r="E2470" s="17" t="n">
        <v>205.88</v>
      </c>
      <c r="F2470" s="18" t="n">
        <v>16960600</v>
      </c>
      <c r="G2470" s="13" t="n">
        <v>205</v>
      </c>
    </row>
    <row collapsed="false" customFormat="false" customHeight="false" hidden="false" ht="15.7" outlineLevel="0" r="2471">
      <c r="A2471" s="25" t="n">
        <v>40141</v>
      </c>
      <c r="B2471" s="14" t="n">
        <v>205.33</v>
      </c>
      <c r="C2471" s="15" t="n">
        <v>205.88</v>
      </c>
      <c r="D2471" s="16" t="n">
        <v>202.9</v>
      </c>
      <c r="E2471" s="17" t="n">
        <v>204.44</v>
      </c>
      <c r="F2471" s="18" t="n">
        <v>11372800</v>
      </c>
      <c r="G2471" s="13" t="n">
        <v>203.57</v>
      </c>
    </row>
    <row collapsed="false" customFormat="false" customHeight="false" hidden="false" ht="15.7" outlineLevel="0" r="2472">
      <c r="A2472" s="25" t="n">
        <v>40142</v>
      </c>
      <c r="B2472" s="14" t="n">
        <v>205.4</v>
      </c>
      <c r="C2472" s="15" t="n">
        <v>205.65</v>
      </c>
      <c r="D2472" s="16" t="n">
        <v>203.76</v>
      </c>
      <c r="E2472" s="17" t="n">
        <v>204.19</v>
      </c>
      <c r="F2472" s="18" t="n">
        <v>10230500</v>
      </c>
      <c r="G2472" s="13" t="n">
        <v>203.32</v>
      </c>
    </row>
    <row collapsed="false" customFormat="false" customHeight="false" hidden="false" ht="15.7" outlineLevel="0" r="2473">
      <c r="A2473" s="25" t="n">
        <v>40144</v>
      </c>
      <c r="B2473" s="14" t="n">
        <v>199.22</v>
      </c>
      <c r="C2473" s="15" t="n">
        <v>202.96</v>
      </c>
      <c r="D2473" s="16" t="n">
        <v>198.37</v>
      </c>
      <c r="E2473" s="17" t="n">
        <v>200.59</v>
      </c>
      <c r="F2473" s="18" t="n">
        <v>10544900</v>
      </c>
      <c r="G2473" s="13" t="n">
        <v>199.73</v>
      </c>
    </row>
    <row collapsed="false" customFormat="false" customHeight="false" hidden="false" ht="15.7" outlineLevel="0" r="2474">
      <c r="A2474" s="25" t="n">
        <v>40147</v>
      </c>
      <c r="B2474" s="14" t="n">
        <v>201.11</v>
      </c>
      <c r="C2474" s="15" t="n">
        <v>201.68</v>
      </c>
      <c r="D2474" s="16" t="n">
        <v>198.77</v>
      </c>
      <c r="E2474" s="17" t="n">
        <v>199.91</v>
      </c>
      <c r="F2474" s="18" t="n">
        <v>15173500</v>
      </c>
      <c r="G2474" s="13" t="n">
        <v>199.06</v>
      </c>
    </row>
    <row collapsed="false" customFormat="false" customHeight="false" hidden="false" ht="15.7" outlineLevel="0" r="2475">
      <c r="A2475" s="25" t="n">
        <v>40148</v>
      </c>
      <c r="B2475" s="14" t="n">
        <v>202.24</v>
      </c>
      <c r="C2475" s="15" t="n">
        <v>202.77</v>
      </c>
      <c r="D2475" s="16" t="n">
        <v>196.83</v>
      </c>
      <c r="E2475" s="17" t="n">
        <v>196.97</v>
      </c>
      <c r="F2475" s="18" t="n">
        <v>16634400</v>
      </c>
      <c r="G2475" s="13" t="n">
        <v>196.13</v>
      </c>
    </row>
    <row collapsed="false" customFormat="false" customHeight="false" hidden="false" ht="15.7" outlineLevel="0" r="2476">
      <c r="A2476" s="25" t="n">
        <v>40149</v>
      </c>
      <c r="B2476" s="14" t="n">
        <v>198.96</v>
      </c>
      <c r="C2476" s="15" t="n">
        <v>201.42</v>
      </c>
      <c r="D2476" s="16" t="n">
        <v>195.75</v>
      </c>
      <c r="E2476" s="17" t="n">
        <v>196.23</v>
      </c>
      <c r="F2476" s="18" t="n">
        <v>25545000</v>
      </c>
      <c r="G2476" s="13" t="n">
        <v>195.39</v>
      </c>
    </row>
    <row collapsed="false" customFormat="false" customHeight="false" hidden="false" ht="15.7" outlineLevel="0" r="2477">
      <c r="A2477" s="25" t="n">
        <v>40150</v>
      </c>
      <c r="B2477" s="14" t="n">
        <v>197.42</v>
      </c>
      <c r="C2477" s="15" t="n">
        <v>198.98</v>
      </c>
      <c r="D2477" s="16" t="n">
        <v>196.27</v>
      </c>
      <c r="E2477" s="17" t="n">
        <v>196.48</v>
      </c>
      <c r="F2477" s="18" t="n">
        <v>16025700</v>
      </c>
      <c r="G2477" s="13" t="n">
        <v>195.64</v>
      </c>
    </row>
    <row collapsed="false" customFormat="false" customHeight="false" hidden="false" ht="15.7" outlineLevel="0" r="2478">
      <c r="A2478" s="25" t="n">
        <v>40151</v>
      </c>
      <c r="B2478" s="14" t="n">
        <v>199.7</v>
      </c>
      <c r="C2478" s="15" t="n">
        <v>199.88</v>
      </c>
      <c r="D2478" s="16" t="n">
        <v>190.28</v>
      </c>
      <c r="E2478" s="17" t="n">
        <v>193.32</v>
      </c>
      <c r="F2478" s="18" t="n">
        <v>29531600</v>
      </c>
      <c r="G2478" s="13" t="n">
        <v>192.49</v>
      </c>
    </row>
    <row collapsed="false" customFormat="false" customHeight="false" hidden="false" ht="15.7" outlineLevel="0" r="2479">
      <c r="A2479" s="25" t="n">
        <v>40154</v>
      </c>
      <c r="B2479" s="14" t="n">
        <v>193.32</v>
      </c>
      <c r="C2479" s="15" t="n">
        <v>193.77</v>
      </c>
      <c r="D2479" s="16" t="n">
        <v>188.68</v>
      </c>
      <c r="E2479" s="17" t="n">
        <v>188.95</v>
      </c>
      <c r="F2479" s="18" t="n">
        <v>25527100</v>
      </c>
      <c r="G2479" s="13" t="n">
        <v>188.14</v>
      </c>
    </row>
    <row collapsed="false" customFormat="false" customHeight="false" hidden="false" ht="15.7" outlineLevel="0" r="2480">
      <c r="A2480" s="25" t="n">
        <v>40155</v>
      </c>
      <c r="B2480" s="14" t="n">
        <v>189.36</v>
      </c>
      <c r="C2480" s="15" t="n">
        <v>192.35</v>
      </c>
      <c r="D2480" s="16" t="n">
        <v>188.7</v>
      </c>
      <c r="E2480" s="17" t="n">
        <v>189.87</v>
      </c>
      <c r="F2480" s="18" t="n">
        <v>24657100</v>
      </c>
      <c r="G2480" s="13" t="n">
        <v>189.06</v>
      </c>
    </row>
    <row collapsed="false" customFormat="false" customHeight="false" hidden="false" ht="15.7" outlineLevel="0" r="2481">
      <c r="A2481" s="25" t="n">
        <v>40156</v>
      </c>
      <c r="B2481" s="14" t="n">
        <v>191.28</v>
      </c>
      <c r="C2481" s="15" t="n">
        <v>198.16</v>
      </c>
      <c r="D2481" s="16" t="n">
        <v>190.31</v>
      </c>
      <c r="E2481" s="17" t="n">
        <v>197.8</v>
      </c>
      <c r="F2481" s="18" t="n">
        <v>24456500</v>
      </c>
      <c r="G2481" s="13" t="n">
        <v>196.95</v>
      </c>
    </row>
    <row collapsed="false" customFormat="false" customHeight="false" hidden="false" ht="15.7" outlineLevel="0" r="2482">
      <c r="A2482" s="25" t="n">
        <v>40157</v>
      </c>
      <c r="B2482" s="14" t="n">
        <v>199.5</v>
      </c>
      <c r="C2482" s="15" t="n">
        <v>199.7</v>
      </c>
      <c r="D2482" s="16" t="n">
        <v>196.12</v>
      </c>
      <c r="E2482" s="17" t="n">
        <v>196.43</v>
      </c>
      <c r="F2482" s="18" t="n">
        <v>17488200</v>
      </c>
      <c r="G2482" s="13" t="n">
        <v>195.59</v>
      </c>
    </row>
    <row collapsed="false" customFormat="false" customHeight="false" hidden="false" ht="15.7" outlineLevel="0" r="2483">
      <c r="A2483" s="25" t="n">
        <v>40158</v>
      </c>
      <c r="B2483" s="14" t="n">
        <v>197.78</v>
      </c>
      <c r="C2483" s="15" t="n">
        <v>198</v>
      </c>
      <c r="D2483" s="16" t="n">
        <v>193.43</v>
      </c>
      <c r="E2483" s="17" t="n">
        <v>194.67</v>
      </c>
      <c r="F2483" s="18" t="n">
        <v>15349100</v>
      </c>
      <c r="G2483" s="13" t="n">
        <v>193.84</v>
      </c>
    </row>
    <row collapsed="false" customFormat="false" customHeight="false" hidden="false" ht="15.7" outlineLevel="0" r="2484">
      <c r="A2484" s="25" t="n">
        <v>40161</v>
      </c>
      <c r="B2484" s="14" t="n">
        <v>195.37</v>
      </c>
      <c r="C2484" s="15" t="n">
        <v>197.43</v>
      </c>
      <c r="D2484" s="16" t="n">
        <v>192.56</v>
      </c>
      <c r="E2484" s="17" t="n">
        <v>196.98</v>
      </c>
      <c r="F2484" s="18" t="n">
        <v>17706800</v>
      </c>
      <c r="G2484" s="13" t="n">
        <v>196.14</v>
      </c>
    </row>
    <row collapsed="false" customFormat="false" customHeight="false" hidden="false" ht="15.7" outlineLevel="0" r="2485">
      <c r="A2485" s="25" t="n">
        <v>40162</v>
      </c>
      <c r="B2485" s="14" t="n">
        <v>195.83</v>
      </c>
      <c r="C2485" s="15" t="n">
        <v>197.51</v>
      </c>
      <c r="D2485" s="16" t="n">
        <v>193.27</v>
      </c>
      <c r="E2485" s="17" t="n">
        <v>194.17</v>
      </c>
      <c r="F2485" s="18" t="n">
        <v>14980700</v>
      </c>
      <c r="G2485" s="13" t="n">
        <v>193.34</v>
      </c>
    </row>
    <row collapsed="false" customFormat="false" customHeight="false" hidden="false" ht="15.7" outlineLevel="0" r="2486">
      <c r="A2486" s="25" t="n">
        <v>40163</v>
      </c>
      <c r="B2486" s="14" t="n">
        <v>195.1</v>
      </c>
      <c r="C2486" s="15" t="n">
        <v>196.5</v>
      </c>
      <c r="D2486" s="16" t="n">
        <v>194.55</v>
      </c>
      <c r="E2486" s="17" t="n">
        <v>195.03</v>
      </c>
      <c r="F2486" s="18" t="n">
        <v>12606600</v>
      </c>
      <c r="G2486" s="13" t="n">
        <v>194.2</v>
      </c>
    </row>
    <row collapsed="false" customFormat="false" customHeight="false" hidden="false" ht="15.7" outlineLevel="0" r="2487">
      <c r="A2487" s="25" t="n">
        <v>40164</v>
      </c>
      <c r="B2487" s="14" t="n">
        <v>194.26</v>
      </c>
      <c r="C2487" s="15" t="n">
        <v>195</v>
      </c>
      <c r="D2487" s="16" t="n">
        <v>191</v>
      </c>
      <c r="E2487" s="17" t="n">
        <v>191.86</v>
      </c>
      <c r="F2487" s="18" t="n">
        <v>13887100</v>
      </c>
      <c r="G2487" s="13" t="n">
        <v>191.04</v>
      </c>
    </row>
    <row collapsed="false" customFormat="false" customHeight="false" hidden="false" ht="15.7" outlineLevel="0" r="2488">
      <c r="A2488" s="25" t="n">
        <v>40165</v>
      </c>
      <c r="B2488" s="14" t="n">
        <v>193.17</v>
      </c>
      <c r="C2488" s="15" t="n">
        <v>195.5</v>
      </c>
      <c r="D2488" s="16" t="n">
        <v>192.6</v>
      </c>
      <c r="E2488" s="17" t="n">
        <v>195.43</v>
      </c>
      <c r="F2488" s="18" t="n">
        <v>21741800</v>
      </c>
      <c r="G2488" s="13" t="n">
        <v>194.59</v>
      </c>
    </row>
    <row collapsed="false" customFormat="false" customHeight="false" hidden="false" ht="15.7" outlineLevel="0" r="2489">
      <c r="A2489" s="25" t="n">
        <v>40168</v>
      </c>
      <c r="B2489" s="14" t="n">
        <v>196.05</v>
      </c>
      <c r="C2489" s="15" t="n">
        <v>199.75</v>
      </c>
      <c r="D2489" s="16" t="n">
        <v>195.67</v>
      </c>
      <c r="E2489" s="17" t="n">
        <v>198.23</v>
      </c>
      <c r="F2489" s="18" t="n">
        <v>21853800</v>
      </c>
      <c r="G2489" s="13" t="n">
        <v>197.38</v>
      </c>
    </row>
    <row collapsed="false" customFormat="false" customHeight="false" hidden="false" ht="15.7" outlineLevel="0" r="2490">
      <c r="A2490" s="25" t="n">
        <v>40169</v>
      </c>
      <c r="B2490" s="14" t="n">
        <v>199.44</v>
      </c>
      <c r="C2490" s="15" t="n">
        <v>200.85</v>
      </c>
      <c r="D2490" s="16" t="n">
        <v>198.66</v>
      </c>
      <c r="E2490" s="17" t="n">
        <v>200.36</v>
      </c>
      <c r="F2490" s="18" t="n">
        <v>12482700</v>
      </c>
      <c r="G2490" s="13" t="n">
        <v>199.5</v>
      </c>
    </row>
    <row collapsed="false" customFormat="false" customHeight="false" hidden="false" ht="15.7" outlineLevel="0" r="2491">
      <c r="A2491" s="25" t="n">
        <v>40170</v>
      </c>
      <c r="B2491" s="14" t="n">
        <v>201.2</v>
      </c>
      <c r="C2491" s="15" t="n">
        <v>202.38</v>
      </c>
      <c r="D2491" s="16" t="n">
        <v>200.81</v>
      </c>
      <c r="E2491" s="17" t="n">
        <v>202.1</v>
      </c>
      <c r="F2491" s="18" t="n">
        <v>12340200</v>
      </c>
      <c r="G2491" s="13" t="n">
        <v>201.24</v>
      </c>
    </row>
    <row collapsed="false" customFormat="false" customHeight="false" hidden="false" ht="15.7" outlineLevel="0" r="2492">
      <c r="A2492" s="25" t="n">
        <v>40171</v>
      </c>
      <c r="B2492" s="14" t="n">
        <v>203.55</v>
      </c>
      <c r="C2492" s="15" t="n">
        <v>209.35</v>
      </c>
      <c r="D2492" s="16" t="n">
        <v>203.35</v>
      </c>
      <c r="E2492" s="17" t="n">
        <v>209.04</v>
      </c>
      <c r="F2492" s="18" t="n">
        <v>17888900</v>
      </c>
      <c r="G2492" s="13" t="n">
        <v>208.15</v>
      </c>
    </row>
    <row collapsed="false" customFormat="false" customHeight="false" hidden="false" ht="15.7" outlineLevel="0" r="2493">
      <c r="A2493" s="25" t="n">
        <v>40175</v>
      </c>
      <c r="B2493" s="14" t="n">
        <v>211.72</v>
      </c>
      <c r="C2493" s="15" t="n">
        <v>213.95</v>
      </c>
      <c r="D2493" s="16" t="n">
        <v>209.61</v>
      </c>
      <c r="E2493" s="17" t="n">
        <v>211.61</v>
      </c>
      <c r="F2493" s="18" t="n">
        <v>23020200</v>
      </c>
      <c r="G2493" s="13" t="n">
        <v>210.71</v>
      </c>
    </row>
    <row collapsed="false" customFormat="false" customHeight="false" hidden="false" ht="15.7" outlineLevel="0" r="2494">
      <c r="A2494" s="25" t="n">
        <v>40176</v>
      </c>
      <c r="B2494" s="14" t="n">
        <v>212.63</v>
      </c>
      <c r="C2494" s="15" t="n">
        <v>212.72</v>
      </c>
      <c r="D2494" s="16" t="n">
        <v>208.73</v>
      </c>
      <c r="E2494" s="17" t="n">
        <v>209.1</v>
      </c>
      <c r="F2494" s="18" t="n">
        <v>15900200</v>
      </c>
      <c r="G2494" s="13" t="n">
        <v>208.21</v>
      </c>
    </row>
    <row collapsed="false" customFormat="false" customHeight="false" hidden="false" ht="15.7" outlineLevel="0" r="2495">
      <c r="A2495" s="25" t="n">
        <v>40177</v>
      </c>
      <c r="B2495" s="14" t="n">
        <v>208.83</v>
      </c>
      <c r="C2495" s="15" t="n">
        <v>212</v>
      </c>
      <c r="D2495" s="16" t="n">
        <v>208.31</v>
      </c>
      <c r="E2495" s="17" t="n">
        <v>211.64</v>
      </c>
      <c r="F2495" s="18" t="n">
        <v>14717300</v>
      </c>
      <c r="G2495" s="13" t="n">
        <v>210.74</v>
      </c>
    </row>
    <row collapsed="false" customFormat="false" customHeight="false" hidden="false" ht="15.7" outlineLevel="0" r="2496">
      <c r="A2496" s="25" t="n">
        <v>40178</v>
      </c>
      <c r="B2496" s="14" t="n">
        <v>213.13</v>
      </c>
      <c r="C2496" s="15" t="n">
        <v>213.35</v>
      </c>
      <c r="D2496" s="16" t="n">
        <v>210.56</v>
      </c>
      <c r="E2496" s="17" t="n">
        <v>210.73</v>
      </c>
      <c r="F2496" s="18" t="n">
        <v>12586100</v>
      </c>
      <c r="G2496" s="13" t="n">
        <v>209.83</v>
      </c>
    </row>
    <row collapsed="false" customFormat="false" customHeight="false" hidden="false" ht="15.7" outlineLevel="0" r="2497">
      <c r="A2497" s="25" t="n">
        <v>40182</v>
      </c>
      <c r="B2497" s="14" t="n">
        <v>213.43</v>
      </c>
      <c r="C2497" s="15" t="n">
        <v>214.5</v>
      </c>
      <c r="D2497" s="16" t="n">
        <v>212.38</v>
      </c>
      <c r="E2497" s="17" t="n">
        <v>214.01</v>
      </c>
      <c r="F2497" s="18" t="n">
        <v>17633200</v>
      </c>
      <c r="G2497" s="13" t="n">
        <v>213.1</v>
      </c>
    </row>
    <row collapsed="false" customFormat="false" customHeight="false" hidden="false" ht="15.7" outlineLevel="0" r="2498">
      <c r="A2498" s="25" t="n">
        <v>40183</v>
      </c>
      <c r="B2498" s="14" t="n">
        <v>214.6</v>
      </c>
      <c r="C2498" s="15" t="n">
        <v>215.59</v>
      </c>
      <c r="D2498" s="16" t="n">
        <v>213.25</v>
      </c>
      <c r="E2498" s="17" t="n">
        <v>214.38</v>
      </c>
      <c r="F2498" s="18" t="n">
        <v>21496600</v>
      </c>
      <c r="G2498" s="13" t="n">
        <v>213.46</v>
      </c>
    </row>
    <row collapsed="false" customFormat="false" customHeight="false" hidden="false" ht="15.7" outlineLevel="0" r="2499">
      <c r="A2499" s="25" t="n">
        <v>40184</v>
      </c>
      <c r="B2499" s="14" t="n">
        <v>214.38</v>
      </c>
      <c r="C2499" s="15" t="n">
        <v>215.23</v>
      </c>
      <c r="D2499" s="16" t="n">
        <v>210.75</v>
      </c>
      <c r="E2499" s="17" t="n">
        <v>210.97</v>
      </c>
      <c r="F2499" s="18" t="n">
        <v>19720000</v>
      </c>
      <c r="G2499" s="13" t="n">
        <v>210.07</v>
      </c>
    </row>
    <row collapsed="false" customFormat="false" customHeight="false" hidden="false" ht="15.7" outlineLevel="0" r="2500">
      <c r="A2500" s="25" t="n">
        <v>40185</v>
      </c>
      <c r="B2500" s="14" t="n">
        <v>211.75</v>
      </c>
      <c r="C2500" s="15" t="n">
        <v>212</v>
      </c>
      <c r="D2500" s="16" t="n">
        <v>209.05</v>
      </c>
      <c r="E2500" s="17" t="n">
        <v>210.58</v>
      </c>
      <c r="F2500" s="18" t="n">
        <v>17040400</v>
      </c>
      <c r="G2500" s="13" t="n">
        <v>209.68</v>
      </c>
    </row>
    <row collapsed="false" customFormat="false" customHeight="false" hidden="false" ht="15.7" outlineLevel="0" r="2501">
      <c r="A2501" s="25" t="n">
        <v>40186</v>
      </c>
      <c r="B2501" s="14" t="n">
        <v>210.3</v>
      </c>
      <c r="C2501" s="15" t="n">
        <v>212</v>
      </c>
      <c r="D2501" s="16" t="n">
        <v>209.06</v>
      </c>
      <c r="E2501" s="17" t="n">
        <v>211.98</v>
      </c>
      <c r="F2501" s="18" t="n">
        <v>15986100</v>
      </c>
      <c r="G2501" s="13" t="n">
        <v>211.07</v>
      </c>
    </row>
    <row collapsed="false" customFormat="false" customHeight="false" hidden="false" ht="15.7" outlineLevel="0" r="2502">
      <c r="A2502" s="25" t="n">
        <v>40189</v>
      </c>
      <c r="B2502" s="14" t="n">
        <v>212.8</v>
      </c>
      <c r="C2502" s="15" t="n">
        <v>213</v>
      </c>
      <c r="D2502" s="16" t="n">
        <v>208.45</v>
      </c>
      <c r="E2502" s="17" t="n">
        <v>210.11</v>
      </c>
      <c r="F2502" s="18" t="n">
        <v>16508200</v>
      </c>
      <c r="G2502" s="13" t="n">
        <v>209.21</v>
      </c>
    </row>
    <row collapsed="false" customFormat="false" customHeight="false" hidden="false" ht="15.7" outlineLevel="0" r="2503">
      <c r="A2503" s="25" t="n">
        <v>40190</v>
      </c>
      <c r="B2503" s="14" t="n">
        <v>209.19</v>
      </c>
      <c r="C2503" s="15" t="n">
        <v>209.77</v>
      </c>
      <c r="D2503" s="16" t="n">
        <v>206.42</v>
      </c>
      <c r="E2503" s="17" t="n">
        <v>207.72</v>
      </c>
      <c r="F2503" s="18" t="n">
        <v>21230700</v>
      </c>
      <c r="G2503" s="13" t="n">
        <v>206.83</v>
      </c>
    </row>
    <row collapsed="false" customFormat="false" customHeight="false" hidden="false" ht="15.7" outlineLevel="0" r="2504">
      <c r="A2504" s="25" t="n">
        <v>40191</v>
      </c>
      <c r="B2504" s="14" t="n">
        <v>207.87</v>
      </c>
      <c r="C2504" s="15" t="n">
        <v>210.93</v>
      </c>
      <c r="D2504" s="16" t="n">
        <v>204.1</v>
      </c>
      <c r="E2504" s="17" t="n">
        <v>210.65</v>
      </c>
      <c r="F2504" s="18" t="n">
        <v>21639000</v>
      </c>
      <c r="G2504" s="13" t="n">
        <v>209.75</v>
      </c>
    </row>
    <row collapsed="false" customFormat="false" customHeight="false" hidden="false" ht="15.7" outlineLevel="0" r="2505">
      <c r="A2505" s="25" t="n">
        <v>40192</v>
      </c>
      <c r="B2505" s="14" t="n">
        <v>210.11</v>
      </c>
      <c r="C2505" s="15" t="n">
        <v>210.46</v>
      </c>
      <c r="D2505" s="16" t="n">
        <v>209.02</v>
      </c>
      <c r="E2505" s="17" t="n">
        <v>209.43</v>
      </c>
      <c r="F2505" s="18" t="n">
        <v>15460500</v>
      </c>
      <c r="G2505" s="13" t="n">
        <v>208.53</v>
      </c>
    </row>
    <row collapsed="false" customFormat="false" customHeight="false" hidden="false" ht="15.7" outlineLevel="0" r="2506">
      <c r="A2506" s="25" t="n">
        <v>40193</v>
      </c>
      <c r="B2506" s="14" t="n">
        <v>210.93</v>
      </c>
      <c r="C2506" s="15" t="n">
        <v>211.6</v>
      </c>
      <c r="D2506" s="16" t="n">
        <v>205.87</v>
      </c>
      <c r="E2506" s="17" t="n">
        <v>205.93</v>
      </c>
      <c r="F2506" s="18" t="n">
        <v>21216700</v>
      </c>
      <c r="G2506" s="13" t="n">
        <v>205.05</v>
      </c>
    </row>
    <row collapsed="false" customFormat="false" customHeight="false" hidden="false" ht="15.7" outlineLevel="0" r="2507">
      <c r="A2507" s="25" t="n">
        <v>40197</v>
      </c>
      <c r="B2507" s="14" t="n">
        <v>208.33</v>
      </c>
      <c r="C2507" s="15" t="n">
        <v>215.19</v>
      </c>
      <c r="D2507" s="16" t="n">
        <v>207.24</v>
      </c>
      <c r="E2507" s="17" t="n">
        <v>215.04</v>
      </c>
      <c r="F2507" s="18" t="n">
        <v>26071700</v>
      </c>
      <c r="G2507" s="13" t="n">
        <v>214.12</v>
      </c>
    </row>
    <row collapsed="false" customFormat="false" customHeight="false" hidden="false" ht="15.7" outlineLevel="0" r="2508">
      <c r="A2508" s="25" t="n">
        <v>40198</v>
      </c>
      <c r="B2508" s="14" t="n">
        <v>214.91</v>
      </c>
      <c r="C2508" s="15" t="n">
        <v>215.55</v>
      </c>
      <c r="D2508" s="16" t="n">
        <v>209.5</v>
      </c>
      <c r="E2508" s="17" t="n">
        <v>211.73</v>
      </c>
      <c r="F2508" s="18" t="n">
        <v>21862600</v>
      </c>
      <c r="G2508" s="13" t="n">
        <v>210.82</v>
      </c>
    </row>
    <row collapsed="false" customFormat="false" customHeight="false" hidden="false" ht="15.7" outlineLevel="0" r="2509">
      <c r="A2509" s="25" t="n">
        <v>40199</v>
      </c>
      <c r="B2509" s="14" t="n">
        <v>212.08</v>
      </c>
      <c r="C2509" s="15" t="n">
        <v>213.31</v>
      </c>
      <c r="D2509" s="16" t="n">
        <v>207.21</v>
      </c>
      <c r="E2509" s="17" t="n">
        <v>208.07</v>
      </c>
      <c r="F2509" s="18" t="n">
        <v>21719800</v>
      </c>
      <c r="G2509" s="13" t="n">
        <v>207.18</v>
      </c>
    </row>
    <row collapsed="false" customFormat="false" customHeight="false" hidden="false" ht="15.7" outlineLevel="0" r="2510">
      <c r="A2510" s="25" t="n">
        <v>40200</v>
      </c>
      <c r="B2510" s="14" t="n">
        <v>206.78</v>
      </c>
      <c r="C2510" s="15" t="n">
        <v>207.5</v>
      </c>
      <c r="D2510" s="16" t="n">
        <v>197.16</v>
      </c>
      <c r="E2510" s="17" t="n">
        <v>197.75</v>
      </c>
      <c r="F2510" s="18" t="n">
        <v>31491700</v>
      </c>
      <c r="G2510" s="13" t="n">
        <v>196.9</v>
      </c>
    </row>
    <row collapsed="false" customFormat="false" customHeight="false" hidden="false" ht="15.7" outlineLevel="0" r="2511">
      <c r="A2511" s="25" t="n">
        <v>40203</v>
      </c>
      <c r="B2511" s="14" t="n">
        <v>202.51</v>
      </c>
      <c r="C2511" s="15" t="n">
        <v>204.7</v>
      </c>
      <c r="D2511" s="16" t="n">
        <v>200.19</v>
      </c>
      <c r="E2511" s="17" t="n">
        <v>203.07</v>
      </c>
      <c r="F2511" s="18" t="n">
        <v>38060700</v>
      </c>
      <c r="G2511" s="13" t="n">
        <v>202.2</v>
      </c>
    </row>
    <row collapsed="false" customFormat="false" customHeight="false" hidden="false" ht="15.7" outlineLevel="0" r="2512">
      <c r="A2512" s="25" t="n">
        <v>40204</v>
      </c>
      <c r="B2512" s="14" t="n">
        <v>205.95</v>
      </c>
      <c r="C2512" s="15" t="n">
        <v>213.71</v>
      </c>
      <c r="D2512" s="16" t="n">
        <v>202.58</v>
      </c>
      <c r="E2512" s="17" t="n">
        <v>205.94</v>
      </c>
      <c r="F2512" s="18" t="n">
        <v>66682500</v>
      </c>
      <c r="G2512" s="13" t="n">
        <v>205.06</v>
      </c>
    </row>
    <row collapsed="false" customFormat="false" customHeight="false" hidden="false" ht="15.7" outlineLevel="0" r="2513">
      <c r="A2513" s="25" t="n">
        <v>40205</v>
      </c>
      <c r="B2513" s="14" t="n">
        <v>206.85</v>
      </c>
      <c r="C2513" s="15" t="n">
        <v>210.58</v>
      </c>
      <c r="D2513" s="16" t="n">
        <v>199.53</v>
      </c>
      <c r="E2513" s="17" t="n">
        <v>207.88</v>
      </c>
      <c r="F2513" s="18" t="n">
        <v>61520300</v>
      </c>
      <c r="G2513" s="13" t="n">
        <v>206.99</v>
      </c>
    </row>
    <row collapsed="false" customFormat="false" customHeight="false" hidden="false" ht="15.7" outlineLevel="0" r="2514">
      <c r="A2514" s="25" t="n">
        <v>40206</v>
      </c>
      <c r="B2514" s="14" t="n">
        <v>204.93</v>
      </c>
      <c r="C2514" s="15" t="n">
        <v>205.5</v>
      </c>
      <c r="D2514" s="16" t="n">
        <v>198.7</v>
      </c>
      <c r="E2514" s="17" t="n">
        <v>199.29</v>
      </c>
      <c r="F2514" s="18" t="n">
        <v>41910800</v>
      </c>
      <c r="G2514" s="13" t="n">
        <v>198.44</v>
      </c>
    </row>
    <row collapsed="false" customFormat="false" customHeight="false" hidden="false" ht="15.7" outlineLevel="0" r="2515">
      <c r="A2515" s="25" t="n">
        <v>40207</v>
      </c>
      <c r="B2515" s="14" t="n">
        <v>201.08</v>
      </c>
      <c r="C2515" s="15" t="n">
        <v>202.2</v>
      </c>
      <c r="D2515" s="16" t="n">
        <v>190.25</v>
      </c>
      <c r="E2515" s="17" t="n">
        <v>192.06</v>
      </c>
      <c r="F2515" s="18" t="n">
        <v>44498300</v>
      </c>
      <c r="G2515" s="13" t="n">
        <v>191.24</v>
      </c>
    </row>
    <row collapsed="false" customFormat="false" customHeight="false" hidden="false" ht="15.7" outlineLevel="0" r="2516">
      <c r="A2516" s="25" t="n">
        <v>40210</v>
      </c>
      <c r="B2516" s="14" t="n">
        <v>192.37</v>
      </c>
      <c r="C2516" s="15" t="n">
        <v>196</v>
      </c>
      <c r="D2516" s="16" t="n">
        <v>191.3</v>
      </c>
      <c r="E2516" s="17" t="n">
        <v>194.73</v>
      </c>
      <c r="F2516" s="18" t="n">
        <v>26781300</v>
      </c>
      <c r="G2516" s="13" t="n">
        <v>193.9</v>
      </c>
    </row>
    <row collapsed="false" customFormat="false" customHeight="false" hidden="false" ht="15.7" outlineLevel="0" r="2517">
      <c r="A2517" s="25" t="n">
        <v>40211</v>
      </c>
      <c r="B2517" s="14" t="n">
        <v>195.91</v>
      </c>
      <c r="C2517" s="15" t="n">
        <v>196.32</v>
      </c>
      <c r="D2517" s="16" t="n">
        <v>193.38</v>
      </c>
      <c r="E2517" s="17" t="n">
        <v>195.86</v>
      </c>
      <c r="F2517" s="18" t="n">
        <v>24940800</v>
      </c>
      <c r="G2517" s="13" t="n">
        <v>195.02</v>
      </c>
    </row>
    <row collapsed="false" customFormat="false" customHeight="false" hidden="false" ht="15.7" outlineLevel="0" r="2518">
      <c r="A2518" s="25" t="n">
        <v>40212</v>
      </c>
      <c r="B2518" s="14" t="n">
        <v>195.17</v>
      </c>
      <c r="C2518" s="15" t="n">
        <v>200.2</v>
      </c>
      <c r="D2518" s="16" t="n">
        <v>194.42</v>
      </c>
      <c r="E2518" s="17" t="n">
        <v>199.23</v>
      </c>
      <c r="F2518" s="18" t="n">
        <v>21976000</v>
      </c>
      <c r="G2518" s="13" t="n">
        <v>198.38</v>
      </c>
    </row>
    <row collapsed="false" customFormat="false" customHeight="false" hidden="false" ht="15.7" outlineLevel="0" r="2519">
      <c r="A2519" s="25" t="n">
        <v>40213</v>
      </c>
      <c r="B2519" s="14" t="n">
        <v>196.73</v>
      </c>
      <c r="C2519" s="15" t="n">
        <v>198.37</v>
      </c>
      <c r="D2519" s="16" t="n">
        <v>191.57</v>
      </c>
      <c r="E2519" s="17" t="n">
        <v>192.05</v>
      </c>
      <c r="F2519" s="18" t="n">
        <v>27059000</v>
      </c>
      <c r="G2519" s="13" t="n">
        <v>191.23</v>
      </c>
    </row>
    <row collapsed="false" customFormat="false" customHeight="false" hidden="false" ht="15.7" outlineLevel="0" r="2520">
      <c r="A2520" s="25" t="n">
        <v>40214</v>
      </c>
      <c r="B2520" s="14" t="n">
        <v>192.63</v>
      </c>
      <c r="C2520" s="15" t="n">
        <v>196</v>
      </c>
      <c r="D2520" s="16" t="n">
        <v>190.85</v>
      </c>
      <c r="E2520" s="17" t="n">
        <v>195.46</v>
      </c>
      <c r="F2520" s="18" t="n">
        <v>30368100</v>
      </c>
      <c r="G2520" s="13" t="n">
        <v>194.62</v>
      </c>
    </row>
    <row collapsed="false" customFormat="false" customHeight="false" hidden="false" ht="15.7" outlineLevel="0" r="2521">
      <c r="A2521" s="25" t="n">
        <v>40217</v>
      </c>
      <c r="B2521" s="14" t="n">
        <v>195.69</v>
      </c>
      <c r="C2521" s="15" t="n">
        <v>197.88</v>
      </c>
      <c r="D2521" s="16" t="n">
        <v>194</v>
      </c>
      <c r="E2521" s="17" t="n">
        <v>194.12</v>
      </c>
      <c r="F2521" s="18" t="n">
        <v>17081100</v>
      </c>
      <c r="G2521" s="13" t="n">
        <v>193.29</v>
      </c>
    </row>
    <row collapsed="false" customFormat="false" customHeight="false" hidden="false" ht="15.7" outlineLevel="0" r="2522">
      <c r="A2522" s="25" t="n">
        <v>40218</v>
      </c>
      <c r="B2522" s="14" t="n">
        <v>196.42</v>
      </c>
      <c r="C2522" s="15" t="n">
        <v>197.5</v>
      </c>
      <c r="D2522" s="16" t="n">
        <v>194.75</v>
      </c>
      <c r="E2522" s="17" t="n">
        <v>196.19</v>
      </c>
      <c r="F2522" s="18" t="n">
        <v>22603100</v>
      </c>
      <c r="G2522" s="13" t="n">
        <v>195.35</v>
      </c>
    </row>
    <row collapsed="false" customFormat="false" customHeight="false" hidden="false" ht="15.7" outlineLevel="0" r="2523">
      <c r="A2523" s="25" t="n">
        <v>40219</v>
      </c>
      <c r="B2523" s="14" t="n">
        <v>195.89</v>
      </c>
      <c r="C2523" s="15" t="n">
        <v>196.6</v>
      </c>
      <c r="D2523" s="16" t="n">
        <v>194.26</v>
      </c>
      <c r="E2523" s="17" t="n">
        <v>195.12</v>
      </c>
      <c r="F2523" s="18" t="n">
        <v>13227200</v>
      </c>
      <c r="G2523" s="13" t="n">
        <v>194.29</v>
      </c>
    </row>
    <row collapsed="false" customFormat="false" customHeight="false" hidden="false" ht="15.7" outlineLevel="0" r="2524">
      <c r="A2524" s="25" t="n">
        <v>40220</v>
      </c>
      <c r="B2524" s="14" t="n">
        <v>194.88</v>
      </c>
      <c r="C2524" s="15" t="n">
        <v>199.75</v>
      </c>
      <c r="D2524" s="16" t="n">
        <v>194.06</v>
      </c>
      <c r="E2524" s="17" t="n">
        <v>198.67</v>
      </c>
      <c r="F2524" s="18" t="n">
        <v>19655200</v>
      </c>
      <c r="G2524" s="13" t="n">
        <v>197.82</v>
      </c>
    </row>
    <row collapsed="false" customFormat="false" customHeight="false" hidden="false" ht="15.7" outlineLevel="0" r="2525">
      <c r="A2525" s="25" t="n">
        <v>40221</v>
      </c>
      <c r="B2525" s="14" t="n">
        <v>198.11</v>
      </c>
      <c r="C2525" s="15" t="n">
        <v>201.64</v>
      </c>
      <c r="D2525" s="16" t="n">
        <v>195.5</v>
      </c>
      <c r="E2525" s="17" t="n">
        <v>200.38</v>
      </c>
      <c r="F2525" s="18" t="n">
        <v>23409600</v>
      </c>
      <c r="G2525" s="13" t="n">
        <v>199.52</v>
      </c>
    </row>
    <row collapsed="false" customFormat="false" customHeight="false" hidden="false" ht="15.7" outlineLevel="0" r="2526">
      <c r="A2526" s="25" t="n">
        <v>40225</v>
      </c>
      <c r="B2526" s="14" t="n">
        <v>201.94</v>
      </c>
      <c r="C2526" s="15" t="n">
        <v>203.69</v>
      </c>
      <c r="D2526" s="16" t="n">
        <v>201.52</v>
      </c>
      <c r="E2526" s="17" t="n">
        <v>203.4</v>
      </c>
      <c r="F2526" s="18" t="n">
        <v>19419200</v>
      </c>
      <c r="G2526" s="13" t="n">
        <v>202.53</v>
      </c>
    </row>
    <row collapsed="false" customFormat="false" customHeight="false" hidden="false" ht="15.7" outlineLevel="0" r="2527">
      <c r="A2527" s="25" t="n">
        <v>40226</v>
      </c>
      <c r="B2527" s="14" t="n">
        <v>204.19</v>
      </c>
      <c r="C2527" s="15" t="n">
        <v>204.31</v>
      </c>
      <c r="D2527" s="16" t="n">
        <v>200.86</v>
      </c>
      <c r="E2527" s="17" t="n">
        <v>202.55</v>
      </c>
      <c r="F2527" s="18" t="n">
        <v>15585600</v>
      </c>
      <c r="G2527" s="13" t="n">
        <v>201.68</v>
      </c>
    </row>
    <row collapsed="false" customFormat="false" customHeight="false" hidden="false" ht="15.7" outlineLevel="0" r="2528">
      <c r="A2528" s="25" t="n">
        <v>40227</v>
      </c>
      <c r="B2528" s="14" t="n">
        <v>201.63</v>
      </c>
      <c r="C2528" s="15" t="n">
        <v>203.89</v>
      </c>
      <c r="D2528" s="16" t="n">
        <v>200.92</v>
      </c>
      <c r="E2528" s="17" t="n">
        <v>202.93</v>
      </c>
      <c r="F2528" s="18" t="n">
        <v>15100900</v>
      </c>
      <c r="G2528" s="13" t="n">
        <v>202.06</v>
      </c>
    </row>
    <row collapsed="false" customFormat="false" customHeight="false" hidden="false" ht="15.7" outlineLevel="0" r="2529">
      <c r="A2529" s="25" t="n">
        <v>40228</v>
      </c>
      <c r="B2529" s="14" t="n">
        <v>201.86</v>
      </c>
      <c r="C2529" s="15" t="n">
        <v>203.2</v>
      </c>
      <c r="D2529" s="16" t="n">
        <v>201.11</v>
      </c>
      <c r="E2529" s="17" t="n">
        <v>201.67</v>
      </c>
      <c r="F2529" s="18" t="n">
        <v>14838200</v>
      </c>
      <c r="G2529" s="13" t="n">
        <v>200.81</v>
      </c>
    </row>
    <row collapsed="false" customFormat="false" customHeight="false" hidden="false" ht="15.7" outlineLevel="0" r="2530">
      <c r="A2530" s="25" t="n">
        <v>40231</v>
      </c>
      <c r="B2530" s="14" t="n">
        <v>202.34</v>
      </c>
      <c r="C2530" s="15" t="n">
        <v>202.5</v>
      </c>
      <c r="D2530" s="16" t="n">
        <v>199.19</v>
      </c>
      <c r="E2530" s="17" t="n">
        <v>200.42</v>
      </c>
      <c r="F2530" s="18" t="n">
        <v>13948700</v>
      </c>
      <c r="G2530" s="13" t="n">
        <v>199.56</v>
      </c>
    </row>
    <row collapsed="false" customFormat="false" customHeight="false" hidden="false" ht="15.7" outlineLevel="0" r="2531">
      <c r="A2531" s="25" t="n">
        <v>40232</v>
      </c>
      <c r="B2531" s="14" t="n">
        <v>200</v>
      </c>
      <c r="C2531" s="15" t="n">
        <v>201.33</v>
      </c>
      <c r="D2531" s="16" t="n">
        <v>195.71</v>
      </c>
      <c r="E2531" s="17" t="n">
        <v>197.06</v>
      </c>
      <c r="F2531" s="18" t="n">
        <v>20539100</v>
      </c>
      <c r="G2531" s="13" t="n">
        <v>196.22</v>
      </c>
    </row>
    <row collapsed="false" customFormat="false" customHeight="false" hidden="false" ht="15.7" outlineLevel="0" r="2532">
      <c r="A2532" s="25" t="n">
        <v>40233</v>
      </c>
      <c r="B2532" s="14" t="n">
        <v>198.23</v>
      </c>
      <c r="C2532" s="15" t="n">
        <v>201.44</v>
      </c>
      <c r="D2532" s="16" t="n">
        <v>197.84</v>
      </c>
      <c r="E2532" s="17" t="n">
        <v>200.66</v>
      </c>
      <c r="F2532" s="18" t="n">
        <v>16448800</v>
      </c>
      <c r="G2532" s="13" t="n">
        <v>199.8</v>
      </c>
    </row>
    <row collapsed="false" customFormat="false" customHeight="false" hidden="false" ht="15.7" outlineLevel="0" r="2533">
      <c r="A2533" s="25" t="n">
        <v>40234</v>
      </c>
      <c r="B2533" s="14" t="n">
        <v>197.38</v>
      </c>
      <c r="C2533" s="15" t="n">
        <v>202.86</v>
      </c>
      <c r="D2533" s="16" t="n">
        <v>196.89</v>
      </c>
      <c r="E2533" s="17" t="n">
        <v>202</v>
      </c>
      <c r="F2533" s="18" t="n">
        <v>23754500</v>
      </c>
      <c r="G2533" s="13" t="n">
        <v>201.14</v>
      </c>
    </row>
    <row collapsed="false" customFormat="false" customHeight="false" hidden="false" ht="15.7" outlineLevel="0" r="2534">
      <c r="A2534" s="25" t="n">
        <v>40235</v>
      </c>
      <c r="B2534" s="14" t="n">
        <v>202.38</v>
      </c>
      <c r="C2534" s="15" t="n">
        <v>205.17</v>
      </c>
      <c r="D2534" s="16" t="n">
        <v>202</v>
      </c>
      <c r="E2534" s="17" t="n">
        <v>204.62</v>
      </c>
      <c r="F2534" s="18" t="n">
        <v>18123600</v>
      </c>
      <c r="G2534" s="13" t="n">
        <v>203.75</v>
      </c>
    </row>
    <row collapsed="false" customFormat="false" customHeight="false" hidden="false" ht="15.7" outlineLevel="0" r="2535">
      <c r="A2535" s="25" t="n">
        <v>40238</v>
      </c>
      <c r="B2535" s="14" t="n">
        <v>205.75</v>
      </c>
      <c r="C2535" s="15" t="n">
        <v>209.5</v>
      </c>
      <c r="D2535" s="16" t="n">
        <v>205.45</v>
      </c>
      <c r="E2535" s="17" t="n">
        <v>208.99</v>
      </c>
      <c r="F2535" s="18" t="n">
        <v>19646200</v>
      </c>
      <c r="G2535" s="13" t="n">
        <v>208.1</v>
      </c>
    </row>
    <row collapsed="false" customFormat="false" customHeight="false" hidden="false" ht="15.7" outlineLevel="0" r="2536">
      <c r="A2536" s="25" t="n">
        <v>40239</v>
      </c>
      <c r="B2536" s="14" t="n">
        <v>209.93</v>
      </c>
      <c r="C2536" s="15" t="n">
        <v>210.83</v>
      </c>
      <c r="D2536" s="16" t="n">
        <v>207.74</v>
      </c>
      <c r="E2536" s="17" t="n">
        <v>208.85</v>
      </c>
      <c r="F2536" s="18" t="n">
        <v>20233800</v>
      </c>
      <c r="G2536" s="13" t="n">
        <v>207.96</v>
      </c>
    </row>
    <row collapsed="false" customFormat="false" customHeight="false" hidden="false" ht="15.7" outlineLevel="0" r="2537">
      <c r="A2537" s="25" t="n">
        <v>40240</v>
      </c>
      <c r="B2537" s="14" t="n">
        <v>208.94</v>
      </c>
      <c r="C2537" s="15" t="n">
        <v>209.87</v>
      </c>
      <c r="D2537" s="16" t="n">
        <v>207.94</v>
      </c>
      <c r="E2537" s="17" t="n">
        <v>209.33</v>
      </c>
      <c r="F2537" s="18" t="n">
        <v>13287600</v>
      </c>
      <c r="G2537" s="13" t="n">
        <v>208.44</v>
      </c>
    </row>
    <row collapsed="false" customFormat="false" customHeight="false" hidden="false" ht="15.7" outlineLevel="0" r="2538">
      <c r="A2538" s="25" t="n">
        <v>40241</v>
      </c>
      <c r="B2538" s="14" t="n">
        <v>209.28</v>
      </c>
      <c r="C2538" s="15" t="n">
        <v>210.92</v>
      </c>
      <c r="D2538" s="16" t="n">
        <v>208.63</v>
      </c>
      <c r="E2538" s="17" t="n">
        <v>210.71</v>
      </c>
      <c r="F2538" s="18" t="n">
        <v>13072900</v>
      </c>
      <c r="G2538" s="13" t="n">
        <v>209.81</v>
      </c>
    </row>
    <row collapsed="false" customFormat="false" customHeight="false" hidden="false" ht="15.7" outlineLevel="0" r="2539">
      <c r="A2539" s="25" t="n">
        <v>40242</v>
      </c>
      <c r="B2539" s="14" t="n">
        <v>214.94</v>
      </c>
      <c r="C2539" s="15" t="n">
        <v>219.7</v>
      </c>
      <c r="D2539" s="16" t="n">
        <v>214.63</v>
      </c>
      <c r="E2539" s="17" t="n">
        <v>218.95</v>
      </c>
      <c r="F2539" s="18" t="n">
        <v>32129300</v>
      </c>
      <c r="G2539" s="13" t="n">
        <v>218.01</v>
      </c>
    </row>
    <row collapsed="false" customFormat="false" customHeight="false" hidden="false" ht="15.7" outlineLevel="0" r="2540">
      <c r="A2540" s="25" t="n">
        <v>40245</v>
      </c>
      <c r="B2540" s="14" t="n">
        <v>220.01</v>
      </c>
      <c r="C2540" s="15" t="n">
        <v>220.09</v>
      </c>
      <c r="D2540" s="16" t="n">
        <v>218.25</v>
      </c>
      <c r="E2540" s="17" t="n">
        <v>219.08</v>
      </c>
      <c r="F2540" s="18" t="n">
        <v>15353200</v>
      </c>
      <c r="G2540" s="13" t="n">
        <v>218.14</v>
      </c>
    </row>
    <row collapsed="false" customFormat="false" customHeight="false" hidden="false" ht="15.7" outlineLevel="0" r="2541">
      <c r="A2541" s="25" t="n">
        <v>40246</v>
      </c>
      <c r="B2541" s="14" t="n">
        <v>218.31</v>
      </c>
      <c r="C2541" s="15" t="n">
        <v>225</v>
      </c>
      <c r="D2541" s="16" t="n">
        <v>217.89</v>
      </c>
      <c r="E2541" s="17" t="n">
        <v>223.02</v>
      </c>
      <c r="F2541" s="18" t="n">
        <v>32866400</v>
      </c>
      <c r="G2541" s="13" t="n">
        <v>222.07</v>
      </c>
    </row>
    <row collapsed="false" customFormat="false" customHeight="false" hidden="false" ht="15.7" outlineLevel="0" r="2542">
      <c r="A2542" s="25" t="n">
        <v>40247</v>
      </c>
      <c r="B2542" s="14" t="n">
        <v>223.83</v>
      </c>
      <c r="C2542" s="15" t="n">
        <v>225.48</v>
      </c>
      <c r="D2542" s="16" t="n">
        <v>223.2</v>
      </c>
      <c r="E2542" s="17" t="n">
        <v>224.84</v>
      </c>
      <c r="F2542" s="18" t="n">
        <v>21293500</v>
      </c>
      <c r="G2542" s="13" t="n">
        <v>223.88</v>
      </c>
    </row>
    <row collapsed="false" customFormat="false" customHeight="false" hidden="false" ht="15.7" outlineLevel="0" r="2543">
      <c r="A2543" s="25" t="n">
        <v>40248</v>
      </c>
      <c r="B2543" s="14" t="n">
        <v>223.91</v>
      </c>
      <c r="C2543" s="15" t="n">
        <v>225.5</v>
      </c>
      <c r="D2543" s="16" t="n">
        <v>223.32</v>
      </c>
      <c r="E2543" s="17" t="n">
        <v>225.5</v>
      </c>
      <c r="F2543" s="18" t="n">
        <v>14489300</v>
      </c>
      <c r="G2543" s="13" t="n">
        <v>224.54</v>
      </c>
    </row>
    <row collapsed="false" customFormat="false" customHeight="false" hidden="false" ht="15.7" outlineLevel="0" r="2544">
      <c r="A2544" s="25" t="n">
        <v>40249</v>
      </c>
      <c r="B2544" s="14" t="n">
        <v>227.37</v>
      </c>
      <c r="C2544" s="15" t="n">
        <v>227.73</v>
      </c>
      <c r="D2544" s="16" t="n">
        <v>225.75</v>
      </c>
      <c r="E2544" s="17" t="n">
        <v>226.6</v>
      </c>
      <c r="F2544" s="18" t="n">
        <v>14868700</v>
      </c>
      <c r="G2544" s="13" t="n">
        <v>225.63</v>
      </c>
    </row>
    <row collapsed="false" customFormat="false" customHeight="false" hidden="false" ht="15.7" outlineLevel="0" r="2545">
      <c r="A2545" s="25" t="n">
        <v>40252</v>
      </c>
      <c r="B2545" s="14" t="n">
        <v>225.38</v>
      </c>
      <c r="C2545" s="15" t="n">
        <v>225.5</v>
      </c>
      <c r="D2545" s="16" t="n">
        <v>220.25</v>
      </c>
      <c r="E2545" s="17" t="n">
        <v>223.84</v>
      </c>
      <c r="F2545" s="18" t="n">
        <v>17625100</v>
      </c>
      <c r="G2545" s="13" t="n">
        <v>222.88</v>
      </c>
    </row>
    <row collapsed="false" customFormat="false" customHeight="false" hidden="false" ht="15.7" outlineLevel="0" r="2546">
      <c r="A2546" s="25" t="n">
        <v>40253</v>
      </c>
      <c r="B2546" s="14" t="n">
        <v>224.18</v>
      </c>
      <c r="C2546" s="15" t="n">
        <v>224.98</v>
      </c>
      <c r="D2546" s="16" t="n">
        <v>222.51</v>
      </c>
      <c r="E2546" s="17" t="n">
        <v>224.45</v>
      </c>
      <c r="F2546" s="18" t="n">
        <v>15961000</v>
      </c>
      <c r="G2546" s="13" t="n">
        <v>223.49</v>
      </c>
    </row>
    <row collapsed="false" customFormat="false" customHeight="false" hidden="false" ht="15.7" outlineLevel="0" r="2547">
      <c r="A2547" s="25" t="n">
        <v>40254</v>
      </c>
      <c r="B2547" s="14" t="n">
        <v>224.9</v>
      </c>
      <c r="C2547" s="15" t="n">
        <v>226.45</v>
      </c>
      <c r="D2547" s="16" t="n">
        <v>223.27</v>
      </c>
      <c r="E2547" s="17" t="n">
        <v>224.12</v>
      </c>
      <c r="F2547" s="18" t="n">
        <v>16105600</v>
      </c>
      <c r="G2547" s="13" t="n">
        <v>223.16</v>
      </c>
    </row>
    <row collapsed="false" customFormat="false" customHeight="false" hidden="false" ht="15.7" outlineLevel="0" r="2548">
      <c r="A2548" s="25" t="n">
        <v>40255</v>
      </c>
      <c r="B2548" s="14" t="n">
        <v>224.1</v>
      </c>
      <c r="C2548" s="15" t="n">
        <v>225</v>
      </c>
      <c r="D2548" s="16" t="n">
        <v>222.61</v>
      </c>
      <c r="E2548" s="17" t="n">
        <v>224.65</v>
      </c>
      <c r="F2548" s="18" t="n">
        <v>12218200</v>
      </c>
      <c r="G2548" s="13" t="n">
        <v>223.69</v>
      </c>
    </row>
    <row collapsed="false" customFormat="false" customHeight="false" hidden="false" ht="15.7" outlineLevel="0" r="2549">
      <c r="A2549" s="25" t="n">
        <v>40256</v>
      </c>
      <c r="B2549" s="14" t="n">
        <v>224.79</v>
      </c>
      <c r="C2549" s="15" t="n">
        <v>225.24</v>
      </c>
      <c r="D2549" s="16" t="n">
        <v>221.23</v>
      </c>
      <c r="E2549" s="17" t="n">
        <v>222.25</v>
      </c>
      <c r="F2549" s="18" t="n">
        <v>19980200</v>
      </c>
      <c r="G2549" s="13" t="n">
        <v>221.3</v>
      </c>
    </row>
    <row collapsed="false" customFormat="false" customHeight="false" hidden="false" ht="15.7" outlineLevel="0" r="2550">
      <c r="A2550" s="25" t="n">
        <v>40259</v>
      </c>
      <c r="B2550" s="14" t="n">
        <v>220.47</v>
      </c>
      <c r="C2550" s="15" t="n">
        <v>226</v>
      </c>
      <c r="D2550" s="16" t="n">
        <v>220.15</v>
      </c>
      <c r="E2550" s="17" t="n">
        <v>224.75</v>
      </c>
      <c r="F2550" s="18" t="n">
        <v>16300700</v>
      </c>
      <c r="G2550" s="13" t="n">
        <v>223.79</v>
      </c>
    </row>
    <row collapsed="false" customFormat="false" customHeight="false" hidden="false" ht="15.7" outlineLevel="0" r="2551">
      <c r="A2551" s="25" t="n">
        <v>40260</v>
      </c>
      <c r="B2551" s="14" t="n">
        <v>225.64</v>
      </c>
      <c r="C2551" s="15" t="n">
        <v>228.78</v>
      </c>
      <c r="D2551" s="16" t="n">
        <v>224.1</v>
      </c>
      <c r="E2551" s="17" t="n">
        <v>228.36</v>
      </c>
      <c r="F2551" s="18" t="n">
        <v>21515400</v>
      </c>
      <c r="G2551" s="13" t="n">
        <v>227.38</v>
      </c>
    </row>
    <row collapsed="false" customFormat="false" customHeight="false" hidden="false" ht="15.7" outlineLevel="0" r="2552">
      <c r="A2552" s="25" t="n">
        <v>40261</v>
      </c>
      <c r="B2552" s="14" t="n">
        <v>227.64</v>
      </c>
      <c r="C2552" s="15" t="n">
        <v>230.2</v>
      </c>
      <c r="D2552" s="16" t="n">
        <v>227.51</v>
      </c>
      <c r="E2552" s="17" t="n">
        <v>229.37</v>
      </c>
      <c r="F2552" s="18" t="n">
        <v>21349300</v>
      </c>
      <c r="G2552" s="13" t="n">
        <v>228.39</v>
      </c>
    </row>
    <row collapsed="false" customFormat="false" customHeight="false" hidden="false" ht="15.7" outlineLevel="0" r="2553">
      <c r="A2553" s="25" t="n">
        <v>40262</v>
      </c>
      <c r="B2553" s="14" t="n">
        <v>230.92</v>
      </c>
      <c r="C2553" s="15" t="n">
        <v>230.97</v>
      </c>
      <c r="D2553" s="16" t="n">
        <v>226.25</v>
      </c>
      <c r="E2553" s="17" t="n">
        <v>226.65</v>
      </c>
      <c r="F2553" s="18" t="n">
        <v>19367300</v>
      </c>
      <c r="G2553" s="13" t="n">
        <v>225.68</v>
      </c>
    </row>
    <row collapsed="false" customFormat="false" customHeight="false" hidden="false" ht="15.7" outlineLevel="0" r="2554">
      <c r="A2554" s="25" t="n">
        <v>40263</v>
      </c>
      <c r="B2554" s="14" t="n">
        <v>228.95</v>
      </c>
      <c r="C2554" s="15" t="n">
        <v>231.95</v>
      </c>
      <c r="D2554" s="16" t="n">
        <v>228.55</v>
      </c>
      <c r="E2554" s="17" t="n">
        <v>230.9</v>
      </c>
      <c r="F2554" s="18" t="n">
        <v>22888400</v>
      </c>
      <c r="G2554" s="13" t="n">
        <v>229.91</v>
      </c>
    </row>
    <row collapsed="false" customFormat="false" customHeight="false" hidden="false" ht="15.7" outlineLevel="0" r="2555">
      <c r="A2555" s="25" t="n">
        <v>40266</v>
      </c>
      <c r="B2555" s="14" t="n">
        <v>233</v>
      </c>
      <c r="C2555" s="15" t="n">
        <v>233.87</v>
      </c>
      <c r="D2555" s="16" t="n">
        <v>231.62</v>
      </c>
      <c r="E2555" s="17" t="n">
        <v>232.39</v>
      </c>
      <c r="F2555" s="18" t="n">
        <v>19312300</v>
      </c>
      <c r="G2555" s="13" t="n">
        <v>231.4</v>
      </c>
    </row>
    <row collapsed="false" customFormat="false" customHeight="false" hidden="false" ht="15.7" outlineLevel="0" r="2556">
      <c r="A2556" s="25" t="n">
        <v>40267</v>
      </c>
      <c r="B2556" s="14" t="n">
        <v>236.6</v>
      </c>
      <c r="C2556" s="15" t="n">
        <v>237.48</v>
      </c>
      <c r="D2556" s="16" t="n">
        <v>234.25</v>
      </c>
      <c r="E2556" s="17" t="n">
        <v>235.85</v>
      </c>
      <c r="F2556" s="18" t="n">
        <v>18832500</v>
      </c>
      <c r="G2556" s="13" t="n">
        <v>234.84</v>
      </c>
    </row>
    <row collapsed="false" customFormat="false" customHeight="false" hidden="false" ht="15.7" outlineLevel="0" r="2557">
      <c r="A2557" s="25" t="n">
        <v>40268</v>
      </c>
      <c r="B2557" s="14" t="n">
        <v>235.49</v>
      </c>
      <c r="C2557" s="15" t="n">
        <v>236.61</v>
      </c>
      <c r="D2557" s="16" t="n">
        <v>234.46</v>
      </c>
      <c r="E2557" s="17" t="n">
        <v>235</v>
      </c>
      <c r="F2557" s="18" t="n">
        <v>15380700</v>
      </c>
      <c r="G2557" s="13" t="n">
        <v>234</v>
      </c>
    </row>
    <row collapsed="false" customFormat="false" customHeight="false" hidden="false" ht="15.7" outlineLevel="0" r="2558">
      <c r="A2558" s="25" t="n">
        <v>40269</v>
      </c>
      <c r="B2558" s="14" t="n">
        <v>237.41</v>
      </c>
      <c r="C2558" s="15" t="n">
        <v>238.73</v>
      </c>
      <c r="D2558" s="16" t="n">
        <v>232.75</v>
      </c>
      <c r="E2558" s="17" t="n">
        <v>235.97</v>
      </c>
      <c r="F2558" s="18" t="n">
        <v>21540900</v>
      </c>
      <c r="G2558" s="13" t="n">
        <v>234.96</v>
      </c>
    </row>
    <row collapsed="false" customFormat="false" customHeight="false" hidden="false" ht="15.7" outlineLevel="0" r="2559">
      <c r="A2559" s="25" t="n">
        <v>40273</v>
      </c>
      <c r="B2559" s="14" t="n">
        <v>234.98</v>
      </c>
      <c r="C2559" s="15" t="n">
        <v>238.51</v>
      </c>
      <c r="D2559" s="16" t="n">
        <v>234.77</v>
      </c>
      <c r="E2559" s="17" t="n">
        <v>238.49</v>
      </c>
      <c r="F2559" s="18" t="n">
        <v>24446700</v>
      </c>
      <c r="G2559" s="13" t="n">
        <v>237.47</v>
      </c>
    </row>
    <row collapsed="false" customFormat="false" customHeight="false" hidden="false" ht="15.7" outlineLevel="0" r="2560">
      <c r="A2560" s="25" t="n">
        <v>40274</v>
      </c>
      <c r="B2560" s="14" t="n">
        <v>238.2</v>
      </c>
      <c r="C2560" s="15" t="n">
        <v>240.24</v>
      </c>
      <c r="D2560" s="16" t="n">
        <v>237</v>
      </c>
      <c r="E2560" s="17" t="n">
        <v>239.54</v>
      </c>
      <c r="F2560" s="18" t="n">
        <v>15964900</v>
      </c>
      <c r="G2560" s="13" t="n">
        <v>238.52</v>
      </c>
    </row>
    <row collapsed="false" customFormat="false" customHeight="false" hidden="false" ht="15.7" outlineLevel="0" r="2561">
      <c r="A2561" s="25" t="n">
        <v>40275</v>
      </c>
      <c r="B2561" s="14" t="n">
        <v>239.55</v>
      </c>
      <c r="C2561" s="15" t="n">
        <v>241.92</v>
      </c>
      <c r="D2561" s="16" t="n">
        <v>238.66</v>
      </c>
      <c r="E2561" s="17" t="n">
        <v>240.6</v>
      </c>
      <c r="F2561" s="18" t="n">
        <v>22446500</v>
      </c>
      <c r="G2561" s="13" t="n">
        <v>239.57</v>
      </c>
    </row>
    <row collapsed="false" customFormat="false" customHeight="false" hidden="false" ht="15.7" outlineLevel="0" r="2562">
      <c r="A2562" s="25" t="n">
        <v>40276</v>
      </c>
      <c r="B2562" s="14" t="n">
        <v>240.44</v>
      </c>
      <c r="C2562" s="15" t="n">
        <v>241.54</v>
      </c>
      <c r="D2562" s="16" t="n">
        <v>238.04</v>
      </c>
      <c r="E2562" s="17" t="n">
        <v>239.95</v>
      </c>
      <c r="F2562" s="18" t="n">
        <v>20463900</v>
      </c>
      <c r="G2562" s="13" t="n">
        <v>238.92</v>
      </c>
    </row>
    <row collapsed="false" customFormat="false" customHeight="false" hidden="false" ht="15.7" outlineLevel="0" r="2563">
      <c r="A2563" s="25" t="n">
        <v>40277</v>
      </c>
      <c r="B2563" s="14" t="n">
        <v>241.43</v>
      </c>
      <c r="C2563" s="15" t="n">
        <v>241.89</v>
      </c>
      <c r="D2563" s="16" t="n">
        <v>240.46</v>
      </c>
      <c r="E2563" s="17" t="n">
        <v>241.79</v>
      </c>
      <c r="F2563" s="18" t="n">
        <v>11935100</v>
      </c>
      <c r="G2563" s="13" t="n">
        <v>240.76</v>
      </c>
    </row>
    <row collapsed="false" customFormat="false" customHeight="false" hidden="false" ht="15.7" outlineLevel="0" r="2564">
      <c r="A2564" s="25" t="n">
        <v>40280</v>
      </c>
      <c r="B2564" s="14" t="n">
        <v>242.2</v>
      </c>
      <c r="C2564" s="15" t="n">
        <v>243.07</v>
      </c>
      <c r="D2564" s="16" t="n">
        <v>241.81</v>
      </c>
      <c r="E2564" s="17" t="n">
        <v>242.29</v>
      </c>
      <c r="F2564" s="18" t="n">
        <v>11893800</v>
      </c>
      <c r="G2564" s="13" t="n">
        <v>241.25</v>
      </c>
    </row>
    <row collapsed="false" customFormat="false" customHeight="false" hidden="false" ht="15.7" outlineLevel="0" r="2565">
      <c r="A2565" s="25" t="n">
        <v>40281</v>
      </c>
      <c r="B2565" s="14" t="n">
        <v>241.86</v>
      </c>
      <c r="C2565" s="15" t="n">
        <v>242.8</v>
      </c>
      <c r="D2565" s="16" t="n">
        <v>241.11</v>
      </c>
      <c r="E2565" s="17" t="n">
        <v>242.43</v>
      </c>
      <c r="F2565" s="18" t="n">
        <v>10936100</v>
      </c>
      <c r="G2565" s="13" t="n">
        <v>241.39</v>
      </c>
    </row>
    <row collapsed="false" customFormat="false" customHeight="false" hidden="false" ht="15.7" outlineLevel="0" r="2566">
      <c r="A2566" s="25" t="n">
        <v>40282</v>
      </c>
      <c r="B2566" s="14" t="n">
        <v>245.28</v>
      </c>
      <c r="C2566" s="15" t="n">
        <v>245.81</v>
      </c>
      <c r="D2566" s="16" t="n">
        <v>244.07</v>
      </c>
      <c r="E2566" s="17" t="n">
        <v>245.69</v>
      </c>
      <c r="F2566" s="18" t="n">
        <v>14431300</v>
      </c>
      <c r="G2566" s="13" t="n">
        <v>244.64</v>
      </c>
    </row>
    <row collapsed="false" customFormat="false" customHeight="false" hidden="false" ht="15.7" outlineLevel="0" r="2567">
      <c r="A2567" s="25" t="n">
        <v>40283</v>
      </c>
      <c r="B2567" s="14" t="n">
        <v>245.78</v>
      </c>
      <c r="C2567" s="15" t="n">
        <v>249.03</v>
      </c>
      <c r="D2567" s="16" t="n">
        <v>245.51</v>
      </c>
      <c r="E2567" s="17" t="n">
        <v>248.92</v>
      </c>
      <c r="F2567" s="18" t="n">
        <v>13456600</v>
      </c>
      <c r="G2567" s="13" t="n">
        <v>247.86</v>
      </c>
    </row>
    <row collapsed="false" customFormat="false" customHeight="false" hidden="false" ht="15.7" outlineLevel="0" r="2568">
      <c r="A2568" s="25" t="n">
        <v>40284</v>
      </c>
      <c r="B2568" s="14" t="n">
        <v>248.57</v>
      </c>
      <c r="C2568" s="15" t="n">
        <v>251.14</v>
      </c>
      <c r="D2568" s="16" t="n">
        <v>244.55</v>
      </c>
      <c r="E2568" s="17" t="n">
        <v>247.4</v>
      </c>
      <c r="F2568" s="18" t="n">
        <v>26805200</v>
      </c>
      <c r="G2568" s="13" t="n">
        <v>246.34</v>
      </c>
    </row>
    <row collapsed="false" customFormat="false" customHeight="false" hidden="false" ht="15.7" outlineLevel="0" r="2569">
      <c r="A2569" s="25" t="n">
        <v>40287</v>
      </c>
      <c r="B2569" s="14" t="n">
        <v>247.03</v>
      </c>
      <c r="C2569" s="15" t="n">
        <v>247.89</v>
      </c>
      <c r="D2569" s="16" t="n">
        <v>241.77</v>
      </c>
      <c r="E2569" s="17" t="n">
        <v>247.07</v>
      </c>
      <c r="F2569" s="18" t="n">
        <v>20247300</v>
      </c>
      <c r="G2569" s="13" t="n">
        <v>246.01</v>
      </c>
    </row>
    <row collapsed="false" customFormat="false" customHeight="false" hidden="false" ht="15.7" outlineLevel="0" r="2570">
      <c r="A2570" s="25" t="n">
        <v>40288</v>
      </c>
      <c r="B2570" s="14" t="n">
        <v>248.54</v>
      </c>
      <c r="C2570" s="15" t="n">
        <v>249.25</v>
      </c>
      <c r="D2570" s="16" t="n">
        <v>242.96</v>
      </c>
      <c r="E2570" s="17" t="n">
        <v>244.59</v>
      </c>
      <c r="F2570" s="18" t="n">
        <v>26368800</v>
      </c>
      <c r="G2570" s="13" t="n">
        <v>243.54</v>
      </c>
    </row>
    <row collapsed="false" customFormat="false" customHeight="false" hidden="false" ht="15.7" outlineLevel="0" r="2571">
      <c r="A2571" s="25" t="n">
        <v>40289</v>
      </c>
      <c r="B2571" s="14" t="n">
        <v>258.8</v>
      </c>
      <c r="C2571" s="15" t="n">
        <v>260.25</v>
      </c>
      <c r="D2571" s="16" t="n">
        <v>255.73</v>
      </c>
      <c r="E2571" s="17" t="n">
        <v>259.22</v>
      </c>
      <c r="F2571" s="18" t="n">
        <v>35085400</v>
      </c>
      <c r="G2571" s="13" t="n">
        <v>258.11</v>
      </c>
    </row>
    <row collapsed="false" customFormat="false" customHeight="false" hidden="false" ht="15.7" outlineLevel="0" r="2572">
      <c r="A2572" s="25" t="n">
        <v>40290</v>
      </c>
      <c r="B2572" s="14" t="n">
        <v>258.24</v>
      </c>
      <c r="C2572" s="15" t="n">
        <v>266.75</v>
      </c>
      <c r="D2572" s="16" t="n">
        <v>256.2</v>
      </c>
      <c r="E2572" s="17" t="n">
        <v>266.47</v>
      </c>
      <c r="F2572" s="18" t="n">
        <v>28336600</v>
      </c>
      <c r="G2572" s="13" t="n">
        <v>265.33</v>
      </c>
    </row>
    <row collapsed="false" customFormat="false" customHeight="false" hidden="false" ht="15.7" outlineLevel="0" r="2573">
      <c r="A2573" s="25" t="n">
        <v>40291</v>
      </c>
      <c r="B2573" s="14" t="n">
        <v>267.99</v>
      </c>
      <c r="C2573" s="15" t="n">
        <v>272.18</v>
      </c>
      <c r="D2573" s="16" t="n">
        <v>267</v>
      </c>
      <c r="E2573" s="17" t="n">
        <v>270.83</v>
      </c>
      <c r="F2573" s="18" t="n">
        <v>28462700</v>
      </c>
      <c r="G2573" s="13" t="n">
        <v>269.67</v>
      </c>
    </row>
    <row collapsed="false" customFormat="false" customHeight="false" hidden="false" ht="15.7" outlineLevel="0" r="2574">
      <c r="A2574" s="25" t="n">
        <v>40294</v>
      </c>
      <c r="B2574" s="14" t="n">
        <v>271.88</v>
      </c>
      <c r="C2574" s="15" t="n">
        <v>272.46</v>
      </c>
      <c r="D2574" s="16" t="n">
        <v>268.19</v>
      </c>
      <c r="E2574" s="17" t="n">
        <v>269.5</v>
      </c>
      <c r="F2574" s="18" t="n">
        <v>17109600</v>
      </c>
      <c r="G2574" s="13" t="n">
        <v>268.35</v>
      </c>
    </row>
    <row collapsed="false" customFormat="false" customHeight="false" hidden="false" ht="15.7" outlineLevel="0" r="2575">
      <c r="A2575" s="25" t="n">
        <v>40295</v>
      </c>
      <c r="B2575" s="14" t="n">
        <v>267.27</v>
      </c>
      <c r="C2575" s="15" t="n">
        <v>267.84</v>
      </c>
      <c r="D2575" s="16" t="n">
        <v>260.52</v>
      </c>
      <c r="E2575" s="17" t="n">
        <v>262.04</v>
      </c>
      <c r="F2575" s="18" t="n">
        <v>25333700</v>
      </c>
      <c r="G2575" s="13" t="n">
        <v>260.92</v>
      </c>
    </row>
    <row collapsed="false" customFormat="false" customHeight="false" hidden="false" ht="15.7" outlineLevel="0" r="2576">
      <c r="A2576" s="25" t="n">
        <v>40296</v>
      </c>
      <c r="B2576" s="14" t="n">
        <v>263.25</v>
      </c>
      <c r="C2576" s="15" t="n">
        <v>264</v>
      </c>
      <c r="D2576" s="16" t="n">
        <v>256.41</v>
      </c>
      <c r="E2576" s="17" t="n">
        <v>261.6</v>
      </c>
      <c r="F2576" s="18" t="n">
        <v>27085800</v>
      </c>
      <c r="G2576" s="13" t="n">
        <v>260.48</v>
      </c>
    </row>
    <row collapsed="false" customFormat="false" customHeight="false" hidden="false" ht="15.7" outlineLevel="0" r="2577">
      <c r="A2577" s="25" t="n">
        <v>40297</v>
      </c>
      <c r="B2577" s="14" t="n">
        <v>263.02</v>
      </c>
      <c r="C2577" s="15" t="n">
        <v>270</v>
      </c>
      <c r="D2577" s="16" t="n">
        <v>262.01</v>
      </c>
      <c r="E2577" s="17" t="n">
        <v>268.64</v>
      </c>
      <c r="F2577" s="18" t="n">
        <v>19958600</v>
      </c>
      <c r="G2577" s="13" t="n">
        <v>267.49</v>
      </c>
    </row>
    <row collapsed="false" customFormat="false" customHeight="false" hidden="false" ht="15.7" outlineLevel="0" r="2578">
      <c r="A2578" s="25" t="n">
        <v>40298</v>
      </c>
      <c r="B2578" s="14" t="n">
        <v>269.31</v>
      </c>
      <c r="C2578" s="15" t="n">
        <v>270.57</v>
      </c>
      <c r="D2578" s="16" t="n">
        <v>261</v>
      </c>
      <c r="E2578" s="17" t="n">
        <v>261.09</v>
      </c>
      <c r="F2578" s="18" t="n">
        <v>19373700</v>
      </c>
      <c r="G2578" s="13" t="n">
        <v>259.97</v>
      </c>
    </row>
    <row collapsed="false" customFormat="false" customHeight="false" hidden="false" ht="15.7" outlineLevel="0" r="2579">
      <c r="A2579" s="25" t="n">
        <v>40301</v>
      </c>
      <c r="B2579" s="14" t="n">
        <v>263.84</v>
      </c>
      <c r="C2579" s="15" t="n">
        <v>267.88</v>
      </c>
      <c r="D2579" s="16" t="n">
        <v>262.88</v>
      </c>
      <c r="E2579" s="17" t="n">
        <v>266.35</v>
      </c>
      <c r="F2579" s="18" t="n">
        <v>16226500</v>
      </c>
      <c r="G2579" s="13" t="n">
        <v>265.21</v>
      </c>
    </row>
    <row collapsed="false" customFormat="false" customHeight="false" hidden="false" ht="15.7" outlineLevel="0" r="2580">
      <c r="A2580" s="25" t="n">
        <v>40302</v>
      </c>
      <c r="B2580" s="14" t="n">
        <v>262.89</v>
      </c>
      <c r="C2580" s="15" t="n">
        <v>263.29</v>
      </c>
      <c r="D2580" s="16" t="n">
        <v>256.75</v>
      </c>
      <c r="E2580" s="17" t="n">
        <v>258.68</v>
      </c>
      <c r="F2580" s="18" t="n">
        <v>25850700</v>
      </c>
      <c r="G2580" s="13" t="n">
        <v>257.57</v>
      </c>
    </row>
    <row collapsed="false" customFormat="false" customHeight="false" hidden="false" ht="15.7" outlineLevel="0" r="2581">
      <c r="A2581" s="25" t="n">
        <v>40303</v>
      </c>
      <c r="B2581" s="14" t="n">
        <v>253.03</v>
      </c>
      <c r="C2581" s="15" t="n">
        <v>258.14</v>
      </c>
      <c r="D2581" s="16" t="n">
        <v>248.73</v>
      </c>
      <c r="E2581" s="17" t="n">
        <v>255.99</v>
      </c>
      <c r="F2581" s="18" t="n">
        <v>31539400</v>
      </c>
      <c r="G2581" s="13" t="n">
        <v>254.9</v>
      </c>
    </row>
    <row collapsed="false" customFormat="false" customHeight="false" hidden="false" ht="15.7" outlineLevel="0" r="2582">
      <c r="A2582" s="25" t="n">
        <v>40304</v>
      </c>
      <c r="B2582" s="14" t="n">
        <v>253.83</v>
      </c>
      <c r="C2582" s="15" t="n">
        <v>258.25</v>
      </c>
      <c r="D2582" s="16" t="n">
        <v>199.25</v>
      </c>
      <c r="E2582" s="17" t="n">
        <v>246.25</v>
      </c>
      <c r="F2582" s="18" t="n">
        <v>45923600</v>
      </c>
      <c r="G2582" s="13" t="n">
        <v>245.2</v>
      </c>
    </row>
    <row collapsed="false" customFormat="false" customHeight="false" hidden="false" ht="15.7" outlineLevel="0" r="2583">
      <c r="A2583" s="25" t="n">
        <v>40305</v>
      </c>
      <c r="B2583" s="14" t="n">
        <v>243.71</v>
      </c>
      <c r="C2583" s="15" t="n">
        <v>246.57</v>
      </c>
      <c r="D2583" s="16" t="n">
        <v>225.21</v>
      </c>
      <c r="E2583" s="17" t="n">
        <v>235.86</v>
      </c>
      <c r="F2583" s="18" t="n">
        <v>59857800</v>
      </c>
      <c r="G2583" s="13" t="n">
        <v>234.85</v>
      </c>
    </row>
    <row collapsed="false" customFormat="false" customHeight="false" hidden="false" ht="15.7" outlineLevel="0" r="2584">
      <c r="A2584" s="25" t="n">
        <v>40308</v>
      </c>
      <c r="B2584" s="14" t="n">
        <v>250.25</v>
      </c>
      <c r="C2584" s="15" t="n">
        <v>254.65</v>
      </c>
      <c r="D2584" s="16" t="n">
        <v>248.53</v>
      </c>
      <c r="E2584" s="17" t="n">
        <v>253.99</v>
      </c>
      <c r="F2584" s="18" t="n">
        <v>35153800</v>
      </c>
      <c r="G2584" s="13" t="n">
        <v>252.9</v>
      </c>
    </row>
    <row collapsed="false" customFormat="false" customHeight="false" hidden="false" ht="15.7" outlineLevel="0" r="2585">
      <c r="A2585" s="25" t="n">
        <v>40309</v>
      </c>
      <c r="B2585" s="14" t="n">
        <v>251.84</v>
      </c>
      <c r="C2585" s="15" t="n">
        <v>259.89</v>
      </c>
      <c r="D2585" s="16" t="n">
        <v>250.5</v>
      </c>
      <c r="E2585" s="17" t="n">
        <v>256.52</v>
      </c>
      <c r="F2585" s="18" t="n">
        <v>30318100</v>
      </c>
      <c r="G2585" s="13" t="n">
        <v>255.42</v>
      </c>
    </row>
    <row collapsed="false" customFormat="false" customHeight="false" hidden="false" ht="15.7" outlineLevel="0" r="2586">
      <c r="A2586" s="25" t="n">
        <v>40310</v>
      </c>
      <c r="B2586" s="14" t="n">
        <v>259.24</v>
      </c>
      <c r="C2586" s="15" t="n">
        <v>263.13</v>
      </c>
      <c r="D2586" s="16" t="n">
        <v>258.7</v>
      </c>
      <c r="E2586" s="17" t="n">
        <v>262.09</v>
      </c>
      <c r="F2586" s="18" t="n">
        <v>23370700</v>
      </c>
      <c r="G2586" s="13" t="n">
        <v>260.97</v>
      </c>
    </row>
    <row collapsed="false" customFormat="false" customHeight="false" hidden="false" ht="15.7" outlineLevel="0" r="2587">
      <c r="A2587" s="25" t="n">
        <v>40311</v>
      </c>
      <c r="B2587" s="14" t="n">
        <v>263.22</v>
      </c>
      <c r="C2587" s="15" t="n">
        <v>265</v>
      </c>
      <c r="D2587" s="16" t="n">
        <v>256.4</v>
      </c>
      <c r="E2587" s="17" t="n">
        <v>258.36</v>
      </c>
      <c r="F2587" s="18" t="n">
        <v>21418300</v>
      </c>
      <c r="G2587" s="13" t="n">
        <v>257.26</v>
      </c>
    </row>
    <row collapsed="false" customFormat="false" customHeight="false" hidden="false" ht="15.7" outlineLevel="0" r="2588">
      <c r="A2588" s="25" t="n">
        <v>40312</v>
      </c>
      <c r="B2588" s="14" t="n">
        <v>255.16</v>
      </c>
      <c r="C2588" s="15" t="n">
        <v>256.48</v>
      </c>
      <c r="D2588" s="16" t="n">
        <v>249.5</v>
      </c>
      <c r="E2588" s="17" t="n">
        <v>253.82</v>
      </c>
      <c r="F2588" s="18" t="n">
        <v>27120100</v>
      </c>
      <c r="G2588" s="13" t="n">
        <v>252.73</v>
      </c>
    </row>
    <row collapsed="false" customFormat="false" customHeight="false" hidden="false" ht="15.7" outlineLevel="0" r="2589">
      <c r="A2589" s="25" t="n">
        <v>40315</v>
      </c>
      <c r="B2589" s="14" t="n">
        <v>254.7</v>
      </c>
      <c r="C2589" s="15" t="n">
        <v>256.18</v>
      </c>
      <c r="D2589" s="16" t="n">
        <v>247.71</v>
      </c>
      <c r="E2589" s="17" t="n">
        <v>254.22</v>
      </c>
      <c r="F2589" s="18" t="n">
        <v>27244100</v>
      </c>
      <c r="G2589" s="13" t="n">
        <v>253.13</v>
      </c>
    </row>
    <row collapsed="false" customFormat="false" customHeight="false" hidden="false" ht="15.7" outlineLevel="0" r="2590">
      <c r="A2590" s="25" t="n">
        <v>40316</v>
      </c>
      <c r="B2590" s="14" t="n">
        <v>256.98</v>
      </c>
      <c r="C2590" s="15" t="n">
        <v>258.55</v>
      </c>
      <c r="D2590" s="16" t="n">
        <v>250.26</v>
      </c>
      <c r="E2590" s="17" t="n">
        <v>252.36</v>
      </c>
      <c r="F2590" s="18" t="n">
        <v>27952800</v>
      </c>
      <c r="G2590" s="13" t="n">
        <v>251.28</v>
      </c>
    </row>
    <row collapsed="false" customFormat="false" customHeight="false" hidden="false" ht="15.7" outlineLevel="0" r="2591">
      <c r="A2591" s="25" t="n">
        <v>40317</v>
      </c>
      <c r="B2591" s="14" t="n">
        <v>249.5</v>
      </c>
      <c r="C2591" s="15" t="n">
        <v>252.92</v>
      </c>
      <c r="D2591" s="16" t="n">
        <v>244.85</v>
      </c>
      <c r="E2591" s="17" t="n">
        <v>248.34</v>
      </c>
      <c r="F2591" s="18" t="n">
        <v>36633100</v>
      </c>
      <c r="G2591" s="13" t="n">
        <v>247.28</v>
      </c>
    </row>
    <row collapsed="false" customFormat="false" customHeight="false" hidden="false" ht="15.7" outlineLevel="0" r="2592">
      <c r="A2592" s="25" t="n">
        <v>40318</v>
      </c>
      <c r="B2592" s="14" t="n">
        <v>241.88</v>
      </c>
      <c r="C2592" s="15" t="n">
        <v>243.85</v>
      </c>
      <c r="D2592" s="16" t="n">
        <v>236.21</v>
      </c>
      <c r="E2592" s="17" t="n">
        <v>237.76</v>
      </c>
      <c r="F2592" s="18" t="n">
        <v>45818400</v>
      </c>
      <c r="G2592" s="13" t="n">
        <v>236.74</v>
      </c>
    </row>
    <row collapsed="false" customFormat="false" customHeight="false" hidden="false" ht="15.7" outlineLevel="0" r="2593">
      <c r="A2593" s="25" t="n">
        <v>40319</v>
      </c>
      <c r="B2593" s="14" t="n">
        <v>232.82</v>
      </c>
      <c r="C2593" s="15" t="n">
        <v>244.5</v>
      </c>
      <c r="D2593" s="16" t="n">
        <v>231.35</v>
      </c>
      <c r="E2593" s="17" t="n">
        <v>242.32</v>
      </c>
      <c r="F2593" s="18" t="n">
        <v>43710400</v>
      </c>
      <c r="G2593" s="13" t="n">
        <v>241.28</v>
      </c>
    </row>
    <row collapsed="false" customFormat="false" customHeight="false" hidden="false" ht="15.7" outlineLevel="0" r="2594">
      <c r="A2594" s="25" t="n">
        <v>40322</v>
      </c>
      <c r="B2594" s="14" t="n">
        <v>247.28</v>
      </c>
      <c r="C2594" s="15" t="n">
        <v>250.9</v>
      </c>
      <c r="D2594" s="16" t="n">
        <v>246.26</v>
      </c>
      <c r="E2594" s="17" t="n">
        <v>246.76</v>
      </c>
      <c r="F2594" s="18" t="n">
        <v>26937100</v>
      </c>
      <c r="G2594" s="13" t="n">
        <v>245.71</v>
      </c>
    </row>
    <row collapsed="false" customFormat="false" customHeight="false" hidden="false" ht="15.7" outlineLevel="0" r="2595">
      <c r="A2595" s="25" t="n">
        <v>40323</v>
      </c>
      <c r="B2595" s="14" t="n">
        <v>239.35</v>
      </c>
      <c r="C2595" s="15" t="n">
        <v>246.76</v>
      </c>
      <c r="D2595" s="16" t="n">
        <v>237.16</v>
      </c>
      <c r="E2595" s="17" t="n">
        <v>245.22</v>
      </c>
      <c r="F2595" s="18" t="n">
        <v>37428800</v>
      </c>
      <c r="G2595" s="13" t="n">
        <v>244.17</v>
      </c>
    </row>
    <row collapsed="false" customFormat="false" customHeight="false" hidden="false" ht="15.7" outlineLevel="0" r="2596">
      <c r="A2596" s="25" t="n">
        <v>40324</v>
      </c>
      <c r="B2596" s="14" t="n">
        <v>250.08</v>
      </c>
      <c r="C2596" s="15" t="n">
        <v>252.13</v>
      </c>
      <c r="D2596" s="16" t="n">
        <v>243.75</v>
      </c>
      <c r="E2596" s="17" t="n">
        <v>244.11</v>
      </c>
      <c r="F2596" s="18" t="n">
        <v>30380500</v>
      </c>
      <c r="G2596" s="13" t="n">
        <v>243.07</v>
      </c>
    </row>
    <row collapsed="false" customFormat="false" customHeight="false" hidden="false" ht="15.7" outlineLevel="0" r="2597">
      <c r="A2597" s="25" t="n">
        <v>40325</v>
      </c>
      <c r="B2597" s="14" t="n">
        <v>250.6</v>
      </c>
      <c r="C2597" s="15" t="n">
        <v>253.89</v>
      </c>
      <c r="D2597" s="16" t="n">
        <v>249.11</v>
      </c>
      <c r="E2597" s="17" t="n">
        <v>253.35</v>
      </c>
      <c r="F2597" s="18" t="n">
        <v>23795800</v>
      </c>
      <c r="G2597" s="13" t="n">
        <v>252.27</v>
      </c>
    </row>
    <row collapsed="false" customFormat="false" customHeight="false" hidden="false" ht="15.7" outlineLevel="0" r="2598">
      <c r="A2598" s="25" t="n">
        <v>40326</v>
      </c>
      <c r="B2598" s="14" t="n">
        <v>259.39</v>
      </c>
      <c r="C2598" s="15" t="n">
        <v>259.4</v>
      </c>
      <c r="D2598" s="16" t="n">
        <v>253.35</v>
      </c>
      <c r="E2598" s="17" t="n">
        <v>256.88</v>
      </c>
      <c r="F2598" s="18" t="n">
        <v>29129100</v>
      </c>
      <c r="G2598" s="13" t="n">
        <v>255.78</v>
      </c>
    </row>
    <row collapsed="false" customFormat="false" customHeight="false" hidden="false" ht="15.7" outlineLevel="0" r="2599">
      <c r="A2599" s="25" t="n">
        <v>40330</v>
      </c>
      <c r="B2599" s="14" t="n">
        <v>259.69</v>
      </c>
      <c r="C2599" s="15" t="n">
        <v>265.94</v>
      </c>
      <c r="D2599" s="16" t="n">
        <v>258.96</v>
      </c>
      <c r="E2599" s="17" t="n">
        <v>260.83</v>
      </c>
      <c r="F2599" s="18" t="n">
        <v>31302600</v>
      </c>
      <c r="G2599" s="13" t="n">
        <v>259.71</v>
      </c>
    </row>
    <row collapsed="false" customFormat="false" customHeight="false" hidden="false" ht="15.7" outlineLevel="0" r="2600">
      <c r="A2600" s="25" t="n">
        <v>40331</v>
      </c>
      <c r="B2600" s="14" t="n">
        <v>264.54</v>
      </c>
      <c r="C2600" s="15" t="n">
        <v>264.8</v>
      </c>
      <c r="D2600" s="16" t="n">
        <v>260.33</v>
      </c>
      <c r="E2600" s="17" t="n">
        <v>263.95</v>
      </c>
      <c r="F2600" s="18" t="n">
        <v>24591000</v>
      </c>
      <c r="G2600" s="13" t="n">
        <v>262.82</v>
      </c>
    </row>
    <row collapsed="false" customFormat="false" customHeight="false" hidden="false" ht="15.7" outlineLevel="0" r="2601">
      <c r="A2601" s="25" t="n">
        <v>40332</v>
      </c>
      <c r="B2601" s="14" t="n">
        <v>265.18</v>
      </c>
      <c r="C2601" s="15" t="n">
        <v>265.55</v>
      </c>
      <c r="D2601" s="16" t="n">
        <v>260.41</v>
      </c>
      <c r="E2601" s="17" t="n">
        <v>263.12</v>
      </c>
      <c r="F2601" s="18" t="n">
        <v>23218100</v>
      </c>
      <c r="G2601" s="13" t="n">
        <v>262</v>
      </c>
    </row>
    <row collapsed="false" customFormat="false" customHeight="false" hidden="false" ht="15.7" outlineLevel="0" r="2602">
      <c r="A2602" s="25" t="n">
        <v>40333</v>
      </c>
      <c r="B2602" s="14" t="n">
        <v>258.21</v>
      </c>
      <c r="C2602" s="15" t="n">
        <v>261.9</v>
      </c>
      <c r="D2602" s="16" t="n">
        <v>254.63</v>
      </c>
      <c r="E2602" s="17" t="n">
        <v>255.96</v>
      </c>
      <c r="F2602" s="18" t="n">
        <v>27082300</v>
      </c>
      <c r="G2602" s="13" t="n">
        <v>254.87</v>
      </c>
    </row>
    <row collapsed="false" customFormat="false" customHeight="false" hidden="false" ht="15.7" outlineLevel="0" r="2603">
      <c r="A2603" s="25" t="n">
        <v>40336</v>
      </c>
      <c r="B2603" s="14" t="n">
        <v>258.29</v>
      </c>
      <c r="C2603" s="15" t="n">
        <v>259.15</v>
      </c>
      <c r="D2603" s="16" t="n">
        <v>250.55</v>
      </c>
      <c r="E2603" s="17" t="n">
        <v>250.94</v>
      </c>
      <c r="F2603" s="18" t="n">
        <v>31676500</v>
      </c>
      <c r="G2603" s="13" t="n">
        <v>249.87</v>
      </c>
    </row>
    <row collapsed="false" customFormat="false" customHeight="false" hidden="false" ht="15.7" outlineLevel="0" r="2604">
      <c r="A2604" s="25" t="n">
        <v>40337</v>
      </c>
      <c r="B2604" s="14" t="n">
        <v>253.24</v>
      </c>
      <c r="C2604" s="15" t="n">
        <v>253.8</v>
      </c>
      <c r="D2604" s="16" t="n">
        <v>245.65</v>
      </c>
      <c r="E2604" s="17" t="n">
        <v>249.33</v>
      </c>
      <c r="F2604" s="18" t="n">
        <v>35741800</v>
      </c>
      <c r="G2604" s="13" t="n">
        <v>248.26</v>
      </c>
    </row>
    <row collapsed="false" customFormat="false" customHeight="false" hidden="false" ht="15.7" outlineLevel="0" r="2605">
      <c r="A2605" s="25" t="n">
        <v>40338</v>
      </c>
      <c r="B2605" s="14" t="n">
        <v>251.47</v>
      </c>
      <c r="C2605" s="15" t="n">
        <v>251.9</v>
      </c>
      <c r="D2605" s="16" t="n">
        <v>242.49</v>
      </c>
      <c r="E2605" s="17" t="n">
        <v>243.2</v>
      </c>
      <c r="F2605" s="18" t="n">
        <v>30522500</v>
      </c>
      <c r="G2605" s="13" t="n">
        <v>242.16</v>
      </c>
    </row>
    <row collapsed="false" customFormat="false" customHeight="false" hidden="false" ht="15.7" outlineLevel="0" r="2606">
      <c r="A2606" s="25" t="n">
        <v>40339</v>
      </c>
      <c r="B2606" s="14" t="n">
        <v>244.84</v>
      </c>
      <c r="C2606" s="15" t="n">
        <v>250.98</v>
      </c>
      <c r="D2606" s="16" t="n">
        <v>242.2</v>
      </c>
      <c r="E2606" s="17" t="n">
        <v>250.51</v>
      </c>
      <c r="F2606" s="18" t="n">
        <v>27727000</v>
      </c>
      <c r="G2606" s="13" t="n">
        <v>249.44</v>
      </c>
    </row>
    <row collapsed="false" customFormat="false" customHeight="false" hidden="false" ht="15.7" outlineLevel="0" r="2607">
      <c r="A2607" s="25" t="n">
        <v>40340</v>
      </c>
      <c r="B2607" s="14" t="n">
        <v>248.23</v>
      </c>
      <c r="C2607" s="15" t="n">
        <v>253.86</v>
      </c>
      <c r="D2607" s="16" t="n">
        <v>247.37</v>
      </c>
      <c r="E2607" s="17" t="n">
        <v>253.51</v>
      </c>
      <c r="F2607" s="18" t="n">
        <v>19491400</v>
      </c>
      <c r="G2607" s="13" t="n">
        <v>252.43</v>
      </c>
    </row>
    <row collapsed="false" customFormat="false" customHeight="false" hidden="false" ht="15.7" outlineLevel="0" r="2608">
      <c r="A2608" s="25" t="n">
        <v>40343</v>
      </c>
      <c r="B2608" s="14" t="n">
        <v>255.96</v>
      </c>
      <c r="C2608" s="15" t="n">
        <v>259.15</v>
      </c>
      <c r="D2608" s="16" t="n">
        <v>254.01</v>
      </c>
      <c r="E2608" s="17" t="n">
        <v>254.28</v>
      </c>
      <c r="F2608" s="18" t="n">
        <v>21534300</v>
      </c>
      <c r="G2608" s="13" t="n">
        <v>253.19</v>
      </c>
    </row>
    <row collapsed="false" customFormat="false" customHeight="false" hidden="false" ht="15.7" outlineLevel="0" r="2609">
      <c r="A2609" s="25" t="n">
        <v>40344</v>
      </c>
      <c r="B2609" s="14" t="n">
        <v>255.64</v>
      </c>
      <c r="C2609" s="15" t="n">
        <v>259.85</v>
      </c>
      <c r="D2609" s="16" t="n">
        <v>255.5</v>
      </c>
      <c r="E2609" s="17" t="n">
        <v>259.69</v>
      </c>
      <c r="F2609" s="18" t="n">
        <v>20895500</v>
      </c>
      <c r="G2609" s="13" t="n">
        <v>258.58</v>
      </c>
    </row>
    <row collapsed="false" customFormat="false" customHeight="false" hidden="false" ht="15.7" outlineLevel="0" r="2610">
      <c r="A2610" s="25" t="n">
        <v>40345</v>
      </c>
      <c r="B2610" s="14" t="n">
        <v>261.1</v>
      </c>
      <c r="C2610" s="15" t="n">
        <v>267.75</v>
      </c>
      <c r="D2610" s="16" t="n">
        <v>260.63</v>
      </c>
      <c r="E2610" s="17" t="n">
        <v>267.25</v>
      </c>
      <c r="F2610" s="18" t="n">
        <v>27988500</v>
      </c>
      <c r="G2610" s="13" t="n">
        <v>266.11</v>
      </c>
    </row>
    <row collapsed="false" customFormat="false" customHeight="false" hidden="false" ht="15.7" outlineLevel="0" r="2611">
      <c r="A2611" s="25" t="n">
        <v>40346</v>
      </c>
      <c r="B2611" s="14" t="n">
        <v>270.6</v>
      </c>
      <c r="C2611" s="15" t="n">
        <v>272.9</v>
      </c>
      <c r="D2611" s="16" t="n">
        <v>269.5</v>
      </c>
      <c r="E2611" s="17" t="n">
        <v>271.87</v>
      </c>
      <c r="F2611" s="18" t="n">
        <v>31173400</v>
      </c>
      <c r="G2611" s="13" t="n">
        <v>270.71</v>
      </c>
    </row>
    <row collapsed="false" customFormat="false" customHeight="false" hidden="false" ht="15.7" outlineLevel="0" r="2612">
      <c r="A2612" s="25" t="n">
        <v>40347</v>
      </c>
      <c r="B2612" s="14" t="n">
        <v>272.25</v>
      </c>
      <c r="C2612" s="15" t="n">
        <v>275</v>
      </c>
      <c r="D2612" s="16" t="n">
        <v>271.42</v>
      </c>
      <c r="E2612" s="17" t="n">
        <v>274.07</v>
      </c>
      <c r="F2612" s="18" t="n">
        <v>28022200</v>
      </c>
      <c r="G2612" s="13" t="n">
        <v>272.9</v>
      </c>
    </row>
    <row collapsed="false" customFormat="false" customHeight="false" hidden="false" ht="15.7" outlineLevel="0" r="2613">
      <c r="A2613" s="25" t="n">
        <v>40350</v>
      </c>
      <c r="B2613" s="14" t="n">
        <v>277.69</v>
      </c>
      <c r="C2613" s="15" t="n">
        <v>279.01</v>
      </c>
      <c r="D2613" s="16" t="n">
        <v>268.73</v>
      </c>
      <c r="E2613" s="17" t="n">
        <v>270.17</v>
      </c>
      <c r="F2613" s="18" t="n">
        <v>27731800</v>
      </c>
      <c r="G2613" s="13" t="n">
        <v>269.01</v>
      </c>
    </row>
    <row collapsed="false" customFormat="false" customHeight="false" hidden="false" ht="15.7" outlineLevel="0" r="2614">
      <c r="A2614" s="25" t="n">
        <v>40351</v>
      </c>
      <c r="B2614" s="14" t="n">
        <v>272.16</v>
      </c>
      <c r="C2614" s="15" t="n">
        <v>275.97</v>
      </c>
      <c r="D2614" s="16" t="n">
        <v>271.5</v>
      </c>
      <c r="E2614" s="17" t="n">
        <v>273.85</v>
      </c>
      <c r="F2614" s="18" t="n">
        <v>25616500</v>
      </c>
      <c r="G2614" s="13" t="n">
        <v>272.68</v>
      </c>
    </row>
    <row collapsed="false" customFormat="false" customHeight="false" hidden="false" ht="15.7" outlineLevel="0" r="2615">
      <c r="A2615" s="25" t="n">
        <v>40352</v>
      </c>
      <c r="B2615" s="14" t="n">
        <v>274.58</v>
      </c>
      <c r="C2615" s="15" t="n">
        <v>274.66</v>
      </c>
      <c r="D2615" s="16" t="n">
        <v>267.9</v>
      </c>
      <c r="E2615" s="17" t="n">
        <v>270.97</v>
      </c>
      <c r="F2615" s="18" t="n">
        <v>27444900</v>
      </c>
      <c r="G2615" s="13" t="n">
        <v>269.81</v>
      </c>
    </row>
    <row collapsed="false" customFormat="false" customHeight="false" hidden="false" ht="15.7" outlineLevel="0" r="2616">
      <c r="A2616" s="25" t="n">
        <v>40353</v>
      </c>
      <c r="B2616" s="14" t="n">
        <v>271</v>
      </c>
      <c r="C2616" s="15" t="n">
        <v>273.2</v>
      </c>
      <c r="D2616" s="16" t="n">
        <v>268.1</v>
      </c>
      <c r="E2616" s="17" t="n">
        <v>269</v>
      </c>
      <c r="F2616" s="18" t="n">
        <v>25509900</v>
      </c>
      <c r="G2616" s="13" t="n">
        <v>267.85</v>
      </c>
    </row>
    <row collapsed="false" customFormat="false" customHeight="false" hidden="false" ht="15.7" outlineLevel="0" r="2617">
      <c r="A2617" s="25" t="n">
        <v>40354</v>
      </c>
      <c r="B2617" s="14" t="n">
        <v>270.06</v>
      </c>
      <c r="C2617" s="15" t="n">
        <v>270.27</v>
      </c>
      <c r="D2617" s="16" t="n">
        <v>265.81</v>
      </c>
      <c r="E2617" s="17" t="n">
        <v>266.7</v>
      </c>
      <c r="F2617" s="18" t="n">
        <v>19640800</v>
      </c>
      <c r="G2617" s="13" t="n">
        <v>265.56</v>
      </c>
    </row>
    <row collapsed="false" customFormat="false" customHeight="false" hidden="false" ht="15.7" outlineLevel="0" r="2618">
      <c r="A2618" s="25" t="n">
        <v>40357</v>
      </c>
      <c r="B2618" s="14" t="n">
        <v>266.93</v>
      </c>
      <c r="C2618" s="15" t="n">
        <v>269.75</v>
      </c>
      <c r="D2618" s="16" t="n">
        <v>264.52</v>
      </c>
      <c r="E2618" s="17" t="n">
        <v>268.3</v>
      </c>
      <c r="F2618" s="18" t="n">
        <v>20891000</v>
      </c>
      <c r="G2618" s="13" t="n">
        <v>267.15</v>
      </c>
    </row>
    <row collapsed="false" customFormat="false" customHeight="false" hidden="false" ht="15.7" outlineLevel="0" r="2619">
      <c r="A2619" s="25" t="n">
        <v>40358</v>
      </c>
      <c r="B2619" s="14" t="n">
        <v>264.12</v>
      </c>
      <c r="C2619" s="15" t="n">
        <v>264.39</v>
      </c>
      <c r="D2619" s="16" t="n">
        <v>254.3</v>
      </c>
      <c r="E2619" s="17" t="n">
        <v>256.17</v>
      </c>
      <c r="F2619" s="18" t="n">
        <v>40476600</v>
      </c>
      <c r="G2619" s="13" t="n">
        <v>255.07</v>
      </c>
    </row>
    <row collapsed="false" customFormat="false" customHeight="false" hidden="false" ht="15.7" outlineLevel="0" r="2620">
      <c r="A2620" s="25" t="n">
        <v>40359</v>
      </c>
      <c r="B2620" s="14" t="n">
        <v>256.71</v>
      </c>
      <c r="C2620" s="15" t="n">
        <v>257.97</v>
      </c>
      <c r="D2620" s="16" t="n">
        <v>250.01</v>
      </c>
      <c r="E2620" s="17" t="n">
        <v>251.53</v>
      </c>
      <c r="F2620" s="18" t="n">
        <v>26409000</v>
      </c>
      <c r="G2620" s="13" t="n">
        <v>250.45</v>
      </c>
    </row>
    <row collapsed="false" customFormat="false" customHeight="false" hidden="false" ht="15.7" outlineLevel="0" r="2621">
      <c r="A2621" s="25" t="n">
        <v>40360</v>
      </c>
      <c r="B2621" s="14" t="n">
        <v>254.3</v>
      </c>
      <c r="C2621" s="15" t="n">
        <v>254.8</v>
      </c>
      <c r="D2621" s="16" t="n">
        <v>243.22</v>
      </c>
      <c r="E2621" s="17" t="n">
        <v>248.48</v>
      </c>
      <c r="F2621" s="18" t="n">
        <v>36532000</v>
      </c>
      <c r="G2621" s="13" t="n">
        <v>247.42</v>
      </c>
    </row>
    <row collapsed="false" customFormat="false" customHeight="false" hidden="false" ht="15.7" outlineLevel="0" r="2622">
      <c r="A2622" s="25" t="n">
        <v>40361</v>
      </c>
      <c r="B2622" s="14" t="n">
        <v>250.49</v>
      </c>
      <c r="C2622" s="15" t="n">
        <v>250.93</v>
      </c>
      <c r="D2622" s="16" t="n">
        <v>243.2</v>
      </c>
      <c r="E2622" s="17" t="n">
        <v>246.94</v>
      </c>
      <c r="F2622" s="18" t="n">
        <v>24780100</v>
      </c>
      <c r="G2622" s="13" t="n">
        <v>245.88</v>
      </c>
    </row>
    <row collapsed="false" customFormat="false" customHeight="false" hidden="false" ht="15.7" outlineLevel="0" r="2623">
      <c r="A2623" s="25" t="n">
        <v>40365</v>
      </c>
      <c r="B2623" s="14" t="n">
        <v>251</v>
      </c>
      <c r="C2623" s="15" t="n">
        <v>252.8</v>
      </c>
      <c r="D2623" s="16" t="n">
        <v>246.16</v>
      </c>
      <c r="E2623" s="17" t="n">
        <v>248.63</v>
      </c>
      <c r="F2623" s="18" t="n">
        <v>21972700</v>
      </c>
      <c r="G2623" s="13" t="n">
        <v>247.57</v>
      </c>
    </row>
    <row collapsed="false" customFormat="false" customHeight="false" hidden="false" ht="15.7" outlineLevel="0" r="2624">
      <c r="A2624" s="25" t="n">
        <v>40366</v>
      </c>
      <c r="B2624" s="14" t="n">
        <v>250.49</v>
      </c>
      <c r="C2624" s="15" t="n">
        <v>258.77</v>
      </c>
      <c r="D2624" s="16" t="n">
        <v>249.75</v>
      </c>
      <c r="E2624" s="17" t="n">
        <v>258.67</v>
      </c>
      <c r="F2624" s="18" t="n">
        <v>23377000</v>
      </c>
      <c r="G2624" s="13" t="n">
        <v>257.56</v>
      </c>
    </row>
    <row collapsed="false" customFormat="false" customHeight="false" hidden="false" ht="15.7" outlineLevel="0" r="2625">
      <c r="A2625" s="25" t="n">
        <v>40367</v>
      </c>
      <c r="B2625" s="14" t="n">
        <v>262.48</v>
      </c>
      <c r="C2625" s="15" t="n">
        <v>262.9</v>
      </c>
      <c r="D2625" s="16" t="n">
        <v>254.89</v>
      </c>
      <c r="E2625" s="17" t="n">
        <v>258.09</v>
      </c>
      <c r="F2625" s="18" t="n">
        <v>26362300</v>
      </c>
      <c r="G2625" s="13" t="n">
        <v>256.99</v>
      </c>
    </row>
    <row collapsed="false" customFormat="false" customHeight="false" hidden="false" ht="15.7" outlineLevel="0" r="2626">
      <c r="A2626" s="25" t="n">
        <v>40368</v>
      </c>
      <c r="B2626" s="14" t="n">
        <v>256.89</v>
      </c>
      <c r="C2626" s="15" t="n">
        <v>259.9</v>
      </c>
      <c r="D2626" s="16" t="n">
        <v>255.16</v>
      </c>
      <c r="E2626" s="17" t="n">
        <v>259.62</v>
      </c>
      <c r="F2626" s="18" t="n">
        <v>15475800</v>
      </c>
      <c r="G2626" s="13" t="n">
        <v>258.51</v>
      </c>
    </row>
    <row collapsed="false" customFormat="false" customHeight="false" hidden="false" ht="15.7" outlineLevel="0" r="2627">
      <c r="A2627" s="25" t="n">
        <v>40371</v>
      </c>
      <c r="B2627" s="14" t="n">
        <v>258.53</v>
      </c>
      <c r="C2627" s="15" t="n">
        <v>261.85</v>
      </c>
      <c r="D2627" s="16" t="n">
        <v>254.86</v>
      </c>
      <c r="E2627" s="17" t="n">
        <v>257.29</v>
      </c>
      <c r="F2627" s="18" t="n">
        <v>20102800</v>
      </c>
      <c r="G2627" s="13" t="n">
        <v>256.19</v>
      </c>
    </row>
    <row collapsed="false" customFormat="false" customHeight="false" hidden="false" ht="15.7" outlineLevel="0" r="2628">
      <c r="A2628" s="25" t="n">
        <v>40372</v>
      </c>
      <c r="B2628" s="14" t="n">
        <v>256.32</v>
      </c>
      <c r="C2628" s="15" t="n">
        <v>256.4</v>
      </c>
      <c r="D2628" s="16" t="n">
        <v>246.43</v>
      </c>
      <c r="E2628" s="17" t="n">
        <v>251.8</v>
      </c>
      <c r="F2628" s="18" t="n">
        <v>42533000</v>
      </c>
      <c r="G2628" s="13" t="n">
        <v>250.72</v>
      </c>
    </row>
    <row collapsed="false" customFormat="false" customHeight="false" hidden="false" ht="15.7" outlineLevel="0" r="2629">
      <c r="A2629" s="25" t="n">
        <v>40373</v>
      </c>
      <c r="B2629" s="14" t="n">
        <v>249.38</v>
      </c>
      <c r="C2629" s="15" t="n">
        <v>255.8</v>
      </c>
      <c r="D2629" s="16" t="n">
        <v>249</v>
      </c>
      <c r="E2629" s="17" t="n">
        <v>252.73</v>
      </c>
      <c r="F2629" s="18" t="n">
        <v>29001700</v>
      </c>
      <c r="G2629" s="13" t="n">
        <v>251.65</v>
      </c>
    </row>
    <row collapsed="false" customFormat="false" customHeight="false" hidden="false" ht="15.7" outlineLevel="0" r="2630">
      <c r="A2630" s="25" t="n">
        <v>40374</v>
      </c>
      <c r="B2630" s="14" t="n">
        <v>248.23</v>
      </c>
      <c r="C2630" s="15" t="n">
        <v>256.97</v>
      </c>
      <c r="D2630" s="16" t="n">
        <v>247.3</v>
      </c>
      <c r="E2630" s="17" t="n">
        <v>251.45</v>
      </c>
      <c r="F2630" s="18" t="n">
        <v>29459500</v>
      </c>
      <c r="G2630" s="13" t="n">
        <v>250.38</v>
      </c>
    </row>
    <row collapsed="false" customFormat="false" customHeight="false" hidden="false" ht="15.7" outlineLevel="0" r="2631">
      <c r="A2631" s="25" t="n">
        <v>40375</v>
      </c>
      <c r="B2631" s="14" t="n">
        <v>253.18</v>
      </c>
      <c r="C2631" s="15" t="n">
        <v>254.97</v>
      </c>
      <c r="D2631" s="16" t="n">
        <v>248.41</v>
      </c>
      <c r="E2631" s="17" t="n">
        <v>249.9</v>
      </c>
      <c r="F2631" s="18" t="n">
        <v>37137800</v>
      </c>
      <c r="G2631" s="13" t="n">
        <v>248.83</v>
      </c>
    </row>
    <row collapsed="false" customFormat="false" customHeight="false" hidden="false" ht="15.7" outlineLevel="0" r="2632">
      <c r="A2632" s="25" t="n">
        <v>40378</v>
      </c>
      <c r="B2632" s="14" t="n">
        <v>249.88</v>
      </c>
      <c r="C2632" s="15" t="n">
        <v>249.88</v>
      </c>
      <c r="D2632" s="16" t="n">
        <v>239.6</v>
      </c>
      <c r="E2632" s="17" t="n">
        <v>245.58</v>
      </c>
      <c r="F2632" s="18" t="n">
        <v>36588500</v>
      </c>
      <c r="G2632" s="13" t="n">
        <v>244.53</v>
      </c>
    </row>
    <row collapsed="false" customFormat="false" customHeight="false" hidden="false" ht="15.7" outlineLevel="0" r="2633">
      <c r="A2633" s="25" t="n">
        <v>40379</v>
      </c>
      <c r="B2633" s="14" t="n">
        <v>242.9</v>
      </c>
      <c r="C2633" s="15" t="n">
        <v>252.9</v>
      </c>
      <c r="D2633" s="16" t="n">
        <v>240.01</v>
      </c>
      <c r="E2633" s="17" t="n">
        <v>251.89</v>
      </c>
      <c r="F2633" s="18" t="n">
        <v>38391100</v>
      </c>
      <c r="G2633" s="13" t="n">
        <v>250.81</v>
      </c>
    </row>
    <row collapsed="false" customFormat="false" customHeight="false" hidden="false" ht="15.7" outlineLevel="0" r="2634">
      <c r="A2634" s="25" t="n">
        <v>40380</v>
      </c>
      <c r="B2634" s="14" t="n">
        <v>265.09</v>
      </c>
      <c r="C2634" s="15" t="n">
        <v>265.15</v>
      </c>
      <c r="D2634" s="16" t="n">
        <v>254</v>
      </c>
      <c r="E2634" s="17" t="n">
        <v>254.24</v>
      </c>
      <c r="F2634" s="18" t="n">
        <v>42345400</v>
      </c>
      <c r="G2634" s="13" t="n">
        <v>253.15</v>
      </c>
    </row>
    <row collapsed="false" customFormat="false" customHeight="false" hidden="false" ht="15.7" outlineLevel="0" r="2635">
      <c r="A2635" s="25" t="n">
        <v>40381</v>
      </c>
      <c r="B2635" s="14" t="n">
        <v>257.68</v>
      </c>
      <c r="C2635" s="15" t="n">
        <v>260</v>
      </c>
      <c r="D2635" s="16" t="n">
        <v>255.31</v>
      </c>
      <c r="E2635" s="17" t="n">
        <v>259.02</v>
      </c>
      <c r="F2635" s="18" t="n">
        <v>23047100</v>
      </c>
      <c r="G2635" s="13" t="n">
        <v>257.91</v>
      </c>
    </row>
    <row collapsed="false" customFormat="false" customHeight="false" hidden="false" ht="15.7" outlineLevel="0" r="2636">
      <c r="A2636" s="25" t="n">
        <v>40382</v>
      </c>
      <c r="B2636" s="14" t="n">
        <v>257.09</v>
      </c>
      <c r="C2636" s="15" t="n">
        <v>260.38</v>
      </c>
      <c r="D2636" s="16" t="n">
        <v>256.28</v>
      </c>
      <c r="E2636" s="17" t="n">
        <v>259.94</v>
      </c>
      <c r="F2636" s="18" t="n">
        <v>19049600</v>
      </c>
      <c r="G2636" s="13" t="n">
        <v>258.83</v>
      </c>
    </row>
    <row collapsed="false" customFormat="false" customHeight="false" hidden="false" ht="15.7" outlineLevel="0" r="2637">
      <c r="A2637" s="25" t="n">
        <v>40385</v>
      </c>
      <c r="B2637" s="14" t="n">
        <v>260</v>
      </c>
      <c r="C2637" s="15" t="n">
        <v>260.1</v>
      </c>
      <c r="D2637" s="16" t="n">
        <v>257.71</v>
      </c>
      <c r="E2637" s="17" t="n">
        <v>259.28</v>
      </c>
      <c r="F2637" s="18" t="n">
        <v>15019700</v>
      </c>
      <c r="G2637" s="13" t="n">
        <v>258.17</v>
      </c>
    </row>
    <row collapsed="false" customFormat="false" customHeight="false" hidden="false" ht="15.7" outlineLevel="0" r="2638">
      <c r="A2638" s="25" t="n">
        <v>40386</v>
      </c>
      <c r="B2638" s="14" t="n">
        <v>260.87</v>
      </c>
      <c r="C2638" s="15" t="n">
        <v>264.8</v>
      </c>
      <c r="D2638" s="16" t="n">
        <v>260.3</v>
      </c>
      <c r="E2638" s="17" t="n">
        <v>264.08</v>
      </c>
      <c r="F2638" s="18" t="n">
        <v>20884700</v>
      </c>
      <c r="G2638" s="13" t="n">
        <v>262.95</v>
      </c>
    </row>
    <row collapsed="false" customFormat="false" customHeight="false" hidden="false" ht="15.7" outlineLevel="0" r="2639">
      <c r="A2639" s="25" t="n">
        <v>40387</v>
      </c>
      <c r="B2639" s="14" t="n">
        <v>263.67</v>
      </c>
      <c r="C2639" s="15" t="n">
        <v>265.99</v>
      </c>
      <c r="D2639" s="16" t="n">
        <v>260.25</v>
      </c>
      <c r="E2639" s="17" t="n">
        <v>260.96</v>
      </c>
      <c r="F2639" s="18" t="n">
        <v>18570900</v>
      </c>
      <c r="G2639" s="13" t="n">
        <v>259.84</v>
      </c>
    </row>
    <row collapsed="false" customFormat="false" customHeight="false" hidden="false" ht="15.7" outlineLevel="0" r="2640">
      <c r="A2640" s="25" t="n">
        <v>40388</v>
      </c>
      <c r="B2640" s="14" t="n">
        <v>260.71</v>
      </c>
      <c r="C2640" s="15" t="n">
        <v>262.65</v>
      </c>
      <c r="D2640" s="16" t="n">
        <v>256.1</v>
      </c>
      <c r="E2640" s="17" t="n">
        <v>258.11</v>
      </c>
      <c r="F2640" s="18" t="n">
        <v>22993100</v>
      </c>
      <c r="G2640" s="13" t="n">
        <v>257.01</v>
      </c>
    </row>
    <row collapsed="false" customFormat="false" customHeight="false" hidden="false" ht="15.7" outlineLevel="0" r="2641">
      <c r="A2641" s="25" t="n">
        <v>40389</v>
      </c>
      <c r="B2641" s="14" t="n">
        <v>255.89</v>
      </c>
      <c r="C2641" s="15" t="n">
        <v>259.7</v>
      </c>
      <c r="D2641" s="16" t="n">
        <v>254.9</v>
      </c>
      <c r="E2641" s="17" t="n">
        <v>257.25</v>
      </c>
      <c r="F2641" s="18" t="n">
        <v>16007500</v>
      </c>
      <c r="G2641" s="13" t="n">
        <v>256.15</v>
      </c>
    </row>
    <row collapsed="false" customFormat="false" customHeight="false" hidden="false" ht="15.7" outlineLevel="0" r="2642">
      <c r="A2642" s="25" t="n">
        <v>40392</v>
      </c>
      <c r="B2642" s="14" t="n">
        <v>260.44</v>
      </c>
      <c r="C2642" s="15" t="n">
        <v>262.59</v>
      </c>
      <c r="D2642" s="16" t="n">
        <v>259.62</v>
      </c>
      <c r="E2642" s="17" t="n">
        <v>261.85</v>
      </c>
      <c r="F2642" s="18" t="n">
        <v>15287700</v>
      </c>
      <c r="G2642" s="13" t="n">
        <v>260.73</v>
      </c>
    </row>
    <row collapsed="false" customFormat="false" customHeight="false" hidden="false" ht="15.7" outlineLevel="0" r="2643">
      <c r="A2643" s="25" t="n">
        <v>40393</v>
      </c>
      <c r="B2643" s="14" t="n">
        <v>261.01</v>
      </c>
      <c r="C2643" s="15" t="n">
        <v>263.26</v>
      </c>
      <c r="D2643" s="16" t="n">
        <v>259.42</v>
      </c>
      <c r="E2643" s="17" t="n">
        <v>261.93</v>
      </c>
      <c r="F2643" s="18" t="n">
        <v>14916200</v>
      </c>
      <c r="G2643" s="13" t="n">
        <v>260.81</v>
      </c>
    </row>
    <row collapsed="false" customFormat="false" customHeight="false" hidden="false" ht="15.7" outlineLevel="0" r="2644">
      <c r="A2644" s="25" t="n">
        <v>40394</v>
      </c>
      <c r="B2644" s="14" t="n">
        <v>262.84</v>
      </c>
      <c r="C2644" s="15" t="n">
        <v>264.28</v>
      </c>
      <c r="D2644" s="16" t="n">
        <v>260.31</v>
      </c>
      <c r="E2644" s="17" t="n">
        <v>262.98</v>
      </c>
      <c r="F2644" s="18" t="n">
        <v>15013400</v>
      </c>
      <c r="G2644" s="13" t="n">
        <v>261.86</v>
      </c>
    </row>
    <row collapsed="false" customFormat="false" customHeight="false" hidden="false" ht="15.7" outlineLevel="0" r="2645">
      <c r="A2645" s="25" t="n">
        <v>40395</v>
      </c>
      <c r="B2645" s="14" t="n">
        <v>261.73</v>
      </c>
      <c r="C2645" s="15" t="n">
        <v>263.18</v>
      </c>
      <c r="D2645" s="16" t="n">
        <v>260.55</v>
      </c>
      <c r="E2645" s="17" t="n">
        <v>261.7</v>
      </c>
      <c r="F2645" s="18" t="n">
        <v>10324900</v>
      </c>
      <c r="G2645" s="13" t="n">
        <v>260.58</v>
      </c>
    </row>
    <row collapsed="false" customFormat="false" customHeight="false" hidden="false" ht="15.7" outlineLevel="0" r="2646">
      <c r="A2646" s="25" t="n">
        <v>40396</v>
      </c>
      <c r="B2646" s="14" t="n">
        <v>259.78</v>
      </c>
      <c r="C2646" s="15" t="n">
        <v>261.49</v>
      </c>
      <c r="D2646" s="16" t="n">
        <v>257.63</v>
      </c>
      <c r="E2646" s="17" t="n">
        <v>260.09</v>
      </c>
      <c r="F2646" s="18" t="n">
        <v>15889200</v>
      </c>
      <c r="G2646" s="13" t="n">
        <v>258.98</v>
      </c>
    </row>
    <row collapsed="false" customFormat="false" customHeight="false" hidden="false" ht="15.7" outlineLevel="0" r="2647">
      <c r="A2647" s="25" t="n">
        <v>40399</v>
      </c>
      <c r="B2647" s="14" t="n">
        <v>261.48</v>
      </c>
      <c r="C2647" s="15" t="n">
        <v>262.15</v>
      </c>
      <c r="D2647" s="16" t="n">
        <v>259.57</v>
      </c>
      <c r="E2647" s="17" t="n">
        <v>261.75</v>
      </c>
      <c r="F2647" s="18" t="n">
        <v>10826000</v>
      </c>
      <c r="G2647" s="13" t="n">
        <v>260.63</v>
      </c>
    </row>
    <row collapsed="false" customFormat="false" customHeight="false" hidden="false" ht="15.7" outlineLevel="0" r="2648">
      <c r="A2648" s="25" t="n">
        <v>40400</v>
      </c>
      <c r="B2648" s="14" t="n">
        <v>259.85</v>
      </c>
      <c r="C2648" s="15" t="n">
        <v>260.45</v>
      </c>
      <c r="D2648" s="16" t="n">
        <v>257.55</v>
      </c>
      <c r="E2648" s="17" t="n">
        <v>259.41</v>
      </c>
      <c r="F2648" s="18" t="n">
        <v>16140000</v>
      </c>
      <c r="G2648" s="13" t="n">
        <v>258.3</v>
      </c>
    </row>
    <row collapsed="false" customFormat="false" customHeight="false" hidden="false" ht="15.7" outlineLevel="0" r="2649">
      <c r="A2649" s="25" t="n">
        <v>40401</v>
      </c>
      <c r="B2649" s="14" t="n">
        <v>255.4</v>
      </c>
      <c r="C2649" s="15" t="n">
        <v>255.69</v>
      </c>
      <c r="D2649" s="16" t="n">
        <v>249.81</v>
      </c>
      <c r="E2649" s="17" t="n">
        <v>250.19</v>
      </c>
      <c r="F2649" s="18" t="n">
        <v>22144800</v>
      </c>
      <c r="G2649" s="13" t="n">
        <v>249.12</v>
      </c>
    </row>
    <row collapsed="false" customFormat="false" customHeight="false" hidden="false" ht="15.7" outlineLevel="0" r="2650">
      <c r="A2650" s="25" t="n">
        <v>40402</v>
      </c>
      <c r="B2650" s="14" t="n">
        <v>246.69</v>
      </c>
      <c r="C2650" s="15" t="n">
        <v>253.1</v>
      </c>
      <c r="D2650" s="16" t="n">
        <v>246.12</v>
      </c>
      <c r="E2650" s="17" t="n">
        <v>251.79</v>
      </c>
      <c r="F2650" s="18" t="n">
        <v>19104300</v>
      </c>
      <c r="G2650" s="13" t="n">
        <v>250.71</v>
      </c>
    </row>
    <row collapsed="false" customFormat="false" customHeight="false" hidden="false" ht="15.7" outlineLevel="0" r="2651">
      <c r="A2651" s="25" t="n">
        <v>40403</v>
      </c>
      <c r="B2651" s="14" t="n">
        <v>251.65</v>
      </c>
      <c r="C2651" s="15" t="n">
        <v>251.88</v>
      </c>
      <c r="D2651" s="16" t="n">
        <v>249.09</v>
      </c>
      <c r="E2651" s="17" t="n">
        <v>249.1</v>
      </c>
      <c r="F2651" s="18" t="n">
        <v>12673900</v>
      </c>
      <c r="G2651" s="13" t="n">
        <v>248.04</v>
      </c>
    </row>
    <row collapsed="false" customFormat="false" customHeight="false" hidden="false" ht="15.7" outlineLevel="0" r="2652">
      <c r="A2652" s="25" t="n">
        <v>40406</v>
      </c>
      <c r="B2652" s="14" t="n">
        <v>247.58</v>
      </c>
      <c r="C2652" s="15" t="n">
        <v>250.01</v>
      </c>
      <c r="D2652" s="16" t="n">
        <v>246.62</v>
      </c>
      <c r="E2652" s="17" t="n">
        <v>247.64</v>
      </c>
      <c r="F2652" s="18" t="n">
        <v>11372500</v>
      </c>
      <c r="G2652" s="13" t="n">
        <v>246.58</v>
      </c>
    </row>
    <row collapsed="false" customFormat="false" customHeight="false" hidden="false" ht="15.7" outlineLevel="0" r="2653">
      <c r="A2653" s="25" t="n">
        <v>40407</v>
      </c>
      <c r="B2653" s="14" t="n">
        <v>250.08</v>
      </c>
      <c r="C2653" s="15" t="n">
        <v>254.63</v>
      </c>
      <c r="D2653" s="16" t="n">
        <v>249.2</v>
      </c>
      <c r="E2653" s="17" t="n">
        <v>251.97</v>
      </c>
      <c r="F2653" s="18" t="n">
        <v>15094300</v>
      </c>
      <c r="G2653" s="13" t="n">
        <v>250.89</v>
      </c>
    </row>
    <row collapsed="false" customFormat="false" customHeight="false" hidden="false" ht="15.7" outlineLevel="0" r="2654">
      <c r="A2654" s="25" t="n">
        <v>40408</v>
      </c>
      <c r="B2654" s="14" t="n">
        <v>252.36</v>
      </c>
      <c r="C2654" s="15" t="n">
        <v>254.67</v>
      </c>
      <c r="D2654" s="16" t="n">
        <v>251.58</v>
      </c>
      <c r="E2654" s="17" t="n">
        <v>253.07</v>
      </c>
      <c r="F2654" s="18" t="n">
        <v>12132000</v>
      </c>
      <c r="G2654" s="13" t="n">
        <v>251.99</v>
      </c>
    </row>
    <row collapsed="false" customFormat="false" customHeight="false" hidden="false" ht="15.7" outlineLevel="0" r="2655">
      <c r="A2655" s="25" t="n">
        <v>40409</v>
      </c>
      <c r="B2655" s="14" t="n">
        <v>252.84</v>
      </c>
      <c r="C2655" s="15" t="n">
        <v>253.48</v>
      </c>
      <c r="D2655" s="16" t="n">
        <v>248.68</v>
      </c>
      <c r="E2655" s="17" t="n">
        <v>249.88</v>
      </c>
      <c r="F2655" s="18" t="n">
        <v>15239500</v>
      </c>
      <c r="G2655" s="13" t="n">
        <v>248.81</v>
      </c>
    </row>
    <row collapsed="false" customFormat="false" customHeight="false" hidden="false" ht="15.7" outlineLevel="0" r="2656">
      <c r="A2656" s="25" t="n">
        <v>40410</v>
      </c>
      <c r="B2656" s="14" t="n">
        <v>249.39</v>
      </c>
      <c r="C2656" s="15" t="n">
        <v>253.92</v>
      </c>
      <c r="D2656" s="16" t="n">
        <v>249</v>
      </c>
      <c r="E2656" s="17" t="n">
        <v>249.64</v>
      </c>
      <c r="F2656" s="18" t="n">
        <v>13722500</v>
      </c>
      <c r="G2656" s="13" t="n">
        <v>248.57</v>
      </c>
    </row>
    <row collapsed="false" customFormat="false" customHeight="false" hidden="false" ht="15.7" outlineLevel="0" r="2657">
      <c r="A2657" s="25" t="n">
        <v>40413</v>
      </c>
      <c r="B2657" s="14" t="n">
        <v>251.79</v>
      </c>
      <c r="C2657" s="15" t="n">
        <v>252</v>
      </c>
      <c r="D2657" s="16" t="n">
        <v>245.25</v>
      </c>
      <c r="E2657" s="17" t="n">
        <v>245.8</v>
      </c>
      <c r="F2657" s="18" t="n">
        <v>14787200</v>
      </c>
      <c r="G2657" s="13" t="n">
        <v>244.75</v>
      </c>
    </row>
    <row collapsed="false" customFormat="false" customHeight="false" hidden="false" ht="15.7" outlineLevel="0" r="2658">
      <c r="A2658" s="25" t="n">
        <v>40414</v>
      </c>
      <c r="B2658" s="14" t="n">
        <v>242.67</v>
      </c>
      <c r="C2658" s="15" t="n">
        <v>243</v>
      </c>
      <c r="D2658" s="16" t="n">
        <v>238.65</v>
      </c>
      <c r="E2658" s="17" t="n">
        <v>239.93</v>
      </c>
      <c r="F2658" s="18" t="n">
        <v>21520200</v>
      </c>
      <c r="G2658" s="13" t="n">
        <v>238.9</v>
      </c>
    </row>
    <row collapsed="false" customFormat="false" customHeight="false" hidden="false" ht="15.7" outlineLevel="0" r="2659">
      <c r="A2659" s="25" t="n">
        <v>40415</v>
      </c>
      <c r="B2659" s="14" t="n">
        <v>238.04</v>
      </c>
      <c r="C2659" s="15" t="n">
        <v>243.99</v>
      </c>
      <c r="D2659" s="16" t="n">
        <v>237.2</v>
      </c>
      <c r="E2659" s="17" t="n">
        <v>242.89</v>
      </c>
      <c r="F2659" s="18" t="n">
        <v>21316700</v>
      </c>
      <c r="G2659" s="13" t="n">
        <v>241.85</v>
      </c>
    </row>
    <row collapsed="false" customFormat="false" customHeight="false" hidden="false" ht="15.7" outlineLevel="0" r="2660">
      <c r="A2660" s="25" t="n">
        <v>40416</v>
      </c>
      <c r="B2660" s="14" t="n">
        <v>245.45</v>
      </c>
      <c r="C2660" s="15" t="n">
        <v>245.75</v>
      </c>
      <c r="D2660" s="16" t="n">
        <v>240.28</v>
      </c>
      <c r="E2660" s="17" t="n">
        <v>240.28</v>
      </c>
      <c r="F2660" s="18" t="n">
        <v>16660900</v>
      </c>
      <c r="G2660" s="13" t="n">
        <v>239.25</v>
      </c>
    </row>
    <row collapsed="false" customFormat="false" customHeight="false" hidden="false" ht="15.7" outlineLevel="0" r="2661">
      <c r="A2661" s="25" t="n">
        <v>40417</v>
      </c>
      <c r="B2661" s="14" t="n">
        <v>241.75</v>
      </c>
      <c r="C2661" s="15" t="n">
        <v>242.61</v>
      </c>
      <c r="D2661" s="16" t="n">
        <v>235.56</v>
      </c>
      <c r="E2661" s="17" t="n">
        <v>241.62</v>
      </c>
      <c r="F2661" s="18" t="n">
        <v>19585400</v>
      </c>
      <c r="G2661" s="13" t="n">
        <v>240.59</v>
      </c>
    </row>
    <row collapsed="false" customFormat="false" customHeight="false" hidden="false" ht="15.7" outlineLevel="0" r="2662">
      <c r="A2662" s="25" t="n">
        <v>40420</v>
      </c>
      <c r="B2662" s="14" t="n">
        <v>240.76</v>
      </c>
      <c r="C2662" s="15" t="n">
        <v>245.75</v>
      </c>
      <c r="D2662" s="16" t="n">
        <v>240.68</v>
      </c>
      <c r="E2662" s="17" t="n">
        <v>242.5</v>
      </c>
      <c r="F2662" s="18" t="n">
        <v>13688900</v>
      </c>
      <c r="G2662" s="13" t="n">
        <v>241.46</v>
      </c>
    </row>
    <row collapsed="false" customFormat="false" customHeight="false" hidden="false" ht="15.7" outlineLevel="0" r="2663">
      <c r="A2663" s="25" t="n">
        <v>40421</v>
      </c>
      <c r="B2663" s="14" t="n">
        <v>241.85</v>
      </c>
      <c r="C2663" s="15" t="n">
        <v>244.56</v>
      </c>
      <c r="D2663" s="16" t="n">
        <v>240.35</v>
      </c>
      <c r="E2663" s="17" t="n">
        <v>243.1</v>
      </c>
      <c r="F2663" s="18" t="n">
        <v>15028100</v>
      </c>
      <c r="G2663" s="13" t="n">
        <v>242.06</v>
      </c>
    </row>
    <row collapsed="false" customFormat="false" customHeight="false" hidden="false" ht="15.7" outlineLevel="0" r="2664">
      <c r="A2664" s="25" t="n">
        <v>40422</v>
      </c>
      <c r="B2664" s="14" t="n">
        <v>247.47</v>
      </c>
      <c r="C2664" s="15" t="n">
        <v>251.46</v>
      </c>
      <c r="D2664" s="16" t="n">
        <v>246.28</v>
      </c>
      <c r="E2664" s="17" t="n">
        <v>250.33</v>
      </c>
      <c r="F2664" s="18" t="n">
        <v>24894200</v>
      </c>
      <c r="G2664" s="13" t="n">
        <v>249.26</v>
      </c>
    </row>
    <row collapsed="false" customFormat="false" customHeight="false" hidden="false" ht="15.7" outlineLevel="0" r="2665">
      <c r="A2665" s="25" t="n">
        <v>40423</v>
      </c>
      <c r="B2665" s="14" t="n">
        <v>251.26</v>
      </c>
      <c r="C2665" s="15" t="n">
        <v>252.17</v>
      </c>
      <c r="D2665" s="16" t="n">
        <v>248.57</v>
      </c>
      <c r="E2665" s="17" t="n">
        <v>252.17</v>
      </c>
      <c r="F2665" s="18" t="n">
        <v>14836700</v>
      </c>
      <c r="G2665" s="13" t="n">
        <v>251.09</v>
      </c>
    </row>
    <row collapsed="false" customFormat="false" customHeight="false" hidden="false" ht="15.7" outlineLevel="0" r="2666">
      <c r="A2666" s="25" t="n">
        <v>40424</v>
      </c>
      <c r="B2666" s="14" t="n">
        <v>255.09</v>
      </c>
      <c r="C2666" s="15" t="n">
        <v>258.78</v>
      </c>
      <c r="D2666" s="16" t="n">
        <v>254.5</v>
      </c>
      <c r="E2666" s="17" t="n">
        <v>258.77</v>
      </c>
      <c r="F2666" s="18" t="n">
        <v>18599600</v>
      </c>
      <c r="G2666" s="13" t="n">
        <v>257.66</v>
      </c>
    </row>
    <row collapsed="false" customFormat="false" customHeight="false" hidden="false" ht="15.7" outlineLevel="0" r="2667">
      <c r="A2667" s="25" t="n">
        <v>40428</v>
      </c>
      <c r="B2667" s="14" t="n">
        <v>256.64</v>
      </c>
      <c r="C2667" s="15" t="n">
        <v>259.53</v>
      </c>
      <c r="D2667" s="16" t="n">
        <v>256.25</v>
      </c>
      <c r="E2667" s="17" t="n">
        <v>257.81</v>
      </c>
      <c r="F2667" s="18" t="n">
        <v>12234200</v>
      </c>
      <c r="G2667" s="13" t="n">
        <v>256.71</v>
      </c>
    </row>
    <row collapsed="false" customFormat="false" customHeight="false" hidden="false" ht="15.7" outlineLevel="0" r="2668">
      <c r="A2668" s="25" t="n">
        <v>40429</v>
      </c>
      <c r="B2668" s="14" t="n">
        <v>259.78</v>
      </c>
      <c r="C2668" s="15" t="n">
        <v>264.39</v>
      </c>
      <c r="D2668" s="16" t="n">
        <v>259.1</v>
      </c>
      <c r="E2668" s="17" t="n">
        <v>262.92</v>
      </c>
      <c r="F2668" s="18" t="n">
        <v>18805400</v>
      </c>
      <c r="G2668" s="13" t="n">
        <v>261.8</v>
      </c>
    </row>
    <row collapsed="false" customFormat="false" customHeight="false" hidden="false" ht="15.7" outlineLevel="0" r="2669">
      <c r="A2669" s="25" t="n">
        <v>40430</v>
      </c>
      <c r="B2669" s="14" t="n">
        <v>265.04</v>
      </c>
      <c r="C2669" s="15" t="n">
        <v>266.52</v>
      </c>
      <c r="D2669" s="16" t="n">
        <v>262.92</v>
      </c>
      <c r="E2669" s="17" t="n">
        <v>263.07</v>
      </c>
      <c r="F2669" s="18" t="n">
        <v>15663400</v>
      </c>
      <c r="G2669" s="13" t="n">
        <v>261.95</v>
      </c>
    </row>
    <row collapsed="false" customFormat="false" customHeight="false" hidden="false" ht="15.7" outlineLevel="0" r="2670">
      <c r="A2670" s="25" t="n">
        <v>40431</v>
      </c>
      <c r="B2670" s="14" t="n">
        <v>263.19</v>
      </c>
      <c r="C2670" s="15" t="n">
        <v>264.5</v>
      </c>
      <c r="D2670" s="16" t="n">
        <v>261.4</v>
      </c>
      <c r="E2670" s="17" t="n">
        <v>263.41</v>
      </c>
      <c r="F2670" s="18" t="n">
        <v>13840800</v>
      </c>
      <c r="G2670" s="13" t="n">
        <v>262.28</v>
      </c>
    </row>
    <row collapsed="false" customFormat="false" customHeight="false" hidden="false" ht="15.7" outlineLevel="0" r="2671">
      <c r="A2671" s="25" t="n">
        <v>40434</v>
      </c>
      <c r="B2671" s="14" t="n">
        <v>265.82</v>
      </c>
      <c r="C2671" s="15" t="n">
        <v>268.28</v>
      </c>
      <c r="D2671" s="16" t="n">
        <v>265.76</v>
      </c>
      <c r="E2671" s="17" t="n">
        <v>267.04</v>
      </c>
      <c r="F2671" s="18" t="n">
        <v>13885000</v>
      </c>
      <c r="G2671" s="13" t="n">
        <v>265.9</v>
      </c>
    </row>
    <row collapsed="false" customFormat="false" customHeight="false" hidden="false" ht="15.7" outlineLevel="0" r="2672">
      <c r="A2672" s="25" t="n">
        <v>40435</v>
      </c>
      <c r="B2672" s="14" t="n">
        <v>266.21</v>
      </c>
      <c r="C2672" s="15" t="n">
        <v>269.17</v>
      </c>
      <c r="D2672" s="16" t="n">
        <v>265.52</v>
      </c>
      <c r="E2672" s="17" t="n">
        <v>268.06</v>
      </c>
      <c r="F2672" s="18" t="n">
        <v>14576800</v>
      </c>
      <c r="G2672" s="13" t="n">
        <v>266.91</v>
      </c>
    </row>
    <row collapsed="false" customFormat="false" customHeight="false" hidden="false" ht="15.7" outlineLevel="0" r="2673">
      <c r="A2673" s="25" t="n">
        <v>40436</v>
      </c>
      <c r="B2673" s="14" t="n">
        <v>268.17</v>
      </c>
      <c r="C2673" s="15" t="n">
        <v>270.38</v>
      </c>
      <c r="D2673" s="16" t="n">
        <v>267.84</v>
      </c>
      <c r="E2673" s="17" t="n">
        <v>270.22</v>
      </c>
      <c r="F2673" s="18" t="n">
        <v>15334600</v>
      </c>
      <c r="G2673" s="13" t="n">
        <v>269.06</v>
      </c>
    </row>
    <row collapsed="false" customFormat="false" customHeight="false" hidden="false" ht="15.7" outlineLevel="0" r="2674">
      <c r="A2674" s="25" t="n">
        <v>40437</v>
      </c>
      <c r="B2674" s="14" t="n">
        <v>270.24</v>
      </c>
      <c r="C2674" s="15" t="n">
        <v>276.67</v>
      </c>
      <c r="D2674" s="16" t="n">
        <v>269.5</v>
      </c>
      <c r="E2674" s="17" t="n">
        <v>276.57</v>
      </c>
      <c r="F2674" s="18" t="n">
        <v>23289400</v>
      </c>
      <c r="G2674" s="13" t="n">
        <v>275.39</v>
      </c>
    </row>
    <row collapsed="false" customFormat="false" customHeight="false" hidden="false" ht="15.7" outlineLevel="0" r="2675">
      <c r="A2675" s="25" t="n">
        <v>40438</v>
      </c>
      <c r="B2675" s="14" t="n">
        <v>277.69</v>
      </c>
      <c r="C2675" s="15" t="n">
        <v>277.96</v>
      </c>
      <c r="D2675" s="16" t="n">
        <v>273.68</v>
      </c>
      <c r="E2675" s="17" t="n">
        <v>275.37</v>
      </c>
      <c r="F2675" s="18" t="n">
        <v>22659900</v>
      </c>
      <c r="G2675" s="13" t="n">
        <v>274.19</v>
      </c>
    </row>
    <row collapsed="false" customFormat="false" customHeight="false" hidden="false" ht="15.7" outlineLevel="0" r="2676">
      <c r="A2676" s="25" t="n">
        <v>40441</v>
      </c>
      <c r="B2676" s="14" t="n">
        <v>276.08</v>
      </c>
      <c r="C2676" s="15" t="n">
        <v>283.78</v>
      </c>
      <c r="D2676" s="16" t="n">
        <v>275.85</v>
      </c>
      <c r="E2676" s="17" t="n">
        <v>283.23</v>
      </c>
      <c r="F2676" s="18" t="n">
        <v>23524200</v>
      </c>
      <c r="G2676" s="13" t="n">
        <v>282.02</v>
      </c>
    </row>
    <row collapsed="false" customFormat="false" customHeight="false" hidden="false" ht="15.7" outlineLevel="0" r="2677">
      <c r="A2677" s="25" t="n">
        <v>40442</v>
      </c>
      <c r="B2677" s="14" t="n">
        <v>283.86</v>
      </c>
      <c r="C2677" s="15" t="n">
        <v>287.35</v>
      </c>
      <c r="D2677" s="16" t="n">
        <v>282.79</v>
      </c>
      <c r="E2677" s="17" t="n">
        <v>283.77</v>
      </c>
      <c r="F2677" s="18" t="n">
        <v>23859800</v>
      </c>
      <c r="G2677" s="13" t="n">
        <v>282.56</v>
      </c>
    </row>
    <row collapsed="false" customFormat="false" customHeight="false" hidden="false" ht="15.7" outlineLevel="0" r="2678">
      <c r="A2678" s="25" t="n">
        <v>40443</v>
      </c>
      <c r="B2678" s="14" t="n">
        <v>282.71</v>
      </c>
      <c r="C2678" s="15" t="n">
        <v>287.98</v>
      </c>
      <c r="D2678" s="16" t="n">
        <v>282.41</v>
      </c>
      <c r="E2678" s="17" t="n">
        <v>287.75</v>
      </c>
      <c r="F2678" s="18" t="n">
        <v>20903200</v>
      </c>
      <c r="G2678" s="13" t="n">
        <v>286.52</v>
      </c>
    </row>
    <row collapsed="false" customFormat="false" customHeight="false" hidden="false" ht="15.7" outlineLevel="0" r="2679">
      <c r="A2679" s="25" t="n">
        <v>40444</v>
      </c>
      <c r="B2679" s="14" t="n">
        <v>286.33</v>
      </c>
      <c r="C2679" s="15" t="n">
        <v>292.76</v>
      </c>
      <c r="D2679" s="16" t="n">
        <v>286</v>
      </c>
      <c r="E2679" s="17" t="n">
        <v>288.92</v>
      </c>
      <c r="F2679" s="18" t="n">
        <v>28075600</v>
      </c>
      <c r="G2679" s="13" t="n">
        <v>287.68</v>
      </c>
    </row>
    <row collapsed="false" customFormat="false" customHeight="false" hidden="false" ht="15.7" outlineLevel="0" r="2680">
      <c r="A2680" s="25" t="n">
        <v>40445</v>
      </c>
      <c r="B2680" s="14" t="n">
        <v>292.1</v>
      </c>
      <c r="C2680" s="15" t="n">
        <v>293.53</v>
      </c>
      <c r="D2680" s="16" t="n">
        <v>290.55</v>
      </c>
      <c r="E2680" s="17" t="n">
        <v>292.32</v>
      </c>
      <c r="F2680" s="18" t="n">
        <v>23196000</v>
      </c>
      <c r="G2680" s="13" t="n">
        <v>291.07</v>
      </c>
    </row>
    <row collapsed="false" customFormat="false" customHeight="false" hidden="false" ht="15.7" outlineLevel="0" r="2681">
      <c r="A2681" s="25" t="n">
        <v>40448</v>
      </c>
      <c r="B2681" s="14" t="n">
        <v>293.98</v>
      </c>
      <c r="C2681" s="15" t="n">
        <v>294.73</v>
      </c>
      <c r="D2681" s="16" t="n">
        <v>291.01</v>
      </c>
      <c r="E2681" s="17" t="n">
        <v>291.16</v>
      </c>
      <c r="F2681" s="18" t="n">
        <v>17244100</v>
      </c>
      <c r="G2681" s="13" t="n">
        <v>289.92</v>
      </c>
    </row>
    <row collapsed="false" customFormat="false" customHeight="false" hidden="false" ht="15.7" outlineLevel="0" r="2682">
      <c r="A2682" s="25" t="n">
        <v>40449</v>
      </c>
      <c r="B2682" s="14" t="n">
        <v>291.77</v>
      </c>
      <c r="C2682" s="15" t="n">
        <v>291.77</v>
      </c>
      <c r="D2682" s="16" t="n">
        <v>275</v>
      </c>
      <c r="E2682" s="17" t="n">
        <v>286.86</v>
      </c>
      <c r="F2682" s="18" t="n">
        <v>36965800</v>
      </c>
      <c r="G2682" s="13" t="n">
        <v>285.63</v>
      </c>
    </row>
    <row collapsed="false" customFormat="false" customHeight="false" hidden="false" ht="15.7" outlineLevel="0" r="2683">
      <c r="A2683" s="25" t="n">
        <v>40450</v>
      </c>
      <c r="B2683" s="14" t="n">
        <v>287.23</v>
      </c>
      <c r="C2683" s="15" t="n">
        <v>289.81</v>
      </c>
      <c r="D2683" s="16" t="n">
        <v>286</v>
      </c>
      <c r="E2683" s="17" t="n">
        <v>287.37</v>
      </c>
      <c r="F2683" s="18" t="n">
        <v>16773000</v>
      </c>
      <c r="G2683" s="13" t="n">
        <v>286.14</v>
      </c>
    </row>
    <row collapsed="false" customFormat="false" customHeight="false" hidden="false" ht="15.7" outlineLevel="0" r="2684">
      <c r="A2684" s="25" t="n">
        <v>40451</v>
      </c>
      <c r="B2684" s="14" t="n">
        <v>289</v>
      </c>
      <c r="C2684" s="15" t="n">
        <v>290</v>
      </c>
      <c r="D2684" s="16" t="n">
        <v>281.25</v>
      </c>
      <c r="E2684" s="17" t="n">
        <v>283.75</v>
      </c>
      <c r="F2684" s="18" t="n">
        <v>24049700</v>
      </c>
      <c r="G2684" s="13" t="n">
        <v>282.54</v>
      </c>
    </row>
    <row collapsed="false" customFormat="false" customHeight="false" hidden="false" ht="15.7" outlineLevel="0" r="2685">
      <c r="A2685" s="25" t="n">
        <v>40452</v>
      </c>
      <c r="B2685" s="14" t="n">
        <v>286.15</v>
      </c>
      <c r="C2685" s="15" t="n">
        <v>286.58</v>
      </c>
      <c r="D2685" s="16" t="n">
        <v>281.35</v>
      </c>
      <c r="E2685" s="17" t="n">
        <v>282.52</v>
      </c>
      <c r="F2685" s="18" t="n">
        <v>16005100</v>
      </c>
      <c r="G2685" s="13" t="n">
        <v>281.31</v>
      </c>
    </row>
    <row collapsed="false" customFormat="false" customHeight="false" hidden="false" ht="15.7" outlineLevel="0" r="2686">
      <c r="A2686" s="25" t="n">
        <v>40455</v>
      </c>
      <c r="B2686" s="14" t="n">
        <v>281.6</v>
      </c>
      <c r="C2686" s="15" t="n">
        <v>282.9</v>
      </c>
      <c r="D2686" s="16" t="n">
        <v>277.77</v>
      </c>
      <c r="E2686" s="17" t="n">
        <v>278.64</v>
      </c>
      <c r="F2686" s="18" t="n">
        <v>15546500</v>
      </c>
      <c r="G2686" s="13" t="n">
        <v>277.45</v>
      </c>
    </row>
    <row collapsed="false" customFormat="false" customHeight="false" hidden="false" ht="15.7" outlineLevel="0" r="2687">
      <c r="A2687" s="25" t="n">
        <v>40456</v>
      </c>
      <c r="B2687" s="14" t="n">
        <v>282</v>
      </c>
      <c r="C2687" s="15" t="n">
        <v>289.45</v>
      </c>
      <c r="D2687" s="16" t="n">
        <v>281.82</v>
      </c>
      <c r="E2687" s="17" t="n">
        <v>288.94</v>
      </c>
      <c r="F2687" s="18" t="n">
        <v>17927400</v>
      </c>
      <c r="G2687" s="13" t="n">
        <v>287.7</v>
      </c>
    </row>
    <row collapsed="false" customFormat="false" customHeight="false" hidden="false" ht="15.7" outlineLevel="0" r="2688">
      <c r="A2688" s="25" t="n">
        <v>40457</v>
      </c>
      <c r="B2688" s="14" t="n">
        <v>289.59</v>
      </c>
      <c r="C2688" s="15" t="n">
        <v>291.99</v>
      </c>
      <c r="D2688" s="16" t="n">
        <v>285.26</v>
      </c>
      <c r="E2688" s="17" t="n">
        <v>289.19</v>
      </c>
      <c r="F2688" s="18" t="n">
        <v>23959600</v>
      </c>
      <c r="G2688" s="13" t="n">
        <v>287.95</v>
      </c>
    </row>
    <row collapsed="false" customFormat="false" customHeight="false" hidden="false" ht="15.7" outlineLevel="0" r="2689">
      <c r="A2689" s="25" t="n">
        <v>40458</v>
      </c>
      <c r="B2689" s="14" t="n">
        <v>290.34</v>
      </c>
      <c r="C2689" s="15" t="n">
        <v>290.48</v>
      </c>
      <c r="D2689" s="16" t="n">
        <v>286.91</v>
      </c>
      <c r="E2689" s="17" t="n">
        <v>289.22</v>
      </c>
      <c r="F2689" s="18" t="n">
        <v>14585700</v>
      </c>
      <c r="G2689" s="13" t="n">
        <v>287.98</v>
      </c>
    </row>
    <row collapsed="false" customFormat="false" customHeight="false" hidden="false" ht="15.7" outlineLevel="0" r="2690">
      <c r="A2690" s="25" t="n">
        <v>40459</v>
      </c>
      <c r="B2690" s="14" t="n">
        <v>291.71</v>
      </c>
      <c r="C2690" s="15" t="n">
        <v>294.5</v>
      </c>
      <c r="D2690" s="16" t="n">
        <v>290</v>
      </c>
      <c r="E2690" s="17" t="n">
        <v>294.07</v>
      </c>
      <c r="F2690" s="18" t="n">
        <v>23514400</v>
      </c>
      <c r="G2690" s="13" t="n">
        <v>292.81</v>
      </c>
    </row>
    <row collapsed="false" customFormat="false" customHeight="false" hidden="false" ht="15.7" outlineLevel="0" r="2691">
      <c r="A2691" s="25" t="n">
        <v>40462</v>
      </c>
      <c r="B2691" s="14" t="n">
        <v>294.74</v>
      </c>
      <c r="C2691" s="15" t="n">
        <v>297.24</v>
      </c>
      <c r="D2691" s="16" t="n">
        <v>294.6</v>
      </c>
      <c r="E2691" s="17" t="n">
        <v>295.36</v>
      </c>
      <c r="F2691" s="18" t="n">
        <v>15276900</v>
      </c>
      <c r="G2691" s="13" t="n">
        <v>294.1</v>
      </c>
    </row>
    <row collapsed="false" customFormat="false" customHeight="false" hidden="false" ht="15.7" outlineLevel="0" r="2692">
      <c r="A2692" s="25" t="n">
        <v>40463</v>
      </c>
      <c r="B2692" s="14" t="n">
        <v>295.41</v>
      </c>
      <c r="C2692" s="15" t="n">
        <v>299.5</v>
      </c>
      <c r="D2692" s="16" t="n">
        <v>292.49</v>
      </c>
      <c r="E2692" s="17" t="n">
        <v>298.54</v>
      </c>
      <c r="F2692" s="18" t="n">
        <v>19948000</v>
      </c>
      <c r="G2692" s="13" t="n">
        <v>297.26</v>
      </c>
    </row>
    <row collapsed="false" customFormat="false" customHeight="false" hidden="false" ht="15.7" outlineLevel="0" r="2693">
      <c r="A2693" s="25" t="n">
        <v>40464</v>
      </c>
      <c r="B2693" s="14" t="n">
        <v>300.2</v>
      </c>
      <c r="C2693" s="15" t="n">
        <v>301.96</v>
      </c>
      <c r="D2693" s="16" t="n">
        <v>299.8</v>
      </c>
      <c r="E2693" s="17" t="n">
        <v>300.14</v>
      </c>
      <c r="F2693" s="18" t="n">
        <v>22503300</v>
      </c>
      <c r="G2693" s="13" t="n">
        <v>298.86</v>
      </c>
    </row>
    <row collapsed="false" customFormat="false" customHeight="false" hidden="false" ht="15.7" outlineLevel="0" r="2694">
      <c r="A2694" s="25" t="n">
        <v>40465</v>
      </c>
      <c r="B2694" s="14" t="n">
        <v>301.69</v>
      </c>
      <c r="C2694" s="15" t="n">
        <v>302.47</v>
      </c>
      <c r="D2694" s="16" t="n">
        <v>300.4</v>
      </c>
      <c r="E2694" s="17" t="n">
        <v>302.31</v>
      </c>
      <c r="F2694" s="18" t="n">
        <v>15546300</v>
      </c>
      <c r="G2694" s="13" t="n">
        <v>301.02</v>
      </c>
    </row>
    <row collapsed="false" customFormat="false" customHeight="false" hidden="false" ht="15.7" outlineLevel="0" r="2695">
      <c r="A2695" s="25" t="n">
        <v>40466</v>
      </c>
      <c r="B2695" s="14" t="n">
        <v>307.44</v>
      </c>
      <c r="C2695" s="15" t="n">
        <v>315</v>
      </c>
      <c r="D2695" s="16" t="n">
        <v>304.91</v>
      </c>
      <c r="E2695" s="17" t="n">
        <v>314.74</v>
      </c>
      <c r="F2695" s="18" t="n">
        <v>32935500</v>
      </c>
      <c r="G2695" s="13" t="n">
        <v>313.39</v>
      </c>
    </row>
    <row collapsed="false" customFormat="false" customHeight="false" hidden="false" ht="15.7" outlineLevel="0" r="2696">
      <c r="A2696" s="25" t="n">
        <v>40469</v>
      </c>
      <c r="B2696" s="14" t="n">
        <v>318.47</v>
      </c>
      <c r="C2696" s="15" t="n">
        <v>319</v>
      </c>
      <c r="D2696" s="16" t="n">
        <v>314.29</v>
      </c>
      <c r="E2696" s="17" t="n">
        <v>318</v>
      </c>
      <c r="F2696" s="18" t="n">
        <v>39036100</v>
      </c>
      <c r="G2696" s="13" t="n">
        <v>316.64</v>
      </c>
    </row>
    <row collapsed="false" customFormat="false" customHeight="false" hidden="false" ht="15.7" outlineLevel="0" r="2697">
      <c r="A2697" s="25" t="n">
        <v>40470</v>
      </c>
      <c r="B2697" s="14" t="n">
        <v>303.4</v>
      </c>
      <c r="C2697" s="15" t="n">
        <v>313.77</v>
      </c>
      <c r="D2697" s="16" t="n">
        <v>300.02</v>
      </c>
      <c r="E2697" s="17" t="n">
        <v>309.49</v>
      </c>
      <c r="F2697" s="18" t="n">
        <v>44028000</v>
      </c>
      <c r="G2697" s="13" t="n">
        <v>308.17</v>
      </c>
    </row>
    <row collapsed="false" customFormat="false" customHeight="false" hidden="false" ht="15.7" outlineLevel="0" r="2698">
      <c r="A2698" s="25" t="n">
        <v>40471</v>
      </c>
      <c r="B2698" s="14" t="n">
        <v>309</v>
      </c>
      <c r="C2698" s="15" t="n">
        <v>314.25</v>
      </c>
      <c r="D2698" s="16" t="n">
        <v>306.87</v>
      </c>
      <c r="E2698" s="17" t="n">
        <v>310.53</v>
      </c>
      <c r="F2698" s="18" t="n">
        <v>25772300</v>
      </c>
      <c r="G2698" s="13" t="n">
        <v>309.2</v>
      </c>
    </row>
    <row collapsed="false" customFormat="false" customHeight="false" hidden="false" ht="15.7" outlineLevel="0" r="2699">
      <c r="A2699" s="25" t="n">
        <v>40472</v>
      </c>
      <c r="B2699" s="14" t="n">
        <v>312.36</v>
      </c>
      <c r="C2699" s="15" t="n">
        <v>314.74</v>
      </c>
      <c r="D2699" s="16" t="n">
        <v>306.8</v>
      </c>
      <c r="E2699" s="17" t="n">
        <v>309.52</v>
      </c>
      <c r="F2699" s="18" t="n">
        <v>19695000</v>
      </c>
      <c r="G2699" s="13" t="n">
        <v>308.2</v>
      </c>
    </row>
    <row collapsed="false" customFormat="false" customHeight="false" hidden="false" ht="15.7" outlineLevel="0" r="2700">
      <c r="A2700" s="25" t="n">
        <v>40473</v>
      </c>
      <c r="B2700" s="14" t="n">
        <v>309.07</v>
      </c>
      <c r="C2700" s="15" t="n">
        <v>310.04</v>
      </c>
      <c r="D2700" s="16" t="n">
        <v>306.3</v>
      </c>
      <c r="E2700" s="17" t="n">
        <v>307.47</v>
      </c>
      <c r="F2700" s="18" t="n">
        <v>13313500</v>
      </c>
      <c r="G2700" s="13" t="n">
        <v>306.16</v>
      </c>
    </row>
    <row collapsed="false" customFormat="false" customHeight="false" hidden="false" ht="15.7" outlineLevel="0" r="2701">
      <c r="A2701" s="25" t="n">
        <v>40476</v>
      </c>
      <c r="B2701" s="14" t="n">
        <v>309.09</v>
      </c>
      <c r="C2701" s="15" t="n">
        <v>311.6</v>
      </c>
      <c r="D2701" s="16" t="n">
        <v>308.44</v>
      </c>
      <c r="E2701" s="17" t="n">
        <v>308.84</v>
      </c>
      <c r="F2701" s="18" t="n">
        <v>14016500</v>
      </c>
      <c r="G2701" s="13" t="n">
        <v>307.52</v>
      </c>
    </row>
    <row collapsed="false" customFormat="false" customHeight="false" hidden="false" ht="15.7" outlineLevel="0" r="2702">
      <c r="A2702" s="25" t="n">
        <v>40477</v>
      </c>
      <c r="B2702" s="14" t="n">
        <v>306.87</v>
      </c>
      <c r="C2702" s="15" t="n">
        <v>309.74</v>
      </c>
      <c r="D2702" s="16" t="n">
        <v>305.65</v>
      </c>
      <c r="E2702" s="17" t="n">
        <v>308.05</v>
      </c>
      <c r="F2702" s="18" t="n">
        <v>14033200</v>
      </c>
      <c r="G2702" s="13" t="n">
        <v>306.73</v>
      </c>
    </row>
    <row collapsed="false" customFormat="false" customHeight="false" hidden="false" ht="15.7" outlineLevel="0" r="2703">
      <c r="A2703" s="25" t="n">
        <v>40478</v>
      </c>
      <c r="B2703" s="14" t="n">
        <v>307.65</v>
      </c>
      <c r="C2703" s="15" t="n">
        <v>309.9</v>
      </c>
      <c r="D2703" s="16" t="n">
        <v>305.6</v>
      </c>
      <c r="E2703" s="17" t="n">
        <v>307.83</v>
      </c>
      <c r="F2703" s="18" t="n">
        <v>14250100</v>
      </c>
      <c r="G2703" s="13" t="n">
        <v>306.51</v>
      </c>
    </row>
    <row collapsed="false" customFormat="false" customHeight="false" hidden="false" ht="15.7" outlineLevel="0" r="2704">
      <c r="A2704" s="25" t="n">
        <v>40479</v>
      </c>
      <c r="B2704" s="14" t="n">
        <v>307.95</v>
      </c>
      <c r="C2704" s="15" t="n">
        <v>308</v>
      </c>
      <c r="D2704" s="16" t="n">
        <v>300.9</v>
      </c>
      <c r="E2704" s="17" t="n">
        <v>305.24</v>
      </c>
      <c r="F2704" s="18" t="n">
        <v>19680400</v>
      </c>
      <c r="G2704" s="13" t="n">
        <v>303.94</v>
      </c>
    </row>
    <row collapsed="false" customFormat="false" customHeight="false" hidden="false" ht="15.7" outlineLevel="0" r="2705">
      <c r="A2705" s="25" t="n">
        <v>40480</v>
      </c>
      <c r="B2705" s="14" t="n">
        <v>304.23</v>
      </c>
      <c r="C2705" s="15" t="n">
        <v>305.88</v>
      </c>
      <c r="D2705" s="16" t="n">
        <v>300.87</v>
      </c>
      <c r="E2705" s="17" t="n">
        <v>300.98</v>
      </c>
      <c r="F2705" s="18" t="n">
        <v>15375400</v>
      </c>
      <c r="G2705" s="13" t="n">
        <v>299.69</v>
      </c>
    </row>
    <row collapsed="false" customFormat="false" customHeight="false" hidden="false" ht="15.7" outlineLevel="0" r="2706">
      <c r="A2706" s="25" t="n">
        <v>40483</v>
      </c>
      <c r="B2706" s="14" t="n">
        <v>302.22</v>
      </c>
      <c r="C2706" s="15" t="n">
        <v>305.6</v>
      </c>
      <c r="D2706" s="16" t="n">
        <v>302.2</v>
      </c>
      <c r="E2706" s="17" t="n">
        <v>304.18</v>
      </c>
      <c r="F2706" s="18" t="n">
        <v>15138900</v>
      </c>
      <c r="G2706" s="13" t="n">
        <v>302.88</v>
      </c>
    </row>
    <row collapsed="false" customFormat="false" customHeight="false" hidden="false" ht="15.7" outlineLevel="0" r="2707">
      <c r="A2707" s="25" t="n">
        <v>40484</v>
      </c>
      <c r="B2707" s="14" t="n">
        <v>307</v>
      </c>
      <c r="C2707" s="15" t="n">
        <v>310.19</v>
      </c>
      <c r="D2707" s="16" t="n">
        <v>307</v>
      </c>
      <c r="E2707" s="17" t="n">
        <v>309.36</v>
      </c>
      <c r="F2707" s="18" t="n">
        <v>15497500</v>
      </c>
      <c r="G2707" s="13" t="n">
        <v>308.04</v>
      </c>
    </row>
    <row collapsed="false" customFormat="false" customHeight="false" hidden="false" ht="15.7" outlineLevel="0" r="2708">
      <c r="A2708" s="25" t="n">
        <v>40485</v>
      </c>
      <c r="B2708" s="14" t="n">
        <v>311.37</v>
      </c>
      <c r="C2708" s="15" t="n">
        <v>312.88</v>
      </c>
      <c r="D2708" s="16" t="n">
        <v>308.53</v>
      </c>
      <c r="E2708" s="17" t="n">
        <v>312.8</v>
      </c>
      <c r="F2708" s="18" t="n">
        <v>18155300</v>
      </c>
      <c r="G2708" s="13" t="n">
        <v>311.46</v>
      </c>
    </row>
    <row collapsed="false" customFormat="false" customHeight="false" hidden="false" ht="15.7" outlineLevel="0" r="2709">
      <c r="A2709" s="25" t="n">
        <v>40486</v>
      </c>
      <c r="B2709" s="14" t="n">
        <v>315.45</v>
      </c>
      <c r="C2709" s="15" t="n">
        <v>320.18</v>
      </c>
      <c r="D2709" s="16" t="n">
        <v>315.03</v>
      </c>
      <c r="E2709" s="17" t="n">
        <v>318.27</v>
      </c>
      <c r="F2709" s="18" t="n">
        <v>22946000</v>
      </c>
      <c r="G2709" s="13" t="n">
        <v>316.91</v>
      </c>
    </row>
    <row collapsed="false" customFormat="false" customHeight="false" hidden="false" ht="15.7" outlineLevel="0" r="2710">
      <c r="A2710" s="25" t="n">
        <v>40487</v>
      </c>
      <c r="B2710" s="14" t="n">
        <v>317.99</v>
      </c>
      <c r="C2710" s="15" t="n">
        <v>319.57</v>
      </c>
      <c r="D2710" s="16" t="n">
        <v>316.75</v>
      </c>
      <c r="E2710" s="17" t="n">
        <v>317.13</v>
      </c>
      <c r="F2710" s="18" t="n">
        <v>12901900</v>
      </c>
      <c r="G2710" s="13" t="n">
        <v>315.77</v>
      </c>
    </row>
    <row collapsed="false" customFormat="false" customHeight="false" hidden="false" ht="15.7" outlineLevel="0" r="2711">
      <c r="A2711" s="25" t="n">
        <v>40490</v>
      </c>
      <c r="B2711" s="14" t="n">
        <v>317.2</v>
      </c>
      <c r="C2711" s="15" t="n">
        <v>319.77</v>
      </c>
      <c r="D2711" s="16" t="n">
        <v>316.76</v>
      </c>
      <c r="E2711" s="17" t="n">
        <v>318.62</v>
      </c>
      <c r="F2711" s="18" t="n">
        <v>10062800</v>
      </c>
      <c r="G2711" s="13" t="n">
        <v>317.26</v>
      </c>
    </row>
    <row collapsed="false" customFormat="false" customHeight="false" hidden="false" ht="15.7" outlineLevel="0" r="2712">
      <c r="A2712" s="25" t="n">
        <v>40491</v>
      </c>
      <c r="B2712" s="14" t="n">
        <v>321.05</v>
      </c>
      <c r="C2712" s="15" t="n">
        <v>321.3</v>
      </c>
      <c r="D2712" s="16" t="n">
        <v>314.5</v>
      </c>
      <c r="E2712" s="17" t="n">
        <v>316.08</v>
      </c>
      <c r="F2712" s="18" t="n">
        <v>13698000</v>
      </c>
      <c r="G2712" s="13" t="n">
        <v>314.73</v>
      </c>
    </row>
    <row collapsed="false" customFormat="false" customHeight="false" hidden="false" ht="15.7" outlineLevel="0" r="2713">
      <c r="A2713" s="25" t="n">
        <v>40492</v>
      </c>
      <c r="B2713" s="14" t="n">
        <v>316.64</v>
      </c>
      <c r="C2713" s="15" t="n">
        <v>318.77</v>
      </c>
      <c r="D2713" s="16" t="n">
        <v>313.55</v>
      </c>
      <c r="E2713" s="17" t="n">
        <v>318.03</v>
      </c>
      <c r="F2713" s="18" t="n">
        <v>13722400</v>
      </c>
      <c r="G2713" s="13" t="n">
        <v>316.67</v>
      </c>
    </row>
    <row collapsed="false" customFormat="false" customHeight="false" hidden="false" ht="15.7" outlineLevel="0" r="2714">
      <c r="A2714" s="25" t="n">
        <v>40493</v>
      </c>
      <c r="B2714" s="14" t="n">
        <v>315</v>
      </c>
      <c r="C2714" s="15" t="n">
        <v>318.4</v>
      </c>
      <c r="D2714" s="16" t="n">
        <v>314.25</v>
      </c>
      <c r="E2714" s="17" t="n">
        <v>316.65</v>
      </c>
      <c r="F2714" s="18" t="n">
        <v>12903000</v>
      </c>
      <c r="G2714" s="13" t="n">
        <v>315.3</v>
      </c>
    </row>
    <row collapsed="false" customFormat="false" customHeight="false" hidden="false" ht="15.7" outlineLevel="0" r="2715">
      <c r="A2715" s="25" t="n">
        <v>40494</v>
      </c>
      <c r="B2715" s="14" t="n">
        <v>316</v>
      </c>
      <c r="C2715" s="15" t="n">
        <v>316.5</v>
      </c>
      <c r="D2715" s="16" t="n">
        <v>303.63</v>
      </c>
      <c r="E2715" s="17" t="n">
        <v>308.03</v>
      </c>
      <c r="F2715" s="18" t="n">
        <v>28423100</v>
      </c>
      <c r="G2715" s="13" t="n">
        <v>306.71</v>
      </c>
    </row>
    <row collapsed="false" customFormat="false" customHeight="false" hidden="false" ht="15.7" outlineLevel="0" r="2716">
      <c r="A2716" s="25" t="n">
        <v>40497</v>
      </c>
      <c r="B2716" s="14" t="n">
        <v>308.46</v>
      </c>
      <c r="C2716" s="15" t="n">
        <v>310.54</v>
      </c>
      <c r="D2716" s="16" t="n">
        <v>306.27</v>
      </c>
      <c r="E2716" s="17" t="n">
        <v>307.04</v>
      </c>
      <c r="F2716" s="18" t="n">
        <v>14414500</v>
      </c>
      <c r="G2716" s="13" t="n">
        <v>305.73</v>
      </c>
    </row>
    <row collapsed="false" customFormat="false" customHeight="false" hidden="false" ht="15.7" outlineLevel="0" r="2717">
      <c r="A2717" s="25" t="n">
        <v>40498</v>
      </c>
      <c r="B2717" s="14" t="n">
        <v>305.72</v>
      </c>
      <c r="C2717" s="15" t="n">
        <v>307.6</v>
      </c>
      <c r="D2717" s="16" t="n">
        <v>299.32</v>
      </c>
      <c r="E2717" s="17" t="n">
        <v>301.59</v>
      </c>
      <c r="F2717" s="18" t="n">
        <v>23487500</v>
      </c>
      <c r="G2717" s="13" t="n">
        <v>300.3</v>
      </c>
    </row>
    <row collapsed="false" customFormat="false" customHeight="false" hidden="false" ht="15.7" outlineLevel="0" r="2718">
      <c r="A2718" s="25" t="n">
        <v>40499</v>
      </c>
      <c r="B2718" s="14" t="n">
        <v>301.2</v>
      </c>
      <c r="C2718" s="15" t="n">
        <v>303.99</v>
      </c>
      <c r="D2718" s="16" t="n">
        <v>297.76</v>
      </c>
      <c r="E2718" s="17" t="n">
        <v>300.5</v>
      </c>
      <c r="F2718" s="18" t="n">
        <v>17123200</v>
      </c>
      <c r="G2718" s="13" t="n">
        <v>299.22</v>
      </c>
    </row>
    <row collapsed="false" customFormat="false" customHeight="false" hidden="false" ht="15.7" outlineLevel="0" r="2719">
      <c r="A2719" s="25" t="n">
        <v>40500</v>
      </c>
      <c r="B2719" s="14" t="n">
        <v>305.2</v>
      </c>
      <c r="C2719" s="15" t="n">
        <v>309.67</v>
      </c>
      <c r="D2719" s="16" t="n">
        <v>304.69</v>
      </c>
      <c r="E2719" s="17" t="n">
        <v>308.43</v>
      </c>
      <c r="F2719" s="18" t="n">
        <v>17660400</v>
      </c>
      <c r="G2719" s="13" t="n">
        <v>307.11</v>
      </c>
    </row>
    <row collapsed="false" customFormat="false" customHeight="false" hidden="false" ht="15.7" outlineLevel="0" r="2720">
      <c r="A2720" s="25" t="n">
        <v>40501</v>
      </c>
      <c r="B2720" s="14" t="n">
        <v>307.97</v>
      </c>
      <c r="C2720" s="15" t="n">
        <v>308.4</v>
      </c>
      <c r="D2720" s="16" t="n">
        <v>305.24</v>
      </c>
      <c r="E2720" s="17" t="n">
        <v>306.73</v>
      </c>
      <c r="F2720" s="18" t="n">
        <v>13744400</v>
      </c>
      <c r="G2720" s="13" t="n">
        <v>305.42</v>
      </c>
    </row>
    <row collapsed="false" customFormat="false" customHeight="false" hidden="false" ht="15.7" outlineLevel="0" r="2721">
      <c r="A2721" s="25" t="n">
        <v>40504</v>
      </c>
      <c r="B2721" s="14" t="n">
        <v>306.68</v>
      </c>
      <c r="C2721" s="15" t="n">
        <v>313.36</v>
      </c>
      <c r="D2721" s="16" t="n">
        <v>305.87</v>
      </c>
      <c r="E2721" s="17" t="n">
        <v>313.36</v>
      </c>
      <c r="F2721" s="18" t="n">
        <v>14038400</v>
      </c>
      <c r="G2721" s="13" t="n">
        <v>312.02</v>
      </c>
    </row>
    <row collapsed="false" customFormat="false" customHeight="false" hidden="false" ht="15.7" outlineLevel="0" r="2722">
      <c r="A2722" s="25" t="n">
        <v>40505</v>
      </c>
      <c r="B2722" s="14" t="n">
        <v>310.45</v>
      </c>
      <c r="C2722" s="15" t="n">
        <v>311.75</v>
      </c>
      <c r="D2722" s="16" t="n">
        <v>306.56</v>
      </c>
      <c r="E2722" s="17" t="n">
        <v>308.73</v>
      </c>
      <c r="F2722" s="18" t="n">
        <v>18551700</v>
      </c>
      <c r="G2722" s="13" t="n">
        <v>307.41</v>
      </c>
    </row>
    <row collapsed="false" customFormat="false" customHeight="false" hidden="false" ht="15.7" outlineLevel="0" r="2723">
      <c r="A2723" s="25" t="n">
        <v>40506</v>
      </c>
      <c r="B2723" s="14" t="n">
        <v>312</v>
      </c>
      <c r="C2723" s="15" t="n">
        <v>315.4</v>
      </c>
      <c r="D2723" s="16" t="n">
        <v>311.75</v>
      </c>
      <c r="E2723" s="17" t="n">
        <v>314.8</v>
      </c>
      <c r="F2723" s="18" t="n">
        <v>14775900</v>
      </c>
      <c r="G2723" s="13" t="n">
        <v>313.45</v>
      </c>
    </row>
    <row collapsed="false" customFormat="false" customHeight="false" hidden="false" ht="15.7" outlineLevel="0" r="2724">
      <c r="A2724" s="25" t="n">
        <v>40508</v>
      </c>
      <c r="B2724" s="14" t="n">
        <v>313.74</v>
      </c>
      <c r="C2724" s="15" t="n">
        <v>317.7</v>
      </c>
      <c r="D2724" s="16" t="n">
        <v>312.94</v>
      </c>
      <c r="E2724" s="17" t="n">
        <v>315</v>
      </c>
      <c r="F2724" s="18" t="n">
        <v>8485200</v>
      </c>
      <c r="G2724" s="13" t="n">
        <v>313.65</v>
      </c>
    </row>
    <row collapsed="false" customFormat="false" customHeight="false" hidden="false" ht="15.7" outlineLevel="0" r="2725">
      <c r="A2725" s="25" t="n">
        <v>40511</v>
      </c>
      <c r="B2725" s="14" t="n">
        <v>315.5</v>
      </c>
      <c r="C2725" s="15" t="n">
        <v>317.48</v>
      </c>
      <c r="D2725" s="16" t="n">
        <v>311.38</v>
      </c>
      <c r="E2725" s="17" t="n">
        <v>316.87</v>
      </c>
      <c r="F2725" s="18" t="n">
        <v>15920900</v>
      </c>
      <c r="G2725" s="13" t="n">
        <v>315.52</v>
      </c>
    </row>
    <row collapsed="false" customFormat="false" customHeight="false" hidden="false" ht="15.7" outlineLevel="0" r="2726">
      <c r="A2726" s="25" t="n">
        <v>40512</v>
      </c>
      <c r="B2726" s="14" t="n">
        <v>313.54</v>
      </c>
      <c r="C2726" s="15" t="n">
        <v>314.36</v>
      </c>
      <c r="D2726" s="16" t="n">
        <v>310.87</v>
      </c>
      <c r="E2726" s="17" t="n">
        <v>311.15</v>
      </c>
      <c r="F2726" s="18" t="n">
        <v>17923500</v>
      </c>
      <c r="G2726" s="13" t="n">
        <v>309.82</v>
      </c>
    </row>
    <row collapsed="false" customFormat="false" customHeight="false" hidden="false" ht="15.7" outlineLevel="0" r="2727">
      <c r="A2727" s="25" t="n">
        <v>40513</v>
      </c>
      <c r="B2727" s="14" t="n">
        <v>315.27</v>
      </c>
      <c r="C2727" s="15" t="n">
        <v>317.75</v>
      </c>
      <c r="D2727" s="16" t="n">
        <v>315</v>
      </c>
      <c r="E2727" s="17" t="n">
        <v>316.4</v>
      </c>
      <c r="F2727" s="18" t="n">
        <v>16491100</v>
      </c>
      <c r="G2727" s="13" t="n">
        <v>315.05</v>
      </c>
    </row>
    <row collapsed="false" customFormat="false" customHeight="false" hidden="false" ht="15.7" outlineLevel="0" r="2728">
      <c r="A2728" s="25" t="n">
        <v>40514</v>
      </c>
      <c r="B2728" s="14" t="n">
        <v>317.53</v>
      </c>
      <c r="C2728" s="15" t="n">
        <v>319</v>
      </c>
      <c r="D2728" s="16" t="n">
        <v>314.89</v>
      </c>
      <c r="E2728" s="17" t="n">
        <v>318.15</v>
      </c>
      <c r="F2728" s="18" t="n">
        <v>16529900</v>
      </c>
      <c r="G2728" s="13" t="n">
        <v>316.79</v>
      </c>
    </row>
    <row collapsed="false" customFormat="false" customHeight="false" hidden="false" ht="15.7" outlineLevel="0" r="2729">
      <c r="A2729" s="25" t="n">
        <v>40515</v>
      </c>
      <c r="B2729" s="14" t="n">
        <v>317.01</v>
      </c>
      <c r="C2729" s="15" t="n">
        <v>318.65</v>
      </c>
      <c r="D2729" s="16" t="n">
        <v>316.34</v>
      </c>
      <c r="E2729" s="17" t="n">
        <v>317.44</v>
      </c>
      <c r="F2729" s="18" t="n">
        <v>12217600</v>
      </c>
      <c r="G2729" s="13" t="n">
        <v>316.08</v>
      </c>
    </row>
    <row collapsed="false" customFormat="false" customHeight="false" hidden="false" ht="15.7" outlineLevel="0" r="2730">
      <c r="A2730" s="25" t="n">
        <v>40518</v>
      </c>
      <c r="B2730" s="14" t="n">
        <v>318.64</v>
      </c>
      <c r="C2730" s="15" t="n">
        <v>322.33</v>
      </c>
      <c r="D2730" s="16" t="n">
        <v>318.42</v>
      </c>
      <c r="E2730" s="17" t="n">
        <v>320.15</v>
      </c>
      <c r="F2730" s="18" t="n">
        <v>16017200</v>
      </c>
      <c r="G2730" s="13" t="n">
        <v>318.78</v>
      </c>
    </row>
    <row collapsed="false" customFormat="false" customHeight="false" hidden="false" ht="15.7" outlineLevel="0" r="2731">
      <c r="A2731" s="25" t="n">
        <v>40519</v>
      </c>
      <c r="B2731" s="14" t="n">
        <v>323.8</v>
      </c>
      <c r="C2731" s="15" t="n">
        <v>323.99</v>
      </c>
      <c r="D2731" s="16" t="n">
        <v>318.12</v>
      </c>
      <c r="E2731" s="17" t="n">
        <v>318.21</v>
      </c>
      <c r="F2731" s="18" t="n">
        <v>13980500</v>
      </c>
      <c r="G2731" s="13" t="n">
        <v>316.85</v>
      </c>
    </row>
    <row collapsed="false" customFormat="false" customHeight="false" hidden="false" ht="15.7" outlineLevel="0" r="2732">
      <c r="A2732" s="25" t="n">
        <v>40520</v>
      </c>
      <c r="B2732" s="14" t="n">
        <v>319.63</v>
      </c>
      <c r="C2732" s="15" t="n">
        <v>321.02</v>
      </c>
      <c r="D2732" s="16" t="n">
        <v>317.11</v>
      </c>
      <c r="E2732" s="17" t="n">
        <v>321.01</v>
      </c>
      <c r="F2732" s="18" t="n">
        <v>11497700</v>
      </c>
      <c r="G2732" s="13" t="n">
        <v>319.64</v>
      </c>
    </row>
    <row collapsed="false" customFormat="false" customHeight="false" hidden="false" ht="15.7" outlineLevel="0" r="2733">
      <c r="A2733" s="25" t="n">
        <v>40521</v>
      </c>
      <c r="B2733" s="14" t="n">
        <v>322.13</v>
      </c>
      <c r="C2733" s="15" t="n">
        <v>322.5</v>
      </c>
      <c r="D2733" s="16" t="n">
        <v>319.02</v>
      </c>
      <c r="E2733" s="17" t="n">
        <v>319.76</v>
      </c>
      <c r="F2733" s="18" t="n">
        <v>10505400</v>
      </c>
      <c r="G2733" s="13" t="n">
        <v>318.39</v>
      </c>
    </row>
    <row collapsed="false" customFormat="false" customHeight="false" hidden="false" ht="15.7" outlineLevel="0" r="2734">
      <c r="A2734" s="25" t="n">
        <v>40522</v>
      </c>
      <c r="B2734" s="14" t="n">
        <v>319.65</v>
      </c>
      <c r="C2734" s="15" t="n">
        <v>321.05</v>
      </c>
      <c r="D2734" s="16" t="n">
        <v>318.6</v>
      </c>
      <c r="E2734" s="17" t="n">
        <v>320.56</v>
      </c>
      <c r="F2734" s="18" t="n">
        <v>9375400</v>
      </c>
      <c r="G2734" s="13" t="n">
        <v>319.19</v>
      </c>
    </row>
    <row collapsed="false" customFormat="false" customHeight="false" hidden="false" ht="15.7" outlineLevel="0" r="2735">
      <c r="A2735" s="25" t="n">
        <v>40525</v>
      </c>
      <c r="B2735" s="14" t="n">
        <v>324.37</v>
      </c>
      <c r="C2735" s="15" t="n">
        <v>325.06</v>
      </c>
      <c r="D2735" s="16" t="n">
        <v>321</v>
      </c>
      <c r="E2735" s="17" t="n">
        <v>321.67</v>
      </c>
      <c r="F2735" s="18" t="n">
        <v>15707700</v>
      </c>
      <c r="G2735" s="13" t="n">
        <v>320.29</v>
      </c>
    </row>
    <row collapsed="false" customFormat="false" customHeight="false" hidden="false" ht="15.7" outlineLevel="0" r="2736">
      <c r="A2736" s="25" t="n">
        <v>40526</v>
      </c>
      <c r="B2736" s="14" t="n">
        <v>321.73</v>
      </c>
      <c r="C2736" s="15" t="n">
        <v>322.54</v>
      </c>
      <c r="D2736" s="16" t="n">
        <v>319</v>
      </c>
      <c r="E2736" s="17" t="n">
        <v>320.29</v>
      </c>
      <c r="F2736" s="18" t="n">
        <v>12536000</v>
      </c>
      <c r="G2736" s="13" t="n">
        <v>318.92</v>
      </c>
    </row>
    <row collapsed="false" customFormat="false" customHeight="false" hidden="false" ht="15.7" outlineLevel="0" r="2737">
      <c r="A2737" s="25" t="n">
        <v>40527</v>
      </c>
      <c r="B2737" s="14" t="n">
        <v>320</v>
      </c>
      <c r="C2737" s="15" t="n">
        <v>323</v>
      </c>
      <c r="D2737" s="16" t="n">
        <v>319.19</v>
      </c>
      <c r="E2737" s="17" t="n">
        <v>320.36</v>
      </c>
      <c r="F2737" s="18" t="n">
        <v>14904000</v>
      </c>
      <c r="G2737" s="13" t="n">
        <v>318.99</v>
      </c>
    </row>
    <row collapsed="false" customFormat="false" customHeight="false" hidden="false" ht="15.7" outlineLevel="0" r="2738">
      <c r="A2738" s="25" t="n">
        <v>40528</v>
      </c>
      <c r="B2738" s="14" t="n">
        <v>321.09</v>
      </c>
      <c r="C2738" s="15" t="n">
        <v>322.61</v>
      </c>
      <c r="D2738" s="16" t="n">
        <v>320.1</v>
      </c>
      <c r="E2738" s="17" t="n">
        <v>321.25</v>
      </c>
      <c r="F2738" s="18" t="n">
        <v>11501100</v>
      </c>
      <c r="G2738" s="13" t="n">
        <v>319.88</v>
      </c>
    </row>
    <row collapsed="false" customFormat="false" customHeight="false" hidden="false" ht="15.7" outlineLevel="0" r="2739">
      <c r="A2739" s="25" t="n">
        <v>40529</v>
      </c>
      <c r="B2739" s="14" t="n">
        <v>321.63</v>
      </c>
      <c r="C2739" s="15" t="n">
        <v>321.79</v>
      </c>
      <c r="D2739" s="16" t="n">
        <v>320.23</v>
      </c>
      <c r="E2739" s="17" t="n">
        <v>320.61</v>
      </c>
      <c r="F2739" s="18" t="n">
        <v>13818900</v>
      </c>
      <c r="G2739" s="13" t="n">
        <v>319.24</v>
      </c>
    </row>
    <row collapsed="false" customFormat="false" customHeight="false" hidden="false" ht="15.7" outlineLevel="0" r="2740">
      <c r="A2740" s="25" t="n">
        <v>40532</v>
      </c>
      <c r="B2740" s="14" t="n">
        <v>321.6</v>
      </c>
      <c r="C2740" s="15" t="n">
        <v>323.25</v>
      </c>
      <c r="D2740" s="16" t="n">
        <v>318.23</v>
      </c>
      <c r="E2740" s="17" t="n">
        <v>322.21</v>
      </c>
      <c r="F2740" s="18" t="n">
        <v>13771800</v>
      </c>
      <c r="G2740" s="13" t="n">
        <v>320.83</v>
      </c>
    </row>
    <row collapsed="false" customFormat="false" customHeight="false" hidden="false" ht="15.7" outlineLevel="0" r="2741">
      <c r="A2741" s="25" t="n">
        <v>40533</v>
      </c>
      <c r="B2741" s="14" t="n">
        <v>323</v>
      </c>
      <c r="C2741" s="15" t="n">
        <v>324.39</v>
      </c>
      <c r="D2741" s="16" t="n">
        <v>322.05</v>
      </c>
      <c r="E2741" s="17" t="n">
        <v>324.2</v>
      </c>
      <c r="F2741" s="18" t="n">
        <v>9155500</v>
      </c>
      <c r="G2741" s="13" t="n">
        <v>322.81</v>
      </c>
    </row>
    <row collapsed="false" customFormat="false" customHeight="false" hidden="false" ht="15.7" outlineLevel="0" r="2742">
      <c r="A2742" s="25" t="n">
        <v>40534</v>
      </c>
      <c r="B2742" s="14" t="n">
        <v>324.36</v>
      </c>
      <c r="C2742" s="15" t="n">
        <v>325.72</v>
      </c>
      <c r="D2742" s="16" t="n">
        <v>323.55</v>
      </c>
      <c r="E2742" s="17" t="n">
        <v>325.16</v>
      </c>
      <c r="F2742" s="18" t="n">
        <v>9497200</v>
      </c>
      <c r="G2742" s="13" t="n">
        <v>323.77</v>
      </c>
    </row>
    <row collapsed="false" customFormat="false" customHeight="false" hidden="false" ht="15.7" outlineLevel="0" r="2743">
      <c r="A2743" s="25" t="n">
        <v>40535</v>
      </c>
      <c r="B2743" s="14" t="n">
        <v>325</v>
      </c>
      <c r="C2743" s="15" t="n">
        <v>325.15</v>
      </c>
      <c r="D2743" s="16" t="n">
        <v>323.17</v>
      </c>
      <c r="E2743" s="17" t="n">
        <v>323.6</v>
      </c>
      <c r="F2743" s="18" t="n">
        <v>7969900</v>
      </c>
      <c r="G2743" s="13" t="n">
        <v>322.22</v>
      </c>
    </row>
    <row collapsed="false" customFormat="false" customHeight="false" hidden="false" ht="15.7" outlineLevel="0" r="2744">
      <c r="A2744" s="25" t="n">
        <v>40539</v>
      </c>
      <c r="B2744" s="14" t="n">
        <v>322.85</v>
      </c>
      <c r="C2744" s="15" t="n">
        <v>325.44</v>
      </c>
      <c r="D2744" s="16" t="n">
        <v>321.52</v>
      </c>
      <c r="E2744" s="17" t="n">
        <v>324.68</v>
      </c>
      <c r="F2744" s="18" t="n">
        <v>8922000</v>
      </c>
      <c r="G2744" s="13" t="n">
        <v>323.29</v>
      </c>
    </row>
    <row collapsed="false" customFormat="false" customHeight="false" hidden="false" ht="15.7" outlineLevel="0" r="2745">
      <c r="A2745" s="25" t="n">
        <v>40540</v>
      </c>
      <c r="B2745" s="14" t="n">
        <v>325.91</v>
      </c>
      <c r="C2745" s="15" t="n">
        <v>326.66</v>
      </c>
      <c r="D2745" s="16" t="n">
        <v>325.06</v>
      </c>
      <c r="E2745" s="17" t="n">
        <v>325.47</v>
      </c>
      <c r="F2745" s="18" t="n">
        <v>6283000</v>
      </c>
      <c r="G2745" s="13" t="n">
        <v>324.08</v>
      </c>
    </row>
    <row collapsed="false" customFormat="false" customHeight="false" hidden="false" ht="15.7" outlineLevel="0" r="2746">
      <c r="A2746" s="25" t="n">
        <v>40541</v>
      </c>
      <c r="B2746" s="14" t="n">
        <v>326.22</v>
      </c>
      <c r="C2746" s="15" t="n">
        <v>326.45</v>
      </c>
      <c r="D2746" s="16" t="n">
        <v>325.1</v>
      </c>
      <c r="E2746" s="17" t="n">
        <v>325.29</v>
      </c>
      <c r="F2746" s="18" t="n">
        <v>5826400</v>
      </c>
      <c r="G2746" s="13" t="n">
        <v>323.9</v>
      </c>
    </row>
    <row collapsed="false" customFormat="false" customHeight="false" hidden="false" ht="15.7" outlineLevel="0" r="2747">
      <c r="A2747" s="25" t="n">
        <v>40542</v>
      </c>
      <c r="B2747" s="14" t="n">
        <v>325.48</v>
      </c>
      <c r="C2747" s="15" t="n">
        <v>325.51</v>
      </c>
      <c r="D2747" s="16" t="n">
        <v>323.05</v>
      </c>
      <c r="E2747" s="17" t="n">
        <v>323.66</v>
      </c>
      <c r="F2747" s="18" t="n">
        <v>5624800</v>
      </c>
      <c r="G2747" s="13" t="n">
        <v>322.28</v>
      </c>
    </row>
    <row collapsed="false" customFormat="false" customHeight="false" hidden="false" ht="15.7" outlineLevel="0" r="2748">
      <c r="A2748" s="25" t="n">
        <v>40543</v>
      </c>
      <c r="B2748" s="14" t="n">
        <v>322.95</v>
      </c>
      <c r="C2748" s="15" t="n">
        <v>323.48</v>
      </c>
      <c r="D2748" s="16" t="n">
        <v>321.31</v>
      </c>
      <c r="E2748" s="17" t="n">
        <v>322.56</v>
      </c>
      <c r="F2748" s="18" t="n">
        <v>6911000</v>
      </c>
      <c r="G2748" s="13" t="n">
        <v>321.18</v>
      </c>
    </row>
    <row collapsed="false" customFormat="false" customHeight="false" hidden="false" ht="15.7" outlineLevel="0" r="2749">
      <c r="A2749" s="25" t="n">
        <v>40546</v>
      </c>
      <c r="B2749" s="14" t="n">
        <v>325.64</v>
      </c>
      <c r="C2749" s="15" t="n">
        <v>330.26</v>
      </c>
      <c r="D2749" s="16" t="n">
        <v>324.84</v>
      </c>
      <c r="E2749" s="17" t="n">
        <v>329.57</v>
      </c>
      <c r="F2749" s="18" t="n">
        <v>15897800</v>
      </c>
      <c r="G2749" s="13" t="n">
        <v>328.16</v>
      </c>
    </row>
    <row collapsed="false" customFormat="false" customHeight="false" hidden="false" ht="15.7" outlineLevel="0" r="2750">
      <c r="A2750" s="25" t="n">
        <v>40547</v>
      </c>
      <c r="B2750" s="14" t="n">
        <v>332.44</v>
      </c>
      <c r="C2750" s="15" t="n">
        <v>332.5</v>
      </c>
      <c r="D2750" s="16" t="n">
        <v>328.15</v>
      </c>
      <c r="E2750" s="17" t="n">
        <v>331.29</v>
      </c>
      <c r="F2750" s="18" t="n">
        <v>11038600</v>
      </c>
      <c r="G2750" s="13" t="n">
        <v>329.87</v>
      </c>
    </row>
    <row collapsed="false" customFormat="false" customHeight="false" hidden="false" ht="15.7" outlineLevel="0" r="2751">
      <c r="A2751" s="25" t="n">
        <v>40548</v>
      </c>
      <c r="B2751" s="14" t="n">
        <v>329.55</v>
      </c>
      <c r="C2751" s="15" t="n">
        <v>334.34</v>
      </c>
      <c r="D2751" s="16" t="n">
        <v>329.5</v>
      </c>
      <c r="E2751" s="17" t="n">
        <v>334</v>
      </c>
      <c r="F2751" s="18" t="n">
        <v>9125700</v>
      </c>
      <c r="G2751" s="13" t="n">
        <v>332.57</v>
      </c>
    </row>
    <row collapsed="false" customFormat="false" customHeight="false" hidden="false" ht="15.7" outlineLevel="0" r="2752">
      <c r="A2752" s="25" t="n">
        <v>40549</v>
      </c>
      <c r="B2752" s="14" t="n">
        <v>334.72</v>
      </c>
      <c r="C2752" s="15" t="n">
        <v>335.25</v>
      </c>
      <c r="D2752" s="16" t="n">
        <v>332.9</v>
      </c>
      <c r="E2752" s="17" t="n">
        <v>333.73</v>
      </c>
      <c r="F2752" s="18" t="n">
        <v>10729600</v>
      </c>
      <c r="G2752" s="13" t="n">
        <v>332.3</v>
      </c>
    </row>
    <row collapsed="false" customFormat="false" customHeight="false" hidden="false" ht="15.7" outlineLevel="0" r="2753">
      <c r="A2753" s="25" t="n">
        <v>40550</v>
      </c>
      <c r="B2753" s="14" t="n">
        <v>333.99</v>
      </c>
      <c r="C2753" s="15" t="n">
        <v>336.35</v>
      </c>
      <c r="D2753" s="16" t="n">
        <v>331.9</v>
      </c>
      <c r="E2753" s="17" t="n">
        <v>336.12</v>
      </c>
      <c r="F2753" s="18" t="n">
        <v>11140400</v>
      </c>
      <c r="G2753" s="13" t="n">
        <v>334.68</v>
      </c>
    </row>
    <row collapsed="false" customFormat="false" customHeight="false" hidden="false" ht="15.7" outlineLevel="0" r="2754">
      <c r="A2754" s="25" t="n">
        <v>40553</v>
      </c>
      <c r="B2754" s="14" t="n">
        <v>338.83</v>
      </c>
      <c r="C2754" s="15" t="n">
        <v>343.23</v>
      </c>
      <c r="D2754" s="16" t="n">
        <v>337.17</v>
      </c>
      <c r="E2754" s="17" t="n">
        <v>342.45</v>
      </c>
      <c r="F2754" s="18" t="n">
        <v>16020000</v>
      </c>
      <c r="G2754" s="13" t="n">
        <v>340.99</v>
      </c>
    </row>
    <row collapsed="false" customFormat="false" customHeight="false" hidden="false" ht="15.7" outlineLevel="0" r="2755">
      <c r="A2755" s="25" t="n">
        <v>40554</v>
      </c>
      <c r="B2755" s="14" t="n">
        <v>344.88</v>
      </c>
      <c r="C2755" s="15" t="n">
        <v>344.96</v>
      </c>
      <c r="D2755" s="16" t="n">
        <v>339.47</v>
      </c>
      <c r="E2755" s="17" t="n">
        <v>341.64</v>
      </c>
      <c r="F2755" s="18" t="n">
        <v>15861000</v>
      </c>
      <c r="G2755" s="13" t="n">
        <v>340.18</v>
      </c>
    </row>
    <row collapsed="false" customFormat="false" customHeight="false" hidden="false" ht="15.7" outlineLevel="0" r="2756">
      <c r="A2756" s="25" t="n">
        <v>40555</v>
      </c>
      <c r="B2756" s="14" t="n">
        <v>343.25</v>
      </c>
      <c r="C2756" s="15" t="n">
        <v>344.43</v>
      </c>
      <c r="D2756" s="16" t="n">
        <v>342</v>
      </c>
      <c r="E2756" s="17" t="n">
        <v>344.42</v>
      </c>
      <c r="F2756" s="18" t="n">
        <v>10806800</v>
      </c>
      <c r="G2756" s="13" t="n">
        <v>342.95</v>
      </c>
    </row>
    <row collapsed="false" customFormat="false" customHeight="false" hidden="false" ht="15.7" outlineLevel="0" r="2757">
      <c r="A2757" s="25" t="n">
        <v>40556</v>
      </c>
      <c r="B2757" s="14" t="n">
        <v>345.16</v>
      </c>
      <c r="C2757" s="15" t="n">
        <v>346.64</v>
      </c>
      <c r="D2757" s="16" t="n">
        <v>343.85</v>
      </c>
      <c r="E2757" s="17" t="n">
        <v>345.68</v>
      </c>
      <c r="F2757" s="18" t="n">
        <v>10599300</v>
      </c>
      <c r="G2757" s="13" t="n">
        <v>344.2</v>
      </c>
    </row>
    <row collapsed="false" customFormat="false" customHeight="false" hidden="false" ht="15.7" outlineLevel="0" r="2758">
      <c r="A2758" s="25" t="n">
        <v>40557</v>
      </c>
      <c r="B2758" s="14" t="n">
        <v>345.89</v>
      </c>
      <c r="C2758" s="15" t="n">
        <v>348.48</v>
      </c>
      <c r="D2758" s="16" t="n">
        <v>344.44</v>
      </c>
      <c r="E2758" s="17" t="n">
        <v>348.48</v>
      </c>
      <c r="F2758" s="18" t="n">
        <v>11030000</v>
      </c>
      <c r="G2758" s="13" t="n">
        <v>346.99</v>
      </c>
    </row>
    <row collapsed="false" customFormat="false" customHeight="false" hidden="false" ht="15.7" outlineLevel="0" r="2759">
      <c r="A2759" s="25" t="n">
        <v>40561</v>
      </c>
      <c r="B2759" s="14" t="n">
        <v>329.52</v>
      </c>
      <c r="C2759" s="15" t="n">
        <v>344.76</v>
      </c>
      <c r="D2759" s="16" t="n">
        <v>326</v>
      </c>
      <c r="E2759" s="17" t="n">
        <v>340.65</v>
      </c>
      <c r="F2759" s="18" t="n">
        <v>67178500</v>
      </c>
      <c r="G2759" s="13" t="n">
        <v>339.19</v>
      </c>
    </row>
    <row collapsed="false" customFormat="false" customHeight="false" hidden="false" ht="15.7" outlineLevel="0" r="2760">
      <c r="A2760" s="25" t="n">
        <v>40562</v>
      </c>
      <c r="B2760" s="14" t="n">
        <v>348.35</v>
      </c>
      <c r="C2760" s="15" t="n">
        <v>348.6</v>
      </c>
      <c r="D2760" s="16" t="n">
        <v>336.88</v>
      </c>
      <c r="E2760" s="17" t="n">
        <v>338.84</v>
      </c>
      <c r="F2760" s="18" t="n">
        <v>40557600</v>
      </c>
      <c r="G2760" s="13" t="n">
        <v>337.39</v>
      </c>
    </row>
    <row collapsed="false" customFormat="false" customHeight="false" hidden="false" ht="15.7" outlineLevel="0" r="2761">
      <c r="A2761" s="25" t="n">
        <v>40563</v>
      </c>
      <c r="B2761" s="14" t="n">
        <v>336.43</v>
      </c>
      <c r="C2761" s="15" t="n">
        <v>338.3</v>
      </c>
      <c r="D2761" s="16" t="n">
        <v>330.12</v>
      </c>
      <c r="E2761" s="17" t="n">
        <v>332.68</v>
      </c>
      <c r="F2761" s="18" t="n">
        <v>27313900</v>
      </c>
      <c r="G2761" s="13" t="n">
        <v>331.26</v>
      </c>
    </row>
    <row collapsed="false" customFormat="false" customHeight="false" hidden="false" ht="15.7" outlineLevel="0" r="2762">
      <c r="A2762" s="25" t="n">
        <v>40564</v>
      </c>
      <c r="B2762" s="14" t="n">
        <v>333.77</v>
      </c>
      <c r="C2762" s="15" t="n">
        <v>334.88</v>
      </c>
      <c r="D2762" s="16" t="n">
        <v>326.63</v>
      </c>
      <c r="E2762" s="17" t="n">
        <v>326.72</v>
      </c>
      <c r="F2762" s="18" t="n">
        <v>26942900</v>
      </c>
      <c r="G2762" s="13" t="n">
        <v>325.32</v>
      </c>
    </row>
    <row collapsed="false" customFormat="false" customHeight="false" hidden="false" ht="15.7" outlineLevel="0" r="2763">
      <c r="A2763" s="25" t="n">
        <v>40567</v>
      </c>
      <c r="B2763" s="14" t="n">
        <v>326.87</v>
      </c>
      <c r="C2763" s="15" t="n">
        <v>337.45</v>
      </c>
      <c r="D2763" s="16" t="n">
        <v>326.72</v>
      </c>
      <c r="E2763" s="17" t="n">
        <v>337.45</v>
      </c>
      <c r="F2763" s="18" t="n">
        <v>20524400</v>
      </c>
      <c r="G2763" s="13" t="n">
        <v>336.01</v>
      </c>
    </row>
    <row collapsed="false" customFormat="false" customHeight="false" hidden="false" ht="15.7" outlineLevel="0" r="2764">
      <c r="A2764" s="25" t="n">
        <v>40568</v>
      </c>
      <c r="B2764" s="14" t="n">
        <v>336.33</v>
      </c>
      <c r="C2764" s="15" t="n">
        <v>341.44</v>
      </c>
      <c r="D2764" s="16" t="n">
        <v>334.57</v>
      </c>
      <c r="E2764" s="17" t="n">
        <v>341.4</v>
      </c>
      <c r="F2764" s="18" t="n">
        <v>19531000</v>
      </c>
      <c r="G2764" s="13" t="n">
        <v>339.94</v>
      </c>
    </row>
    <row collapsed="false" customFormat="false" customHeight="false" hidden="false" ht="15.7" outlineLevel="0" r="2765">
      <c r="A2765" s="25" t="n">
        <v>40569</v>
      </c>
      <c r="B2765" s="14" t="n">
        <v>342.96</v>
      </c>
      <c r="C2765" s="15" t="n">
        <v>345.6</v>
      </c>
      <c r="D2765" s="16" t="n">
        <v>341.5</v>
      </c>
      <c r="E2765" s="17" t="n">
        <v>343.85</v>
      </c>
      <c r="F2765" s="18" t="n">
        <v>18102700</v>
      </c>
      <c r="G2765" s="13" t="n">
        <v>342.38</v>
      </c>
    </row>
    <row collapsed="false" customFormat="false" customHeight="false" hidden="false" ht="15.7" outlineLevel="0" r="2766">
      <c r="A2766" s="25" t="n">
        <v>40570</v>
      </c>
      <c r="B2766" s="14" t="n">
        <v>343.78</v>
      </c>
      <c r="C2766" s="15" t="n">
        <v>344.69</v>
      </c>
      <c r="D2766" s="16" t="n">
        <v>342.83</v>
      </c>
      <c r="E2766" s="17" t="n">
        <v>343.21</v>
      </c>
      <c r="F2766" s="18" t="n">
        <v>10179500</v>
      </c>
      <c r="G2766" s="13" t="n">
        <v>341.74</v>
      </c>
    </row>
    <row collapsed="false" customFormat="false" customHeight="false" hidden="false" ht="15.7" outlineLevel="0" r="2767">
      <c r="A2767" s="25" t="n">
        <v>40571</v>
      </c>
      <c r="B2767" s="14" t="n">
        <v>344.17</v>
      </c>
      <c r="C2767" s="15" t="n">
        <v>344.4</v>
      </c>
      <c r="D2767" s="16" t="n">
        <v>333.53</v>
      </c>
      <c r="E2767" s="17" t="n">
        <v>336.1</v>
      </c>
      <c r="F2767" s="18" t="n">
        <v>21144900</v>
      </c>
      <c r="G2767" s="13" t="n">
        <v>334.66</v>
      </c>
    </row>
    <row collapsed="false" customFormat="false" customHeight="false" hidden="false" ht="15.7" outlineLevel="0" r="2768">
      <c r="A2768" s="25" t="n">
        <v>40574</v>
      </c>
      <c r="B2768" s="14" t="n">
        <v>335.8</v>
      </c>
      <c r="C2768" s="15" t="n">
        <v>340.04</v>
      </c>
      <c r="D2768" s="16" t="n">
        <v>334.3</v>
      </c>
      <c r="E2768" s="17" t="n">
        <v>339.32</v>
      </c>
      <c r="F2768" s="18" t="n">
        <v>13473100</v>
      </c>
      <c r="G2768" s="13" t="n">
        <v>337.87</v>
      </c>
    </row>
    <row collapsed="false" customFormat="false" customHeight="false" hidden="false" ht="15.7" outlineLevel="0" r="2769">
      <c r="A2769" s="25" t="n">
        <v>40575</v>
      </c>
      <c r="B2769" s="14" t="n">
        <v>341.3</v>
      </c>
      <c r="C2769" s="15" t="n">
        <v>345.65</v>
      </c>
      <c r="D2769" s="16" t="n">
        <v>340.98</v>
      </c>
      <c r="E2769" s="17" t="n">
        <v>345.03</v>
      </c>
      <c r="F2769" s="18" t="n">
        <v>15236900</v>
      </c>
      <c r="G2769" s="13" t="n">
        <v>343.55</v>
      </c>
    </row>
    <row collapsed="false" customFormat="false" customHeight="false" hidden="false" ht="15.7" outlineLevel="0" r="2770">
      <c r="A2770" s="25" t="n">
        <v>40576</v>
      </c>
      <c r="B2770" s="14" t="n">
        <v>344.45</v>
      </c>
      <c r="C2770" s="15" t="n">
        <v>345.25</v>
      </c>
      <c r="D2770" s="16" t="n">
        <v>343.55</v>
      </c>
      <c r="E2770" s="17" t="n">
        <v>344.32</v>
      </c>
      <c r="F2770" s="18" t="n">
        <v>9248400</v>
      </c>
      <c r="G2770" s="13" t="n">
        <v>342.85</v>
      </c>
    </row>
    <row collapsed="false" customFormat="false" customHeight="false" hidden="false" ht="15.7" outlineLevel="0" r="2771">
      <c r="A2771" s="25" t="n">
        <v>40577</v>
      </c>
      <c r="B2771" s="14" t="n">
        <v>343.8</v>
      </c>
      <c r="C2771" s="15" t="n">
        <v>344.24</v>
      </c>
      <c r="D2771" s="16" t="n">
        <v>338.55</v>
      </c>
      <c r="E2771" s="17" t="n">
        <v>343.44</v>
      </c>
      <c r="F2771" s="18" t="n">
        <v>14064200</v>
      </c>
      <c r="G2771" s="13" t="n">
        <v>341.97</v>
      </c>
    </row>
    <row collapsed="false" customFormat="false" customHeight="false" hidden="false" ht="15.7" outlineLevel="0" r="2772">
      <c r="A2772" s="25" t="n">
        <v>40578</v>
      </c>
      <c r="B2772" s="14" t="n">
        <v>343.64</v>
      </c>
      <c r="C2772" s="15" t="n">
        <v>346.7</v>
      </c>
      <c r="D2772" s="16" t="n">
        <v>343.51</v>
      </c>
      <c r="E2772" s="17" t="n">
        <v>346.5</v>
      </c>
      <c r="F2772" s="18" t="n">
        <v>11494300</v>
      </c>
      <c r="G2772" s="13" t="n">
        <v>345.02</v>
      </c>
    </row>
    <row collapsed="false" customFormat="false" customHeight="false" hidden="false" ht="15.7" outlineLevel="0" r="2773">
      <c r="A2773" s="25" t="n">
        <v>40581</v>
      </c>
      <c r="B2773" s="14" t="n">
        <v>347.89</v>
      </c>
      <c r="C2773" s="15" t="n">
        <v>353.25</v>
      </c>
      <c r="D2773" s="16" t="n">
        <v>347.64</v>
      </c>
      <c r="E2773" s="17" t="n">
        <v>351.88</v>
      </c>
      <c r="F2773" s="18" t="n">
        <v>17322200</v>
      </c>
      <c r="G2773" s="13" t="n">
        <v>350.38</v>
      </c>
    </row>
    <row collapsed="false" customFormat="false" customHeight="false" hidden="false" ht="15.7" outlineLevel="0" r="2774">
      <c r="A2774" s="25" t="n">
        <v>40582</v>
      </c>
      <c r="B2774" s="14" t="n">
        <v>353.68</v>
      </c>
      <c r="C2774" s="15" t="n">
        <v>355.52</v>
      </c>
      <c r="D2774" s="16" t="n">
        <v>352.15</v>
      </c>
      <c r="E2774" s="17" t="n">
        <v>355.2</v>
      </c>
      <c r="F2774" s="18" t="n">
        <v>13608600</v>
      </c>
      <c r="G2774" s="13" t="n">
        <v>353.68</v>
      </c>
    </row>
    <row collapsed="false" customFormat="false" customHeight="false" hidden="false" ht="15.7" outlineLevel="0" r="2775">
      <c r="A2775" s="25" t="n">
        <v>40583</v>
      </c>
      <c r="B2775" s="14" t="n">
        <v>355.19</v>
      </c>
      <c r="C2775" s="15" t="n">
        <v>359</v>
      </c>
      <c r="D2775" s="16" t="n">
        <v>354.87</v>
      </c>
      <c r="E2775" s="17" t="n">
        <v>358.16</v>
      </c>
      <c r="F2775" s="18" t="n">
        <v>17240900</v>
      </c>
      <c r="G2775" s="13" t="n">
        <v>356.63</v>
      </c>
    </row>
    <row collapsed="false" customFormat="false" customHeight="false" hidden="false" ht="15.7" outlineLevel="0" r="2776">
      <c r="A2776" s="25" t="n">
        <v>40584</v>
      </c>
      <c r="B2776" s="14" t="n">
        <v>357.39</v>
      </c>
      <c r="C2776" s="15" t="n">
        <v>360</v>
      </c>
      <c r="D2776" s="16" t="n">
        <v>348</v>
      </c>
      <c r="E2776" s="17" t="n">
        <v>354.54</v>
      </c>
      <c r="F2776" s="18" t="n">
        <v>33162500</v>
      </c>
      <c r="G2776" s="13" t="n">
        <v>353.02</v>
      </c>
    </row>
    <row collapsed="false" customFormat="false" customHeight="false" hidden="false" ht="15.7" outlineLevel="0" r="2777">
      <c r="A2777" s="25" t="n">
        <v>40585</v>
      </c>
      <c r="B2777" s="14" t="n">
        <v>354.75</v>
      </c>
      <c r="C2777" s="15" t="n">
        <v>357.8</v>
      </c>
      <c r="D2777" s="16" t="n">
        <v>353.54</v>
      </c>
      <c r="E2777" s="17" t="n">
        <v>356.85</v>
      </c>
      <c r="F2777" s="18" t="n">
        <v>13127600</v>
      </c>
      <c r="G2777" s="13" t="n">
        <v>355.32</v>
      </c>
    </row>
    <row collapsed="false" customFormat="false" customHeight="false" hidden="false" ht="15.7" outlineLevel="0" r="2778">
      <c r="A2778" s="25" t="n">
        <v>40588</v>
      </c>
      <c r="B2778" s="14" t="n">
        <v>356.79</v>
      </c>
      <c r="C2778" s="15" t="n">
        <v>359.48</v>
      </c>
      <c r="D2778" s="16" t="n">
        <v>356.71</v>
      </c>
      <c r="E2778" s="17" t="n">
        <v>359.18</v>
      </c>
      <c r="F2778" s="18" t="n">
        <v>11086300</v>
      </c>
      <c r="G2778" s="13" t="n">
        <v>357.64</v>
      </c>
    </row>
    <row collapsed="false" customFormat="false" customHeight="false" hidden="false" ht="15.7" outlineLevel="0" r="2779">
      <c r="A2779" s="25" t="n">
        <v>40589</v>
      </c>
      <c r="B2779" s="14" t="n">
        <v>359.19</v>
      </c>
      <c r="C2779" s="15" t="n">
        <v>359.97</v>
      </c>
      <c r="D2779" s="16" t="n">
        <v>357.55</v>
      </c>
      <c r="E2779" s="17" t="n">
        <v>359.9</v>
      </c>
      <c r="F2779" s="18" t="n">
        <v>10149100</v>
      </c>
      <c r="G2779" s="13" t="n">
        <v>358.36</v>
      </c>
    </row>
    <row collapsed="false" customFormat="false" customHeight="false" hidden="false" ht="15.7" outlineLevel="0" r="2780">
      <c r="A2780" s="25" t="n">
        <v>40590</v>
      </c>
      <c r="B2780" s="14" t="n">
        <v>360.8</v>
      </c>
      <c r="C2780" s="15" t="n">
        <v>364.9</v>
      </c>
      <c r="D2780" s="16" t="n">
        <v>360.5</v>
      </c>
      <c r="E2780" s="17" t="n">
        <v>363.13</v>
      </c>
      <c r="F2780" s="18" t="n">
        <v>17184200</v>
      </c>
      <c r="G2780" s="13" t="n">
        <v>361.58</v>
      </c>
    </row>
    <row collapsed="false" customFormat="false" customHeight="false" hidden="false" ht="15.7" outlineLevel="0" r="2781">
      <c r="A2781" s="25" t="n">
        <v>40591</v>
      </c>
      <c r="B2781" s="14" t="n">
        <v>357.25</v>
      </c>
      <c r="C2781" s="15" t="n">
        <v>360.27</v>
      </c>
      <c r="D2781" s="16" t="n">
        <v>356.52</v>
      </c>
      <c r="E2781" s="17" t="n">
        <v>358.3</v>
      </c>
      <c r="F2781" s="18" t="n">
        <v>18949400</v>
      </c>
      <c r="G2781" s="13" t="n">
        <v>356.77</v>
      </c>
    </row>
    <row collapsed="false" customFormat="false" customHeight="false" hidden="false" ht="15.7" outlineLevel="0" r="2782">
      <c r="A2782" s="25" t="n">
        <v>40592</v>
      </c>
      <c r="B2782" s="14" t="n">
        <v>358.71</v>
      </c>
      <c r="C2782" s="15" t="n">
        <v>359.5</v>
      </c>
      <c r="D2782" s="16" t="n">
        <v>349.52</v>
      </c>
      <c r="E2782" s="17" t="n">
        <v>350.56</v>
      </c>
      <c r="F2782" s="18" t="n">
        <v>29144900</v>
      </c>
      <c r="G2782" s="13" t="n">
        <v>349.06</v>
      </c>
    </row>
    <row collapsed="false" customFormat="false" customHeight="false" hidden="false" ht="15.7" outlineLevel="0" r="2783">
      <c r="A2783" s="25" t="n">
        <v>40596</v>
      </c>
      <c r="B2783" s="14" t="n">
        <v>342.15</v>
      </c>
      <c r="C2783" s="15" t="n">
        <v>345.4</v>
      </c>
      <c r="D2783" s="16" t="n">
        <v>337.72</v>
      </c>
      <c r="E2783" s="17" t="n">
        <v>338.61</v>
      </c>
      <c r="F2783" s="18" t="n">
        <v>31162700</v>
      </c>
      <c r="G2783" s="13" t="n">
        <v>337.16</v>
      </c>
    </row>
    <row collapsed="false" customFormat="false" customHeight="false" hidden="false" ht="15.7" outlineLevel="0" r="2784">
      <c r="A2784" s="25" t="n">
        <v>40597</v>
      </c>
      <c r="B2784" s="14" t="n">
        <v>338.77</v>
      </c>
      <c r="C2784" s="15" t="n">
        <v>344.64</v>
      </c>
      <c r="D2784" s="16" t="n">
        <v>338.61</v>
      </c>
      <c r="E2784" s="17" t="n">
        <v>342.62</v>
      </c>
      <c r="F2784" s="18" t="n">
        <v>23994800</v>
      </c>
      <c r="G2784" s="13" t="n">
        <v>341.16</v>
      </c>
    </row>
    <row collapsed="false" customFormat="false" customHeight="false" hidden="false" ht="15.7" outlineLevel="0" r="2785">
      <c r="A2785" s="25" t="n">
        <v>40598</v>
      </c>
      <c r="B2785" s="14" t="n">
        <v>344.02</v>
      </c>
      <c r="C2785" s="15" t="n">
        <v>345.15</v>
      </c>
      <c r="D2785" s="16" t="n">
        <v>338.37</v>
      </c>
      <c r="E2785" s="17" t="n">
        <v>342.88</v>
      </c>
      <c r="F2785" s="18" t="n">
        <v>17853600</v>
      </c>
      <c r="G2785" s="13" t="n">
        <v>341.41</v>
      </c>
    </row>
    <row collapsed="false" customFormat="false" customHeight="false" hidden="false" ht="15.7" outlineLevel="0" r="2786">
      <c r="A2786" s="25" t="n">
        <v>40599</v>
      </c>
      <c r="B2786" s="14" t="n">
        <v>345.26</v>
      </c>
      <c r="C2786" s="15" t="n">
        <v>348.43</v>
      </c>
      <c r="D2786" s="16" t="n">
        <v>344.8</v>
      </c>
      <c r="E2786" s="17" t="n">
        <v>348.16</v>
      </c>
      <c r="F2786" s="18" t="n">
        <v>13572100</v>
      </c>
      <c r="G2786" s="13" t="n">
        <v>346.67</v>
      </c>
    </row>
    <row collapsed="false" customFormat="false" customHeight="false" hidden="false" ht="15.7" outlineLevel="0" r="2787">
      <c r="A2787" s="25" t="n">
        <v>40602</v>
      </c>
      <c r="B2787" s="14" t="n">
        <v>351.24</v>
      </c>
      <c r="C2787" s="15" t="n">
        <v>355.05</v>
      </c>
      <c r="D2787" s="16" t="n">
        <v>351.12</v>
      </c>
      <c r="E2787" s="17" t="n">
        <v>353.21</v>
      </c>
      <c r="F2787" s="18" t="n">
        <v>14395500</v>
      </c>
      <c r="G2787" s="13" t="n">
        <v>351.7</v>
      </c>
    </row>
    <row collapsed="false" customFormat="false" customHeight="false" hidden="false" ht="15.7" outlineLevel="0" r="2788">
      <c r="A2788" s="25" t="n">
        <v>40603</v>
      </c>
      <c r="B2788" s="14" t="n">
        <v>355.47</v>
      </c>
      <c r="C2788" s="15" t="n">
        <v>355.72</v>
      </c>
      <c r="D2788" s="16" t="n">
        <v>347.68</v>
      </c>
      <c r="E2788" s="17" t="n">
        <v>349.31</v>
      </c>
      <c r="F2788" s="18" t="n">
        <v>16290600</v>
      </c>
      <c r="G2788" s="13" t="n">
        <v>347.82</v>
      </c>
    </row>
    <row collapsed="false" customFormat="false" customHeight="false" hidden="false" ht="15.7" outlineLevel="0" r="2789">
      <c r="A2789" s="25" t="n">
        <v>40604</v>
      </c>
      <c r="B2789" s="14" t="n">
        <v>349.96</v>
      </c>
      <c r="C2789" s="15" t="n">
        <v>354.35</v>
      </c>
      <c r="D2789" s="16" t="n">
        <v>348.4</v>
      </c>
      <c r="E2789" s="17" t="n">
        <v>352.12</v>
      </c>
      <c r="F2789" s="18" t="n">
        <v>21521100</v>
      </c>
      <c r="G2789" s="13" t="n">
        <v>350.61</v>
      </c>
    </row>
    <row collapsed="false" customFormat="false" customHeight="false" hidden="false" ht="15.7" outlineLevel="0" r="2790">
      <c r="A2790" s="25" t="n">
        <v>40605</v>
      </c>
      <c r="B2790" s="14" t="n">
        <v>357.19</v>
      </c>
      <c r="C2790" s="15" t="n">
        <v>359.79</v>
      </c>
      <c r="D2790" s="16" t="n">
        <v>355.92</v>
      </c>
      <c r="E2790" s="17" t="n">
        <v>359.56</v>
      </c>
      <c r="F2790" s="18" t="n">
        <v>17885300</v>
      </c>
      <c r="G2790" s="13" t="n">
        <v>358.02</v>
      </c>
    </row>
    <row collapsed="false" customFormat="false" customHeight="false" hidden="false" ht="15.7" outlineLevel="0" r="2791">
      <c r="A2791" s="25" t="n">
        <v>40606</v>
      </c>
      <c r="B2791" s="14" t="n">
        <v>360.07</v>
      </c>
      <c r="C2791" s="15" t="n">
        <v>360.29</v>
      </c>
      <c r="D2791" s="16" t="n">
        <v>357.75</v>
      </c>
      <c r="E2791" s="17" t="n">
        <v>360</v>
      </c>
      <c r="F2791" s="18" t="n">
        <v>16188100</v>
      </c>
      <c r="G2791" s="13" t="n">
        <v>358.46</v>
      </c>
    </row>
    <row collapsed="false" customFormat="false" customHeight="false" hidden="false" ht="15.7" outlineLevel="0" r="2792">
      <c r="A2792" s="25" t="n">
        <v>40609</v>
      </c>
      <c r="B2792" s="14" t="n">
        <v>361.4</v>
      </c>
      <c r="C2792" s="15" t="n">
        <v>361.67</v>
      </c>
      <c r="D2792" s="16" t="n">
        <v>351.31</v>
      </c>
      <c r="E2792" s="17" t="n">
        <v>355.36</v>
      </c>
      <c r="F2792" s="18" t="n">
        <v>19504400</v>
      </c>
      <c r="G2792" s="13" t="n">
        <v>353.84</v>
      </c>
    </row>
    <row collapsed="false" customFormat="false" customHeight="false" hidden="false" ht="15.7" outlineLevel="0" r="2793">
      <c r="A2793" s="25" t="n">
        <v>40610</v>
      </c>
      <c r="B2793" s="14" t="n">
        <v>354.91</v>
      </c>
      <c r="C2793" s="15" t="n">
        <v>357.4</v>
      </c>
      <c r="D2793" s="16" t="n">
        <v>352.25</v>
      </c>
      <c r="E2793" s="17" t="n">
        <v>355.76</v>
      </c>
      <c r="F2793" s="18" t="n">
        <v>12725600</v>
      </c>
      <c r="G2793" s="13" t="n">
        <v>354.24</v>
      </c>
    </row>
    <row collapsed="false" customFormat="false" customHeight="false" hidden="false" ht="15.7" outlineLevel="0" r="2794">
      <c r="A2794" s="25" t="n">
        <v>40611</v>
      </c>
      <c r="B2794" s="14" t="n">
        <v>354.69</v>
      </c>
      <c r="C2794" s="15" t="n">
        <v>354.76</v>
      </c>
      <c r="D2794" s="16" t="n">
        <v>350.6</v>
      </c>
      <c r="E2794" s="17" t="n">
        <v>352.47</v>
      </c>
      <c r="F2794" s="18" t="n">
        <v>16189500</v>
      </c>
      <c r="G2794" s="13" t="n">
        <v>350.96</v>
      </c>
    </row>
    <row collapsed="false" customFormat="false" customHeight="false" hidden="false" ht="15.7" outlineLevel="0" r="2795">
      <c r="A2795" s="25" t="n">
        <v>40612</v>
      </c>
      <c r="B2795" s="14" t="n">
        <v>349.12</v>
      </c>
      <c r="C2795" s="15" t="n">
        <v>349.77</v>
      </c>
      <c r="D2795" s="16" t="n">
        <v>344.9</v>
      </c>
      <c r="E2795" s="17" t="n">
        <v>346.67</v>
      </c>
      <c r="F2795" s="18" t="n">
        <v>18126400</v>
      </c>
      <c r="G2795" s="13" t="n">
        <v>345.19</v>
      </c>
    </row>
    <row collapsed="false" customFormat="false" customHeight="false" hidden="false" ht="15.7" outlineLevel="0" r="2796">
      <c r="A2796" s="25" t="n">
        <v>40613</v>
      </c>
      <c r="B2796" s="14" t="n">
        <v>345.33</v>
      </c>
      <c r="C2796" s="15" t="n">
        <v>352.32</v>
      </c>
      <c r="D2796" s="16" t="n">
        <v>345</v>
      </c>
      <c r="E2796" s="17" t="n">
        <v>351.99</v>
      </c>
      <c r="F2796" s="18" t="n">
        <v>16824300</v>
      </c>
      <c r="G2796" s="13" t="n">
        <v>350.49</v>
      </c>
    </row>
    <row collapsed="false" customFormat="false" customHeight="false" hidden="false" ht="15.7" outlineLevel="0" r="2797">
      <c r="A2797" s="25" t="n">
        <v>40616</v>
      </c>
      <c r="B2797" s="14" t="n">
        <v>353.18</v>
      </c>
      <c r="C2797" s="15" t="n">
        <v>356.48</v>
      </c>
      <c r="D2797" s="16" t="n">
        <v>351.31</v>
      </c>
      <c r="E2797" s="17" t="n">
        <v>353.56</v>
      </c>
      <c r="F2797" s="18" t="n">
        <v>15569900</v>
      </c>
      <c r="G2797" s="13" t="n">
        <v>352.05</v>
      </c>
    </row>
    <row collapsed="false" customFormat="false" customHeight="false" hidden="false" ht="15.7" outlineLevel="0" r="2798">
      <c r="A2798" s="25" t="n">
        <v>40617</v>
      </c>
      <c r="B2798" s="14" t="n">
        <v>342.1</v>
      </c>
      <c r="C2798" s="15" t="n">
        <v>347.84</v>
      </c>
      <c r="D2798" s="16" t="n">
        <v>340.1</v>
      </c>
      <c r="E2798" s="17" t="n">
        <v>345.43</v>
      </c>
      <c r="F2798" s="18" t="n">
        <v>25752900</v>
      </c>
      <c r="G2798" s="13" t="n">
        <v>343.95</v>
      </c>
    </row>
    <row collapsed="false" customFormat="false" customHeight="false" hidden="false" ht="15.7" outlineLevel="0" r="2799">
      <c r="A2799" s="25" t="n">
        <v>40618</v>
      </c>
      <c r="B2799" s="14" t="n">
        <v>342</v>
      </c>
      <c r="C2799" s="15" t="n">
        <v>343</v>
      </c>
      <c r="D2799" s="16" t="n">
        <v>326.26</v>
      </c>
      <c r="E2799" s="17" t="n">
        <v>330.01</v>
      </c>
      <c r="F2799" s="18" t="n">
        <v>41500400</v>
      </c>
      <c r="G2799" s="13" t="n">
        <v>328.6</v>
      </c>
    </row>
    <row collapsed="false" customFormat="false" customHeight="false" hidden="false" ht="15.7" outlineLevel="0" r="2800">
      <c r="A2800" s="25" t="n">
        <v>40619</v>
      </c>
      <c r="B2800" s="14" t="n">
        <v>336.83</v>
      </c>
      <c r="C2800" s="15" t="n">
        <v>339.61</v>
      </c>
      <c r="D2800" s="16" t="n">
        <v>330.66</v>
      </c>
      <c r="E2800" s="17" t="n">
        <v>334.64</v>
      </c>
      <c r="F2800" s="18" t="n">
        <v>23550800</v>
      </c>
      <c r="G2800" s="13" t="n">
        <v>333.21</v>
      </c>
    </row>
    <row collapsed="false" customFormat="false" customHeight="false" hidden="false" ht="15.7" outlineLevel="0" r="2801">
      <c r="A2801" s="25" t="n">
        <v>40620</v>
      </c>
      <c r="B2801" s="14" t="n">
        <v>337.13</v>
      </c>
      <c r="C2801" s="15" t="n">
        <v>338.2</v>
      </c>
      <c r="D2801" s="16" t="n">
        <v>330</v>
      </c>
      <c r="E2801" s="17" t="n">
        <v>330.67</v>
      </c>
      <c r="F2801" s="18" t="n">
        <v>26900500</v>
      </c>
      <c r="G2801" s="13" t="n">
        <v>329.26</v>
      </c>
    </row>
    <row collapsed="false" customFormat="false" customHeight="false" hidden="false" ht="15.7" outlineLevel="0" r="2802">
      <c r="A2802" s="25" t="n">
        <v>40623</v>
      </c>
      <c r="B2802" s="14" t="n">
        <v>335.99</v>
      </c>
      <c r="C2802" s="15" t="n">
        <v>339.74</v>
      </c>
      <c r="D2802" s="16" t="n">
        <v>335.26</v>
      </c>
      <c r="E2802" s="17" t="n">
        <v>339.3</v>
      </c>
      <c r="F2802" s="18" t="n">
        <v>14621500</v>
      </c>
      <c r="G2802" s="13" t="n">
        <v>337.85</v>
      </c>
    </row>
    <row collapsed="false" customFormat="false" customHeight="false" hidden="false" ht="15.7" outlineLevel="0" r="2803">
      <c r="A2803" s="25" t="n">
        <v>40624</v>
      </c>
      <c r="B2803" s="14" t="n">
        <v>342.56</v>
      </c>
      <c r="C2803" s="15" t="n">
        <v>342.62</v>
      </c>
      <c r="D2803" s="16" t="n">
        <v>339.14</v>
      </c>
      <c r="E2803" s="17" t="n">
        <v>341.2</v>
      </c>
      <c r="F2803" s="18" t="n">
        <v>11640100</v>
      </c>
      <c r="G2803" s="13" t="n">
        <v>339.74</v>
      </c>
    </row>
    <row collapsed="false" customFormat="false" customHeight="false" hidden="false" ht="15.7" outlineLevel="0" r="2804">
      <c r="A2804" s="25" t="n">
        <v>40625</v>
      </c>
      <c r="B2804" s="14" t="n">
        <v>339.28</v>
      </c>
      <c r="C2804" s="15" t="n">
        <v>340.22</v>
      </c>
      <c r="D2804" s="16" t="n">
        <v>335.95</v>
      </c>
      <c r="E2804" s="17" t="n">
        <v>339.19</v>
      </c>
      <c r="F2804" s="18" t="n">
        <v>13321300</v>
      </c>
      <c r="G2804" s="13" t="n">
        <v>337.74</v>
      </c>
    </row>
    <row collapsed="false" customFormat="false" customHeight="false" hidden="false" ht="15.7" outlineLevel="0" r="2805">
      <c r="A2805" s="25" t="n">
        <v>40626</v>
      </c>
      <c r="B2805" s="14" t="n">
        <v>341.85</v>
      </c>
      <c r="C2805" s="15" t="n">
        <v>346</v>
      </c>
      <c r="D2805" s="16" t="n">
        <v>338.86</v>
      </c>
      <c r="E2805" s="17" t="n">
        <v>344.97</v>
      </c>
      <c r="F2805" s="18" t="n">
        <v>14454000</v>
      </c>
      <c r="G2805" s="13" t="n">
        <v>343.5</v>
      </c>
    </row>
    <row collapsed="false" customFormat="false" customHeight="false" hidden="false" ht="15.7" outlineLevel="0" r="2806">
      <c r="A2806" s="25" t="n">
        <v>40627</v>
      </c>
      <c r="B2806" s="14" t="n">
        <v>348.07</v>
      </c>
      <c r="C2806" s="15" t="n">
        <v>352.06</v>
      </c>
      <c r="D2806" s="16" t="n">
        <v>347.02</v>
      </c>
      <c r="E2806" s="17" t="n">
        <v>351.54</v>
      </c>
      <c r="F2806" s="18" t="n">
        <v>16032500</v>
      </c>
      <c r="G2806" s="13" t="n">
        <v>350.04</v>
      </c>
    </row>
    <row collapsed="false" customFormat="false" customHeight="false" hidden="false" ht="15.7" outlineLevel="0" r="2807">
      <c r="A2807" s="25" t="n">
        <v>40630</v>
      </c>
      <c r="B2807" s="14" t="n">
        <v>353.15</v>
      </c>
      <c r="C2807" s="15" t="n">
        <v>354.32</v>
      </c>
      <c r="D2807" s="16" t="n">
        <v>350.44</v>
      </c>
      <c r="E2807" s="17" t="n">
        <v>350.44</v>
      </c>
      <c r="F2807" s="18" t="n">
        <v>11048400</v>
      </c>
      <c r="G2807" s="13" t="n">
        <v>348.94</v>
      </c>
    </row>
    <row collapsed="false" customFormat="false" customHeight="false" hidden="false" ht="15.7" outlineLevel="0" r="2808">
      <c r="A2808" s="25" t="n">
        <v>40631</v>
      </c>
      <c r="B2808" s="14" t="n">
        <v>347.66</v>
      </c>
      <c r="C2808" s="15" t="n">
        <v>350.96</v>
      </c>
      <c r="D2808" s="16" t="n">
        <v>346.06</v>
      </c>
      <c r="E2808" s="17" t="n">
        <v>350.96</v>
      </c>
      <c r="F2808" s="18" t="n">
        <v>12603600</v>
      </c>
      <c r="G2808" s="13" t="n">
        <v>349.46</v>
      </c>
    </row>
    <row collapsed="false" customFormat="false" customHeight="false" hidden="false" ht="15.7" outlineLevel="0" r="2809">
      <c r="A2809" s="25" t="n">
        <v>40632</v>
      </c>
      <c r="B2809" s="14" t="n">
        <v>350.64</v>
      </c>
      <c r="C2809" s="15" t="n">
        <v>350.88</v>
      </c>
      <c r="D2809" s="16" t="n">
        <v>347.44</v>
      </c>
      <c r="E2809" s="17" t="n">
        <v>348.63</v>
      </c>
      <c r="F2809" s="18" t="n">
        <v>11764500</v>
      </c>
      <c r="G2809" s="13" t="n">
        <v>347.14</v>
      </c>
    </row>
    <row collapsed="false" customFormat="false" customHeight="false" hidden="false" ht="15.7" outlineLevel="0" r="2810">
      <c r="A2810" s="25" t="n">
        <v>40633</v>
      </c>
      <c r="B2810" s="14" t="n">
        <v>346.36</v>
      </c>
      <c r="C2810" s="15" t="n">
        <v>349.8</v>
      </c>
      <c r="D2810" s="16" t="n">
        <v>346.06</v>
      </c>
      <c r="E2810" s="17" t="n">
        <v>348.51</v>
      </c>
      <c r="F2810" s="18" t="n">
        <v>9786400</v>
      </c>
      <c r="G2810" s="13" t="n">
        <v>347.02</v>
      </c>
    </row>
    <row collapsed="false" customFormat="false" customHeight="false" hidden="false" ht="15.7" outlineLevel="0" r="2811">
      <c r="A2811" s="25" t="n">
        <v>40634</v>
      </c>
      <c r="B2811" s="14" t="n">
        <v>351.11</v>
      </c>
      <c r="C2811" s="15" t="n">
        <v>351.59</v>
      </c>
      <c r="D2811" s="16" t="n">
        <v>343.3</v>
      </c>
      <c r="E2811" s="17" t="n">
        <v>344.56</v>
      </c>
      <c r="F2811" s="18" t="n">
        <v>14952200</v>
      </c>
      <c r="G2811" s="13" t="n">
        <v>343.09</v>
      </c>
    </row>
    <row collapsed="false" customFormat="false" customHeight="false" hidden="false" ht="15.7" outlineLevel="0" r="2812">
      <c r="A2812" s="25" t="n">
        <v>40637</v>
      </c>
      <c r="B2812" s="14" t="n">
        <v>344.31</v>
      </c>
      <c r="C2812" s="15" t="n">
        <v>344.6</v>
      </c>
      <c r="D2812" s="16" t="n">
        <v>338.4</v>
      </c>
      <c r="E2812" s="17" t="n">
        <v>341.19</v>
      </c>
      <c r="F2812" s="18" t="n">
        <v>16431600</v>
      </c>
      <c r="G2812" s="13" t="n">
        <v>339.73</v>
      </c>
    </row>
    <row collapsed="false" customFormat="false" customHeight="false" hidden="false" ht="15.7" outlineLevel="0" r="2813">
      <c r="A2813" s="25" t="n">
        <v>40638</v>
      </c>
      <c r="B2813" s="14" t="n">
        <v>336.99</v>
      </c>
      <c r="C2813" s="15" t="n">
        <v>342.25</v>
      </c>
      <c r="D2813" s="16" t="n">
        <v>336</v>
      </c>
      <c r="E2813" s="17" t="n">
        <v>338.89</v>
      </c>
      <c r="F2813" s="18" t="n">
        <v>17240400</v>
      </c>
      <c r="G2813" s="13" t="n">
        <v>337.44</v>
      </c>
    </row>
    <row collapsed="false" customFormat="false" customHeight="false" hidden="false" ht="15.7" outlineLevel="0" r="2814">
      <c r="A2814" s="25" t="n">
        <v>40639</v>
      </c>
      <c r="B2814" s="14" t="n">
        <v>341.22</v>
      </c>
      <c r="C2814" s="15" t="n">
        <v>343.9</v>
      </c>
      <c r="D2814" s="16" t="n">
        <v>337.14</v>
      </c>
      <c r="E2814" s="17" t="n">
        <v>338.04</v>
      </c>
      <c r="F2814" s="18" t="n">
        <v>14376400</v>
      </c>
      <c r="G2814" s="13" t="n">
        <v>336.59</v>
      </c>
    </row>
    <row collapsed="false" customFormat="false" customHeight="false" hidden="false" ht="15.7" outlineLevel="0" r="2815">
      <c r="A2815" s="25" t="n">
        <v>40640</v>
      </c>
      <c r="B2815" s="14" t="n">
        <v>338.1</v>
      </c>
      <c r="C2815" s="15" t="n">
        <v>340.43</v>
      </c>
      <c r="D2815" s="16" t="n">
        <v>336.03</v>
      </c>
      <c r="E2815" s="17" t="n">
        <v>338.08</v>
      </c>
      <c r="F2815" s="18" t="n">
        <v>13337400</v>
      </c>
      <c r="G2815" s="13" t="n">
        <v>336.63</v>
      </c>
    </row>
    <row collapsed="false" customFormat="false" customHeight="false" hidden="false" ht="15.7" outlineLevel="0" r="2816">
      <c r="A2816" s="25" t="n">
        <v>40641</v>
      </c>
      <c r="B2816" s="14" t="n">
        <v>339.92</v>
      </c>
      <c r="C2816" s="15" t="n">
        <v>340.15</v>
      </c>
      <c r="D2816" s="16" t="n">
        <v>333.95</v>
      </c>
      <c r="E2816" s="17" t="n">
        <v>335.06</v>
      </c>
      <c r="F2816" s="18" t="n">
        <v>13483400</v>
      </c>
      <c r="G2816" s="13" t="n">
        <v>333.63</v>
      </c>
    </row>
    <row collapsed="false" customFormat="false" customHeight="false" hidden="false" ht="15.7" outlineLevel="0" r="2817">
      <c r="A2817" s="25" t="n">
        <v>40644</v>
      </c>
      <c r="B2817" s="14" t="n">
        <v>334.06</v>
      </c>
      <c r="C2817" s="15" t="n">
        <v>335.67</v>
      </c>
      <c r="D2817" s="16" t="n">
        <v>330.02</v>
      </c>
      <c r="E2817" s="17" t="n">
        <v>330.8</v>
      </c>
      <c r="F2817" s="18" t="n">
        <v>14248100</v>
      </c>
      <c r="G2817" s="13" t="n">
        <v>329.39</v>
      </c>
    </row>
    <row collapsed="false" customFormat="false" customHeight="false" hidden="false" ht="15.7" outlineLevel="0" r="2818">
      <c r="A2818" s="25" t="n">
        <v>40645</v>
      </c>
      <c r="B2818" s="14" t="n">
        <v>330.49</v>
      </c>
      <c r="C2818" s="15" t="n">
        <v>333.73</v>
      </c>
      <c r="D2818" s="16" t="n">
        <v>330.2</v>
      </c>
      <c r="E2818" s="17" t="n">
        <v>332.4</v>
      </c>
      <c r="F2818" s="18" t="n">
        <v>15201400</v>
      </c>
      <c r="G2818" s="13" t="n">
        <v>330.98</v>
      </c>
    </row>
    <row collapsed="false" customFormat="false" customHeight="false" hidden="false" ht="15.7" outlineLevel="0" r="2819">
      <c r="A2819" s="25" t="n">
        <v>40646</v>
      </c>
      <c r="B2819" s="14" t="n">
        <v>335.02</v>
      </c>
      <c r="C2819" s="15" t="n">
        <v>336.14</v>
      </c>
      <c r="D2819" s="16" t="n">
        <v>332.52</v>
      </c>
      <c r="E2819" s="17" t="n">
        <v>336.13</v>
      </c>
      <c r="F2819" s="18" t="n">
        <v>12365000</v>
      </c>
      <c r="G2819" s="13" t="n">
        <v>334.69</v>
      </c>
    </row>
    <row collapsed="false" customFormat="false" customHeight="false" hidden="false" ht="15.7" outlineLevel="0" r="2820">
      <c r="A2820" s="25" t="n">
        <v>40647</v>
      </c>
      <c r="B2820" s="14" t="n">
        <v>334.8</v>
      </c>
      <c r="C2820" s="15" t="n">
        <v>336</v>
      </c>
      <c r="D2820" s="16" t="n">
        <v>332.06</v>
      </c>
      <c r="E2820" s="17" t="n">
        <v>332.42</v>
      </c>
      <c r="F2820" s="18" t="n">
        <v>10778600</v>
      </c>
      <c r="G2820" s="13" t="n">
        <v>331</v>
      </c>
    </row>
    <row collapsed="false" customFormat="false" customHeight="false" hidden="false" ht="15.7" outlineLevel="0" r="2821">
      <c r="A2821" s="25" t="n">
        <v>40648</v>
      </c>
      <c r="B2821" s="14" t="n">
        <v>333.3</v>
      </c>
      <c r="C2821" s="15" t="n">
        <v>333.64</v>
      </c>
      <c r="D2821" s="16" t="n">
        <v>326.8</v>
      </c>
      <c r="E2821" s="17" t="n">
        <v>327.46</v>
      </c>
      <c r="F2821" s="18" t="n">
        <v>16200200</v>
      </c>
      <c r="G2821" s="13" t="n">
        <v>326.06</v>
      </c>
    </row>
    <row collapsed="false" customFormat="false" customHeight="false" hidden="false" ht="15.7" outlineLevel="0" r="2822">
      <c r="A2822" s="25" t="n">
        <v>40651</v>
      </c>
      <c r="B2822" s="14" t="n">
        <v>326.1</v>
      </c>
      <c r="C2822" s="15" t="n">
        <v>332.23</v>
      </c>
      <c r="D2822" s="16" t="n">
        <v>320.16</v>
      </c>
      <c r="E2822" s="17" t="n">
        <v>331.85</v>
      </c>
      <c r="F2822" s="18" t="n">
        <v>21782100</v>
      </c>
      <c r="G2822" s="13" t="n">
        <v>330.43</v>
      </c>
    </row>
    <row collapsed="false" customFormat="false" customHeight="false" hidden="false" ht="15.7" outlineLevel="0" r="2823">
      <c r="A2823" s="25" t="n">
        <v>40652</v>
      </c>
      <c r="B2823" s="14" t="n">
        <v>333.1</v>
      </c>
      <c r="C2823" s="15" t="n">
        <v>337.98</v>
      </c>
      <c r="D2823" s="16" t="n">
        <v>331.71</v>
      </c>
      <c r="E2823" s="17" t="n">
        <v>337.86</v>
      </c>
      <c r="F2823" s="18" t="n">
        <v>14977800</v>
      </c>
      <c r="G2823" s="13" t="n">
        <v>336.42</v>
      </c>
    </row>
    <row collapsed="false" customFormat="false" customHeight="false" hidden="false" ht="15.7" outlineLevel="0" r="2824">
      <c r="A2824" s="25" t="n">
        <v>40653</v>
      </c>
      <c r="B2824" s="14" t="n">
        <v>343.51</v>
      </c>
      <c r="C2824" s="15" t="n">
        <v>345.75</v>
      </c>
      <c r="D2824" s="16" t="n">
        <v>341.5</v>
      </c>
      <c r="E2824" s="17" t="n">
        <v>342.41</v>
      </c>
      <c r="F2824" s="18" t="n">
        <v>25023800</v>
      </c>
      <c r="G2824" s="13" t="n">
        <v>340.95</v>
      </c>
    </row>
    <row collapsed="false" customFormat="false" customHeight="false" hidden="false" ht="15.7" outlineLevel="0" r="2825">
      <c r="A2825" s="25" t="n">
        <v>40654</v>
      </c>
      <c r="B2825" s="14" t="n">
        <v>355</v>
      </c>
      <c r="C2825" s="15" t="n">
        <v>355.13</v>
      </c>
      <c r="D2825" s="16" t="n">
        <v>348.52</v>
      </c>
      <c r="E2825" s="17" t="n">
        <v>350.7</v>
      </c>
      <c r="F2825" s="18" t="n">
        <v>26921800</v>
      </c>
      <c r="G2825" s="13" t="n">
        <v>349.2</v>
      </c>
    </row>
    <row collapsed="false" customFormat="false" customHeight="false" hidden="false" ht="15.7" outlineLevel="0" r="2826">
      <c r="A2826" s="25" t="n">
        <v>40658</v>
      </c>
      <c r="B2826" s="14" t="n">
        <v>350.34</v>
      </c>
      <c r="C2826" s="15" t="n">
        <v>353.75</v>
      </c>
      <c r="D2826" s="16" t="n">
        <v>350.3</v>
      </c>
      <c r="E2826" s="17" t="n">
        <v>353.01</v>
      </c>
      <c r="F2826" s="18" t="n">
        <v>9519500</v>
      </c>
      <c r="G2826" s="13" t="n">
        <v>351.5</v>
      </c>
    </row>
    <row collapsed="false" customFormat="false" customHeight="false" hidden="false" ht="15.7" outlineLevel="0" r="2827">
      <c r="A2827" s="25" t="n">
        <v>40659</v>
      </c>
      <c r="B2827" s="14" t="n">
        <v>353.62</v>
      </c>
      <c r="C2827" s="15" t="n">
        <v>354.99</v>
      </c>
      <c r="D2827" s="16" t="n">
        <v>349.35</v>
      </c>
      <c r="E2827" s="17" t="n">
        <v>350.42</v>
      </c>
      <c r="F2827" s="18" t="n">
        <v>12100000</v>
      </c>
      <c r="G2827" s="13" t="n">
        <v>348.92</v>
      </c>
    </row>
    <row collapsed="false" customFormat="false" customHeight="false" hidden="false" ht="15.7" outlineLevel="0" r="2828">
      <c r="A2828" s="25" t="n">
        <v>40660</v>
      </c>
      <c r="B2828" s="14" t="n">
        <v>352.24</v>
      </c>
      <c r="C2828" s="15" t="n">
        <v>352.35</v>
      </c>
      <c r="D2828" s="16" t="n">
        <v>347.1</v>
      </c>
      <c r="E2828" s="17" t="n">
        <v>350.15</v>
      </c>
      <c r="F2828" s="18" t="n">
        <v>12721900</v>
      </c>
      <c r="G2828" s="13" t="n">
        <v>348.65</v>
      </c>
    </row>
    <row collapsed="false" customFormat="false" customHeight="false" hidden="false" ht="15.7" outlineLevel="0" r="2829">
      <c r="A2829" s="25" t="n">
        <v>40661</v>
      </c>
      <c r="B2829" s="14" t="n">
        <v>346.19</v>
      </c>
      <c r="C2829" s="15" t="n">
        <v>349.75</v>
      </c>
      <c r="D2829" s="16" t="n">
        <v>345.52</v>
      </c>
      <c r="E2829" s="17" t="n">
        <v>346.75</v>
      </c>
      <c r="F2829" s="18" t="n">
        <v>12891400</v>
      </c>
      <c r="G2829" s="13" t="n">
        <v>345.27</v>
      </c>
    </row>
    <row collapsed="false" customFormat="false" customHeight="false" hidden="false" ht="15.7" outlineLevel="0" r="2830">
      <c r="A2830" s="25" t="n">
        <v>40662</v>
      </c>
      <c r="B2830" s="14" t="n">
        <v>346.78</v>
      </c>
      <c r="C2830" s="15" t="n">
        <v>353.95</v>
      </c>
      <c r="D2830" s="16" t="n">
        <v>346.67</v>
      </c>
      <c r="E2830" s="17" t="n">
        <v>350.13</v>
      </c>
      <c r="F2830" s="18" t="n">
        <v>35940900</v>
      </c>
      <c r="G2830" s="13" t="n">
        <v>348.63</v>
      </c>
    </row>
    <row collapsed="false" customFormat="false" customHeight="false" hidden="false" ht="15.7" outlineLevel="0" r="2831">
      <c r="A2831" s="25" t="n">
        <v>40665</v>
      </c>
      <c r="B2831" s="14" t="n">
        <v>349.74</v>
      </c>
      <c r="C2831" s="15" t="n">
        <v>350.47</v>
      </c>
      <c r="D2831" s="16" t="n">
        <v>345.5</v>
      </c>
      <c r="E2831" s="17" t="n">
        <v>346.28</v>
      </c>
      <c r="F2831" s="18" t="n">
        <v>15811200</v>
      </c>
      <c r="G2831" s="13" t="n">
        <v>344.8</v>
      </c>
    </row>
    <row collapsed="false" customFormat="false" customHeight="false" hidden="false" ht="15.7" outlineLevel="0" r="2832">
      <c r="A2832" s="25" t="n">
        <v>40666</v>
      </c>
      <c r="B2832" s="14" t="n">
        <v>347.99</v>
      </c>
      <c r="C2832" s="15" t="n">
        <v>349.89</v>
      </c>
      <c r="D2832" s="16" t="n">
        <v>345.62</v>
      </c>
      <c r="E2832" s="17" t="n">
        <v>348.2</v>
      </c>
      <c r="F2832" s="18" t="n">
        <v>11191000</v>
      </c>
      <c r="G2832" s="13" t="n">
        <v>346.71</v>
      </c>
    </row>
    <row collapsed="false" customFormat="false" customHeight="false" hidden="false" ht="15.7" outlineLevel="0" r="2833">
      <c r="A2833" s="25" t="n">
        <v>40667</v>
      </c>
      <c r="B2833" s="14" t="n">
        <v>348.26</v>
      </c>
      <c r="C2833" s="15" t="n">
        <v>351.83</v>
      </c>
      <c r="D2833" s="16" t="n">
        <v>346.88</v>
      </c>
      <c r="E2833" s="17" t="n">
        <v>349.57</v>
      </c>
      <c r="F2833" s="18" t="n">
        <v>13901800</v>
      </c>
      <c r="G2833" s="13" t="n">
        <v>348.08</v>
      </c>
    </row>
    <row collapsed="false" customFormat="false" customHeight="false" hidden="false" ht="15.7" outlineLevel="0" r="2834">
      <c r="A2834" s="25" t="n">
        <v>40668</v>
      </c>
      <c r="B2834" s="14" t="n">
        <v>348.4</v>
      </c>
      <c r="C2834" s="15" t="n">
        <v>350.95</v>
      </c>
      <c r="D2834" s="16" t="n">
        <v>346.05</v>
      </c>
      <c r="E2834" s="17" t="n">
        <v>346.75</v>
      </c>
      <c r="F2834" s="18" t="n">
        <v>11998900</v>
      </c>
      <c r="G2834" s="13" t="n">
        <v>345.27</v>
      </c>
    </row>
    <row collapsed="false" customFormat="false" customHeight="false" hidden="false" ht="15.7" outlineLevel="0" r="2835">
      <c r="A2835" s="25" t="n">
        <v>40669</v>
      </c>
      <c r="B2835" s="14" t="n">
        <v>349.69</v>
      </c>
      <c r="C2835" s="15" t="n">
        <v>350</v>
      </c>
      <c r="D2835" s="16" t="n">
        <v>346.21</v>
      </c>
      <c r="E2835" s="17" t="n">
        <v>346.66</v>
      </c>
      <c r="F2835" s="18" t="n">
        <v>10004800</v>
      </c>
      <c r="G2835" s="13" t="n">
        <v>345.18</v>
      </c>
    </row>
    <row collapsed="false" customFormat="false" customHeight="false" hidden="false" ht="15.7" outlineLevel="0" r="2836">
      <c r="A2836" s="25" t="n">
        <v>40672</v>
      </c>
      <c r="B2836" s="14" t="n">
        <v>347.86</v>
      </c>
      <c r="C2836" s="15" t="n">
        <v>349.2</v>
      </c>
      <c r="D2836" s="16" t="n">
        <v>346.53</v>
      </c>
      <c r="E2836" s="17" t="n">
        <v>347.6</v>
      </c>
      <c r="F2836" s="18" t="n">
        <v>7312400</v>
      </c>
      <c r="G2836" s="13" t="n">
        <v>346.11</v>
      </c>
    </row>
    <row collapsed="false" customFormat="false" customHeight="false" hidden="false" ht="15.7" outlineLevel="0" r="2837">
      <c r="A2837" s="25" t="n">
        <v>40673</v>
      </c>
      <c r="B2837" s="14" t="n">
        <v>348.89</v>
      </c>
      <c r="C2837" s="15" t="n">
        <v>349.69</v>
      </c>
      <c r="D2837" s="16" t="n">
        <v>346.66</v>
      </c>
      <c r="E2837" s="17" t="n">
        <v>349.45</v>
      </c>
      <c r="F2837" s="18" t="n">
        <v>10074700</v>
      </c>
      <c r="G2837" s="13" t="n">
        <v>347.96</v>
      </c>
    </row>
    <row collapsed="false" customFormat="false" customHeight="false" hidden="false" ht="15.7" outlineLevel="0" r="2838">
      <c r="A2838" s="25" t="n">
        <v>40674</v>
      </c>
      <c r="B2838" s="14" t="n">
        <v>349.02</v>
      </c>
      <c r="C2838" s="15" t="n">
        <v>350</v>
      </c>
      <c r="D2838" s="16" t="n">
        <v>345.24</v>
      </c>
      <c r="E2838" s="17" t="n">
        <v>347.23</v>
      </c>
      <c r="F2838" s="18" t="n">
        <v>12000000</v>
      </c>
      <c r="G2838" s="13" t="n">
        <v>345.75</v>
      </c>
    </row>
    <row collapsed="false" customFormat="false" customHeight="false" hidden="false" ht="15.7" outlineLevel="0" r="2839">
      <c r="A2839" s="25" t="n">
        <v>40675</v>
      </c>
      <c r="B2839" s="14" t="n">
        <v>346.12</v>
      </c>
      <c r="C2839" s="15" t="n">
        <v>347.12</v>
      </c>
      <c r="D2839" s="16" t="n">
        <v>342.27</v>
      </c>
      <c r="E2839" s="17" t="n">
        <v>346.57</v>
      </c>
      <c r="F2839" s="18" t="n">
        <v>11500000</v>
      </c>
      <c r="G2839" s="13" t="n">
        <v>345.09</v>
      </c>
    </row>
    <row collapsed="false" customFormat="false" customHeight="false" hidden="false" ht="15.7" outlineLevel="0" r="2840">
      <c r="A2840" s="25" t="n">
        <v>40676</v>
      </c>
      <c r="B2840" s="14" t="n">
        <v>345.66</v>
      </c>
      <c r="C2840" s="15" t="n">
        <v>346.25</v>
      </c>
      <c r="D2840" s="16" t="n">
        <v>340.35</v>
      </c>
      <c r="E2840" s="17" t="n">
        <v>340.5</v>
      </c>
      <c r="F2840" s="18" t="n">
        <v>11647000</v>
      </c>
      <c r="G2840" s="13" t="n">
        <v>339.04</v>
      </c>
    </row>
    <row collapsed="false" customFormat="false" customHeight="false" hidden="false" ht="15.7" outlineLevel="0" r="2841">
      <c r="A2841" s="25" t="n">
        <v>40679</v>
      </c>
      <c r="B2841" s="14" t="n">
        <v>339.2</v>
      </c>
      <c r="C2841" s="15" t="n">
        <v>341.22</v>
      </c>
      <c r="D2841" s="16" t="n">
        <v>332.6</v>
      </c>
      <c r="E2841" s="17" t="n">
        <v>333.3</v>
      </c>
      <c r="F2841" s="18" t="n">
        <v>16063400</v>
      </c>
      <c r="G2841" s="13" t="n">
        <v>331.88</v>
      </c>
    </row>
    <row collapsed="false" customFormat="false" customHeight="false" hidden="false" ht="15.7" outlineLevel="0" r="2842">
      <c r="A2842" s="25" t="n">
        <v>40680</v>
      </c>
      <c r="B2842" s="14" t="n">
        <v>332</v>
      </c>
      <c r="C2842" s="15" t="n">
        <v>336.14</v>
      </c>
      <c r="D2842" s="16" t="n">
        <v>330.73</v>
      </c>
      <c r="E2842" s="17" t="n">
        <v>336.14</v>
      </c>
      <c r="F2842" s="18" t="n">
        <v>16154800</v>
      </c>
      <c r="G2842" s="13" t="n">
        <v>334.7</v>
      </c>
    </row>
    <row collapsed="false" customFormat="false" customHeight="false" hidden="false" ht="15.7" outlineLevel="0" r="2843">
      <c r="A2843" s="25" t="n">
        <v>40681</v>
      </c>
      <c r="B2843" s="14" t="n">
        <v>336.47</v>
      </c>
      <c r="C2843" s="15" t="n">
        <v>341.05</v>
      </c>
      <c r="D2843" s="16" t="n">
        <v>336</v>
      </c>
      <c r="E2843" s="17" t="n">
        <v>339.87</v>
      </c>
      <c r="F2843" s="18" t="n">
        <v>11956300</v>
      </c>
      <c r="G2843" s="13" t="n">
        <v>338.42</v>
      </c>
    </row>
    <row collapsed="false" customFormat="false" customHeight="false" hidden="false" ht="15.7" outlineLevel="0" r="2844">
      <c r="A2844" s="25" t="n">
        <v>40682</v>
      </c>
      <c r="B2844" s="14" t="n">
        <v>342.08</v>
      </c>
      <c r="C2844" s="15" t="n">
        <v>342.41</v>
      </c>
      <c r="D2844" s="16" t="n">
        <v>338.67</v>
      </c>
      <c r="E2844" s="17" t="n">
        <v>340.53</v>
      </c>
      <c r="F2844" s="18" t="n">
        <v>9327500</v>
      </c>
      <c r="G2844" s="13" t="n">
        <v>339.07</v>
      </c>
    </row>
    <row collapsed="false" customFormat="false" customHeight="false" hidden="false" ht="15.7" outlineLevel="0" r="2845">
      <c r="A2845" s="25" t="n">
        <v>40683</v>
      </c>
      <c r="B2845" s="14" t="n">
        <v>339.56</v>
      </c>
      <c r="C2845" s="15" t="n">
        <v>340.95</v>
      </c>
      <c r="D2845" s="16" t="n">
        <v>335.02</v>
      </c>
      <c r="E2845" s="17" t="n">
        <v>335.22</v>
      </c>
      <c r="F2845" s="18" t="n">
        <v>12070300</v>
      </c>
      <c r="G2845" s="13" t="n">
        <v>333.79</v>
      </c>
    </row>
    <row collapsed="false" customFormat="false" customHeight="false" hidden="false" ht="15.7" outlineLevel="0" r="2846">
      <c r="A2846" s="25" t="n">
        <v>40686</v>
      </c>
      <c r="B2846" s="14" t="n">
        <v>329.97</v>
      </c>
      <c r="C2846" s="15" t="n">
        <v>335.98</v>
      </c>
      <c r="D2846" s="16" t="n">
        <v>329.42</v>
      </c>
      <c r="E2846" s="17" t="n">
        <v>334.4</v>
      </c>
      <c r="F2846" s="18" t="n">
        <v>13700000</v>
      </c>
      <c r="G2846" s="13" t="n">
        <v>332.97</v>
      </c>
    </row>
    <row collapsed="false" customFormat="false" customHeight="false" hidden="false" ht="15.7" outlineLevel="0" r="2847">
      <c r="A2847" s="25" t="n">
        <v>40687</v>
      </c>
      <c r="B2847" s="14" t="n">
        <v>335.5</v>
      </c>
      <c r="C2847" s="15" t="n">
        <v>335.9</v>
      </c>
      <c r="D2847" s="16" t="n">
        <v>331.34</v>
      </c>
      <c r="E2847" s="17" t="n">
        <v>332.19</v>
      </c>
      <c r="F2847" s="18" t="n">
        <v>11497400</v>
      </c>
      <c r="G2847" s="13" t="n">
        <v>330.77</v>
      </c>
    </row>
    <row collapsed="false" customFormat="false" customHeight="false" hidden="false" ht="15.7" outlineLevel="0" r="2848">
      <c r="A2848" s="25" t="n">
        <v>40688</v>
      </c>
      <c r="B2848" s="14" t="n">
        <v>336.78</v>
      </c>
      <c r="C2848" s="15" t="n">
        <v>338.56</v>
      </c>
      <c r="D2848" s="16" t="n">
        <v>332.85</v>
      </c>
      <c r="E2848" s="17" t="n">
        <v>336.78</v>
      </c>
      <c r="F2848" s="18" t="n">
        <v>10508000</v>
      </c>
      <c r="G2848" s="13" t="n">
        <v>335.34</v>
      </c>
    </row>
    <row collapsed="false" customFormat="false" customHeight="false" hidden="false" ht="15.7" outlineLevel="0" r="2849">
      <c r="A2849" s="25" t="n">
        <v>40689</v>
      </c>
      <c r="B2849" s="14" t="n">
        <v>335.97</v>
      </c>
      <c r="C2849" s="15" t="n">
        <v>336.89</v>
      </c>
      <c r="D2849" s="16" t="n">
        <v>334.43</v>
      </c>
      <c r="E2849" s="17" t="n">
        <v>335</v>
      </c>
      <c r="F2849" s="18" t="n">
        <v>7948600</v>
      </c>
      <c r="G2849" s="13" t="n">
        <v>333.57</v>
      </c>
    </row>
    <row collapsed="false" customFormat="false" customHeight="false" hidden="false" ht="15.7" outlineLevel="0" r="2850">
      <c r="A2850" s="25" t="n">
        <v>40690</v>
      </c>
      <c r="B2850" s="14" t="n">
        <v>334.8</v>
      </c>
      <c r="C2850" s="15" t="n">
        <v>337.63</v>
      </c>
      <c r="D2850" s="16" t="n">
        <v>334.31</v>
      </c>
      <c r="E2850" s="17" t="n">
        <v>337.41</v>
      </c>
      <c r="F2850" s="18" t="n">
        <v>7271400</v>
      </c>
      <c r="G2850" s="13" t="n">
        <v>335.97</v>
      </c>
    </row>
    <row collapsed="false" customFormat="false" customHeight="false" hidden="false" ht="15.7" outlineLevel="0" r="2851">
      <c r="A2851" s="25" t="n">
        <v>40694</v>
      </c>
      <c r="B2851" s="14" t="n">
        <v>341.1</v>
      </c>
      <c r="C2851" s="15" t="n">
        <v>347.83</v>
      </c>
      <c r="D2851" s="16" t="n">
        <v>341</v>
      </c>
      <c r="E2851" s="17" t="n">
        <v>347.83</v>
      </c>
      <c r="F2851" s="18" t="n">
        <v>14919800</v>
      </c>
      <c r="G2851" s="13" t="n">
        <v>346.34</v>
      </c>
    </row>
    <row collapsed="false" customFormat="false" customHeight="false" hidden="false" ht="15.7" outlineLevel="0" r="2852">
      <c r="A2852" s="25" t="n">
        <v>40695</v>
      </c>
      <c r="B2852" s="14" t="n">
        <v>348.87</v>
      </c>
      <c r="C2852" s="15" t="n">
        <v>352.13</v>
      </c>
      <c r="D2852" s="16" t="n">
        <v>344.65</v>
      </c>
      <c r="E2852" s="17" t="n">
        <v>345.51</v>
      </c>
      <c r="F2852" s="18" t="n">
        <v>19810100</v>
      </c>
      <c r="G2852" s="13" t="n">
        <v>344.03</v>
      </c>
    </row>
    <row collapsed="false" customFormat="false" customHeight="false" hidden="false" ht="15.7" outlineLevel="0" r="2853">
      <c r="A2853" s="25" t="n">
        <v>40696</v>
      </c>
      <c r="B2853" s="14" t="n">
        <v>346.5</v>
      </c>
      <c r="C2853" s="15" t="n">
        <v>347.98</v>
      </c>
      <c r="D2853" s="16" t="n">
        <v>344.3</v>
      </c>
      <c r="E2853" s="17" t="n">
        <v>346.1</v>
      </c>
      <c r="F2853" s="18" t="n">
        <v>12099400</v>
      </c>
      <c r="G2853" s="13" t="n">
        <v>344.62</v>
      </c>
    </row>
    <row collapsed="false" customFormat="false" customHeight="false" hidden="false" ht="15.7" outlineLevel="0" r="2854">
      <c r="A2854" s="25" t="n">
        <v>40697</v>
      </c>
      <c r="B2854" s="14" t="n">
        <v>343.18</v>
      </c>
      <c r="C2854" s="15" t="n">
        <v>345.33</v>
      </c>
      <c r="D2854" s="16" t="n">
        <v>342.01</v>
      </c>
      <c r="E2854" s="17" t="n">
        <v>343.44</v>
      </c>
      <c r="F2854" s="18" t="n">
        <v>11187500</v>
      </c>
      <c r="G2854" s="13" t="n">
        <v>341.97</v>
      </c>
    </row>
    <row collapsed="false" customFormat="false" customHeight="false" hidden="false" ht="15.7" outlineLevel="0" r="2855">
      <c r="A2855" s="25" t="n">
        <v>40700</v>
      </c>
      <c r="B2855" s="14" t="n">
        <v>345.7</v>
      </c>
      <c r="C2855" s="15" t="n">
        <v>347.05</v>
      </c>
      <c r="D2855" s="16" t="n">
        <v>337.81</v>
      </c>
      <c r="E2855" s="17" t="n">
        <v>338.04</v>
      </c>
      <c r="F2855" s="18" t="n">
        <v>16497900</v>
      </c>
      <c r="G2855" s="13" t="n">
        <v>336.59</v>
      </c>
    </row>
    <row collapsed="false" customFormat="false" customHeight="false" hidden="false" ht="15.7" outlineLevel="0" r="2856">
      <c r="A2856" s="25" t="n">
        <v>40701</v>
      </c>
      <c r="B2856" s="14" t="n">
        <v>338.17</v>
      </c>
      <c r="C2856" s="15" t="n">
        <v>338.22</v>
      </c>
      <c r="D2856" s="16" t="n">
        <v>331.9</v>
      </c>
      <c r="E2856" s="17" t="n">
        <v>332.04</v>
      </c>
      <c r="F2856" s="18" t="n">
        <v>18920900</v>
      </c>
      <c r="G2856" s="13" t="n">
        <v>330.62</v>
      </c>
    </row>
    <row collapsed="false" customFormat="false" customHeight="false" hidden="false" ht="15.7" outlineLevel="0" r="2857">
      <c r="A2857" s="25" t="n">
        <v>40702</v>
      </c>
      <c r="B2857" s="14" t="n">
        <v>331.78</v>
      </c>
      <c r="C2857" s="15" t="n">
        <v>334.8</v>
      </c>
      <c r="D2857" s="16" t="n">
        <v>330.65</v>
      </c>
      <c r="E2857" s="17" t="n">
        <v>332.24</v>
      </c>
      <c r="F2857" s="18" t="n">
        <v>11918700</v>
      </c>
      <c r="G2857" s="13" t="n">
        <v>330.82</v>
      </c>
    </row>
    <row collapsed="false" customFormat="false" customHeight="false" hidden="false" ht="15.7" outlineLevel="0" r="2858">
      <c r="A2858" s="25" t="n">
        <v>40703</v>
      </c>
      <c r="B2858" s="14" t="n">
        <v>333.25</v>
      </c>
      <c r="C2858" s="15" t="n">
        <v>333.67</v>
      </c>
      <c r="D2858" s="16" t="n">
        <v>330.75</v>
      </c>
      <c r="E2858" s="17" t="n">
        <v>331.49</v>
      </c>
      <c r="F2858" s="18" t="n">
        <v>9824600</v>
      </c>
      <c r="G2858" s="13" t="n">
        <v>330.07</v>
      </c>
    </row>
    <row collapsed="false" customFormat="false" customHeight="false" hidden="false" ht="15.7" outlineLevel="0" r="2859">
      <c r="A2859" s="25" t="n">
        <v>40704</v>
      </c>
      <c r="B2859" s="14" t="n">
        <v>330.55</v>
      </c>
      <c r="C2859" s="15" t="n">
        <v>331.66</v>
      </c>
      <c r="D2859" s="16" t="n">
        <v>325.51</v>
      </c>
      <c r="E2859" s="17" t="n">
        <v>325.9</v>
      </c>
      <c r="F2859" s="18" t="n">
        <v>15498400</v>
      </c>
      <c r="G2859" s="13" t="n">
        <v>324.51</v>
      </c>
    </row>
    <row collapsed="false" customFormat="false" customHeight="false" hidden="false" ht="15.7" outlineLevel="0" r="2860">
      <c r="A2860" s="25" t="n">
        <v>40707</v>
      </c>
      <c r="B2860" s="14" t="n">
        <v>326.6</v>
      </c>
      <c r="C2860" s="15" t="n">
        <v>328.31</v>
      </c>
      <c r="D2860" s="16" t="n">
        <v>325.07</v>
      </c>
      <c r="E2860" s="17" t="n">
        <v>326.6</v>
      </c>
      <c r="F2860" s="18" t="n">
        <v>11773500</v>
      </c>
      <c r="G2860" s="13" t="n">
        <v>325.2</v>
      </c>
    </row>
    <row collapsed="false" customFormat="false" customHeight="false" hidden="false" ht="15.7" outlineLevel="0" r="2861">
      <c r="A2861" s="25" t="n">
        <v>40708</v>
      </c>
      <c r="B2861" s="14" t="n">
        <v>330</v>
      </c>
      <c r="C2861" s="15" t="n">
        <v>333.25</v>
      </c>
      <c r="D2861" s="16" t="n">
        <v>329.31</v>
      </c>
      <c r="E2861" s="17" t="n">
        <v>332.44</v>
      </c>
      <c r="F2861" s="18" t="n">
        <v>11948900</v>
      </c>
      <c r="G2861" s="13" t="n">
        <v>331.02</v>
      </c>
    </row>
    <row collapsed="false" customFormat="false" customHeight="false" hidden="false" ht="15.7" outlineLevel="0" r="2862">
      <c r="A2862" s="25" t="n">
        <v>40709</v>
      </c>
      <c r="B2862" s="14" t="n">
        <v>329.75</v>
      </c>
      <c r="C2862" s="15" t="n">
        <v>330.3</v>
      </c>
      <c r="D2862" s="16" t="n">
        <v>324.88</v>
      </c>
      <c r="E2862" s="17" t="n">
        <v>326.75</v>
      </c>
      <c r="F2862" s="18" t="n">
        <v>14257000</v>
      </c>
      <c r="G2862" s="13" t="n">
        <v>325.35</v>
      </c>
    </row>
    <row collapsed="false" customFormat="false" customHeight="false" hidden="false" ht="15.7" outlineLevel="0" r="2863">
      <c r="A2863" s="25" t="n">
        <v>40710</v>
      </c>
      <c r="B2863" s="14" t="n">
        <v>326.9</v>
      </c>
      <c r="C2863" s="15" t="n">
        <v>328.68</v>
      </c>
      <c r="D2863" s="16" t="n">
        <v>318.33</v>
      </c>
      <c r="E2863" s="17" t="n">
        <v>325.16</v>
      </c>
      <c r="F2863" s="18" t="n">
        <v>18235400</v>
      </c>
      <c r="G2863" s="13" t="n">
        <v>323.77</v>
      </c>
    </row>
    <row collapsed="false" customFormat="false" customHeight="false" hidden="false" ht="15.7" outlineLevel="0" r="2864">
      <c r="A2864" s="25" t="n">
        <v>40711</v>
      </c>
      <c r="B2864" s="14" t="n">
        <v>328.99</v>
      </c>
      <c r="C2864" s="15" t="n">
        <v>329.25</v>
      </c>
      <c r="D2864" s="16" t="n">
        <v>319.36</v>
      </c>
      <c r="E2864" s="17" t="n">
        <v>320.26</v>
      </c>
      <c r="F2864" s="18" t="n">
        <v>21965000</v>
      </c>
      <c r="G2864" s="13" t="n">
        <v>318.89</v>
      </c>
    </row>
    <row collapsed="false" customFormat="false" customHeight="false" hidden="false" ht="15.7" outlineLevel="0" r="2865">
      <c r="A2865" s="25" t="n">
        <v>40714</v>
      </c>
      <c r="B2865" s="14" t="n">
        <v>317.36</v>
      </c>
      <c r="C2865" s="15" t="n">
        <v>317.7</v>
      </c>
      <c r="D2865" s="16" t="n">
        <v>310.5</v>
      </c>
      <c r="E2865" s="17" t="n">
        <v>315.32</v>
      </c>
      <c r="F2865" s="18" t="n">
        <v>22880200</v>
      </c>
      <c r="G2865" s="13" t="n">
        <v>313.97</v>
      </c>
    </row>
    <row collapsed="false" customFormat="false" customHeight="false" hidden="false" ht="15.7" outlineLevel="0" r="2866">
      <c r="A2866" s="25" t="n">
        <v>40715</v>
      </c>
      <c r="B2866" s="14" t="n">
        <v>316.68</v>
      </c>
      <c r="C2866" s="15" t="n">
        <v>325.8</v>
      </c>
      <c r="D2866" s="16" t="n">
        <v>315.2</v>
      </c>
      <c r="E2866" s="17" t="n">
        <v>325.3</v>
      </c>
      <c r="F2866" s="18" t="n">
        <v>17620800</v>
      </c>
      <c r="G2866" s="13" t="n">
        <v>323.91</v>
      </c>
    </row>
    <row collapsed="false" customFormat="false" customHeight="false" hidden="false" ht="15.7" outlineLevel="0" r="2867">
      <c r="A2867" s="25" t="n">
        <v>40716</v>
      </c>
      <c r="B2867" s="14" t="n">
        <v>325.16</v>
      </c>
      <c r="C2867" s="15" t="n">
        <v>328.9</v>
      </c>
      <c r="D2867" s="16" t="n">
        <v>322.38</v>
      </c>
      <c r="E2867" s="17" t="n">
        <v>322.61</v>
      </c>
      <c r="F2867" s="18" t="n">
        <v>13949400</v>
      </c>
      <c r="G2867" s="13" t="n">
        <v>321.23</v>
      </c>
    </row>
    <row collapsed="false" customFormat="false" customHeight="false" hidden="false" ht="15.7" outlineLevel="0" r="2868">
      <c r="A2868" s="25" t="n">
        <v>40717</v>
      </c>
      <c r="B2868" s="14" t="n">
        <v>318.94</v>
      </c>
      <c r="C2868" s="15" t="n">
        <v>331.69</v>
      </c>
      <c r="D2868" s="16" t="n">
        <v>318.12</v>
      </c>
      <c r="E2868" s="17" t="n">
        <v>331.23</v>
      </c>
      <c r="F2868" s="18" t="n">
        <v>19991400</v>
      </c>
      <c r="G2868" s="13" t="n">
        <v>329.81</v>
      </c>
    </row>
    <row collapsed="false" customFormat="false" customHeight="false" hidden="false" ht="15.7" outlineLevel="0" r="2869">
      <c r="A2869" s="25" t="n">
        <v>40718</v>
      </c>
      <c r="B2869" s="14" t="n">
        <v>331.37</v>
      </c>
      <c r="C2869" s="15" t="n">
        <v>333.15</v>
      </c>
      <c r="D2869" s="16" t="n">
        <v>325.09</v>
      </c>
      <c r="E2869" s="17" t="n">
        <v>326.35</v>
      </c>
      <c r="F2869" s="18" t="n">
        <v>15707400</v>
      </c>
      <c r="G2869" s="13" t="n">
        <v>324.95</v>
      </c>
    </row>
    <row collapsed="false" customFormat="false" customHeight="false" hidden="false" ht="15.7" outlineLevel="0" r="2870">
      <c r="A2870" s="25" t="n">
        <v>40721</v>
      </c>
      <c r="B2870" s="14" t="n">
        <v>327.59</v>
      </c>
      <c r="C2870" s="15" t="n">
        <v>333.9</v>
      </c>
      <c r="D2870" s="16" t="n">
        <v>327.25</v>
      </c>
      <c r="E2870" s="17" t="n">
        <v>332.04</v>
      </c>
      <c r="F2870" s="18" t="n">
        <v>12136200</v>
      </c>
      <c r="G2870" s="13" t="n">
        <v>330.62</v>
      </c>
    </row>
    <row collapsed="false" customFormat="false" customHeight="false" hidden="false" ht="15.7" outlineLevel="0" r="2871">
      <c r="A2871" s="25" t="n">
        <v>40722</v>
      </c>
      <c r="B2871" s="14" t="n">
        <v>333.65</v>
      </c>
      <c r="C2871" s="15" t="n">
        <v>336.7</v>
      </c>
      <c r="D2871" s="16" t="n">
        <v>333.44</v>
      </c>
      <c r="E2871" s="17" t="n">
        <v>335.26</v>
      </c>
      <c r="F2871" s="18" t="n">
        <v>10510700</v>
      </c>
      <c r="G2871" s="13" t="n">
        <v>333.83</v>
      </c>
    </row>
    <row collapsed="false" customFormat="false" customHeight="false" hidden="false" ht="15.7" outlineLevel="0" r="2872">
      <c r="A2872" s="25" t="n">
        <v>40723</v>
      </c>
      <c r="B2872" s="14" t="n">
        <v>336.04</v>
      </c>
      <c r="C2872" s="15" t="n">
        <v>336.37</v>
      </c>
      <c r="D2872" s="16" t="n">
        <v>331.88</v>
      </c>
      <c r="E2872" s="17" t="n">
        <v>334.04</v>
      </c>
      <c r="F2872" s="18" t="n">
        <v>12590900</v>
      </c>
      <c r="G2872" s="13" t="n">
        <v>332.61</v>
      </c>
    </row>
    <row collapsed="false" customFormat="false" customHeight="false" hidden="false" ht="15.7" outlineLevel="0" r="2873">
      <c r="A2873" s="25" t="n">
        <v>40724</v>
      </c>
      <c r="B2873" s="14" t="n">
        <v>334.7</v>
      </c>
      <c r="C2873" s="15" t="n">
        <v>336.13</v>
      </c>
      <c r="D2873" s="16" t="n">
        <v>332.84</v>
      </c>
      <c r="E2873" s="17" t="n">
        <v>335.67</v>
      </c>
      <c r="F2873" s="18" t="n">
        <v>11534100</v>
      </c>
      <c r="G2873" s="13" t="n">
        <v>334.23</v>
      </c>
    </row>
    <row collapsed="false" customFormat="false" customHeight="false" hidden="false" ht="15.7" outlineLevel="0" r="2874">
      <c r="A2874" s="25" t="n">
        <v>40725</v>
      </c>
      <c r="B2874" s="14" t="n">
        <v>335.95</v>
      </c>
      <c r="C2874" s="15" t="n">
        <v>343.5</v>
      </c>
      <c r="D2874" s="16" t="n">
        <v>334.2</v>
      </c>
      <c r="E2874" s="17" t="n">
        <v>343.26</v>
      </c>
      <c r="F2874" s="18" t="n">
        <v>15546900</v>
      </c>
      <c r="G2874" s="13" t="n">
        <v>341.79</v>
      </c>
    </row>
    <row collapsed="false" customFormat="false" customHeight="false" hidden="false" ht="15.7" outlineLevel="0" r="2875">
      <c r="A2875" s="25" t="n">
        <v>40729</v>
      </c>
      <c r="B2875" s="14" t="n">
        <v>343</v>
      </c>
      <c r="C2875" s="15" t="n">
        <v>349.83</v>
      </c>
      <c r="D2875" s="16" t="n">
        <v>342.5</v>
      </c>
      <c r="E2875" s="17" t="n">
        <v>349.43</v>
      </c>
      <c r="F2875" s="18" t="n">
        <v>12680500</v>
      </c>
      <c r="G2875" s="13" t="n">
        <v>347.94</v>
      </c>
    </row>
    <row collapsed="false" customFormat="false" customHeight="false" hidden="false" ht="15.7" outlineLevel="0" r="2876">
      <c r="A2876" s="25" t="n">
        <v>40730</v>
      </c>
      <c r="B2876" s="14" t="n">
        <v>348.95</v>
      </c>
      <c r="C2876" s="15" t="n">
        <v>354.1</v>
      </c>
      <c r="D2876" s="16" t="n">
        <v>346.71</v>
      </c>
      <c r="E2876" s="17" t="n">
        <v>351.76</v>
      </c>
      <c r="F2876" s="18" t="n">
        <v>15879500</v>
      </c>
      <c r="G2876" s="13" t="n">
        <v>350.26</v>
      </c>
    </row>
    <row collapsed="false" customFormat="false" customHeight="false" hidden="false" ht="15.7" outlineLevel="0" r="2877">
      <c r="A2877" s="25" t="n">
        <v>40731</v>
      </c>
      <c r="B2877" s="14" t="n">
        <v>354.67</v>
      </c>
      <c r="C2877" s="15" t="n">
        <v>358</v>
      </c>
      <c r="D2877" s="16" t="n">
        <v>354</v>
      </c>
      <c r="E2877" s="17" t="n">
        <v>357.2</v>
      </c>
      <c r="F2877" s="18" t="n">
        <v>14273700</v>
      </c>
      <c r="G2877" s="13" t="n">
        <v>355.67</v>
      </c>
    </row>
    <row collapsed="false" customFormat="false" customHeight="false" hidden="false" ht="15.7" outlineLevel="0" r="2878">
      <c r="A2878" s="25" t="n">
        <v>40732</v>
      </c>
      <c r="B2878" s="14" t="n">
        <v>353.34</v>
      </c>
      <c r="C2878" s="15" t="n">
        <v>360</v>
      </c>
      <c r="D2878" s="16" t="n">
        <v>352.2</v>
      </c>
      <c r="E2878" s="17" t="n">
        <v>359.71</v>
      </c>
      <c r="F2878" s="18" t="n">
        <v>17497400</v>
      </c>
      <c r="G2878" s="13" t="n">
        <v>358.17</v>
      </c>
    </row>
    <row collapsed="false" customFormat="false" customHeight="false" hidden="false" ht="15.7" outlineLevel="0" r="2879">
      <c r="A2879" s="25" t="n">
        <v>40735</v>
      </c>
      <c r="B2879" s="14" t="n">
        <v>356.34</v>
      </c>
      <c r="C2879" s="15" t="n">
        <v>359.77</v>
      </c>
      <c r="D2879" s="16" t="n">
        <v>352.82</v>
      </c>
      <c r="E2879" s="17" t="n">
        <v>354</v>
      </c>
      <c r="F2879" s="18" t="n">
        <v>15809800</v>
      </c>
      <c r="G2879" s="13" t="n">
        <v>352.49</v>
      </c>
    </row>
    <row collapsed="false" customFormat="false" customHeight="false" hidden="false" ht="15.7" outlineLevel="0" r="2880">
      <c r="A2880" s="25" t="n">
        <v>40736</v>
      </c>
      <c r="B2880" s="14" t="n">
        <v>353.53</v>
      </c>
      <c r="C2880" s="15" t="n">
        <v>357.68</v>
      </c>
      <c r="D2880" s="16" t="n">
        <v>348.62</v>
      </c>
      <c r="E2880" s="17" t="n">
        <v>353.75</v>
      </c>
      <c r="F2880" s="18" t="n">
        <v>16128900</v>
      </c>
      <c r="G2880" s="13" t="n">
        <v>352.24</v>
      </c>
    </row>
    <row collapsed="false" customFormat="false" customHeight="false" hidden="false" ht="15.7" outlineLevel="0" r="2881">
      <c r="A2881" s="25" t="n">
        <v>40737</v>
      </c>
      <c r="B2881" s="14" t="n">
        <v>358.33</v>
      </c>
      <c r="C2881" s="15" t="n">
        <v>360</v>
      </c>
      <c r="D2881" s="16" t="n">
        <v>356.38</v>
      </c>
      <c r="E2881" s="17" t="n">
        <v>358.02</v>
      </c>
      <c r="F2881" s="18" t="n">
        <v>13987100</v>
      </c>
      <c r="G2881" s="13" t="n">
        <v>356.49</v>
      </c>
    </row>
    <row collapsed="false" customFormat="false" customHeight="false" hidden="false" ht="15.7" outlineLevel="0" r="2882">
      <c r="A2882" s="25" t="n">
        <v>40738</v>
      </c>
      <c r="B2882" s="14" t="n">
        <v>361.01</v>
      </c>
      <c r="C2882" s="15" t="n">
        <v>361.61</v>
      </c>
      <c r="D2882" s="16" t="n">
        <v>356.34</v>
      </c>
      <c r="E2882" s="17" t="n">
        <v>357.77</v>
      </c>
      <c r="F2882" s="18" t="n">
        <v>15376200</v>
      </c>
      <c r="G2882" s="13" t="n">
        <v>356.24</v>
      </c>
    </row>
    <row collapsed="false" customFormat="false" customHeight="false" hidden="false" ht="15.7" outlineLevel="0" r="2883">
      <c r="A2883" s="25" t="n">
        <v>40739</v>
      </c>
      <c r="B2883" s="14" t="n">
        <v>361.17</v>
      </c>
      <c r="C2883" s="15" t="n">
        <v>365</v>
      </c>
      <c r="D2883" s="16" t="n">
        <v>359.17</v>
      </c>
      <c r="E2883" s="17" t="n">
        <v>364.92</v>
      </c>
      <c r="F2883" s="18" t="n">
        <v>17302400</v>
      </c>
      <c r="G2883" s="13" t="n">
        <v>363.36</v>
      </c>
    </row>
    <row collapsed="false" customFormat="false" customHeight="false" hidden="false" ht="15.7" outlineLevel="0" r="2884">
      <c r="A2884" s="25" t="n">
        <v>40742</v>
      </c>
      <c r="B2884" s="14" t="n">
        <v>365.43</v>
      </c>
      <c r="C2884" s="15" t="n">
        <v>374.65</v>
      </c>
      <c r="D2884" s="16" t="n">
        <v>365.28</v>
      </c>
      <c r="E2884" s="17" t="n">
        <v>373.8</v>
      </c>
      <c r="F2884" s="18" t="n">
        <v>20451900</v>
      </c>
      <c r="G2884" s="13" t="n">
        <v>372.2</v>
      </c>
    </row>
    <row collapsed="false" customFormat="false" customHeight="false" hidden="false" ht="15.7" outlineLevel="0" r="2885">
      <c r="A2885" s="25" t="n">
        <v>40743</v>
      </c>
      <c r="B2885" s="14" t="n">
        <v>378</v>
      </c>
      <c r="C2885" s="15" t="n">
        <v>378.65</v>
      </c>
      <c r="D2885" s="16" t="n">
        <v>373.32</v>
      </c>
      <c r="E2885" s="17" t="n">
        <v>376.85</v>
      </c>
      <c r="F2885" s="18" t="n">
        <v>29255200</v>
      </c>
      <c r="G2885" s="13" t="n">
        <v>375.24</v>
      </c>
    </row>
    <row collapsed="false" customFormat="false" customHeight="false" hidden="false" ht="15.7" outlineLevel="0" r="2886">
      <c r="A2886" s="25" t="n">
        <v>40744</v>
      </c>
      <c r="B2886" s="14" t="n">
        <v>396.12</v>
      </c>
      <c r="C2886" s="15" t="n">
        <v>396.27</v>
      </c>
      <c r="D2886" s="16" t="n">
        <v>386</v>
      </c>
      <c r="E2886" s="17" t="n">
        <v>386.9</v>
      </c>
      <c r="F2886" s="18" t="n">
        <v>33619300</v>
      </c>
      <c r="G2886" s="13" t="n">
        <v>385.25</v>
      </c>
    </row>
    <row collapsed="false" customFormat="false" customHeight="false" hidden="false" ht="15.7" outlineLevel="0" r="2887">
      <c r="A2887" s="25" t="n">
        <v>40745</v>
      </c>
      <c r="B2887" s="14" t="n">
        <v>386.95</v>
      </c>
      <c r="C2887" s="15" t="n">
        <v>390.06</v>
      </c>
      <c r="D2887" s="16" t="n">
        <v>383.9</v>
      </c>
      <c r="E2887" s="17" t="n">
        <v>387.29</v>
      </c>
      <c r="F2887" s="18" t="n">
        <v>18804800</v>
      </c>
      <c r="G2887" s="13" t="n">
        <v>385.63</v>
      </c>
    </row>
    <row collapsed="false" customFormat="false" customHeight="false" hidden="false" ht="15.7" outlineLevel="0" r="2888">
      <c r="A2888" s="25" t="n">
        <v>40746</v>
      </c>
      <c r="B2888" s="14" t="n">
        <v>388.32</v>
      </c>
      <c r="C2888" s="15" t="n">
        <v>395.05</v>
      </c>
      <c r="D2888" s="16" t="n">
        <v>387.75</v>
      </c>
      <c r="E2888" s="17" t="n">
        <v>393.3</v>
      </c>
      <c r="F2888" s="18" t="n">
        <v>18454600</v>
      </c>
      <c r="G2888" s="13" t="n">
        <v>391.62</v>
      </c>
    </row>
    <row collapsed="false" customFormat="false" customHeight="false" hidden="false" ht="15.7" outlineLevel="0" r="2889">
      <c r="A2889" s="25" t="n">
        <v>40749</v>
      </c>
      <c r="B2889" s="14" t="n">
        <v>390.35</v>
      </c>
      <c r="C2889" s="15" t="n">
        <v>400</v>
      </c>
      <c r="D2889" s="16" t="n">
        <v>389.62</v>
      </c>
      <c r="E2889" s="17" t="n">
        <v>398.5</v>
      </c>
      <c r="F2889" s="18" t="n">
        <v>21064500</v>
      </c>
      <c r="G2889" s="13" t="n">
        <v>396.8</v>
      </c>
    </row>
    <row collapsed="false" customFormat="false" customHeight="false" hidden="false" ht="15.7" outlineLevel="0" r="2890">
      <c r="A2890" s="25" t="n">
        <v>40750</v>
      </c>
      <c r="B2890" s="14" t="n">
        <v>400</v>
      </c>
      <c r="C2890" s="15" t="n">
        <v>404.5</v>
      </c>
      <c r="D2890" s="16" t="n">
        <v>399.68</v>
      </c>
      <c r="E2890" s="17" t="n">
        <v>403.41</v>
      </c>
      <c r="F2890" s="18" t="n">
        <v>17020800</v>
      </c>
      <c r="G2890" s="13" t="n">
        <v>401.69</v>
      </c>
    </row>
    <row collapsed="false" customFormat="false" customHeight="false" hidden="false" ht="15.7" outlineLevel="0" r="2891">
      <c r="A2891" s="25" t="n">
        <v>40751</v>
      </c>
      <c r="B2891" s="14" t="n">
        <v>400.59</v>
      </c>
      <c r="C2891" s="15" t="n">
        <v>402.64</v>
      </c>
      <c r="D2891" s="16" t="n">
        <v>392.15</v>
      </c>
      <c r="E2891" s="17" t="n">
        <v>392.59</v>
      </c>
      <c r="F2891" s="18" t="n">
        <v>23547300</v>
      </c>
      <c r="G2891" s="13" t="n">
        <v>390.91</v>
      </c>
    </row>
    <row collapsed="false" customFormat="false" customHeight="false" hidden="false" ht="15.7" outlineLevel="0" r="2892">
      <c r="A2892" s="25" t="n">
        <v>40752</v>
      </c>
      <c r="B2892" s="14" t="n">
        <v>391.62</v>
      </c>
      <c r="C2892" s="15" t="n">
        <v>396.99</v>
      </c>
      <c r="D2892" s="16" t="n">
        <v>388.13</v>
      </c>
      <c r="E2892" s="17" t="n">
        <v>391.82</v>
      </c>
      <c r="F2892" s="18" t="n">
        <v>21215500</v>
      </c>
      <c r="G2892" s="13" t="n">
        <v>390.14</v>
      </c>
    </row>
    <row collapsed="false" customFormat="false" customHeight="false" hidden="false" ht="15.7" outlineLevel="0" r="2893">
      <c r="A2893" s="25" t="n">
        <v>40753</v>
      </c>
      <c r="B2893" s="14" t="n">
        <v>387.64</v>
      </c>
      <c r="C2893" s="15" t="n">
        <v>395.15</v>
      </c>
      <c r="D2893" s="16" t="n">
        <v>384</v>
      </c>
      <c r="E2893" s="17" t="n">
        <v>390.48</v>
      </c>
      <c r="F2893" s="18" t="n">
        <v>22592300</v>
      </c>
      <c r="G2893" s="13" t="n">
        <v>388.81</v>
      </c>
    </row>
    <row collapsed="false" customFormat="false" customHeight="false" hidden="false" ht="15.7" outlineLevel="0" r="2894">
      <c r="A2894" s="25" t="n">
        <v>40756</v>
      </c>
      <c r="B2894" s="14" t="n">
        <v>397.78</v>
      </c>
      <c r="C2894" s="15" t="n">
        <v>399.5</v>
      </c>
      <c r="D2894" s="16" t="n">
        <v>392.37</v>
      </c>
      <c r="E2894" s="17" t="n">
        <v>396.75</v>
      </c>
      <c r="F2894" s="18" t="n">
        <v>21887000</v>
      </c>
      <c r="G2894" s="13" t="n">
        <v>395.05</v>
      </c>
    </row>
    <row collapsed="false" customFormat="false" customHeight="false" hidden="false" ht="15.7" outlineLevel="0" r="2895">
      <c r="A2895" s="25" t="n">
        <v>40757</v>
      </c>
      <c r="B2895" s="14" t="n">
        <v>397.65</v>
      </c>
      <c r="C2895" s="15" t="n">
        <v>397.9</v>
      </c>
      <c r="D2895" s="16" t="n">
        <v>388.35</v>
      </c>
      <c r="E2895" s="17" t="n">
        <v>388.91</v>
      </c>
      <c r="F2895" s="18" t="n">
        <v>22840700</v>
      </c>
      <c r="G2895" s="13" t="n">
        <v>387.25</v>
      </c>
    </row>
    <row collapsed="false" customFormat="false" customHeight="false" hidden="false" ht="15.7" outlineLevel="0" r="2896">
      <c r="A2896" s="25" t="n">
        <v>40758</v>
      </c>
      <c r="B2896" s="14" t="n">
        <v>390.98</v>
      </c>
      <c r="C2896" s="15" t="n">
        <v>393.55</v>
      </c>
      <c r="D2896" s="16" t="n">
        <v>382.24</v>
      </c>
      <c r="E2896" s="17" t="n">
        <v>392.57</v>
      </c>
      <c r="F2896" s="18" t="n">
        <v>26161000</v>
      </c>
      <c r="G2896" s="13" t="n">
        <v>390.89</v>
      </c>
    </row>
    <row collapsed="false" customFormat="false" customHeight="false" hidden="false" ht="15.7" outlineLevel="0" r="2897">
      <c r="A2897" s="25" t="n">
        <v>40759</v>
      </c>
      <c r="B2897" s="14" t="n">
        <v>389.41</v>
      </c>
      <c r="C2897" s="15" t="n">
        <v>391.32</v>
      </c>
      <c r="D2897" s="16" t="n">
        <v>377.35</v>
      </c>
      <c r="E2897" s="17" t="n">
        <v>377.37</v>
      </c>
      <c r="F2897" s="18" t="n">
        <v>31121700</v>
      </c>
      <c r="G2897" s="13" t="n">
        <v>375.76</v>
      </c>
    </row>
    <row collapsed="false" customFormat="false" customHeight="false" hidden="false" ht="15.7" outlineLevel="0" r="2898">
      <c r="A2898" s="25" t="n">
        <v>40760</v>
      </c>
      <c r="B2898" s="14" t="n">
        <v>380.44</v>
      </c>
      <c r="C2898" s="15" t="n">
        <v>383.5</v>
      </c>
      <c r="D2898" s="16" t="n">
        <v>362.57</v>
      </c>
      <c r="E2898" s="17" t="n">
        <v>373.62</v>
      </c>
      <c r="F2898" s="18" t="n">
        <v>43021100</v>
      </c>
      <c r="G2898" s="13" t="n">
        <v>372.02</v>
      </c>
    </row>
    <row collapsed="false" customFormat="false" customHeight="false" hidden="false" ht="15.7" outlineLevel="0" r="2899">
      <c r="A2899" s="25" t="n">
        <v>40763</v>
      </c>
      <c r="B2899" s="14" t="n">
        <v>361.69</v>
      </c>
      <c r="C2899" s="15" t="n">
        <v>367.77</v>
      </c>
      <c r="D2899" s="16" t="n">
        <v>353.02</v>
      </c>
      <c r="E2899" s="17" t="n">
        <v>353.21</v>
      </c>
      <c r="F2899" s="18" t="n">
        <v>40851200</v>
      </c>
      <c r="G2899" s="13" t="n">
        <v>351.7</v>
      </c>
    </row>
    <row collapsed="false" customFormat="false" customHeight="false" hidden="false" ht="15.7" outlineLevel="0" r="2900">
      <c r="A2900" s="25" t="n">
        <v>40764</v>
      </c>
      <c r="B2900" s="14" t="n">
        <v>361.3</v>
      </c>
      <c r="C2900" s="15" t="n">
        <v>374.61</v>
      </c>
      <c r="D2900" s="16" t="n">
        <v>355</v>
      </c>
      <c r="E2900" s="17" t="n">
        <v>374.01</v>
      </c>
      <c r="F2900" s="18" t="n">
        <v>38663700</v>
      </c>
      <c r="G2900" s="13" t="n">
        <v>372.41</v>
      </c>
    </row>
    <row collapsed="false" customFormat="false" customHeight="false" hidden="false" ht="15.7" outlineLevel="0" r="2901">
      <c r="A2901" s="25" t="n">
        <v>40765</v>
      </c>
      <c r="B2901" s="14" t="n">
        <v>371.15</v>
      </c>
      <c r="C2901" s="15" t="n">
        <v>374.65</v>
      </c>
      <c r="D2901" s="16" t="n">
        <v>362.5</v>
      </c>
      <c r="E2901" s="17" t="n">
        <v>363.69</v>
      </c>
      <c r="F2901" s="18" t="n">
        <v>31380600</v>
      </c>
      <c r="G2901" s="13" t="n">
        <v>362.14</v>
      </c>
    </row>
    <row collapsed="false" customFormat="false" customHeight="false" hidden="false" ht="15.7" outlineLevel="0" r="2902">
      <c r="A2902" s="25" t="n">
        <v>40766</v>
      </c>
      <c r="B2902" s="14" t="n">
        <v>370.52</v>
      </c>
      <c r="C2902" s="15" t="n">
        <v>375.45</v>
      </c>
      <c r="D2902" s="16" t="n">
        <v>364.72</v>
      </c>
      <c r="E2902" s="17" t="n">
        <v>373.7</v>
      </c>
      <c r="F2902" s="18" t="n">
        <v>26498900</v>
      </c>
      <c r="G2902" s="13" t="n">
        <v>372.1</v>
      </c>
    </row>
    <row collapsed="false" customFormat="false" customHeight="false" hidden="false" ht="15.7" outlineLevel="0" r="2903">
      <c r="A2903" s="25" t="n">
        <v>40767</v>
      </c>
      <c r="B2903" s="14" t="n">
        <v>378.07</v>
      </c>
      <c r="C2903" s="15" t="n">
        <v>379.64</v>
      </c>
      <c r="D2903" s="16" t="n">
        <v>374.23</v>
      </c>
      <c r="E2903" s="17" t="n">
        <v>376.99</v>
      </c>
      <c r="F2903" s="18" t="n">
        <v>18892000</v>
      </c>
      <c r="G2903" s="13" t="n">
        <v>375.38</v>
      </c>
    </row>
    <row collapsed="false" customFormat="false" customHeight="false" hidden="false" ht="15.7" outlineLevel="0" r="2904">
      <c r="A2904" s="25" t="n">
        <v>40770</v>
      </c>
      <c r="B2904" s="14" t="n">
        <v>379.63</v>
      </c>
      <c r="C2904" s="15" t="n">
        <v>384.97</v>
      </c>
      <c r="D2904" s="16" t="n">
        <v>378.09</v>
      </c>
      <c r="E2904" s="17" t="n">
        <v>383.41</v>
      </c>
      <c r="F2904" s="18" t="n">
        <v>16448000</v>
      </c>
      <c r="G2904" s="13" t="n">
        <v>381.77</v>
      </c>
    </row>
    <row collapsed="false" customFormat="false" customHeight="false" hidden="false" ht="15.7" outlineLevel="0" r="2905">
      <c r="A2905" s="25" t="n">
        <v>40771</v>
      </c>
      <c r="B2905" s="14" t="n">
        <v>381.52</v>
      </c>
      <c r="C2905" s="15" t="n">
        <v>383.37</v>
      </c>
      <c r="D2905" s="16" t="n">
        <v>376.06</v>
      </c>
      <c r="E2905" s="17" t="n">
        <v>380.48</v>
      </c>
      <c r="F2905" s="18" t="n">
        <v>17812500</v>
      </c>
      <c r="G2905" s="13" t="n">
        <v>378.85</v>
      </c>
    </row>
    <row collapsed="false" customFormat="false" customHeight="false" hidden="false" ht="15.7" outlineLevel="0" r="2906">
      <c r="A2906" s="25" t="n">
        <v>40772</v>
      </c>
      <c r="B2906" s="14" t="n">
        <v>382.31</v>
      </c>
      <c r="C2906" s="15" t="n">
        <v>384.52</v>
      </c>
      <c r="D2906" s="16" t="n">
        <v>378</v>
      </c>
      <c r="E2906" s="17" t="n">
        <v>380.44</v>
      </c>
      <c r="F2906" s="18" t="n">
        <v>15787900</v>
      </c>
      <c r="G2906" s="13" t="n">
        <v>378.81</v>
      </c>
    </row>
    <row collapsed="false" customFormat="false" customHeight="false" hidden="false" ht="15.7" outlineLevel="0" r="2907">
      <c r="A2907" s="25" t="n">
        <v>40773</v>
      </c>
      <c r="B2907" s="14" t="n">
        <v>370.84</v>
      </c>
      <c r="C2907" s="15" t="n">
        <v>372.65</v>
      </c>
      <c r="D2907" s="16" t="n">
        <v>361.37</v>
      </c>
      <c r="E2907" s="17" t="n">
        <v>366.05</v>
      </c>
      <c r="F2907" s="18" t="n">
        <v>30408400</v>
      </c>
      <c r="G2907" s="13" t="n">
        <v>364.49</v>
      </c>
    </row>
    <row collapsed="false" customFormat="false" customHeight="false" hidden="false" ht="15.7" outlineLevel="0" r="2908">
      <c r="A2908" s="25" t="n">
        <v>40774</v>
      </c>
      <c r="B2908" s="14" t="n">
        <v>362.17</v>
      </c>
      <c r="C2908" s="15" t="n">
        <v>367</v>
      </c>
      <c r="D2908" s="16" t="n">
        <v>356</v>
      </c>
      <c r="E2908" s="17" t="n">
        <v>356.03</v>
      </c>
      <c r="F2908" s="18" t="n">
        <v>27710300</v>
      </c>
      <c r="G2908" s="13" t="n">
        <v>354.51</v>
      </c>
    </row>
    <row collapsed="false" customFormat="false" customHeight="false" hidden="false" ht="15.7" outlineLevel="0" r="2909">
      <c r="A2909" s="25" t="n">
        <v>40777</v>
      </c>
      <c r="B2909" s="14" t="n">
        <v>364.51</v>
      </c>
      <c r="C2909" s="15" t="n">
        <v>364.88</v>
      </c>
      <c r="D2909" s="16" t="n">
        <v>355.09</v>
      </c>
      <c r="E2909" s="17" t="n">
        <v>356.44</v>
      </c>
      <c r="F2909" s="18" t="n">
        <v>19118400</v>
      </c>
      <c r="G2909" s="13" t="n">
        <v>354.92</v>
      </c>
    </row>
    <row collapsed="false" customFormat="false" customHeight="false" hidden="false" ht="15.7" outlineLevel="0" r="2910">
      <c r="A2910" s="25" t="n">
        <v>40778</v>
      </c>
      <c r="B2910" s="14" t="n">
        <v>360.3</v>
      </c>
      <c r="C2910" s="15" t="n">
        <v>373.64</v>
      </c>
      <c r="D2910" s="16" t="n">
        <v>357</v>
      </c>
      <c r="E2910" s="17" t="n">
        <v>373.6</v>
      </c>
      <c r="F2910" s="18" t="n">
        <v>23458400</v>
      </c>
      <c r="G2910" s="13" t="n">
        <v>372</v>
      </c>
    </row>
    <row collapsed="false" customFormat="false" customHeight="false" hidden="false" ht="15.7" outlineLevel="0" r="2911">
      <c r="A2911" s="25" t="n">
        <v>40779</v>
      </c>
      <c r="B2911" s="14" t="n">
        <v>373.47</v>
      </c>
      <c r="C2911" s="15" t="n">
        <v>378.96</v>
      </c>
      <c r="D2911" s="16" t="n">
        <v>370.6</v>
      </c>
      <c r="E2911" s="17" t="n">
        <v>376.18</v>
      </c>
      <c r="F2911" s="18" t="n">
        <v>22366700</v>
      </c>
      <c r="G2911" s="13" t="n">
        <v>374.57</v>
      </c>
    </row>
    <row collapsed="false" customFormat="false" customHeight="false" hidden="false" ht="15.7" outlineLevel="0" r="2912">
      <c r="A2912" s="25" t="n">
        <v>40780</v>
      </c>
      <c r="B2912" s="14" t="n">
        <v>365.08</v>
      </c>
      <c r="C2912" s="15" t="n">
        <v>375.45</v>
      </c>
      <c r="D2912" s="16" t="n">
        <v>365</v>
      </c>
      <c r="E2912" s="17" t="n">
        <v>373.72</v>
      </c>
      <c r="F2912" s="18" t="n">
        <v>31119500</v>
      </c>
      <c r="G2912" s="13" t="n">
        <v>372.12</v>
      </c>
    </row>
    <row collapsed="false" customFormat="false" customHeight="false" hidden="false" ht="15.7" outlineLevel="0" r="2913">
      <c r="A2913" s="25" t="n">
        <v>40781</v>
      </c>
      <c r="B2913" s="14" t="n">
        <v>371.17</v>
      </c>
      <c r="C2913" s="15" t="n">
        <v>383.8</v>
      </c>
      <c r="D2913" s="16" t="n">
        <v>370.8</v>
      </c>
      <c r="E2913" s="17" t="n">
        <v>383.58</v>
      </c>
      <c r="F2913" s="18" t="n">
        <v>22909900</v>
      </c>
      <c r="G2913" s="13" t="n">
        <v>381.94</v>
      </c>
    </row>
    <row collapsed="false" customFormat="false" customHeight="false" hidden="false" ht="15.7" outlineLevel="0" r="2914">
      <c r="A2914" s="25" t="n">
        <v>40784</v>
      </c>
      <c r="B2914" s="14" t="n">
        <v>388.18</v>
      </c>
      <c r="C2914" s="15" t="n">
        <v>391.5</v>
      </c>
      <c r="D2914" s="16" t="n">
        <v>388</v>
      </c>
      <c r="E2914" s="17" t="n">
        <v>389.97</v>
      </c>
      <c r="F2914" s="18" t="n">
        <v>14473900</v>
      </c>
      <c r="G2914" s="13" t="n">
        <v>388.3</v>
      </c>
    </row>
    <row collapsed="false" customFormat="false" customHeight="false" hidden="false" ht="15.7" outlineLevel="0" r="2915">
      <c r="A2915" s="25" t="n">
        <v>40785</v>
      </c>
      <c r="B2915" s="14" t="n">
        <v>388.25</v>
      </c>
      <c r="C2915" s="15" t="n">
        <v>391.84</v>
      </c>
      <c r="D2915" s="16" t="n">
        <v>386.21</v>
      </c>
      <c r="E2915" s="17" t="n">
        <v>389.99</v>
      </c>
      <c r="F2915" s="18" t="n">
        <v>14925800</v>
      </c>
      <c r="G2915" s="13" t="n">
        <v>388.32</v>
      </c>
    </row>
    <row collapsed="false" customFormat="false" customHeight="false" hidden="false" ht="15.7" outlineLevel="0" r="2916">
      <c r="A2916" s="25" t="n">
        <v>40786</v>
      </c>
      <c r="B2916" s="14" t="n">
        <v>390.57</v>
      </c>
      <c r="C2916" s="15" t="n">
        <v>392.08</v>
      </c>
      <c r="D2916" s="16" t="n">
        <v>381.86</v>
      </c>
      <c r="E2916" s="17" t="n">
        <v>384.83</v>
      </c>
      <c r="F2916" s="18" t="n">
        <v>18663800</v>
      </c>
      <c r="G2916" s="13" t="n">
        <v>383.18</v>
      </c>
    </row>
    <row collapsed="false" customFormat="false" customHeight="false" hidden="false" ht="15.7" outlineLevel="0" r="2917">
      <c r="A2917" s="25" t="n">
        <v>40787</v>
      </c>
      <c r="B2917" s="14" t="n">
        <v>385.82</v>
      </c>
      <c r="C2917" s="15" t="n">
        <v>387.34</v>
      </c>
      <c r="D2917" s="16" t="n">
        <v>380.72</v>
      </c>
      <c r="E2917" s="17" t="n">
        <v>381.03</v>
      </c>
      <c r="F2917" s="18" t="n">
        <v>12275900</v>
      </c>
      <c r="G2917" s="13" t="n">
        <v>379.4</v>
      </c>
    </row>
    <row collapsed="false" customFormat="false" customHeight="false" hidden="false" ht="15.7" outlineLevel="0" r="2918">
      <c r="A2918" s="25" t="n">
        <v>40788</v>
      </c>
      <c r="B2918" s="14" t="n">
        <v>374.74</v>
      </c>
      <c r="C2918" s="15" t="n">
        <v>378</v>
      </c>
      <c r="D2918" s="16" t="n">
        <v>371.83</v>
      </c>
      <c r="E2918" s="17" t="n">
        <v>374.05</v>
      </c>
      <c r="F2918" s="18" t="n">
        <v>15676400</v>
      </c>
      <c r="G2918" s="13" t="n">
        <v>372.45</v>
      </c>
    </row>
    <row collapsed="false" customFormat="false" customHeight="false" hidden="false" ht="15.7" outlineLevel="0" r="2919">
      <c r="A2919" s="25" t="n">
        <v>40792</v>
      </c>
      <c r="B2919" s="14" t="n">
        <v>367.37</v>
      </c>
      <c r="C2919" s="15" t="n">
        <v>380.33</v>
      </c>
      <c r="D2919" s="16" t="n">
        <v>366.48</v>
      </c>
      <c r="E2919" s="17" t="n">
        <v>379.74</v>
      </c>
      <c r="F2919" s="18" t="n">
        <v>18203500</v>
      </c>
      <c r="G2919" s="13" t="n">
        <v>378.12</v>
      </c>
    </row>
    <row collapsed="false" customFormat="false" customHeight="false" hidden="false" ht="15.7" outlineLevel="0" r="2920">
      <c r="A2920" s="25" t="n">
        <v>40793</v>
      </c>
      <c r="B2920" s="14" t="n">
        <v>385.56</v>
      </c>
      <c r="C2920" s="15" t="n">
        <v>385.6</v>
      </c>
      <c r="D2920" s="16" t="n">
        <v>382</v>
      </c>
      <c r="E2920" s="17" t="n">
        <v>383.93</v>
      </c>
      <c r="F2920" s="18" t="n">
        <v>12520600</v>
      </c>
      <c r="G2920" s="13" t="n">
        <v>382.29</v>
      </c>
    </row>
    <row collapsed="false" customFormat="false" customHeight="false" hidden="false" ht="15.7" outlineLevel="0" r="2921">
      <c r="A2921" s="25" t="n">
        <v>40794</v>
      </c>
      <c r="B2921" s="14" t="n">
        <v>382.4</v>
      </c>
      <c r="C2921" s="15" t="n">
        <v>388.61</v>
      </c>
      <c r="D2921" s="16" t="n">
        <v>382.31</v>
      </c>
      <c r="E2921" s="17" t="n">
        <v>384.14</v>
      </c>
      <c r="F2921" s="18" t="n">
        <v>14862800</v>
      </c>
      <c r="G2921" s="13" t="n">
        <v>382.5</v>
      </c>
    </row>
    <row collapsed="false" customFormat="false" customHeight="false" hidden="false" ht="15.7" outlineLevel="0" r="2922">
      <c r="A2922" s="25" t="n">
        <v>40795</v>
      </c>
      <c r="B2922" s="14" t="n">
        <v>383.93</v>
      </c>
      <c r="C2922" s="15" t="n">
        <v>386</v>
      </c>
      <c r="D2922" s="16" t="n">
        <v>375.02</v>
      </c>
      <c r="E2922" s="17" t="n">
        <v>377.48</v>
      </c>
      <c r="F2922" s="18" t="n">
        <v>20171900</v>
      </c>
      <c r="G2922" s="13" t="n">
        <v>375.87</v>
      </c>
    </row>
    <row collapsed="false" customFormat="false" customHeight="false" hidden="false" ht="15.7" outlineLevel="0" r="2923">
      <c r="A2923" s="25" t="n">
        <v>40798</v>
      </c>
      <c r="B2923" s="14" t="n">
        <v>373</v>
      </c>
      <c r="C2923" s="15" t="n">
        <v>380.88</v>
      </c>
      <c r="D2923" s="16" t="n">
        <v>371.9</v>
      </c>
      <c r="E2923" s="17" t="n">
        <v>379.94</v>
      </c>
      <c r="F2923" s="18" t="n">
        <v>16708300</v>
      </c>
      <c r="G2923" s="13" t="n">
        <v>378.32</v>
      </c>
    </row>
    <row collapsed="false" customFormat="false" customHeight="false" hidden="false" ht="15.7" outlineLevel="0" r="2924">
      <c r="A2924" s="25" t="n">
        <v>40799</v>
      </c>
      <c r="B2924" s="14" t="n">
        <v>382.14</v>
      </c>
      <c r="C2924" s="15" t="n">
        <v>386.21</v>
      </c>
      <c r="D2924" s="16" t="n">
        <v>380.25</v>
      </c>
      <c r="E2924" s="17" t="n">
        <v>384.62</v>
      </c>
      <c r="F2924" s="18" t="n">
        <v>15734300</v>
      </c>
      <c r="G2924" s="13" t="n">
        <v>382.98</v>
      </c>
    </row>
    <row collapsed="false" customFormat="false" customHeight="false" hidden="false" ht="15.7" outlineLevel="0" r="2925">
      <c r="A2925" s="25" t="n">
        <v>40800</v>
      </c>
      <c r="B2925" s="14" t="n">
        <v>387.02</v>
      </c>
      <c r="C2925" s="15" t="n">
        <v>392.21</v>
      </c>
      <c r="D2925" s="16" t="n">
        <v>385.76</v>
      </c>
      <c r="E2925" s="17" t="n">
        <v>389.3</v>
      </c>
      <c r="F2925" s="18" t="n">
        <v>19097300</v>
      </c>
      <c r="G2925" s="13" t="n">
        <v>387.64</v>
      </c>
    </row>
    <row collapsed="false" customFormat="false" customHeight="false" hidden="false" ht="15.7" outlineLevel="0" r="2926">
      <c r="A2926" s="25" t="n">
        <v>40801</v>
      </c>
      <c r="B2926" s="14" t="n">
        <v>391.43</v>
      </c>
      <c r="C2926" s="15" t="n">
        <v>393.66</v>
      </c>
      <c r="D2926" s="16" t="n">
        <v>389.9</v>
      </c>
      <c r="E2926" s="17" t="n">
        <v>392.96</v>
      </c>
      <c r="F2926" s="18" t="n">
        <v>14922100</v>
      </c>
      <c r="G2926" s="13" t="n">
        <v>391.28</v>
      </c>
    </row>
    <row collapsed="false" customFormat="false" customHeight="false" hidden="false" ht="15.7" outlineLevel="0" r="2927">
      <c r="A2927" s="25" t="n">
        <v>40802</v>
      </c>
      <c r="B2927" s="14" t="n">
        <v>395.54</v>
      </c>
      <c r="C2927" s="15" t="n">
        <v>400.5</v>
      </c>
      <c r="D2927" s="16" t="n">
        <v>395.03</v>
      </c>
      <c r="E2927" s="17" t="n">
        <v>400.5</v>
      </c>
      <c r="F2927" s="18" t="n">
        <v>24946900</v>
      </c>
      <c r="G2927" s="13" t="n">
        <v>398.79</v>
      </c>
    </row>
    <row collapsed="false" customFormat="false" customHeight="false" hidden="false" ht="15.7" outlineLevel="0" r="2928">
      <c r="A2928" s="25" t="n">
        <v>40805</v>
      </c>
      <c r="B2928" s="14" t="n">
        <v>397</v>
      </c>
      <c r="C2928" s="15" t="n">
        <v>413.23</v>
      </c>
      <c r="D2928" s="16" t="n">
        <v>395.2</v>
      </c>
      <c r="E2928" s="17" t="n">
        <v>411.63</v>
      </c>
      <c r="F2928" s="18" t="n">
        <v>29423600</v>
      </c>
      <c r="G2928" s="13" t="n">
        <v>409.87</v>
      </c>
    </row>
    <row collapsed="false" customFormat="false" customHeight="false" hidden="false" ht="15.7" outlineLevel="0" r="2929">
      <c r="A2929" s="25" t="n">
        <v>40806</v>
      </c>
      <c r="B2929" s="14" t="n">
        <v>415.25</v>
      </c>
      <c r="C2929" s="15" t="n">
        <v>422.86</v>
      </c>
      <c r="D2929" s="16" t="n">
        <v>411.19</v>
      </c>
      <c r="E2929" s="17" t="n">
        <v>413.45</v>
      </c>
      <c r="F2929" s="18" t="n">
        <v>27705500</v>
      </c>
      <c r="G2929" s="13" t="n">
        <v>411.68</v>
      </c>
    </row>
    <row collapsed="false" customFormat="false" customHeight="false" hidden="false" ht="15.7" outlineLevel="0" r="2930">
      <c r="A2930" s="25" t="n">
        <v>40807</v>
      </c>
      <c r="B2930" s="14" t="n">
        <v>419.64</v>
      </c>
      <c r="C2930" s="15" t="n">
        <v>421.59</v>
      </c>
      <c r="D2930" s="16" t="n">
        <v>412</v>
      </c>
      <c r="E2930" s="17" t="n">
        <v>412.14</v>
      </c>
      <c r="F2930" s="18" t="n">
        <v>21642000</v>
      </c>
      <c r="G2930" s="13" t="n">
        <v>410.38</v>
      </c>
    </row>
    <row collapsed="false" customFormat="false" customHeight="false" hidden="false" ht="15.7" outlineLevel="0" r="2931">
      <c r="A2931" s="25" t="n">
        <v>40808</v>
      </c>
      <c r="B2931" s="14" t="n">
        <v>401.03</v>
      </c>
      <c r="C2931" s="15" t="n">
        <v>409.82</v>
      </c>
      <c r="D2931" s="16" t="n">
        <v>396.7</v>
      </c>
      <c r="E2931" s="17" t="n">
        <v>401.82</v>
      </c>
      <c r="F2931" s="18" t="n">
        <v>34588600</v>
      </c>
      <c r="G2931" s="13" t="n">
        <v>400.1</v>
      </c>
    </row>
    <row collapsed="false" customFormat="false" customHeight="false" hidden="false" ht="15.7" outlineLevel="0" r="2932">
      <c r="A2932" s="25" t="n">
        <v>40809</v>
      </c>
      <c r="B2932" s="14" t="n">
        <v>400.28</v>
      </c>
      <c r="C2932" s="15" t="n">
        <v>406.74</v>
      </c>
      <c r="D2932" s="16" t="n">
        <v>399.85</v>
      </c>
      <c r="E2932" s="17" t="n">
        <v>404.3</v>
      </c>
      <c r="F2932" s="18" t="n">
        <v>19509900</v>
      </c>
      <c r="G2932" s="13" t="n">
        <v>402.57</v>
      </c>
    </row>
    <row collapsed="false" customFormat="false" customHeight="false" hidden="false" ht="15.7" outlineLevel="0" r="2933">
      <c r="A2933" s="25" t="n">
        <v>40812</v>
      </c>
      <c r="B2933" s="14" t="n">
        <v>399.86</v>
      </c>
      <c r="C2933" s="15" t="n">
        <v>403.98</v>
      </c>
      <c r="D2933" s="16" t="n">
        <v>391.3</v>
      </c>
      <c r="E2933" s="17" t="n">
        <v>403.17</v>
      </c>
      <c r="F2933" s="18" t="n">
        <v>29031300</v>
      </c>
      <c r="G2933" s="13" t="n">
        <v>401.45</v>
      </c>
    </row>
    <row collapsed="false" customFormat="false" customHeight="false" hidden="false" ht="15.7" outlineLevel="0" r="2934">
      <c r="A2934" s="25" t="n">
        <v>40813</v>
      </c>
      <c r="B2934" s="14" t="n">
        <v>408.73</v>
      </c>
      <c r="C2934" s="15" t="n">
        <v>409.25</v>
      </c>
      <c r="D2934" s="16" t="n">
        <v>398.06</v>
      </c>
      <c r="E2934" s="17" t="n">
        <v>399.26</v>
      </c>
      <c r="F2934" s="18" t="n">
        <v>22589200</v>
      </c>
      <c r="G2934" s="13" t="n">
        <v>397.55</v>
      </c>
    </row>
    <row collapsed="false" customFormat="false" customHeight="false" hidden="false" ht="15.7" outlineLevel="0" r="2935">
      <c r="A2935" s="25" t="n">
        <v>40814</v>
      </c>
      <c r="B2935" s="14" t="n">
        <v>400.19</v>
      </c>
      <c r="C2935" s="15" t="n">
        <v>403.74</v>
      </c>
      <c r="D2935" s="16" t="n">
        <v>396.51</v>
      </c>
      <c r="E2935" s="17" t="n">
        <v>397.01</v>
      </c>
      <c r="F2935" s="18" t="n">
        <v>15344200</v>
      </c>
      <c r="G2935" s="13" t="n">
        <v>395.31</v>
      </c>
    </row>
    <row collapsed="false" customFormat="false" customHeight="false" hidden="false" ht="15.7" outlineLevel="0" r="2936">
      <c r="A2936" s="25" t="n">
        <v>40815</v>
      </c>
      <c r="B2936" s="14" t="n">
        <v>401.92</v>
      </c>
      <c r="C2936" s="15" t="n">
        <v>402.21</v>
      </c>
      <c r="D2936" s="16" t="n">
        <v>386.21</v>
      </c>
      <c r="E2936" s="17" t="n">
        <v>390.57</v>
      </c>
      <c r="F2936" s="18" t="n">
        <v>23253100</v>
      </c>
      <c r="G2936" s="13" t="n">
        <v>388.9</v>
      </c>
    </row>
    <row collapsed="false" customFormat="false" customHeight="false" hidden="false" ht="15.7" outlineLevel="0" r="2937">
      <c r="A2937" s="25" t="n">
        <v>40816</v>
      </c>
      <c r="B2937" s="14" t="n">
        <v>387.12</v>
      </c>
      <c r="C2937" s="15" t="n">
        <v>388.89</v>
      </c>
      <c r="D2937" s="16" t="n">
        <v>381.18</v>
      </c>
      <c r="E2937" s="17" t="n">
        <v>381.32</v>
      </c>
      <c r="F2937" s="18" t="n">
        <v>19558600</v>
      </c>
      <c r="G2937" s="13" t="n">
        <v>379.69</v>
      </c>
    </row>
    <row collapsed="false" customFormat="false" customHeight="false" hidden="false" ht="15.7" outlineLevel="0" r="2938">
      <c r="A2938" s="25" t="n">
        <v>40819</v>
      </c>
      <c r="B2938" s="14" t="n">
        <v>380.37</v>
      </c>
      <c r="C2938" s="15" t="n">
        <v>382.64</v>
      </c>
      <c r="D2938" s="16" t="n">
        <v>373.17</v>
      </c>
      <c r="E2938" s="17" t="n">
        <v>374.6</v>
      </c>
      <c r="F2938" s="18" t="n">
        <v>23896400</v>
      </c>
      <c r="G2938" s="13" t="n">
        <v>373</v>
      </c>
    </row>
    <row collapsed="false" customFormat="false" customHeight="false" hidden="false" ht="15.7" outlineLevel="0" r="2939">
      <c r="A2939" s="25" t="n">
        <v>40820</v>
      </c>
      <c r="B2939" s="14" t="n">
        <v>374.57</v>
      </c>
      <c r="C2939" s="15" t="n">
        <v>381.8</v>
      </c>
      <c r="D2939" s="16" t="n">
        <v>354.24</v>
      </c>
      <c r="E2939" s="17" t="n">
        <v>372.5</v>
      </c>
      <c r="F2939" s="18" t="n">
        <v>44059900</v>
      </c>
      <c r="G2939" s="13" t="n">
        <v>370.91</v>
      </c>
    </row>
    <row collapsed="false" customFormat="false" customHeight="false" hidden="false" ht="15.7" outlineLevel="0" r="2940">
      <c r="A2940" s="25" t="n">
        <v>40821</v>
      </c>
      <c r="B2940" s="14" t="n">
        <v>367.86</v>
      </c>
      <c r="C2940" s="15" t="n">
        <v>379.82</v>
      </c>
      <c r="D2940" s="16" t="n">
        <v>360.3</v>
      </c>
      <c r="E2940" s="17" t="n">
        <v>378.25</v>
      </c>
      <c r="F2940" s="18" t="n">
        <v>28088200</v>
      </c>
      <c r="G2940" s="13" t="n">
        <v>376.63</v>
      </c>
    </row>
    <row collapsed="false" customFormat="false" customHeight="false" hidden="false" ht="15.7" outlineLevel="0" r="2941">
      <c r="A2941" s="25" t="n">
        <v>40822</v>
      </c>
      <c r="B2941" s="14" t="n">
        <v>373.33</v>
      </c>
      <c r="C2941" s="15" t="n">
        <v>384.78</v>
      </c>
      <c r="D2941" s="16" t="n">
        <v>371.8</v>
      </c>
      <c r="E2941" s="17" t="n">
        <v>377.37</v>
      </c>
      <c r="F2941" s="18" t="n">
        <v>29020800</v>
      </c>
      <c r="G2941" s="13" t="n">
        <v>375.76</v>
      </c>
    </row>
    <row collapsed="false" customFormat="false" customHeight="false" hidden="false" ht="15.7" outlineLevel="0" r="2942">
      <c r="A2942" s="25" t="n">
        <v>40823</v>
      </c>
      <c r="B2942" s="14" t="n">
        <v>375.78</v>
      </c>
      <c r="C2942" s="15" t="n">
        <v>377.74</v>
      </c>
      <c r="D2942" s="16" t="n">
        <v>368.49</v>
      </c>
      <c r="E2942" s="17" t="n">
        <v>369.8</v>
      </c>
      <c r="F2942" s="18" t="n">
        <v>19123500</v>
      </c>
      <c r="G2942" s="13" t="n">
        <v>368.22</v>
      </c>
    </row>
    <row collapsed="false" customFormat="false" customHeight="false" hidden="false" ht="15.7" outlineLevel="0" r="2943">
      <c r="A2943" s="25" t="n">
        <v>40826</v>
      </c>
      <c r="B2943" s="14" t="n">
        <v>379.09</v>
      </c>
      <c r="C2943" s="15" t="n">
        <v>388.81</v>
      </c>
      <c r="D2943" s="16" t="n">
        <v>378.21</v>
      </c>
      <c r="E2943" s="17" t="n">
        <v>388.81</v>
      </c>
      <c r="F2943" s="18" t="n">
        <v>15804100</v>
      </c>
      <c r="G2943" s="13" t="n">
        <v>387.15</v>
      </c>
    </row>
    <row collapsed="false" customFormat="false" customHeight="false" hidden="false" ht="15.7" outlineLevel="0" r="2944">
      <c r="A2944" s="25" t="n">
        <v>40827</v>
      </c>
      <c r="B2944" s="14" t="n">
        <v>392.57</v>
      </c>
      <c r="C2944" s="15" t="n">
        <v>403.18</v>
      </c>
      <c r="D2944" s="16" t="n">
        <v>391.5</v>
      </c>
      <c r="E2944" s="17" t="n">
        <v>400.29</v>
      </c>
      <c r="F2944" s="18" t="n">
        <v>21631700</v>
      </c>
      <c r="G2944" s="13" t="n">
        <v>398.58</v>
      </c>
    </row>
    <row collapsed="false" customFormat="false" customHeight="false" hidden="false" ht="15.7" outlineLevel="0" r="2945">
      <c r="A2945" s="25" t="n">
        <v>40828</v>
      </c>
      <c r="B2945" s="14" t="n">
        <v>407.34</v>
      </c>
      <c r="C2945" s="15" t="n">
        <v>409.25</v>
      </c>
      <c r="D2945" s="16" t="n">
        <v>400.14</v>
      </c>
      <c r="E2945" s="17" t="n">
        <v>402.19</v>
      </c>
      <c r="F2945" s="18" t="n">
        <v>22224500</v>
      </c>
      <c r="G2945" s="13" t="n">
        <v>400.47</v>
      </c>
    </row>
    <row collapsed="false" customFormat="false" customHeight="false" hidden="false" ht="15.7" outlineLevel="0" r="2946">
      <c r="A2946" s="25" t="n">
        <v>40829</v>
      </c>
      <c r="B2946" s="14" t="n">
        <v>404.98</v>
      </c>
      <c r="C2946" s="15" t="n">
        <v>408.43</v>
      </c>
      <c r="D2946" s="16" t="n">
        <v>402.85</v>
      </c>
      <c r="E2946" s="17" t="n">
        <v>408.43</v>
      </c>
      <c r="F2946" s="18" t="n">
        <v>15220900</v>
      </c>
      <c r="G2946" s="13" t="n">
        <v>406.68</v>
      </c>
    </row>
    <row collapsed="false" customFormat="false" customHeight="false" hidden="false" ht="15.7" outlineLevel="0" r="2947">
      <c r="A2947" s="25" t="n">
        <v>40830</v>
      </c>
      <c r="B2947" s="14" t="n">
        <v>416.83</v>
      </c>
      <c r="C2947" s="15" t="n">
        <v>422</v>
      </c>
      <c r="D2947" s="16" t="n">
        <v>415.27</v>
      </c>
      <c r="E2947" s="17" t="n">
        <v>422</v>
      </c>
      <c r="F2947" s="18" t="n">
        <v>20477400</v>
      </c>
      <c r="G2947" s="13" t="n">
        <v>420.2</v>
      </c>
    </row>
    <row collapsed="false" customFormat="false" customHeight="false" hidden="false" ht="15.7" outlineLevel="0" r="2948">
      <c r="A2948" s="25" t="n">
        <v>40833</v>
      </c>
      <c r="B2948" s="14" t="n">
        <v>421.74</v>
      </c>
      <c r="C2948" s="15" t="n">
        <v>426.7</v>
      </c>
      <c r="D2948" s="16" t="n">
        <v>415.94</v>
      </c>
      <c r="E2948" s="17" t="n">
        <v>419.99</v>
      </c>
      <c r="F2948" s="18" t="n">
        <v>24501600</v>
      </c>
      <c r="G2948" s="13" t="n">
        <v>418.19</v>
      </c>
    </row>
    <row collapsed="false" customFormat="false" customHeight="false" hidden="false" ht="15.7" outlineLevel="0" r="2949">
      <c r="A2949" s="25" t="n">
        <v>40834</v>
      </c>
      <c r="B2949" s="14" t="n">
        <v>421.76</v>
      </c>
      <c r="C2949" s="15" t="n">
        <v>424.81</v>
      </c>
      <c r="D2949" s="16" t="n">
        <v>415.99</v>
      </c>
      <c r="E2949" s="17" t="n">
        <v>422.24</v>
      </c>
      <c r="F2949" s="18" t="n">
        <v>31485800</v>
      </c>
      <c r="G2949" s="13" t="n">
        <v>420.43</v>
      </c>
    </row>
    <row collapsed="false" customFormat="false" customHeight="false" hidden="false" ht="15.7" outlineLevel="0" r="2950">
      <c r="A2950" s="25" t="n">
        <v>40835</v>
      </c>
      <c r="B2950" s="14" t="n">
        <v>401.35</v>
      </c>
      <c r="C2950" s="15" t="n">
        <v>408.42</v>
      </c>
      <c r="D2950" s="16" t="n">
        <v>397.8</v>
      </c>
      <c r="E2950" s="17" t="n">
        <v>398.62</v>
      </c>
      <c r="F2950" s="18" t="n">
        <v>39430700</v>
      </c>
      <c r="G2950" s="13" t="n">
        <v>396.92</v>
      </c>
    </row>
    <row collapsed="false" customFormat="false" customHeight="false" hidden="false" ht="15.7" outlineLevel="0" r="2951">
      <c r="A2951" s="25" t="n">
        <v>40836</v>
      </c>
      <c r="B2951" s="14" t="n">
        <v>400</v>
      </c>
      <c r="C2951" s="15" t="n">
        <v>400.35</v>
      </c>
      <c r="D2951" s="16" t="n">
        <v>394.21</v>
      </c>
      <c r="E2951" s="17" t="n">
        <v>395.31</v>
      </c>
      <c r="F2951" s="18" t="n">
        <v>19616800</v>
      </c>
      <c r="G2951" s="13" t="n">
        <v>393.62</v>
      </c>
    </row>
    <row collapsed="false" customFormat="false" customHeight="false" hidden="false" ht="15.7" outlineLevel="0" r="2952">
      <c r="A2952" s="25" t="n">
        <v>40837</v>
      </c>
      <c r="B2952" s="14" t="n">
        <v>398.1</v>
      </c>
      <c r="C2952" s="15" t="n">
        <v>399.14</v>
      </c>
      <c r="D2952" s="16" t="n">
        <v>390.75</v>
      </c>
      <c r="E2952" s="17" t="n">
        <v>392.87</v>
      </c>
      <c r="F2952" s="18" t="n">
        <v>22187300</v>
      </c>
      <c r="G2952" s="13" t="n">
        <v>391.19</v>
      </c>
    </row>
    <row collapsed="false" customFormat="false" customHeight="false" hidden="false" ht="15.7" outlineLevel="0" r="2953">
      <c r="A2953" s="25" t="n">
        <v>40840</v>
      </c>
      <c r="B2953" s="14" t="n">
        <v>396.18</v>
      </c>
      <c r="C2953" s="15" t="n">
        <v>406.5</v>
      </c>
      <c r="D2953" s="16" t="n">
        <v>395.4</v>
      </c>
      <c r="E2953" s="17" t="n">
        <v>405.77</v>
      </c>
      <c r="F2953" s="18" t="n">
        <v>17933500</v>
      </c>
      <c r="G2953" s="13" t="n">
        <v>404.04</v>
      </c>
    </row>
    <row collapsed="false" customFormat="false" customHeight="false" hidden="false" ht="15.7" outlineLevel="0" r="2954">
      <c r="A2954" s="25" t="n">
        <v>40841</v>
      </c>
      <c r="B2954" s="14" t="n">
        <v>405.03</v>
      </c>
      <c r="C2954" s="15" t="n">
        <v>406.55</v>
      </c>
      <c r="D2954" s="16" t="n">
        <v>397.38</v>
      </c>
      <c r="E2954" s="17" t="n">
        <v>397.77</v>
      </c>
      <c r="F2954" s="18" t="n">
        <v>15372400</v>
      </c>
      <c r="G2954" s="13" t="n">
        <v>396.07</v>
      </c>
    </row>
    <row collapsed="false" customFormat="false" customHeight="false" hidden="false" ht="15.7" outlineLevel="0" r="2955">
      <c r="A2955" s="25" t="n">
        <v>40842</v>
      </c>
      <c r="B2955" s="14" t="n">
        <v>401.76</v>
      </c>
      <c r="C2955" s="15" t="n">
        <v>402.55</v>
      </c>
      <c r="D2955" s="16" t="n">
        <v>393.15</v>
      </c>
      <c r="E2955" s="17" t="n">
        <v>400.6</v>
      </c>
      <c r="F2955" s="18" t="n">
        <v>16296600</v>
      </c>
      <c r="G2955" s="13" t="n">
        <v>398.89</v>
      </c>
    </row>
    <row collapsed="false" customFormat="false" customHeight="false" hidden="false" ht="15.7" outlineLevel="0" r="2956">
      <c r="A2956" s="25" t="n">
        <v>40843</v>
      </c>
      <c r="B2956" s="14" t="n">
        <v>407.56</v>
      </c>
      <c r="C2956" s="15" t="n">
        <v>409</v>
      </c>
      <c r="D2956" s="16" t="n">
        <v>401.89</v>
      </c>
      <c r="E2956" s="17" t="n">
        <v>404.69</v>
      </c>
      <c r="F2956" s="18" t="n">
        <v>17666600</v>
      </c>
      <c r="G2956" s="13" t="n">
        <v>402.96</v>
      </c>
    </row>
    <row collapsed="false" customFormat="false" customHeight="false" hidden="false" ht="15.7" outlineLevel="0" r="2957">
      <c r="A2957" s="25" t="n">
        <v>40844</v>
      </c>
      <c r="B2957" s="14" t="n">
        <v>403</v>
      </c>
      <c r="C2957" s="15" t="n">
        <v>406.35</v>
      </c>
      <c r="D2957" s="16" t="n">
        <v>402.51</v>
      </c>
      <c r="E2957" s="17" t="n">
        <v>404.95</v>
      </c>
      <c r="F2957" s="18" t="n">
        <v>11530100</v>
      </c>
      <c r="G2957" s="13" t="n">
        <v>403.22</v>
      </c>
    </row>
    <row collapsed="false" customFormat="false" customHeight="false" hidden="false" ht="15.7" outlineLevel="0" r="2958">
      <c r="A2958" s="25" t="n">
        <v>40847</v>
      </c>
      <c r="B2958" s="14" t="n">
        <v>402.42</v>
      </c>
      <c r="C2958" s="15" t="n">
        <v>409.33</v>
      </c>
      <c r="D2958" s="16" t="n">
        <v>401.05</v>
      </c>
      <c r="E2958" s="17" t="n">
        <v>404.78</v>
      </c>
      <c r="F2958" s="18" t="n">
        <v>13767900</v>
      </c>
      <c r="G2958" s="13" t="n">
        <v>403.05</v>
      </c>
    </row>
    <row collapsed="false" customFormat="false" customHeight="false" hidden="false" ht="15.7" outlineLevel="0" r="2959">
      <c r="A2959" s="25" t="n">
        <v>40848</v>
      </c>
      <c r="B2959" s="14" t="n">
        <v>397.41</v>
      </c>
      <c r="C2959" s="15" t="n">
        <v>399.5</v>
      </c>
      <c r="D2959" s="16" t="n">
        <v>393.22</v>
      </c>
      <c r="E2959" s="17" t="n">
        <v>396.51</v>
      </c>
      <c r="F2959" s="18" t="n">
        <v>18992500</v>
      </c>
      <c r="G2959" s="13" t="n">
        <v>394.81</v>
      </c>
    </row>
    <row collapsed="false" customFormat="false" customHeight="false" hidden="false" ht="15.7" outlineLevel="0" r="2960">
      <c r="A2960" s="25" t="n">
        <v>40849</v>
      </c>
      <c r="B2960" s="14" t="n">
        <v>400.09</v>
      </c>
      <c r="C2960" s="15" t="n">
        <v>400.44</v>
      </c>
      <c r="D2960" s="16" t="n">
        <v>395.11</v>
      </c>
      <c r="E2960" s="17" t="n">
        <v>397.41</v>
      </c>
      <c r="F2960" s="18" t="n">
        <v>11723400</v>
      </c>
      <c r="G2960" s="13" t="n">
        <v>395.71</v>
      </c>
    </row>
    <row collapsed="false" customFormat="false" customHeight="false" hidden="false" ht="15.7" outlineLevel="0" r="2961">
      <c r="A2961" s="25" t="n">
        <v>40850</v>
      </c>
      <c r="B2961" s="14" t="n">
        <v>399.07</v>
      </c>
      <c r="C2961" s="15" t="n">
        <v>403.4</v>
      </c>
      <c r="D2961" s="16" t="n">
        <v>395.36</v>
      </c>
      <c r="E2961" s="17" t="n">
        <v>403.07</v>
      </c>
      <c r="F2961" s="18" t="n">
        <v>15763800</v>
      </c>
      <c r="G2961" s="13" t="n">
        <v>401.35</v>
      </c>
    </row>
    <row collapsed="false" customFormat="false" customHeight="false" hidden="false" ht="15.7" outlineLevel="0" r="2962">
      <c r="A2962" s="25" t="n">
        <v>40851</v>
      </c>
      <c r="B2962" s="14" t="n">
        <v>402.03</v>
      </c>
      <c r="C2962" s="15" t="n">
        <v>403.44</v>
      </c>
      <c r="D2962" s="16" t="n">
        <v>399.16</v>
      </c>
      <c r="E2962" s="17" t="n">
        <v>400.24</v>
      </c>
      <c r="F2962" s="18" t="n">
        <v>10793900</v>
      </c>
      <c r="G2962" s="13" t="n">
        <v>398.53</v>
      </c>
    </row>
    <row collapsed="false" customFormat="false" customHeight="false" hidden="false" ht="15.7" outlineLevel="0" r="2963">
      <c r="A2963" s="25" t="n">
        <v>40854</v>
      </c>
      <c r="B2963" s="14" t="n">
        <v>399.91</v>
      </c>
      <c r="C2963" s="15" t="n">
        <v>400</v>
      </c>
      <c r="D2963" s="16" t="n">
        <v>396.13</v>
      </c>
      <c r="E2963" s="17" t="n">
        <v>399.73</v>
      </c>
      <c r="F2963" s="18" t="n">
        <v>9652700</v>
      </c>
      <c r="G2963" s="13" t="n">
        <v>398.02</v>
      </c>
    </row>
    <row collapsed="false" customFormat="false" customHeight="false" hidden="false" ht="15.7" outlineLevel="0" r="2964">
      <c r="A2964" s="25" t="n">
        <v>40855</v>
      </c>
      <c r="B2964" s="14" t="n">
        <v>402.21</v>
      </c>
      <c r="C2964" s="15" t="n">
        <v>408</v>
      </c>
      <c r="D2964" s="16" t="n">
        <v>401.56</v>
      </c>
      <c r="E2964" s="17" t="n">
        <v>406.23</v>
      </c>
      <c r="F2964" s="18" t="n">
        <v>14301500</v>
      </c>
      <c r="G2964" s="13" t="n">
        <v>404.49</v>
      </c>
    </row>
    <row collapsed="false" customFormat="false" customHeight="false" hidden="false" ht="15.7" outlineLevel="0" r="2965">
      <c r="A2965" s="25" t="n">
        <v>40856</v>
      </c>
      <c r="B2965" s="14" t="n">
        <v>396.97</v>
      </c>
      <c r="C2965" s="15" t="n">
        <v>400.89</v>
      </c>
      <c r="D2965" s="16" t="n">
        <v>394.23</v>
      </c>
      <c r="E2965" s="17" t="n">
        <v>395.28</v>
      </c>
      <c r="F2965" s="18" t="n">
        <v>19953000</v>
      </c>
      <c r="G2965" s="13" t="n">
        <v>393.59</v>
      </c>
    </row>
    <row collapsed="false" customFormat="false" customHeight="false" hidden="false" ht="15.7" outlineLevel="0" r="2966">
      <c r="A2966" s="25" t="n">
        <v>40857</v>
      </c>
      <c r="B2966" s="14" t="n">
        <v>397.03</v>
      </c>
      <c r="C2966" s="15" t="n">
        <v>397.21</v>
      </c>
      <c r="D2966" s="16" t="n">
        <v>382.15</v>
      </c>
      <c r="E2966" s="17" t="n">
        <v>385.22</v>
      </c>
      <c r="F2966" s="18" t="n">
        <v>26598300</v>
      </c>
      <c r="G2966" s="13" t="n">
        <v>383.57</v>
      </c>
    </row>
    <row collapsed="false" customFormat="false" customHeight="false" hidden="false" ht="15.7" outlineLevel="0" r="2967">
      <c r="A2967" s="25" t="n">
        <v>40858</v>
      </c>
      <c r="B2967" s="14" t="n">
        <v>386.61</v>
      </c>
      <c r="C2967" s="15" t="n">
        <v>388.7</v>
      </c>
      <c r="D2967" s="16" t="n">
        <v>380.26</v>
      </c>
      <c r="E2967" s="17" t="n">
        <v>384.62</v>
      </c>
      <c r="F2967" s="18" t="n">
        <v>23349500</v>
      </c>
      <c r="G2967" s="13" t="n">
        <v>382.98</v>
      </c>
    </row>
    <row collapsed="false" customFormat="false" customHeight="false" hidden="false" ht="15.7" outlineLevel="0" r="2968">
      <c r="A2968" s="25" t="n">
        <v>40861</v>
      </c>
      <c r="B2968" s="14" t="n">
        <v>383.52</v>
      </c>
      <c r="C2968" s="15" t="n">
        <v>385.25</v>
      </c>
      <c r="D2968" s="16" t="n">
        <v>378.2</v>
      </c>
      <c r="E2968" s="17" t="n">
        <v>379.26</v>
      </c>
      <c r="F2968" s="18" t="n">
        <v>15460900</v>
      </c>
      <c r="G2968" s="13" t="n">
        <v>377.64</v>
      </c>
    </row>
    <row collapsed="false" customFormat="false" customHeight="false" hidden="false" ht="15.7" outlineLevel="0" r="2969">
      <c r="A2969" s="25" t="n">
        <v>40862</v>
      </c>
      <c r="B2969" s="14" t="n">
        <v>380.8</v>
      </c>
      <c r="C2969" s="15" t="n">
        <v>389.5</v>
      </c>
      <c r="D2969" s="16" t="n">
        <v>379.45</v>
      </c>
      <c r="E2969" s="17" t="n">
        <v>388.83</v>
      </c>
      <c r="F2969" s="18" t="n">
        <v>15386100</v>
      </c>
      <c r="G2969" s="13" t="n">
        <v>387.17</v>
      </c>
    </row>
    <row collapsed="false" customFormat="false" customHeight="false" hidden="false" ht="15.7" outlineLevel="0" r="2970">
      <c r="A2970" s="25" t="n">
        <v>40863</v>
      </c>
      <c r="B2970" s="14" t="n">
        <v>389.25</v>
      </c>
      <c r="C2970" s="15" t="n">
        <v>391.14</v>
      </c>
      <c r="D2970" s="16" t="n">
        <v>384.32</v>
      </c>
      <c r="E2970" s="17" t="n">
        <v>384.77</v>
      </c>
      <c r="F2970" s="18" t="n">
        <v>12471800</v>
      </c>
      <c r="G2970" s="13" t="n">
        <v>383.13</v>
      </c>
    </row>
    <row collapsed="false" customFormat="false" customHeight="false" hidden="false" ht="15.7" outlineLevel="0" r="2971">
      <c r="A2971" s="25" t="n">
        <v>40864</v>
      </c>
      <c r="B2971" s="14" t="n">
        <v>383.98</v>
      </c>
      <c r="C2971" s="15" t="n">
        <v>384.58</v>
      </c>
      <c r="D2971" s="16" t="n">
        <v>375.5</v>
      </c>
      <c r="E2971" s="17" t="n">
        <v>377.41</v>
      </c>
      <c r="F2971" s="18" t="n">
        <v>17139300</v>
      </c>
      <c r="G2971" s="13" t="n">
        <v>375.8</v>
      </c>
    </row>
    <row collapsed="false" customFormat="false" customHeight="false" hidden="false" ht="15.7" outlineLevel="0" r="2972">
      <c r="A2972" s="25" t="n">
        <v>40865</v>
      </c>
      <c r="B2972" s="14" t="n">
        <v>378.92</v>
      </c>
      <c r="C2972" s="15" t="n">
        <v>379.99</v>
      </c>
      <c r="D2972" s="16" t="n">
        <v>374.88</v>
      </c>
      <c r="E2972" s="17" t="n">
        <v>374.94</v>
      </c>
      <c r="F2972" s="18" t="n">
        <v>13283500</v>
      </c>
      <c r="G2972" s="13" t="n">
        <v>373.34</v>
      </c>
    </row>
    <row collapsed="false" customFormat="false" customHeight="false" hidden="false" ht="15.7" outlineLevel="0" r="2973">
      <c r="A2973" s="25" t="n">
        <v>40868</v>
      </c>
      <c r="B2973" s="14" t="n">
        <v>370.4</v>
      </c>
      <c r="C2973" s="15" t="n">
        <v>371.68</v>
      </c>
      <c r="D2973" s="16" t="n">
        <v>365.91</v>
      </c>
      <c r="E2973" s="17" t="n">
        <v>369.01</v>
      </c>
      <c r="F2973" s="18" t="n">
        <v>15999300</v>
      </c>
      <c r="G2973" s="13" t="n">
        <v>367.43</v>
      </c>
    </row>
    <row collapsed="false" customFormat="false" customHeight="false" hidden="false" ht="15.7" outlineLevel="0" r="2974">
      <c r="A2974" s="25" t="n">
        <v>40869</v>
      </c>
      <c r="B2974" s="14" t="n">
        <v>371.02</v>
      </c>
      <c r="C2974" s="15" t="n">
        <v>377.93</v>
      </c>
      <c r="D2974" s="16" t="n">
        <v>370.94</v>
      </c>
      <c r="E2974" s="17" t="n">
        <v>376.51</v>
      </c>
      <c r="F2974" s="18" t="n">
        <v>14607900</v>
      </c>
      <c r="G2974" s="13" t="n">
        <v>374.9</v>
      </c>
    </row>
    <row collapsed="false" customFormat="false" customHeight="false" hidden="false" ht="15.7" outlineLevel="0" r="2975">
      <c r="A2975" s="25" t="n">
        <v>40870</v>
      </c>
      <c r="B2975" s="14" t="n">
        <v>374.51</v>
      </c>
      <c r="C2975" s="15" t="n">
        <v>375.84</v>
      </c>
      <c r="D2975" s="16" t="n">
        <v>366.88</v>
      </c>
      <c r="E2975" s="17" t="n">
        <v>366.99</v>
      </c>
      <c r="F2975" s="18" t="n">
        <v>15295400</v>
      </c>
      <c r="G2975" s="13" t="n">
        <v>365.42</v>
      </c>
    </row>
    <row collapsed="false" customFormat="false" customHeight="false" hidden="false" ht="15.7" outlineLevel="0" r="2976">
      <c r="A2976" s="25" t="n">
        <v>40872</v>
      </c>
      <c r="B2976" s="14" t="n">
        <v>368.42</v>
      </c>
      <c r="C2976" s="15" t="n">
        <v>371.15</v>
      </c>
      <c r="D2976" s="16" t="n">
        <v>363.32</v>
      </c>
      <c r="E2976" s="17" t="n">
        <v>363.57</v>
      </c>
      <c r="F2976" s="18" t="n">
        <v>9098600</v>
      </c>
      <c r="G2976" s="13" t="n">
        <v>362.02</v>
      </c>
    </row>
    <row collapsed="false" customFormat="false" customHeight="false" hidden="false" ht="15.7" outlineLevel="0" r="2977">
      <c r="A2977" s="25" t="n">
        <v>40875</v>
      </c>
      <c r="B2977" s="14" t="n">
        <v>372.35</v>
      </c>
      <c r="C2977" s="15" t="n">
        <v>376.72</v>
      </c>
      <c r="D2977" s="16" t="n">
        <v>370.33</v>
      </c>
      <c r="E2977" s="17" t="n">
        <v>376.12</v>
      </c>
      <c r="F2977" s="18" t="n">
        <v>12371900</v>
      </c>
      <c r="G2977" s="13" t="n">
        <v>374.51</v>
      </c>
    </row>
    <row collapsed="false" customFormat="false" customHeight="false" hidden="false" ht="15.7" outlineLevel="0" r="2978">
      <c r="A2978" s="25" t="n">
        <v>40876</v>
      </c>
      <c r="B2978" s="14" t="n">
        <v>375.84</v>
      </c>
      <c r="C2978" s="15" t="n">
        <v>378.83</v>
      </c>
      <c r="D2978" s="16" t="n">
        <v>370.2</v>
      </c>
      <c r="E2978" s="17" t="n">
        <v>373.2</v>
      </c>
      <c r="F2978" s="18" t="n">
        <v>13423400</v>
      </c>
      <c r="G2978" s="13" t="n">
        <v>371.6</v>
      </c>
    </row>
    <row collapsed="false" customFormat="false" customHeight="false" hidden="false" ht="15.7" outlineLevel="0" r="2979">
      <c r="A2979" s="25" t="n">
        <v>40877</v>
      </c>
      <c r="B2979" s="14" t="n">
        <v>381.29</v>
      </c>
      <c r="C2979" s="15" t="n">
        <v>382.28</v>
      </c>
      <c r="D2979" s="16" t="n">
        <v>378.3</v>
      </c>
      <c r="E2979" s="17" t="n">
        <v>382.2</v>
      </c>
      <c r="F2979" s="18" t="n">
        <v>14497800</v>
      </c>
      <c r="G2979" s="13" t="n">
        <v>380.57</v>
      </c>
    </row>
    <row collapsed="false" customFormat="false" customHeight="false" hidden="false" ht="15.7" outlineLevel="0" r="2980">
      <c r="A2980" s="25" t="n">
        <v>40878</v>
      </c>
      <c r="B2980" s="14" t="n">
        <v>382.54</v>
      </c>
      <c r="C2980" s="15" t="n">
        <v>389</v>
      </c>
      <c r="D2980" s="16" t="n">
        <v>380.75</v>
      </c>
      <c r="E2980" s="17" t="n">
        <v>387.93</v>
      </c>
      <c r="F2980" s="18" t="n">
        <v>13827900</v>
      </c>
      <c r="G2980" s="13" t="n">
        <v>386.27</v>
      </c>
    </row>
    <row collapsed="false" customFormat="false" customHeight="false" hidden="false" ht="15.7" outlineLevel="0" r="2981">
      <c r="A2981" s="25" t="n">
        <v>40879</v>
      </c>
      <c r="B2981" s="14" t="n">
        <v>389.83</v>
      </c>
      <c r="C2981" s="15" t="n">
        <v>393.63</v>
      </c>
      <c r="D2981" s="16" t="n">
        <v>388.58</v>
      </c>
      <c r="E2981" s="17" t="n">
        <v>389.7</v>
      </c>
      <c r="F2981" s="18" t="n">
        <v>13537700</v>
      </c>
      <c r="G2981" s="13" t="n">
        <v>388.03</v>
      </c>
    </row>
    <row collapsed="false" customFormat="false" customHeight="false" hidden="false" ht="15.7" outlineLevel="0" r="2982">
      <c r="A2982" s="25" t="n">
        <v>40882</v>
      </c>
      <c r="B2982" s="14" t="n">
        <v>393.49</v>
      </c>
      <c r="C2982" s="15" t="n">
        <v>396.41</v>
      </c>
      <c r="D2982" s="16" t="n">
        <v>390.39</v>
      </c>
      <c r="E2982" s="17" t="n">
        <v>393.01</v>
      </c>
      <c r="F2982" s="18" t="n">
        <v>12757500</v>
      </c>
      <c r="G2982" s="13" t="n">
        <v>391.33</v>
      </c>
    </row>
    <row collapsed="false" customFormat="false" customHeight="false" hidden="false" ht="15.7" outlineLevel="0" r="2983">
      <c r="A2983" s="25" t="n">
        <v>40883</v>
      </c>
      <c r="B2983" s="14" t="n">
        <v>392.51</v>
      </c>
      <c r="C2983" s="15" t="n">
        <v>394.63</v>
      </c>
      <c r="D2983" s="16" t="n">
        <v>389.38</v>
      </c>
      <c r="E2983" s="17" t="n">
        <v>390.95</v>
      </c>
      <c r="F2983" s="18" t="n">
        <v>10128500</v>
      </c>
      <c r="G2983" s="13" t="n">
        <v>389.28</v>
      </c>
    </row>
    <row collapsed="false" customFormat="false" customHeight="false" hidden="false" ht="15.7" outlineLevel="0" r="2984">
      <c r="A2984" s="25" t="n">
        <v>40884</v>
      </c>
      <c r="B2984" s="14" t="n">
        <v>389.93</v>
      </c>
      <c r="C2984" s="15" t="n">
        <v>390.94</v>
      </c>
      <c r="D2984" s="16" t="n">
        <v>386.76</v>
      </c>
      <c r="E2984" s="17" t="n">
        <v>389.09</v>
      </c>
      <c r="F2984" s="18" t="n">
        <v>10883800</v>
      </c>
      <c r="G2984" s="13" t="n">
        <v>387.43</v>
      </c>
    </row>
    <row collapsed="false" customFormat="false" customHeight="false" hidden="false" ht="15.7" outlineLevel="0" r="2985">
      <c r="A2985" s="25" t="n">
        <v>40885</v>
      </c>
      <c r="B2985" s="14" t="n">
        <v>391.45</v>
      </c>
      <c r="C2985" s="15" t="n">
        <v>395.5</v>
      </c>
      <c r="D2985" s="16" t="n">
        <v>390.23</v>
      </c>
      <c r="E2985" s="17" t="n">
        <v>390.66</v>
      </c>
      <c r="F2985" s="18" t="n">
        <v>13441300</v>
      </c>
      <c r="G2985" s="13" t="n">
        <v>388.99</v>
      </c>
    </row>
    <row collapsed="false" customFormat="false" customHeight="false" hidden="false" ht="15.7" outlineLevel="0" r="2986">
      <c r="A2986" s="25" t="n">
        <v>40886</v>
      </c>
      <c r="B2986" s="14" t="n">
        <v>392.85</v>
      </c>
      <c r="C2986" s="15" t="n">
        <v>394.04</v>
      </c>
      <c r="D2986" s="16" t="n">
        <v>391.03</v>
      </c>
      <c r="E2986" s="17" t="n">
        <v>393.62</v>
      </c>
      <c r="F2986" s="18" t="n">
        <v>10606900</v>
      </c>
      <c r="G2986" s="13" t="n">
        <v>391.94</v>
      </c>
    </row>
    <row collapsed="false" customFormat="false" customHeight="false" hidden="false" ht="15.7" outlineLevel="0" r="2987">
      <c r="A2987" s="25" t="n">
        <v>40889</v>
      </c>
      <c r="B2987" s="14" t="n">
        <v>391.68</v>
      </c>
      <c r="C2987" s="15" t="n">
        <v>393.9</v>
      </c>
      <c r="D2987" s="16" t="n">
        <v>389.45</v>
      </c>
      <c r="E2987" s="17" t="n">
        <v>391.84</v>
      </c>
      <c r="F2987" s="18" t="n">
        <v>10752400</v>
      </c>
      <c r="G2987" s="13" t="n">
        <v>390.16</v>
      </c>
    </row>
    <row collapsed="false" customFormat="false" customHeight="false" hidden="false" ht="15.7" outlineLevel="0" r="2988">
      <c r="A2988" s="25" t="n">
        <v>40890</v>
      </c>
      <c r="B2988" s="14" t="n">
        <v>393</v>
      </c>
      <c r="C2988" s="15" t="n">
        <v>395.4</v>
      </c>
      <c r="D2988" s="16" t="n">
        <v>387.1</v>
      </c>
      <c r="E2988" s="17" t="n">
        <v>388.81</v>
      </c>
      <c r="F2988" s="18" t="n">
        <v>12104600</v>
      </c>
      <c r="G2988" s="13" t="n">
        <v>387.15</v>
      </c>
    </row>
    <row collapsed="false" customFormat="false" customHeight="false" hidden="false" ht="15.7" outlineLevel="0" r="2989">
      <c r="A2989" s="25" t="n">
        <v>40891</v>
      </c>
      <c r="B2989" s="14" t="n">
        <v>386.7</v>
      </c>
      <c r="C2989" s="15" t="n">
        <v>387.38</v>
      </c>
      <c r="D2989" s="16" t="n">
        <v>377.68</v>
      </c>
      <c r="E2989" s="17" t="n">
        <v>380.19</v>
      </c>
      <c r="F2989" s="18" t="n">
        <v>14531700</v>
      </c>
      <c r="G2989" s="13" t="n">
        <v>378.56</v>
      </c>
    </row>
    <row collapsed="false" customFormat="false" customHeight="false" hidden="false" ht="15.7" outlineLevel="0" r="2990">
      <c r="A2990" s="25" t="n">
        <v>40892</v>
      </c>
      <c r="B2990" s="14" t="n">
        <v>383.33</v>
      </c>
      <c r="C2990" s="15" t="n">
        <v>383.74</v>
      </c>
      <c r="D2990" s="16" t="n">
        <v>378.31</v>
      </c>
      <c r="E2990" s="17" t="n">
        <v>378.94</v>
      </c>
      <c r="F2990" s="18" t="n">
        <v>9150000</v>
      </c>
      <c r="G2990" s="13" t="n">
        <v>377.32</v>
      </c>
    </row>
    <row collapsed="false" customFormat="false" customHeight="false" hidden="false" ht="15.7" outlineLevel="0" r="2991">
      <c r="A2991" s="25" t="n">
        <v>40893</v>
      </c>
      <c r="B2991" s="14" t="n">
        <v>380.36</v>
      </c>
      <c r="C2991" s="15" t="n">
        <v>384.15</v>
      </c>
      <c r="D2991" s="16" t="n">
        <v>379.57</v>
      </c>
      <c r="E2991" s="17" t="n">
        <v>381.02</v>
      </c>
      <c r="F2991" s="18" t="n">
        <v>15052800</v>
      </c>
      <c r="G2991" s="13" t="n">
        <v>379.39</v>
      </c>
    </row>
    <row collapsed="false" customFormat="false" customHeight="false" hidden="false" ht="15.7" outlineLevel="0" r="2992">
      <c r="A2992" s="25" t="n">
        <v>40896</v>
      </c>
      <c r="B2992" s="14" t="n">
        <v>382.47</v>
      </c>
      <c r="C2992" s="15" t="n">
        <v>384.85</v>
      </c>
      <c r="D2992" s="16" t="n">
        <v>380.48</v>
      </c>
      <c r="E2992" s="17" t="n">
        <v>382.21</v>
      </c>
      <c r="F2992" s="18" t="n">
        <v>8411800</v>
      </c>
      <c r="G2992" s="13" t="n">
        <v>380.58</v>
      </c>
    </row>
    <row collapsed="false" customFormat="false" customHeight="false" hidden="false" ht="15.7" outlineLevel="0" r="2993">
      <c r="A2993" s="25" t="n">
        <v>40897</v>
      </c>
      <c r="B2993" s="14" t="n">
        <v>387.76</v>
      </c>
      <c r="C2993" s="15" t="n">
        <v>396.1</v>
      </c>
      <c r="D2993" s="16" t="n">
        <v>387.26</v>
      </c>
      <c r="E2993" s="17" t="n">
        <v>395.95</v>
      </c>
      <c r="F2993" s="18" t="n">
        <v>12043400</v>
      </c>
      <c r="G2993" s="13" t="n">
        <v>394.26</v>
      </c>
    </row>
    <row collapsed="false" customFormat="false" customHeight="false" hidden="false" ht="15.7" outlineLevel="0" r="2994">
      <c r="A2994" s="25" t="n">
        <v>40898</v>
      </c>
      <c r="B2994" s="14" t="n">
        <v>396.69</v>
      </c>
      <c r="C2994" s="15" t="n">
        <v>397.3</v>
      </c>
      <c r="D2994" s="16" t="n">
        <v>392.01</v>
      </c>
      <c r="E2994" s="17" t="n">
        <v>396.45</v>
      </c>
      <c r="F2994" s="18" t="n">
        <v>9391000</v>
      </c>
      <c r="G2994" s="13" t="n">
        <v>394.76</v>
      </c>
    </row>
    <row collapsed="false" customFormat="false" customHeight="false" hidden="false" ht="15.7" outlineLevel="0" r="2995">
      <c r="A2995" s="25" t="n">
        <v>40899</v>
      </c>
      <c r="B2995" s="14" t="n">
        <v>397</v>
      </c>
      <c r="C2995" s="15" t="n">
        <v>399.13</v>
      </c>
      <c r="D2995" s="16" t="n">
        <v>396.1</v>
      </c>
      <c r="E2995" s="17" t="n">
        <v>398.55</v>
      </c>
      <c r="F2995" s="18" t="n">
        <v>7227100</v>
      </c>
      <c r="G2995" s="13" t="n">
        <v>396.85</v>
      </c>
    </row>
    <row collapsed="false" customFormat="false" customHeight="false" hidden="false" ht="15.7" outlineLevel="0" r="2996">
      <c r="A2996" s="25" t="n">
        <v>40900</v>
      </c>
      <c r="B2996" s="14" t="n">
        <v>399.69</v>
      </c>
      <c r="C2996" s="15" t="n">
        <v>403.59</v>
      </c>
      <c r="D2996" s="16" t="n">
        <v>399.49</v>
      </c>
      <c r="E2996" s="17" t="n">
        <v>403.33</v>
      </c>
      <c r="F2996" s="18" t="n">
        <v>9621400</v>
      </c>
      <c r="G2996" s="13" t="n">
        <v>401.61</v>
      </c>
    </row>
    <row collapsed="false" customFormat="false" customHeight="false" hidden="false" ht="15.7" outlineLevel="0" r="2997">
      <c r="A2997" s="25" t="n">
        <v>40904</v>
      </c>
      <c r="B2997" s="14" t="n">
        <v>403.1</v>
      </c>
      <c r="C2997" s="15" t="n">
        <v>409.09</v>
      </c>
      <c r="D2997" s="16" t="n">
        <v>403.02</v>
      </c>
      <c r="E2997" s="17" t="n">
        <v>406.53</v>
      </c>
      <c r="F2997" s="18" t="n">
        <v>9467000</v>
      </c>
      <c r="G2997" s="13" t="n">
        <v>404.79</v>
      </c>
    </row>
    <row collapsed="false" customFormat="false" customHeight="false" hidden="false" ht="15.7" outlineLevel="0" r="2998">
      <c r="A2998" s="25" t="n">
        <v>40905</v>
      </c>
      <c r="B2998" s="14" t="n">
        <v>406.89</v>
      </c>
      <c r="C2998" s="15" t="n">
        <v>408.25</v>
      </c>
      <c r="D2998" s="16" t="n">
        <v>401.34</v>
      </c>
      <c r="E2998" s="17" t="n">
        <v>402.64</v>
      </c>
      <c r="F2998" s="18" t="n">
        <v>8166500</v>
      </c>
      <c r="G2998" s="13" t="n">
        <v>400.92</v>
      </c>
    </row>
    <row collapsed="false" customFormat="false" customHeight="false" hidden="false" ht="15.7" outlineLevel="0" r="2999">
      <c r="A2999" s="25" t="n">
        <v>40906</v>
      </c>
      <c r="B2999" s="14" t="n">
        <v>403.4</v>
      </c>
      <c r="C2999" s="15" t="n">
        <v>405.65</v>
      </c>
      <c r="D2999" s="16" t="n">
        <v>400.51</v>
      </c>
      <c r="E2999" s="17" t="n">
        <v>405.12</v>
      </c>
      <c r="F2999" s="18" t="n">
        <v>7713500</v>
      </c>
      <c r="G2999" s="13" t="n">
        <v>403.39</v>
      </c>
    </row>
    <row collapsed="false" customFormat="false" customHeight="false" hidden="false" ht="15.7" outlineLevel="0" r="3000">
      <c r="A3000" s="25" t="n">
        <v>40907</v>
      </c>
      <c r="B3000" s="14" t="n">
        <v>403.51</v>
      </c>
      <c r="C3000" s="15" t="n">
        <v>406.28</v>
      </c>
      <c r="D3000" s="16" t="n">
        <v>403.49</v>
      </c>
      <c r="E3000" s="17" t="n">
        <v>405</v>
      </c>
      <c r="F3000" s="18" t="n">
        <v>6416500</v>
      </c>
      <c r="G3000" s="13" t="n">
        <v>403.27</v>
      </c>
    </row>
    <row collapsed="false" customFormat="false" customHeight="false" hidden="false" ht="15.7" outlineLevel="0" r="3001">
      <c r="A3001" s="25" t="n">
        <v>40911</v>
      </c>
      <c r="B3001" s="14" t="n">
        <v>409.4</v>
      </c>
      <c r="C3001" s="15" t="n">
        <v>412.5</v>
      </c>
      <c r="D3001" s="16" t="n">
        <v>409</v>
      </c>
      <c r="E3001" s="17" t="n">
        <v>411.23</v>
      </c>
      <c r="F3001" s="18" t="n">
        <v>10793600</v>
      </c>
      <c r="G3001" s="13" t="n">
        <v>409.47</v>
      </c>
    </row>
    <row collapsed="false" customFormat="false" customHeight="false" hidden="false" ht="15.7" outlineLevel="0" r="3002">
      <c r="A3002" s="25" t="n">
        <v>40912</v>
      </c>
      <c r="B3002" s="14" t="n">
        <v>410</v>
      </c>
      <c r="C3002" s="15" t="n">
        <v>414.68</v>
      </c>
      <c r="D3002" s="16" t="n">
        <v>409.28</v>
      </c>
      <c r="E3002" s="17" t="n">
        <v>413.44</v>
      </c>
      <c r="F3002" s="18" t="n">
        <v>9286500</v>
      </c>
      <c r="G3002" s="13" t="n">
        <v>411.67</v>
      </c>
    </row>
    <row collapsed="false" customFormat="false" customHeight="false" hidden="false" ht="15.7" outlineLevel="0" r="3003">
      <c r="A3003" s="25" t="n">
        <v>40913</v>
      </c>
      <c r="B3003" s="14" t="n">
        <v>414.95</v>
      </c>
      <c r="C3003" s="15" t="n">
        <v>418.55</v>
      </c>
      <c r="D3003" s="16" t="n">
        <v>412.67</v>
      </c>
      <c r="E3003" s="17" t="n">
        <v>418.03</v>
      </c>
      <c r="F3003" s="18" t="n">
        <v>9688200</v>
      </c>
      <c r="G3003" s="13" t="n">
        <v>416.24</v>
      </c>
    </row>
    <row collapsed="false" customFormat="false" customHeight="false" hidden="false" ht="15.7" outlineLevel="0" r="3004">
      <c r="A3004" s="25" t="n">
        <v>40914</v>
      </c>
      <c r="B3004" s="14" t="n">
        <v>419.77</v>
      </c>
      <c r="C3004" s="15" t="n">
        <v>422.75</v>
      </c>
      <c r="D3004" s="16" t="n">
        <v>419.22</v>
      </c>
      <c r="E3004" s="17" t="n">
        <v>422.4</v>
      </c>
      <c r="F3004" s="18" t="n">
        <v>11367600</v>
      </c>
      <c r="G3004" s="13" t="n">
        <v>420.59</v>
      </c>
    </row>
    <row collapsed="false" customFormat="false" customHeight="false" hidden="false" ht="15.7" outlineLevel="0" r="3005">
      <c r="A3005" s="25" t="n">
        <v>40917</v>
      </c>
      <c r="B3005" s="14" t="n">
        <v>425.5</v>
      </c>
      <c r="C3005" s="15" t="n">
        <v>427.75</v>
      </c>
      <c r="D3005" s="16" t="n">
        <v>421.35</v>
      </c>
      <c r="E3005" s="17" t="n">
        <v>421.73</v>
      </c>
      <c r="F3005" s="18" t="n">
        <v>14072300</v>
      </c>
      <c r="G3005" s="13" t="n">
        <v>419.93</v>
      </c>
    </row>
    <row collapsed="false" customFormat="false" customHeight="false" hidden="false" ht="15.7" outlineLevel="0" r="3006">
      <c r="A3006" s="25" t="n">
        <v>40918</v>
      </c>
      <c r="B3006" s="14" t="n">
        <v>425.91</v>
      </c>
      <c r="C3006" s="15" t="n">
        <v>426</v>
      </c>
      <c r="D3006" s="16" t="n">
        <v>421.5</v>
      </c>
      <c r="E3006" s="17" t="n">
        <v>423.24</v>
      </c>
      <c r="F3006" s="18" t="n">
        <v>9221300</v>
      </c>
      <c r="G3006" s="13" t="n">
        <v>421.43</v>
      </c>
    </row>
    <row collapsed="false" customFormat="false" customHeight="false" hidden="false" ht="15.7" outlineLevel="0" r="3007">
      <c r="A3007" s="25" t="n">
        <v>40919</v>
      </c>
      <c r="B3007" s="14" t="n">
        <v>422.68</v>
      </c>
      <c r="C3007" s="15" t="n">
        <v>422.85</v>
      </c>
      <c r="D3007" s="16" t="n">
        <v>419.31</v>
      </c>
      <c r="E3007" s="17" t="n">
        <v>422.55</v>
      </c>
      <c r="F3007" s="18" t="n">
        <v>7681600</v>
      </c>
      <c r="G3007" s="13" t="n">
        <v>420.74</v>
      </c>
    </row>
    <row collapsed="false" customFormat="false" customHeight="false" hidden="false" ht="15.7" outlineLevel="0" r="3008">
      <c r="A3008" s="25" t="n">
        <v>40920</v>
      </c>
      <c r="B3008" s="14" t="n">
        <v>422.28</v>
      </c>
      <c r="C3008" s="15" t="n">
        <v>422.9</v>
      </c>
      <c r="D3008" s="16" t="n">
        <v>418.75</v>
      </c>
      <c r="E3008" s="17" t="n">
        <v>421.39</v>
      </c>
      <c r="F3008" s="18" t="n">
        <v>7592400</v>
      </c>
      <c r="G3008" s="13" t="n">
        <v>419.59</v>
      </c>
    </row>
    <row collapsed="false" customFormat="false" customHeight="false" hidden="false" ht="15.7" outlineLevel="0" r="3009">
      <c r="A3009" s="25" t="n">
        <v>40921</v>
      </c>
      <c r="B3009" s="14" t="n">
        <v>419.7</v>
      </c>
      <c r="C3009" s="15" t="n">
        <v>420.45</v>
      </c>
      <c r="D3009" s="16" t="n">
        <v>418.66</v>
      </c>
      <c r="E3009" s="17" t="n">
        <v>419.81</v>
      </c>
      <c r="F3009" s="18" t="n">
        <v>8072200</v>
      </c>
      <c r="G3009" s="13" t="n">
        <v>418.02</v>
      </c>
    </row>
    <row collapsed="false" customFormat="false" customHeight="false" hidden="false" ht="15.7" outlineLevel="0" r="3010">
      <c r="A3010" s="25" t="n">
        <v>40925</v>
      </c>
      <c r="B3010" s="14" t="n">
        <v>424.2</v>
      </c>
      <c r="C3010" s="15" t="n">
        <v>425.99</v>
      </c>
      <c r="D3010" s="16" t="n">
        <v>422.96</v>
      </c>
      <c r="E3010" s="17" t="n">
        <v>424.7</v>
      </c>
      <c r="F3010" s="18" t="n">
        <v>8674900</v>
      </c>
      <c r="G3010" s="13" t="n">
        <v>422.88</v>
      </c>
    </row>
    <row collapsed="false" customFormat="false" customHeight="false" hidden="false" ht="15.7" outlineLevel="0" r="3011">
      <c r="A3011" s="25" t="n">
        <v>40926</v>
      </c>
      <c r="B3011" s="14" t="n">
        <v>426.96</v>
      </c>
      <c r="C3011" s="15" t="n">
        <v>429.47</v>
      </c>
      <c r="D3011" s="16" t="n">
        <v>426.3</v>
      </c>
      <c r="E3011" s="17" t="n">
        <v>429.11</v>
      </c>
      <c r="F3011" s="18" t="n">
        <v>9885400</v>
      </c>
      <c r="G3011" s="13" t="n">
        <v>427.28</v>
      </c>
    </row>
    <row collapsed="false" customFormat="false" customHeight="false" hidden="false" ht="15.7" outlineLevel="0" r="3012">
      <c r="A3012" s="25" t="n">
        <v>40927</v>
      </c>
      <c r="B3012" s="14" t="n">
        <v>430.15</v>
      </c>
      <c r="C3012" s="15" t="n">
        <v>431.37</v>
      </c>
      <c r="D3012" s="16" t="n">
        <v>426.51</v>
      </c>
      <c r="E3012" s="17" t="n">
        <v>427.75</v>
      </c>
      <c r="F3012" s="18" t="n">
        <v>9347800</v>
      </c>
      <c r="G3012" s="13" t="n">
        <v>425.92</v>
      </c>
    </row>
    <row collapsed="false" customFormat="false" customHeight="false" hidden="false" ht="15.7" outlineLevel="0" r="3013">
      <c r="A3013" s="25" t="n">
        <v>40928</v>
      </c>
      <c r="B3013" s="14" t="n">
        <v>427.49</v>
      </c>
      <c r="C3013" s="15" t="n">
        <v>427.5</v>
      </c>
      <c r="D3013" s="16" t="n">
        <v>419.75</v>
      </c>
      <c r="E3013" s="17" t="n">
        <v>420.3</v>
      </c>
      <c r="F3013" s="18" t="n">
        <v>14784800</v>
      </c>
      <c r="G3013" s="13" t="n">
        <v>418.5</v>
      </c>
    </row>
    <row collapsed="false" customFormat="false" customHeight="false" hidden="false" ht="15.7" outlineLevel="0" r="3014">
      <c r="A3014" s="25" t="n">
        <v>40931</v>
      </c>
      <c r="B3014" s="14" t="n">
        <v>422.67</v>
      </c>
      <c r="C3014" s="15" t="n">
        <v>428.45</v>
      </c>
      <c r="D3014" s="16" t="n">
        <v>422.3</v>
      </c>
      <c r="E3014" s="17" t="n">
        <v>427.41</v>
      </c>
      <c r="F3014" s="18" t="n">
        <v>10930800</v>
      </c>
      <c r="G3014" s="13" t="n">
        <v>425.58</v>
      </c>
    </row>
    <row collapsed="false" customFormat="false" customHeight="false" hidden="false" ht="15.7" outlineLevel="0" r="3015">
      <c r="A3015" s="25" t="n">
        <v>40932</v>
      </c>
      <c r="B3015" s="14" t="n">
        <v>425.1</v>
      </c>
      <c r="C3015" s="15" t="n">
        <v>425.1</v>
      </c>
      <c r="D3015" s="16" t="n">
        <v>419.55</v>
      </c>
      <c r="E3015" s="17" t="n">
        <v>420.41</v>
      </c>
      <c r="F3015" s="18" t="n">
        <v>19558500</v>
      </c>
      <c r="G3015" s="13" t="n">
        <v>418.61</v>
      </c>
    </row>
    <row collapsed="false" customFormat="false" customHeight="false" hidden="false" ht="15.7" outlineLevel="0" r="3016">
      <c r="A3016" s="25" t="n">
        <v>40933</v>
      </c>
      <c r="B3016" s="14" t="n">
        <v>454.44</v>
      </c>
      <c r="C3016" s="15" t="n">
        <v>454.45</v>
      </c>
      <c r="D3016" s="16" t="n">
        <v>443.73</v>
      </c>
      <c r="E3016" s="17" t="n">
        <v>446.66</v>
      </c>
      <c r="F3016" s="18" t="n">
        <v>34225500</v>
      </c>
      <c r="G3016" s="13" t="n">
        <v>444.75</v>
      </c>
    </row>
    <row collapsed="false" customFormat="false" customHeight="false" hidden="false" ht="15.7" outlineLevel="0" r="3017">
      <c r="A3017" s="25" t="n">
        <v>40934</v>
      </c>
      <c r="B3017" s="14" t="n">
        <v>448.36</v>
      </c>
      <c r="C3017" s="15" t="n">
        <v>448.79</v>
      </c>
      <c r="D3017" s="16" t="n">
        <v>443.14</v>
      </c>
      <c r="E3017" s="17" t="n">
        <v>444.63</v>
      </c>
      <c r="F3017" s="18" t="n">
        <v>11570900</v>
      </c>
      <c r="G3017" s="13" t="n">
        <v>442.73</v>
      </c>
    </row>
    <row collapsed="false" customFormat="false" customHeight="false" hidden="false" ht="15.7" outlineLevel="0" r="3018">
      <c r="A3018" s="25" t="n">
        <v>40935</v>
      </c>
      <c r="B3018" s="14" t="n">
        <v>444.34</v>
      </c>
      <c r="C3018" s="15" t="n">
        <v>448.48</v>
      </c>
      <c r="D3018" s="16" t="n">
        <v>443.77</v>
      </c>
      <c r="E3018" s="17" t="n">
        <v>447.28</v>
      </c>
      <c r="F3018" s="18" t="n">
        <v>10703900</v>
      </c>
      <c r="G3018" s="13" t="n">
        <v>445.37</v>
      </c>
    </row>
    <row collapsed="false" customFormat="false" customHeight="false" hidden="false" ht="15.7" outlineLevel="0" r="3019">
      <c r="A3019" s="25" t="n">
        <v>40938</v>
      </c>
      <c r="B3019" s="14" t="n">
        <v>445.71</v>
      </c>
      <c r="C3019" s="15" t="n">
        <v>453.9</v>
      </c>
      <c r="D3019" s="16" t="n">
        <v>445.39</v>
      </c>
      <c r="E3019" s="17" t="n">
        <v>453.01</v>
      </c>
      <c r="F3019" s="18" t="n">
        <v>13547900</v>
      </c>
      <c r="G3019" s="13" t="n">
        <v>451.07</v>
      </c>
    </row>
    <row collapsed="false" customFormat="false" customHeight="false" hidden="false" ht="15.7" outlineLevel="0" r="3020">
      <c r="A3020" s="25" t="n">
        <v>40939</v>
      </c>
      <c r="B3020" s="14" t="n">
        <v>455.59</v>
      </c>
      <c r="C3020" s="15" t="n">
        <v>458.24</v>
      </c>
      <c r="D3020" s="16" t="n">
        <v>453.07</v>
      </c>
      <c r="E3020" s="17" t="n">
        <v>456.48</v>
      </c>
      <c r="F3020" s="18" t="n">
        <v>13988700</v>
      </c>
      <c r="G3020" s="13" t="n">
        <v>454.53</v>
      </c>
    </row>
    <row collapsed="false" customFormat="false" customHeight="false" hidden="false" ht="15.7" outlineLevel="0" r="3021">
      <c r="A3021" s="25" t="n">
        <v>40940</v>
      </c>
      <c r="B3021" s="14" t="n">
        <v>458.41</v>
      </c>
      <c r="C3021" s="15" t="n">
        <v>458.99</v>
      </c>
      <c r="D3021" s="16" t="n">
        <v>455.55</v>
      </c>
      <c r="E3021" s="17" t="n">
        <v>456.19</v>
      </c>
      <c r="F3021" s="18" t="n">
        <v>9644500</v>
      </c>
      <c r="G3021" s="13" t="n">
        <v>454.24</v>
      </c>
    </row>
    <row collapsed="false" customFormat="false" customHeight="false" hidden="false" ht="15.7" outlineLevel="0" r="3022">
      <c r="A3022" s="25" t="n">
        <v>40941</v>
      </c>
      <c r="B3022" s="14" t="n">
        <v>455.9</v>
      </c>
      <c r="C3022" s="15" t="n">
        <v>457.17</v>
      </c>
      <c r="D3022" s="16" t="n">
        <v>453.98</v>
      </c>
      <c r="E3022" s="17" t="n">
        <v>455.12</v>
      </c>
      <c r="F3022" s="18" t="n">
        <v>6671300</v>
      </c>
      <c r="G3022" s="13" t="n">
        <v>453.17</v>
      </c>
    </row>
    <row collapsed="false" customFormat="false" customHeight="false" hidden="false" ht="15.7" outlineLevel="0" r="3023">
      <c r="A3023" s="25" t="n">
        <v>40942</v>
      </c>
      <c r="B3023" s="14" t="n">
        <v>457.3</v>
      </c>
      <c r="C3023" s="15" t="n">
        <v>460</v>
      </c>
      <c r="D3023" s="16" t="n">
        <v>455.56</v>
      </c>
      <c r="E3023" s="17" t="n">
        <v>459.68</v>
      </c>
      <c r="F3023" s="18" t="n">
        <v>10235700</v>
      </c>
      <c r="G3023" s="13" t="n">
        <v>457.71</v>
      </c>
    </row>
    <row collapsed="false" customFormat="false" customHeight="false" hidden="false" ht="15.7" outlineLevel="0" r="3024">
      <c r="A3024" s="25" t="n">
        <v>40945</v>
      </c>
      <c r="B3024" s="14" t="n">
        <v>458.38</v>
      </c>
      <c r="C3024" s="15" t="n">
        <v>464.98</v>
      </c>
      <c r="D3024" s="16" t="n">
        <v>458.2</v>
      </c>
      <c r="E3024" s="17" t="n">
        <v>463.97</v>
      </c>
      <c r="F3024" s="18" t="n">
        <v>8907600</v>
      </c>
      <c r="G3024" s="13" t="n">
        <v>461.99</v>
      </c>
    </row>
    <row collapsed="false" customFormat="false" customHeight="false" hidden="false" ht="15.7" outlineLevel="0" r="3025">
      <c r="A3025" s="25" t="n">
        <v>40946</v>
      </c>
      <c r="B3025" s="14" t="n">
        <v>465.25</v>
      </c>
      <c r="C3025" s="15" t="n">
        <v>469.75</v>
      </c>
      <c r="D3025" s="16" t="n">
        <v>464.58</v>
      </c>
      <c r="E3025" s="17" t="n">
        <v>468.83</v>
      </c>
      <c r="F3025" s="18" t="n">
        <v>11293700</v>
      </c>
      <c r="G3025" s="13" t="n">
        <v>466.83</v>
      </c>
    </row>
    <row collapsed="false" customFormat="false" customHeight="false" hidden="false" ht="15.7" outlineLevel="0" r="3026">
      <c r="A3026" s="25" t="n">
        <v>40947</v>
      </c>
      <c r="B3026" s="14" t="n">
        <v>470.5</v>
      </c>
      <c r="C3026" s="15" t="n">
        <v>476.79</v>
      </c>
      <c r="D3026" s="16" t="n">
        <v>469.7</v>
      </c>
      <c r="E3026" s="17" t="n">
        <v>476.68</v>
      </c>
      <c r="F3026" s="18" t="n">
        <v>14567500</v>
      </c>
      <c r="G3026" s="13" t="n">
        <v>474.64</v>
      </c>
    </row>
    <row collapsed="false" customFormat="false" customHeight="false" hidden="false" ht="15.7" outlineLevel="0" r="3027">
      <c r="A3027" s="25" t="n">
        <v>40948</v>
      </c>
      <c r="B3027" s="14" t="n">
        <v>480.76</v>
      </c>
      <c r="C3027" s="15" t="n">
        <v>496.75</v>
      </c>
      <c r="D3027" s="16" t="n">
        <v>480.56</v>
      </c>
      <c r="E3027" s="17" t="n">
        <v>493.17</v>
      </c>
      <c r="F3027" s="18" t="n">
        <v>31579100</v>
      </c>
      <c r="G3027" s="13" t="n">
        <v>491.06</v>
      </c>
    </row>
    <row collapsed="false" customFormat="false" customHeight="false" hidden="false" ht="15.7" outlineLevel="0" r="3028">
      <c r="A3028" s="25" t="n">
        <v>40949</v>
      </c>
      <c r="B3028" s="14" t="n">
        <v>490.96</v>
      </c>
      <c r="C3028" s="15" t="n">
        <v>497.62</v>
      </c>
      <c r="D3028" s="16" t="n">
        <v>488.55</v>
      </c>
      <c r="E3028" s="17" t="n">
        <v>493.42</v>
      </c>
      <c r="F3028" s="18" t="n">
        <v>22546500</v>
      </c>
      <c r="G3028" s="13" t="n">
        <v>491.31</v>
      </c>
    </row>
    <row collapsed="false" customFormat="false" customHeight="false" hidden="false" ht="15.7" outlineLevel="0" r="3029">
      <c r="A3029" s="25" t="n">
        <v>40952</v>
      </c>
      <c r="B3029" s="14" t="n">
        <v>499.53</v>
      </c>
      <c r="C3029" s="15" t="n">
        <v>503.83</v>
      </c>
      <c r="D3029" s="16" t="n">
        <v>497.09</v>
      </c>
      <c r="E3029" s="17" t="n">
        <v>502.6</v>
      </c>
      <c r="F3029" s="18" t="n">
        <v>18472000</v>
      </c>
      <c r="G3029" s="13" t="n">
        <v>500.45</v>
      </c>
    </row>
    <row collapsed="false" customFormat="false" customHeight="false" hidden="false" ht="15.7" outlineLevel="0" r="3030">
      <c r="A3030" s="25" t="n">
        <v>40953</v>
      </c>
      <c r="B3030" s="14" t="n">
        <v>504.66</v>
      </c>
      <c r="C3030" s="15" t="n">
        <v>509.56</v>
      </c>
      <c r="D3030" s="16" t="n">
        <v>502</v>
      </c>
      <c r="E3030" s="17" t="n">
        <v>509.46</v>
      </c>
      <c r="F3030" s="18" t="n">
        <v>16442800</v>
      </c>
      <c r="G3030" s="13" t="n">
        <v>507.28</v>
      </c>
    </row>
    <row collapsed="false" customFormat="false" customHeight="false" hidden="false" ht="15.7" outlineLevel="0" r="3031">
      <c r="A3031" s="25" t="n">
        <v>40954</v>
      </c>
      <c r="B3031" s="14" t="n">
        <v>514.26</v>
      </c>
      <c r="C3031" s="15" t="n">
        <v>526.29</v>
      </c>
      <c r="D3031" s="16" t="n">
        <v>496.89</v>
      </c>
      <c r="E3031" s="17" t="n">
        <v>497.67</v>
      </c>
      <c r="F3031" s="18" t="n">
        <v>53790000</v>
      </c>
      <c r="G3031" s="13" t="n">
        <v>495.54</v>
      </c>
    </row>
    <row collapsed="false" customFormat="false" customHeight="false" hidden="false" ht="15.7" outlineLevel="0" r="3032">
      <c r="A3032" s="25" t="n">
        <v>40955</v>
      </c>
      <c r="B3032" s="14" t="n">
        <v>491.5</v>
      </c>
      <c r="C3032" s="15" t="n">
        <v>504.89</v>
      </c>
      <c r="D3032" s="16" t="n">
        <v>486.63</v>
      </c>
      <c r="E3032" s="17" t="n">
        <v>502.21</v>
      </c>
      <c r="F3032" s="18" t="n">
        <v>33734000</v>
      </c>
      <c r="G3032" s="13" t="n">
        <v>500.06</v>
      </c>
    </row>
    <row collapsed="false" customFormat="false" customHeight="false" hidden="false" ht="15.7" outlineLevel="0" r="3033">
      <c r="A3033" s="25" t="n">
        <v>40956</v>
      </c>
      <c r="B3033" s="14" t="n">
        <v>503.11</v>
      </c>
      <c r="C3033" s="15" t="n">
        <v>507.77</v>
      </c>
      <c r="D3033" s="16" t="n">
        <v>500.3</v>
      </c>
      <c r="E3033" s="17" t="n">
        <v>502.12</v>
      </c>
      <c r="F3033" s="18" t="n">
        <v>19135900</v>
      </c>
      <c r="G3033" s="13" t="n">
        <v>499.97</v>
      </c>
    </row>
    <row collapsed="false" customFormat="false" customHeight="false" hidden="false" ht="15.7" outlineLevel="0" r="3034">
      <c r="A3034" s="25" t="n">
        <v>40960</v>
      </c>
      <c r="B3034" s="14" t="n">
        <v>506.88</v>
      </c>
      <c r="C3034" s="15" t="n">
        <v>514.85</v>
      </c>
      <c r="D3034" s="16" t="n">
        <v>504.12</v>
      </c>
      <c r="E3034" s="17" t="n">
        <v>514.85</v>
      </c>
      <c r="F3034" s="18" t="n">
        <v>21628400</v>
      </c>
      <c r="G3034" s="13" t="n">
        <v>512.65</v>
      </c>
    </row>
    <row collapsed="false" customFormat="false" customHeight="false" hidden="false" ht="15.7" outlineLevel="0" r="3035">
      <c r="A3035" s="25" t="n">
        <v>40961</v>
      </c>
      <c r="B3035" s="14" t="n">
        <v>513.08</v>
      </c>
      <c r="C3035" s="15" t="n">
        <v>515.49</v>
      </c>
      <c r="D3035" s="16" t="n">
        <v>509.07</v>
      </c>
      <c r="E3035" s="17" t="n">
        <v>513.04</v>
      </c>
      <c r="F3035" s="18" t="n">
        <v>17260800</v>
      </c>
      <c r="G3035" s="13" t="n">
        <v>510.85</v>
      </c>
    </row>
    <row collapsed="false" customFormat="false" customHeight="false" hidden="false" ht="15.7" outlineLevel="0" r="3036">
      <c r="A3036" s="25" t="n">
        <v>40962</v>
      </c>
      <c r="B3036" s="14" t="n">
        <v>515.08</v>
      </c>
      <c r="C3036" s="15" t="n">
        <v>517.83</v>
      </c>
      <c r="D3036" s="16" t="n">
        <v>509.5</v>
      </c>
      <c r="E3036" s="17" t="n">
        <v>516.39</v>
      </c>
      <c r="F3036" s="18" t="n">
        <v>20286700</v>
      </c>
      <c r="G3036" s="13" t="n">
        <v>514.18</v>
      </c>
    </row>
    <row collapsed="false" customFormat="false" customHeight="false" hidden="false" ht="15.7" outlineLevel="0" r="3037">
      <c r="A3037" s="25" t="n">
        <v>40963</v>
      </c>
      <c r="B3037" s="14" t="n">
        <v>519.67</v>
      </c>
      <c r="C3037" s="15" t="n">
        <v>522.9</v>
      </c>
      <c r="D3037" s="16" t="n">
        <v>518.64</v>
      </c>
      <c r="E3037" s="17" t="n">
        <v>522.41</v>
      </c>
      <c r="F3037" s="18" t="n">
        <v>14824000</v>
      </c>
      <c r="G3037" s="13" t="n">
        <v>520.18</v>
      </c>
    </row>
    <row collapsed="false" customFormat="false" customHeight="false" hidden="false" ht="15.7" outlineLevel="0" r="3038">
      <c r="A3038" s="25" t="n">
        <v>40966</v>
      </c>
      <c r="B3038" s="14" t="n">
        <v>521.31</v>
      </c>
      <c r="C3038" s="15" t="n">
        <v>528.5</v>
      </c>
      <c r="D3038" s="16" t="n">
        <v>516.28</v>
      </c>
      <c r="E3038" s="17" t="n">
        <v>525.76</v>
      </c>
      <c r="F3038" s="18" t="n">
        <v>19556500</v>
      </c>
      <c r="G3038" s="13" t="n">
        <v>523.51</v>
      </c>
    </row>
    <row collapsed="false" customFormat="false" customHeight="false" hidden="false" ht="15.7" outlineLevel="0" r="3039">
      <c r="A3039" s="25" t="n">
        <v>40967</v>
      </c>
      <c r="B3039" s="14" t="n">
        <v>527.96</v>
      </c>
      <c r="C3039" s="15" t="n">
        <v>535.41</v>
      </c>
      <c r="D3039" s="16" t="n">
        <v>525.85</v>
      </c>
      <c r="E3039" s="17" t="n">
        <v>535.41</v>
      </c>
      <c r="F3039" s="18" t="n">
        <v>21442400</v>
      </c>
      <c r="G3039" s="13" t="n">
        <v>533.12</v>
      </c>
    </row>
    <row collapsed="false" customFormat="false" customHeight="false" hidden="false" ht="15.7" outlineLevel="0" r="3040">
      <c r="A3040" s="25" t="n">
        <v>40968</v>
      </c>
      <c r="B3040" s="14" t="n">
        <v>541.56</v>
      </c>
      <c r="C3040" s="15" t="n">
        <v>547.61</v>
      </c>
      <c r="D3040" s="16" t="n">
        <v>535.7</v>
      </c>
      <c r="E3040" s="17" t="n">
        <v>542.44</v>
      </c>
      <c r="F3040" s="18" t="n">
        <v>34000400</v>
      </c>
      <c r="G3040" s="13" t="n">
        <v>540.12</v>
      </c>
    </row>
    <row collapsed="false" customFormat="false" customHeight="false" hidden="false" ht="15.7" outlineLevel="0" r="3041">
      <c r="A3041" s="25" t="n">
        <v>40969</v>
      </c>
      <c r="B3041" s="14" t="n">
        <v>548.17</v>
      </c>
      <c r="C3041" s="15" t="n">
        <v>548.21</v>
      </c>
      <c r="D3041" s="16" t="n">
        <v>538.77</v>
      </c>
      <c r="E3041" s="17" t="n">
        <v>544.47</v>
      </c>
      <c r="F3041" s="18" t="n">
        <v>24402500</v>
      </c>
      <c r="G3041" s="13" t="n">
        <v>542.14</v>
      </c>
    </row>
    <row collapsed="false" customFormat="false" customHeight="false" hidden="false" ht="15.7" outlineLevel="0" r="3042">
      <c r="A3042" s="25" t="n">
        <v>40970</v>
      </c>
      <c r="B3042" s="14" t="n">
        <v>544.24</v>
      </c>
      <c r="C3042" s="15" t="n">
        <v>546.8</v>
      </c>
      <c r="D3042" s="16" t="n">
        <v>542.52</v>
      </c>
      <c r="E3042" s="17" t="n">
        <v>545.18</v>
      </c>
      <c r="F3042" s="18" t="n">
        <v>15418300</v>
      </c>
      <c r="G3042" s="13" t="n">
        <v>542.85</v>
      </c>
    </row>
    <row collapsed="false" customFormat="false" customHeight="false" hidden="false" ht="15.7" outlineLevel="0" r="3043">
      <c r="A3043" s="25" t="n">
        <v>40973</v>
      </c>
      <c r="B3043" s="14" t="n">
        <v>545.42</v>
      </c>
      <c r="C3043" s="15" t="n">
        <v>547.48</v>
      </c>
      <c r="D3043" s="16" t="n">
        <v>526</v>
      </c>
      <c r="E3043" s="17" t="n">
        <v>533.16</v>
      </c>
      <c r="F3043" s="18" t="n">
        <v>28897300</v>
      </c>
      <c r="G3043" s="13" t="n">
        <v>530.88</v>
      </c>
    </row>
    <row collapsed="false" customFormat="false" customHeight="false" hidden="false" ht="15.7" outlineLevel="0" r="3044">
      <c r="A3044" s="25" t="n">
        <v>40974</v>
      </c>
      <c r="B3044" s="14" t="n">
        <v>523.66</v>
      </c>
      <c r="C3044" s="15" t="n">
        <v>533.69</v>
      </c>
      <c r="D3044" s="16" t="n">
        <v>516.22</v>
      </c>
      <c r="E3044" s="17" t="n">
        <v>530.26</v>
      </c>
      <c r="F3044" s="18" t="n">
        <v>28937100</v>
      </c>
      <c r="G3044" s="13" t="n">
        <v>527.99</v>
      </c>
    </row>
    <row collapsed="false" customFormat="false" customHeight="false" hidden="false" ht="15.7" outlineLevel="0" r="3045">
      <c r="A3045" s="25" t="n">
        <v>40975</v>
      </c>
      <c r="B3045" s="14" t="n">
        <v>536.8</v>
      </c>
      <c r="C3045" s="15" t="n">
        <v>537.78</v>
      </c>
      <c r="D3045" s="16" t="n">
        <v>523.3</v>
      </c>
      <c r="E3045" s="17" t="n">
        <v>530.69</v>
      </c>
      <c r="F3045" s="18" t="n">
        <v>28518600</v>
      </c>
      <c r="G3045" s="13" t="n">
        <v>528.42</v>
      </c>
    </row>
    <row collapsed="false" customFormat="false" customHeight="false" hidden="false" ht="15.7" outlineLevel="0" r="3046">
      <c r="A3046" s="25" t="n">
        <v>40976</v>
      </c>
      <c r="B3046" s="14" t="n">
        <v>534.69</v>
      </c>
      <c r="C3046" s="15" t="n">
        <v>542.99</v>
      </c>
      <c r="D3046" s="16" t="n">
        <v>532.12</v>
      </c>
      <c r="E3046" s="17" t="n">
        <v>541.99</v>
      </c>
      <c r="F3046" s="18" t="n">
        <v>18444900</v>
      </c>
      <c r="G3046" s="13" t="n">
        <v>539.67</v>
      </c>
    </row>
    <row collapsed="false" customFormat="false" customHeight="false" hidden="false" ht="15.7" outlineLevel="0" r="3047">
      <c r="A3047" s="25" t="n">
        <v>40977</v>
      </c>
      <c r="B3047" s="14" t="n">
        <v>544.21</v>
      </c>
      <c r="C3047" s="15" t="n">
        <v>547.74</v>
      </c>
      <c r="D3047" s="16" t="n">
        <v>543.11</v>
      </c>
      <c r="E3047" s="17" t="n">
        <v>545.17</v>
      </c>
      <c r="F3047" s="18" t="n">
        <v>14961400</v>
      </c>
      <c r="G3047" s="13" t="n">
        <v>542.84</v>
      </c>
    </row>
    <row collapsed="false" customFormat="false" customHeight="false" hidden="false" ht="15.7" outlineLevel="0" r="3048">
      <c r="A3048" s="25" t="n">
        <v>40980</v>
      </c>
      <c r="B3048" s="14" t="n">
        <v>548.98</v>
      </c>
      <c r="C3048" s="15" t="n">
        <v>552</v>
      </c>
      <c r="D3048" s="16" t="n">
        <v>547</v>
      </c>
      <c r="E3048" s="17" t="n">
        <v>552</v>
      </c>
      <c r="F3048" s="18" t="n">
        <v>14545800</v>
      </c>
      <c r="G3048" s="13" t="n">
        <v>549.64</v>
      </c>
    </row>
    <row collapsed="false" customFormat="false" customHeight="false" hidden="false" ht="15.7" outlineLevel="0" r="3049">
      <c r="A3049" s="25" t="n">
        <v>40981</v>
      </c>
      <c r="B3049" s="14" t="n">
        <v>557.54</v>
      </c>
      <c r="C3049" s="15" t="n">
        <v>568.18</v>
      </c>
      <c r="D3049" s="16" t="n">
        <v>555.75</v>
      </c>
      <c r="E3049" s="17" t="n">
        <v>568.1</v>
      </c>
      <c r="F3049" s="18" t="n">
        <v>24673400</v>
      </c>
      <c r="G3049" s="13" t="n">
        <v>565.67</v>
      </c>
    </row>
    <row collapsed="false" customFormat="false" customHeight="false" hidden="false" ht="15.7" outlineLevel="0" r="3050">
      <c r="A3050" s="25" t="n">
        <v>40982</v>
      </c>
      <c r="B3050" s="14" t="n">
        <v>578.05</v>
      </c>
      <c r="C3050" s="15" t="n">
        <v>594.72</v>
      </c>
      <c r="D3050" s="16" t="n">
        <v>575.4</v>
      </c>
      <c r="E3050" s="17" t="n">
        <v>589.58</v>
      </c>
      <c r="F3050" s="18" t="n">
        <v>50673000</v>
      </c>
      <c r="G3050" s="13" t="n">
        <v>587.06</v>
      </c>
    </row>
    <row collapsed="false" customFormat="false" customHeight="false" hidden="false" ht="15.7" outlineLevel="0" r="3051">
      <c r="A3051" s="25" t="n">
        <v>40983</v>
      </c>
      <c r="B3051" s="14" t="n">
        <v>599.61</v>
      </c>
      <c r="C3051" s="15" t="n">
        <v>600.01</v>
      </c>
      <c r="D3051" s="16" t="n">
        <v>578.55</v>
      </c>
      <c r="E3051" s="17" t="n">
        <v>585.56</v>
      </c>
      <c r="F3051" s="18" t="n">
        <v>41418500</v>
      </c>
      <c r="G3051" s="13" t="n">
        <v>583.06</v>
      </c>
    </row>
    <row collapsed="false" customFormat="false" customHeight="false" hidden="false" ht="15.7" outlineLevel="0" r="3052">
      <c r="A3052" s="25" t="n">
        <v>40984</v>
      </c>
      <c r="B3052" s="14" t="n">
        <v>584.72</v>
      </c>
      <c r="C3052" s="15" t="n">
        <v>589.2</v>
      </c>
      <c r="D3052" s="16" t="n">
        <v>578</v>
      </c>
      <c r="E3052" s="17" t="n">
        <v>585.57</v>
      </c>
      <c r="F3052" s="18" t="n">
        <v>29481700</v>
      </c>
      <c r="G3052" s="13" t="n">
        <v>583.07</v>
      </c>
    </row>
    <row collapsed="false" customFormat="false" customHeight="false" hidden="false" ht="15.7" outlineLevel="0" r="3053">
      <c r="A3053" s="25" t="n">
        <v>40987</v>
      </c>
      <c r="B3053" s="14" t="n">
        <v>598.37</v>
      </c>
      <c r="C3053" s="15" t="n">
        <v>601.77</v>
      </c>
      <c r="D3053" s="16" t="n">
        <v>589.05</v>
      </c>
      <c r="E3053" s="17" t="n">
        <v>601.1</v>
      </c>
      <c r="F3053" s="18" t="n">
        <v>32187000</v>
      </c>
      <c r="G3053" s="13" t="n">
        <v>598.53</v>
      </c>
    </row>
    <row collapsed="false" customFormat="false" customHeight="false" hidden="false" ht="15.7" outlineLevel="0" r="3054">
      <c r="A3054" s="25" t="n">
        <v>40988</v>
      </c>
      <c r="B3054" s="14" t="n">
        <v>599.51</v>
      </c>
      <c r="C3054" s="15" t="n">
        <v>606.9</v>
      </c>
      <c r="D3054" s="16" t="n">
        <v>591.48</v>
      </c>
      <c r="E3054" s="17" t="n">
        <v>605.96</v>
      </c>
      <c r="F3054" s="18" t="n">
        <v>29166500</v>
      </c>
      <c r="G3054" s="13" t="n">
        <v>603.37</v>
      </c>
    </row>
    <row collapsed="false" customFormat="false" customHeight="false" hidden="false" ht="15.7" outlineLevel="0" r="3055">
      <c r="A3055" s="25" t="n">
        <v>40989</v>
      </c>
      <c r="B3055" s="14" t="n">
        <v>602.74</v>
      </c>
      <c r="C3055" s="15" t="n">
        <v>609.65</v>
      </c>
      <c r="D3055" s="16" t="n">
        <v>601.41</v>
      </c>
      <c r="E3055" s="17" t="n">
        <v>602.5</v>
      </c>
      <c r="F3055" s="18" t="n">
        <v>23001500</v>
      </c>
      <c r="G3055" s="13" t="n">
        <v>599.92</v>
      </c>
    </row>
    <row collapsed="false" customFormat="false" customHeight="false" hidden="false" ht="15.7" outlineLevel="0" r="3056">
      <c r="A3056" s="25" t="n">
        <v>40990</v>
      </c>
      <c r="B3056" s="14" t="n">
        <v>597.78</v>
      </c>
      <c r="C3056" s="15" t="n">
        <v>604.5</v>
      </c>
      <c r="D3056" s="16" t="n">
        <v>595.53</v>
      </c>
      <c r="E3056" s="17" t="n">
        <v>599.34</v>
      </c>
      <c r="F3056" s="18" t="n">
        <v>22281100</v>
      </c>
      <c r="G3056" s="13" t="n">
        <v>596.78</v>
      </c>
    </row>
    <row collapsed="false" customFormat="false" customHeight="false" hidden="false" ht="15.7" outlineLevel="0" r="3057">
      <c r="A3057" s="25" t="n">
        <v>40991</v>
      </c>
      <c r="B3057" s="14" t="n">
        <v>600.49</v>
      </c>
      <c r="C3057" s="15" t="n">
        <v>601.8</v>
      </c>
      <c r="D3057" s="16" t="n">
        <v>594.4</v>
      </c>
      <c r="E3057" s="17" t="n">
        <v>596.05</v>
      </c>
      <c r="F3057" s="18" t="n">
        <v>15374600</v>
      </c>
      <c r="G3057" s="13" t="n">
        <v>593.5</v>
      </c>
    </row>
    <row collapsed="false" customFormat="false" customHeight="false" hidden="false" ht="15.7" outlineLevel="0" r="3058">
      <c r="A3058" s="25" t="n">
        <v>40994</v>
      </c>
      <c r="B3058" s="14" t="n">
        <v>599.79</v>
      </c>
      <c r="C3058" s="15" t="n">
        <v>607.15</v>
      </c>
      <c r="D3058" s="16" t="n">
        <v>595.26</v>
      </c>
      <c r="E3058" s="17" t="n">
        <v>606.98</v>
      </c>
      <c r="F3058" s="18" t="n">
        <v>21276500</v>
      </c>
      <c r="G3058" s="13" t="n">
        <v>604.39</v>
      </c>
    </row>
    <row collapsed="false" customFormat="false" customHeight="false" hidden="false" ht="15.7" outlineLevel="0" r="3059">
      <c r="A3059" s="25" t="n">
        <v>40995</v>
      </c>
      <c r="B3059" s="14" t="n">
        <v>606.18</v>
      </c>
      <c r="C3059" s="15" t="n">
        <v>616.28</v>
      </c>
      <c r="D3059" s="16" t="n">
        <v>606.06</v>
      </c>
      <c r="E3059" s="17" t="n">
        <v>614.48</v>
      </c>
      <c r="F3059" s="18" t="n">
        <v>21683200</v>
      </c>
      <c r="G3059" s="13" t="n">
        <v>611.85</v>
      </c>
    </row>
    <row collapsed="false" customFormat="false" customHeight="false" hidden="false" ht="15.7" outlineLevel="0" r="3060">
      <c r="A3060" s="25" t="n">
        <v>40996</v>
      </c>
      <c r="B3060" s="14" t="n">
        <v>618.38</v>
      </c>
      <c r="C3060" s="15" t="n">
        <v>621.45</v>
      </c>
      <c r="D3060" s="16" t="n">
        <v>610.31</v>
      </c>
      <c r="E3060" s="17" t="n">
        <v>617.62</v>
      </c>
      <c r="F3060" s="18" t="n">
        <v>23409300</v>
      </c>
      <c r="G3060" s="13" t="n">
        <v>614.98</v>
      </c>
    </row>
    <row collapsed="false" customFormat="false" customHeight="false" hidden="false" ht="15.7" outlineLevel="0" r="3061">
      <c r="A3061" s="25" t="n">
        <v>40997</v>
      </c>
      <c r="B3061" s="14" t="n">
        <v>612.78</v>
      </c>
      <c r="C3061" s="15" t="n">
        <v>616.56</v>
      </c>
      <c r="D3061" s="16" t="n">
        <v>607.23</v>
      </c>
      <c r="E3061" s="17" t="n">
        <v>609.86</v>
      </c>
      <c r="F3061" s="18" t="n">
        <v>21722800</v>
      </c>
      <c r="G3061" s="13" t="n">
        <v>607.25</v>
      </c>
    </row>
    <row collapsed="false" customFormat="false" customHeight="false" hidden="false" ht="15.7" outlineLevel="0" r="3062">
      <c r="A3062" s="25" t="n">
        <v>40998</v>
      </c>
      <c r="B3062" s="14" t="n">
        <v>608.77</v>
      </c>
      <c r="C3062" s="15" t="n">
        <v>610.56</v>
      </c>
      <c r="D3062" s="16" t="n">
        <v>597.94</v>
      </c>
      <c r="E3062" s="17" t="n">
        <v>599.55</v>
      </c>
      <c r="F3062" s="18" t="n">
        <v>26108500</v>
      </c>
      <c r="G3062" s="13" t="n">
        <v>596.99</v>
      </c>
    </row>
    <row collapsed="false" customFormat="false" customHeight="false" hidden="false" ht="15.7" outlineLevel="0" r="3063">
      <c r="A3063" s="25" t="n">
        <v>41001</v>
      </c>
      <c r="B3063" s="14" t="n">
        <v>601.83</v>
      </c>
      <c r="C3063" s="15" t="n">
        <v>618.77</v>
      </c>
      <c r="D3063" s="16" t="n">
        <v>600.38</v>
      </c>
      <c r="E3063" s="17" t="n">
        <v>618.63</v>
      </c>
      <c r="F3063" s="18" t="n">
        <v>21369700</v>
      </c>
      <c r="G3063" s="13" t="n">
        <v>615.99</v>
      </c>
    </row>
    <row collapsed="false" customFormat="false" customHeight="false" hidden="false" ht="15.7" outlineLevel="0" r="3064">
      <c r="A3064" s="25" t="n">
        <v>41002</v>
      </c>
      <c r="B3064" s="14" t="n">
        <v>627.3</v>
      </c>
      <c r="C3064" s="15" t="n">
        <v>632.21</v>
      </c>
      <c r="D3064" s="16" t="n">
        <v>622.51</v>
      </c>
      <c r="E3064" s="17" t="n">
        <v>629.32</v>
      </c>
      <c r="F3064" s="18" t="n">
        <v>29805700</v>
      </c>
      <c r="G3064" s="13" t="n">
        <v>626.63</v>
      </c>
    </row>
    <row collapsed="false" customFormat="false" customHeight="false" hidden="false" ht="15.7" outlineLevel="0" r="3065">
      <c r="A3065" s="25" t="n">
        <v>41003</v>
      </c>
      <c r="B3065" s="14" t="n">
        <v>624.35</v>
      </c>
      <c r="C3065" s="15" t="n">
        <v>625.86</v>
      </c>
      <c r="D3065" s="16" t="n">
        <v>617</v>
      </c>
      <c r="E3065" s="17" t="n">
        <v>624.31</v>
      </c>
      <c r="F3065" s="18" t="n">
        <v>20463600</v>
      </c>
      <c r="G3065" s="13" t="n">
        <v>621.64</v>
      </c>
    </row>
    <row collapsed="false" customFormat="false" customHeight="false" hidden="false" ht="15.7" outlineLevel="0" r="3066">
      <c r="A3066" s="25" t="n">
        <v>41004</v>
      </c>
      <c r="B3066" s="14" t="n">
        <v>626.98</v>
      </c>
      <c r="C3066" s="15" t="n">
        <v>634.66</v>
      </c>
      <c r="D3066" s="16" t="n">
        <v>623.4</v>
      </c>
      <c r="E3066" s="17" t="n">
        <v>633.68</v>
      </c>
      <c r="F3066" s="18" t="n">
        <v>22903500</v>
      </c>
      <c r="G3066" s="13" t="n">
        <v>630.97</v>
      </c>
    </row>
    <row collapsed="false" customFormat="false" customHeight="false" hidden="false" ht="15.7" outlineLevel="0" r="3067">
      <c r="A3067" s="25" t="n">
        <v>41008</v>
      </c>
      <c r="B3067" s="14" t="n">
        <v>626.13</v>
      </c>
      <c r="C3067" s="15" t="n">
        <v>639.84</v>
      </c>
      <c r="D3067" s="16" t="n">
        <v>625.3</v>
      </c>
      <c r="E3067" s="17" t="n">
        <v>636.23</v>
      </c>
      <c r="F3067" s="18" t="n">
        <v>21340600</v>
      </c>
      <c r="G3067" s="13" t="n">
        <v>633.51</v>
      </c>
    </row>
    <row collapsed="false" customFormat="false" customHeight="false" hidden="false" ht="15.7" outlineLevel="0" r="3068">
      <c r="A3068" s="25" t="n">
        <v>41009</v>
      </c>
      <c r="B3068" s="14" t="n">
        <v>639.93</v>
      </c>
      <c r="C3068" s="15" t="n">
        <v>644</v>
      </c>
      <c r="D3068" s="16" t="n">
        <v>626</v>
      </c>
      <c r="E3068" s="17" t="n">
        <v>628.44</v>
      </c>
      <c r="F3068" s="18" t="n">
        <v>31775900</v>
      </c>
      <c r="G3068" s="13" t="n">
        <v>625.75</v>
      </c>
    </row>
    <row collapsed="false" customFormat="false" customHeight="false" hidden="false" ht="15.7" outlineLevel="0" r="3069">
      <c r="A3069" s="25" t="n">
        <v>41010</v>
      </c>
      <c r="B3069" s="14" t="n">
        <v>636.2</v>
      </c>
      <c r="C3069" s="15" t="n">
        <v>636.87</v>
      </c>
      <c r="D3069" s="16" t="n">
        <v>623.34</v>
      </c>
      <c r="E3069" s="17" t="n">
        <v>626.2</v>
      </c>
      <c r="F3069" s="18" t="n">
        <v>24879100</v>
      </c>
      <c r="G3069" s="13" t="n">
        <v>623.52</v>
      </c>
    </row>
    <row collapsed="false" customFormat="false" customHeight="false" hidden="false" ht="15.7" outlineLevel="0" r="3070">
      <c r="A3070" s="25" t="n">
        <v>41011</v>
      </c>
      <c r="B3070" s="14" t="n">
        <v>625</v>
      </c>
      <c r="C3070" s="15" t="n">
        <v>631.33</v>
      </c>
      <c r="D3070" s="16" t="n">
        <v>620.5</v>
      </c>
      <c r="E3070" s="17" t="n">
        <v>622.77</v>
      </c>
      <c r="F3070" s="18" t="n">
        <v>21940600</v>
      </c>
      <c r="G3070" s="13" t="n">
        <v>620.11</v>
      </c>
    </row>
    <row collapsed="false" customFormat="false" customHeight="false" hidden="false" ht="15.7" outlineLevel="0" r="3071">
      <c r="A3071" s="25" t="n">
        <v>41012</v>
      </c>
      <c r="B3071" s="14" t="n">
        <v>624.11</v>
      </c>
      <c r="C3071" s="15" t="n">
        <v>624.7</v>
      </c>
      <c r="D3071" s="16" t="n">
        <v>603.51</v>
      </c>
      <c r="E3071" s="17" t="n">
        <v>605.23</v>
      </c>
      <c r="F3071" s="18" t="n">
        <v>30701600</v>
      </c>
      <c r="G3071" s="13" t="n">
        <v>602.64</v>
      </c>
    </row>
    <row collapsed="false" customFormat="false" customHeight="false" hidden="false" ht="15.7" outlineLevel="0" r="3072">
      <c r="A3072" s="25" t="n">
        <v>41015</v>
      </c>
      <c r="B3072" s="14" t="n">
        <v>610.06</v>
      </c>
      <c r="C3072" s="15" t="n">
        <v>610.28</v>
      </c>
      <c r="D3072" s="16" t="n">
        <v>578.25</v>
      </c>
      <c r="E3072" s="17" t="n">
        <v>580.13</v>
      </c>
      <c r="F3072" s="18" t="n">
        <v>37528100</v>
      </c>
      <c r="G3072" s="13" t="n">
        <v>577.65</v>
      </c>
    </row>
    <row collapsed="false" customFormat="false" customHeight="false" hidden="false" ht="15.7" outlineLevel="0" r="3073">
      <c r="A3073" s="25" t="n">
        <v>41016</v>
      </c>
      <c r="B3073" s="14" t="n">
        <v>578.94</v>
      </c>
      <c r="C3073" s="15" t="n">
        <v>610</v>
      </c>
      <c r="D3073" s="16" t="n">
        <v>571.91</v>
      </c>
      <c r="E3073" s="17" t="n">
        <v>609.7</v>
      </c>
      <c r="F3073" s="18" t="n">
        <v>36626000</v>
      </c>
      <c r="G3073" s="13" t="n">
        <v>607.09</v>
      </c>
    </row>
    <row collapsed="false" customFormat="false" customHeight="false" hidden="false" ht="15.7" outlineLevel="0" r="3074">
      <c r="A3074" s="25" t="n">
        <v>41017</v>
      </c>
      <c r="B3074" s="14" t="n">
        <v>613.72</v>
      </c>
      <c r="C3074" s="15" t="n">
        <v>620.25</v>
      </c>
      <c r="D3074" s="16" t="n">
        <v>602.71</v>
      </c>
      <c r="E3074" s="17" t="n">
        <v>608.34</v>
      </c>
      <c r="F3074" s="18" t="n">
        <v>34090400</v>
      </c>
      <c r="G3074" s="13" t="n">
        <v>605.74</v>
      </c>
    </row>
    <row collapsed="false" customFormat="false" customHeight="false" hidden="false" ht="15.7" outlineLevel="0" r="3075">
      <c r="A3075" s="25" t="n">
        <v>41018</v>
      </c>
      <c r="B3075" s="14" t="n">
        <v>600.22</v>
      </c>
      <c r="C3075" s="15" t="n">
        <v>604.73</v>
      </c>
      <c r="D3075" s="16" t="n">
        <v>584.52</v>
      </c>
      <c r="E3075" s="17" t="n">
        <v>587.44</v>
      </c>
      <c r="F3075" s="18" t="n">
        <v>29811400</v>
      </c>
      <c r="G3075" s="13" t="n">
        <v>584.93</v>
      </c>
    </row>
    <row collapsed="false" customFormat="false" customHeight="false" hidden="false" ht="15.7" outlineLevel="0" r="3076">
      <c r="A3076" s="25" t="n">
        <v>41019</v>
      </c>
      <c r="B3076" s="14" t="n">
        <v>591.38</v>
      </c>
      <c r="C3076" s="15" t="n">
        <v>594.62</v>
      </c>
      <c r="D3076" s="16" t="n">
        <v>570.42</v>
      </c>
      <c r="E3076" s="17" t="n">
        <v>572.98</v>
      </c>
      <c r="F3076" s="18" t="n">
        <v>36820900</v>
      </c>
      <c r="G3076" s="13" t="n">
        <v>570.53</v>
      </c>
    </row>
    <row collapsed="false" customFormat="false" customHeight="false" hidden="false" ht="15.7" outlineLevel="0" r="3077">
      <c r="A3077" s="25" t="n">
        <v>41022</v>
      </c>
      <c r="B3077" s="14" t="n">
        <v>570.61</v>
      </c>
      <c r="C3077" s="15" t="n">
        <v>576.67</v>
      </c>
      <c r="D3077" s="16" t="n">
        <v>556.62</v>
      </c>
      <c r="E3077" s="17" t="n">
        <v>571.7</v>
      </c>
      <c r="F3077" s="18" t="n">
        <v>34518900</v>
      </c>
      <c r="G3077" s="13" t="n">
        <v>569.26</v>
      </c>
    </row>
    <row collapsed="false" customFormat="false" customHeight="false" hidden="false" ht="15.7" outlineLevel="0" r="3078">
      <c r="A3078" s="25" t="n">
        <v>41023</v>
      </c>
      <c r="B3078" s="14" t="n">
        <v>562.61</v>
      </c>
      <c r="C3078" s="15" t="n">
        <v>567.69</v>
      </c>
      <c r="D3078" s="16" t="n">
        <v>555</v>
      </c>
      <c r="E3078" s="17" t="n">
        <v>560.28</v>
      </c>
      <c r="F3078" s="18" t="n">
        <v>38433900</v>
      </c>
      <c r="G3078" s="13" t="n">
        <v>557.88</v>
      </c>
    </row>
    <row collapsed="false" customFormat="false" customHeight="false" hidden="false" ht="15.7" outlineLevel="0" r="3079">
      <c r="A3079" s="25" t="n">
        <v>41024</v>
      </c>
      <c r="B3079" s="14" t="n">
        <v>615.64</v>
      </c>
      <c r="C3079" s="15" t="n">
        <v>618</v>
      </c>
      <c r="D3079" s="16" t="n">
        <v>606</v>
      </c>
      <c r="E3079" s="17" t="n">
        <v>610</v>
      </c>
      <c r="F3079" s="18" t="n">
        <v>32349200</v>
      </c>
      <c r="G3079" s="13" t="n">
        <v>607.39</v>
      </c>
    </row>
    <row collapsed="false" customFormat="false" customHeight="false" hidden="false" ht="15.7" outlineLevel="0" r="3080">
      <c r="A3080" s="25" t="n">
        <v>41025</v>
      </c>
      <c r="B3080" s="14" t="n">
        <v>614.27</v>
      </c>
      <c r="C3080" s="15" t="n">
        <v>614.69</v>
      </c>
      <c r="D3080" s="16" t="n">
        <v>602.13</v>
      </c>
      <c r="E3080" s="17" t="n">
        <v>607.7</v>
      </c>
      <c r="F3080" s="18" t="n">
        <v>19145300</v>
      </c>
      <c r="G3080" s="13" t="n">
        <v>605.1</v>
      </c>
    </row>
    <row collapsed="false" customFormat="false" customHeight="false" hidden="false" ht="15.7" outlineLevel="0" r="3081">
      <c r="A3081" s="25" t="n">
        <v>41026</v>
      </c>
      <c r="B3081" s="14" t="n">
        <v>605.07</v>
      </c>
      <c r="C3081" s="15" t="n">
        <v>606.18</v>
      </c>
      <c r="D3081" s="16" t="n">
        <v>600.5</v>
      </c>
      <c r="E3081" s="17" t="n">
        <v>603</v>
      </c>
      <c r="F3081" s="18" t="n">
        <v>14525800</v>
      </c>
      <c r="G3081" s="13" t="n">
        <v>600.42</v>
      </c>
    </row>
    <row collapsed="false" customFormat="false" customHeight="false" hidden="false" ht="15.7" outlineLevel="0" r="3082">
      <c r="A3082" s="25" t="n">
        <v>41029</v>
      </c>
      <c r="B3082" s="14" t="n">
        <v>597.8</v>
      </c>
      <c r="C3082" s="15" t="n">
        <v>598.4</v>
      </c>
      <c r="D3082" s="16" t="n">
        <v>583</v>
      </c>
      <c r="E3082" s="17" t="n">
        <v>583.98</v>
      </c>
      <c r="F3082" s="18" t="n">
        <v>18076600</v>
      </c>
      <c r="G3082" s="13" t="n">
        <v>581.48</v>
      </c>
    </row>
    <row collapsed="false" customFormat="false" customHeight="false" hidden="false" ht="15.7" outlineLevel="0" r="3083">
      <c r="A3083" s="25" t="n">
        <v>41030</v>
      </c>
      <c r="B3083" s="14" t="n">
        <v>584.9</v>
      </c>
      <c r="C3083" s="15" t="n">
        <v>596.76</v>
      </c>
      <c r="D3083" s="16" t="n">
        <v>581.23</v>
      </c>
      <c r="E3083" s="17" t="n">
        <v>582.13</v>
      </c>
      <c r="F3083" s="18" t="n">
        <v>21821400</v>
      </c>
      <c r="G3083" s="13" t="n">
        <v>579.64</v>
      </c>
    </row>
    <row collapsed="false" customFormat="false" customHeight="false" hidden="false" ht="15.7" outlineLevel="0" r="3084">
      <c r="A3084" s="25" t="n">
        <v>41031</v>
      </c>
      <c r="B3084" s="14" t="n">
        <v>580.24</v>
      </c>
      <c r="C3084" s="15" t="n">
        <v>587.4</v>
      </c>
      <c r="D3084" s="16" t="n">
        <v>578.86</v>
      </c>
      <c r="E3084" s="17" t="n">
        <v>585.98</v>
      </c>
      <c r="F3084" s="18" t="n">
        <v>15263900</v>
      </c>
      <c r="G3084" s="13" t="n">
        <v>583.47</v>
      </c>
    </row>
    <row collapsed="false" customFormat="false" customHeight="false" hidden="false" ht="15.7" outlineLevel="0" r="3085">
      <c r="A3085" s="25" t="n">
        <v>41032</v>
      </c>
      <c r="B3085" s="14" t="n">
        <v>590.5</v>
      </c>
      <c r="C3085" s="15" t="n">
        <v>591.4</v>
      </c>
      <c r="D3085" s="16" t="n">
        <v>580.3</v>
      </c>
      <c r="E3085" s="17" t="n">
        <v>581.82</v>
      </c>
      <c r="F3085" s="18" t="n">
        <v>13948200</v>
      </c>
      <c r="G3085" s="13" t="n">
        <v>579.33</v>
      </c>
    </row>
    <row collapsed="false" customFormat="false" customHeight="false" hidden="false" ht="15.7" outlineLevel="0" r="3086">
      <c r="A3086" s="25" t="n">
        <v>41033</v>
      </c>
      <c r="B3086" s="14" t="n">
        <v>577.08</v>
      </c>
      <c r="C3086" s="15" t="n">
        <v>578.36</v>
      </c>
      <c r="D3086" s="16" t="n">
        <v>565.17</v>
      </c>
      <c r="E3086" s="17" t="n">
        <v>565.25</v>
      </c>
      <c r="F3086" s="18" t="n">
        <v>18928300</v>
      </c>
      <c r="G3086" s="13" t="n">
        <v>562.83</v>
      </c>
    </row>
    <row collapsed="false" customFormat="false" customHeight="false" hidden="false" ht="15.7" outlineLevel="0" r="3087">
      <c r="A3087" s="25" t="n">
        <v>41036</v>
      </c>
      <c r="B3087" s="14" t="n">
        <v>561.5</v>
      </c>
      <c r="C3087" s="15" t="n">
        <v>572.77</v>
      </c>
      <c r="D3087" s="16" t="n">
        <v>561.23</v>
      </c>
      <c r="E3087" s="17" t="n">
        <v>569.48</v>
      </c>
      <c r="F3087" s="18" t="n">
        <v>16432800</v>
      </c>
      <c r="G3087" s="13" t="n">
        <v>567.05</v>
      </c>
    </row>
    <row collapsed="false" customFormat="false" customHeight="false" hidden="false" ht="15.7" outlineLevel="0" r="3088">
      <c r="A3088" s="25" t="n">
        <v>41037</v>
      </c>
      <c r="B3088" s="14" t="n">
        <v>569.58</v>
      </c>
      <c r="C3088" s="15" t="n">
        <v>571.5</v>
      </c>
      <c r="D3088" s="16" t="n">
        <v>558.73</v>
      </c>
      <c r="E3088" s="17" t="n">
        <v>568.18</v>
      </c>
      <c r="F3088" s="18" t="n">
        <v>17759000</v>
      </c>
      <c r="G3088" s="13" t="n">
        <v>565.75</v>
      </c>
    </row>
    <row collapsed="false" customFormat="false" customHeight="false" hidden="false" ht="15.7" outlineLevel="0" r="3089">
      <c r="A3089" s="25" t="n">
        <v>41038</v>
      </c>
      <c r="B3089" s="14" t="n">
        <v>563.7</v>
      </c>
      <c r="C3089" s="15" t="n">
        <v>573.98</v>
      </c>
      <c r="D3089" s="16" t="n">
        <v>560.85</v>
      </c>
      <c r="E3089" s="17" t="n">
        <v>569.18</v>
      </c>
      <c r="F3089" s="18" t="n">
        <v>17168000</v>
      </c>
      <c r="G3089" s="13" t="n">
        <v>566.75</v>
      </c>
    </row>
    <row collapsed="false" customFormat="false" customHeight="false" hidden="false" ht="15.7" outlineLevel="0" r="3090">
      <c r="A3090" s="25" t="n">
        <v>41039</v>
      </c>
      <c r="B3090" s="14" t="n">
        <v>574.58</v>
      </c>
      <c r="C3090" s="15" t="n">
        <v>575.88</v>
      </c>
      <c r="D3090" s="16" t="n">
        <v>568.44</v>
      </c>
      <c r="E3090" s="17" t="n">
        <v>570.52</v>
      </c>
      <c r="F3090" s="18" t="n">
        <v>11900000</v>
      </c>
      <c r="G3090" s="13" t="n">
        <v>568.08</v>
      </c>
    </row>
    <row collapsed="false" customFormat="false" customHeight="false" hidden="false" ht="15.7" outlineLevel="0" r="3091">
      <c r="A3091" s="25" t="n">
        <v>41040</v>
      </c>
      <c r="B3091" s="14" t="n">
        <v>565</v>
      </c>
      <c r="C3091" s="15" t="n">
        <v>574.47</v>
      </c>
      <c r="D3091" s="16" t="n">
        <v>564.35</v>
      </c>
      <c r="E3091" s="17" t="n">
        <v>566.71</v>
      </c>
      <c r="F3091" s="18" t="n">
        <v>14269500</v>
      </c>
      <c r="G3091" s="13" t="n">
        <v>564.29</v>
      </c>
    </row>
    <row collapsed="false" customFormat="false" customHeight="false" hidden="false" ht="15.7" outlineLevel="0" r="3092">
      <c r="A3092" s="25" t="n">
        <v>41043</v>
      </c>
      <c r="B3092" s="14" t="n">
        <v>562.57</v>
      </c>
      <c r="C3092" s="15" t="n">
        <v>567.51</v>
      </c>
      <c r="D3092" s="16" t="n">
        <v>557.6</v>
      </c>
      <c r="E3092" s="17" t="n">
        <v>558.22</v>
      </c>
      <c r="F3092" s="18" t="n">
        <v>12593800</v>
      </c>
      <c r="G3092" s="13" t="n">
        <v>555.83</v>
      </c>
    </row>
    <row collapsed="false" customFormat="false" customHeight="false" hidden="false" ht="15.7" outlineLevel="0" r="3093">
      <c r="A3093" s="25" t="n">
        <v>41044</v>
      </c>
      <c r="B3093" s="14" t="n">
        <v>561.45</v>
      </c>
      <c r="C3093" s="15" t="n">
        <v>563.22</v>
      </c>
      <c r="D3093" s="16" t="n">
        <v>551.75</v>
      </c>
      <c r="E3093" s="17" t="n">
        <v>553.17</v>
      </c>
      <c r="F3093" s="18" t="n">
        <v>17012000</v>
      </c>
      <c r="G3093" s="13" t="n">
        <v>550.81</v>
      </c>
    </row>
    <row collapsed="false" customFormat="false" customHeight="false" hidden="false" ht="15.7" outlineLevel="0" r="3094">
      <c r="A3094" s="25" t="n">
        <v>41045</v>
      </c>
      <c r="B3094" s="14" t="n">
        <v>554.05</v>
      </c>
      <c r="C3094" s="15" t="n">
        <v>556.89</v>
      </c>
      <c r="D3094" s="16" t="n">
        <v>541.04</v>
      </c>
      <c r="E3094" s="17" t="n">
        <v>546.08</v>
      </c>
      <c r="F3094" s="18" t="n">
        <v>20032000</v>
      </c>
      <c r="G3094" s="13" t="n">
        <v>543.75</v>
      </c>
    </row>
    <row collapsed="false" customFormat="false" customHeight="false" hidden="false" ht="15.7" outlineLevel="0" r="3095">
      <c r="A3095" s="25" t="n">
        <v>41046</v>
      </c>
      <c r="B3095" s="14" t="n">
        <v>545.31</v>
      </c>
      <c r="C3095" s="15" t="n">
        <v>547.5</v>
      </c>
      <c r="D3095" s="16" t="n">
        <v>530.12</v>
      </c>
      <c r="E3095" s="17" t="n">
        <v>530.12</v>
      </c>
      <c r="F3095" s="18" t="n">
        <v>25615000</v>
      </c>
      <c r="G3095" s="13" t="n">
        <v>527.85</v>
      </c>
    </row>
    <row collapsed="false" customFormat="false" customHeight="false" hidden="false" ht="15.7" outlineLevel="0" r="3096">
      <c r="A3096" s="25" t="n">
        <v>41047</v>
      </c>
      <c r="B3096" s="14" t="n">
        <v>533.96</v>
      </c>
      <c r="C3096" s="15" t="n">
        <v>543.41</v>
      </c>
      <c r="D3096" s="16" t="n">
        <v>522.18</v>
      </c>
      <c r="E3096" s="17" t="n">
        <v>530.38</v>
      </c>
      <c r="F3096" s="18" t="n">
        <v>26153300</v>
      </c>
      <c r="G3096" s="13" t="n">
        <v>528.11</v>
      </c>
    </row>
    <row collapsed="false" customFormat="false" customHeight="false" hidden="false" ht="15.7" outlineLevel="0" r="3097">
      <c r="A3097" s="25" t="n">
        <v>41050</v>
      </c>
      <c r="B3097" s="14" t="n">
        <v>534.5</v>
      </c>
      <c r="C3097" s="15" t="n">
        <v>561.54</v>
      </c>
      <c r="D3097" s="16" t="n">
        <v>534.05</v>
      </c>
      <c r="E3097" s="17" t="n">
        <v>561.28</v>
      </c>
      <c r="F3097" s="18" t="n">
        <v>22539500</v>
      </c>
      <c r="G3097" s="13" t="n">
        <v>558.88</v>
      </c>
    </row>
    <row collapsed="false" customFormat="false" customHeight="false" hidden="false" ht="15.7" outlineLevel="0" r="3098">
      <c r="A3098" s="25" t="n">
        <v>41051</v>
      </c>
      <c r="B3098" s="14" t="n">
        <v>569.55</v>
      </c>
      <c r="C3098" s="15" t="n">
        <v>573.88</v>
      </c>
      <c r="D3098" s="16" t="n">
        <v>552.58</v>
      </c>
      <c r="E3098" s="17" t="n">
        <v>556.97</v>
      </c>
      <c r="F3098" s="18" t="n">
        <v>24816800</v>
      </c>
      <c r="G3098" s="13" t="n">
        <v>554.59</v>
      </c>
    </row>
    <row collapsed="false" customFormat="false" customHeight="false" hidden="false" ht="15.7" outlineLevel="0" r="3099">
      <c r="A3099" s="25" t="n">
        <v>41052</v>
      </c>
      <c r="B3099" s="14" t="n">
        <v>557.5</v>
      </c>
      <c r="C3099" s="15" t="n">
        <v>572.8</v>
      </c>
      <c r="D3099" s="16" t="n">
        <v>553.23</v>
      </c>
      <c r="E3099" s="17" t="n">
        <v>570.56</v>
      </c>
      <c r="F3099" s="18" t="n">
        <v>20889200</v>
      </c>
      <c r="G3099" s="13" t="n">
        <v>568.12</v>
      </c>
    </row>
    <row collapsed="false" customFormat="false" customHeight="false" hidden="false" ht="15.7" outlineLevel="0" r="3100">
      <c r="A3100" s="25" t="n">
        <v>41053</v>
      </c>
      <c r="B3100" s="14" t="n">
        <v>575.87</v>
      </c>
      <c r="C3100" s="15" t="n">
        <v>576.5</v>
      </c>
      <c r="D3100" s="16" t="n">
        <v>561.23</v>
      </c>
      <c r="E3100" s="17" t="n">
        <v>565.32</v>
      </c>
      <c r="F3100" s="18" t="n">
        <v>17722500</v>
      </c>
      <c r="G3100" s="13" t="n">
        <v>562.9</v>
      </c>
    </row>
    <row collapsed="false" customFormat="false" customHeight="false" hidden="false" ht="15.7" outlineLevel="0" r="3101">
      <c r="A3101" s="25" t="n">
        <v>41054</v>
      </c>
      <c r="B3101" s="14" t="n">
        <v>564.59</v>
      </c>
      <c r="C3101" s="15" t="n">
        <v>565.85</v>
      </c>
      <c r="D3101" s="16" t="n">
        <v>558.47</v>
      </c>
      <c r="E3101" s="17" t="n">
        <v>562.29</v>
      </c>
      <c r="F3101" s="18" t="n">
        <v>11732400</v>
      </c>
      <c r="G3101" s="13" t="n">
        <v>559.89</v>
      </c>
    </row>
    <row collapsed="false" customFormat="false" customHeight="false" hidden="false" ht="15.7" outlineLevel="0" r="3102">
      <c r="A3102" s="25" t="n">
        <v>41058</v>
      </c>
      <c r="B3102" s="14" t="n">
        <v>570.9</v>
      </c>
      <c r="C3102" s="15" t="n">
        <v>574</v>
      </c>
      <c r="D3102" s="16" t="n">
        <v>565.31</v>
      </c>
      <c r="E3102" s="17" t="n">
        <v>572.27</v>
      </c>
      <c r="F3102" s="18" t="n">
        <v>13589600</v>
      </c>
      <c r="G3102" s="13" t="n">
        <v>569.82</v>
      </c>
    </row>
    <row collapsed="false" customFormat="false" customHeight="false" hidden="false" ht="15.7" outlineLevel="0" r="3103">
      <c r="A3103" s="25" t="n">
        <v>41059</v>
      </c>
      <c r="B3103" s="14" t="n">
        <v>569.2</v>
      </c>
      <c r="C3103" s="15" t="n">
        <v>579.99</v>
      </c>
      <c r="D3103" s="16" t="n">
        <v>566.56</v>
      </c>
      <c r="E3103" s="17" t="n">
        <v>579.17</v>
      </c>
      <c r="F3103" s="18" t="n">
        <v>18908200</v>
      </c>
      <c r="G3103" s="13" t="n">
        <v>576.69</v>
      </c>
    </row>
    <row collapsed="false" customFormat="false" customHeight="false" hidden="false" ht="15.7" outlineLevel="0" r="3104">
      <c r="A3104" s="25" t="n">
        <v>41060</v>
      </c>
      <c r="B3104" s="14" t="n">
        <v>580.74</v>
      </c>
      <c r="C3104" s="15" t="n">
        <v>581.5</v>
      </c>
      <c r="D3104" s="16" t="n">
        <v>571.46</v>
      </c>
      <c r="E3104" s="17" t="n">
        <v>577.73</v>
      </c>
      <c r="F3104" s="18" t="n">
        <v>17559800</v>
      </c>
      <c r="G3104" s="13" t="n">
        <v>575.26</v>
      </c>
    </row>
    <row collapsed="false" customFormat="false" customHeight="false" hidden="false" ht="15.7" outlineLevel="0" r="3105">
      <c r="A3105" s="25" t="n">
        <v>41061</v>
      </c>
      <c r="B3105" s="14" t="n">
        <v>569.16</v>
      </c>
      <c r="C3105" s="15" t="n">
        <v>572.65</v>
      </c>
      <c r="D3105" s="16" t="n">
        <v>560.52</v>
      </c>
      <c r="E3105" s="17" t="n">
        <v>560.99</v>
      </c>
      <c r="F3105" s="18" t="n">
        <v>18606700</v>
      </c>
      <c r="G3105" s="13" t="n">
        <v>558.59</v>
      </c>
    </row>
    <row collapsed="false" customFormat="false" customHeight="false" hidden="false" ht="15.7" outlineLevel="0" r="3106">
      <c r="A3106" s="25" t="n">
        <v>41064</v>
      </c>
      <c r="B3106" s="14" t="n">
        <v>561.5</v>
      </c>
      <c r="C3106" s="15" t="n">
        <v>567.5</v>
      </c>
      <c r="D3106" s="16" t="n">
        <v>548.5</v>
      </c>
      <c r="E3106" s="17" t="n">
        <v>564.29</v>
      </c>
      <c r="F3106" s="18" t="n">
        <v>19892700</v>
      </c>
      <c r="G3106" s="13" t="n">
        <v>561.88</v>
      </c>
    </row>
    <row collapsed="false" customFormat="false" customHeight="false" hidden="false" ht="15.7" outlineLevel="0" r="3107">
      <c r="A3107" s="25" t="n">
        <v>41065</v>
      </c>
      <c r="B3107" s="14" t="n">
        <v>561.27</v>
      </c>
      <c r="C3107" s="15" t="n">
        <v>566.47</v>
      </c>
      <c r="D3107" s="16" t="n">
        <v>558.33</v>
      </c>
      <c r="E3107" s="17" t="n">
        <v>562.83</v>
      </c>
      <c r="F3107" s="18" t="n">
        <v>13864800</v>
      </c>
      <c r="G3107" s="13" t="n">
        <v>560.42</v>
      </c>
    </row>
    <row collapsed="false" customFormat="false" customHeight="false" hidden="false" ht="15.7" outlineLevel="0" r="3108">
      <c r="A3108" s="25" t="n">
        <v>41066</v>
      </c>
      <c r="B3108" s="14" t="n">
        <v>567.77</v>
      </c>
      <c r="C3108" s="15" t="n">
        <v>573.85</v>
      </c>
      <c r="D3108" s="16" t="n">
        <v>565.5</v>
      </c>
      <c r="E3108" s="17" t="n">
        <v>571.46</v>
      </c>
      <c r="F3108" s="18" t="n">
        <v>14337700</v>
      </c>
      <c r="G3108" s="13" t="n">
        <v>569.02</v>
      </c>
    </row>
    <row collapsed="false" customFormat="false" customHeight="false" hidden="false" ht="15.7" outlineLevel="0" r="3109">
      <c r="A3109" s="25" t="n">
        <v>41067</v>
      </c>
      <c r="B3109" s="14" t="n">
        <v>577.29</v>
      </c>
      <c r="C3109" s="15" t="n">
        <v>577.32</v>
      </c>
      <c r="D3109" s="16" t="n">
        <v>570.5</v>
      </c>
      <c r="E3109" s="17" t="n">
        <v>571.72</v>
      </c>
      <c r="F3109" s="18" t="n">
        <v>13563100</v>
      </c>
      <c r="G3109" s="13" t="n">
        <v>569.28</v>
      </c>
    </row>
    <row collapsed="false" customFormat="false" customHeight="false" hidden="false" ht="15.7" outlineLevel="0" r="3110">
      <c r="A3110" s="25" t="n">
        <v>41068</v>
      </c>
      <c r="B3110" s="14" t="n">
        <v>571.6</v>
      </c>
      <c r="C3110" s="15" t="n">
        <v>580.58</v>
      </c>
      <c r="D3110" s="16" t="n">
        <v>569</v>
      </c>
      <c r="E3110" s="17" t="n">
        <v>580.32</v>
      </c>
      <c r="F3110" s="18" t="n">
        <v>12411300</v>
      </c>
      <c r="G3110" s="13" t="n">
        <v>577.84</v>
      </c>
    </row>
    <row collapsed="false" customFormat="false" customHeight="false" hidden="false" ht="15.7" outlineLevel="0" r="3111">
      <c r="A3111" s="25" t="n">
        <v>41071</v>
      </c>
      <c r="B3111" s="14" t="n">
        <v>587.72</v>
      </c>
      <c r="C3111" s="15" t="n">
        <v>588.5</v>
      </c>
      <c r="D3111" s="16" t="n">
        <v>570.63</v>
      </c>
      <c r="E3111" s="17" t="n">
        <v>571.17</v>
      </c>
      <c r="F3111" s="18" t="n">
        <v>21116600</v>
      </c>
      <c r="G3111" s="13" t="n">
        <v>568.73</v>
      </c>
    </row>
    <row collapsed="false" customFormat="false" customHeight="false" hidden="false" ht="15.7" outlineLevel="0" r="3112">
      <c r="A3112" s="25" t="n">
        <v>41072</v>
      </c>
      <c r="B3112" s="14" t="n">
        <v>574.46</v>
      </c>
      <c r="C3112" s="15" t="n">
        <v>576.62</v>
      </c>
      <c r="D3112" s="16" t="n">
        <v>566.7</v>
      </c>
      <c r="E3112" s="17" t="n">
        <v>576.16</v>
      </c>
      <c r="F3112" s="18" t="n">
        <v>15549300</v>
      </c>
      <c r="G3112" s="13" t="n">
        <v>573.7</v>
      </c>
    </row>
    <row collapsed="false" customFormat="false" customHeight="false" hidden="false" ht="15.7" outlineLevel="0" r="3113">
      <c r="A3113" s="25" t="n">
        <v>41073</v>
      </c>
      <c r="B3113" s="14" t="n">
        <v>574.52</v>
      </c>
      <c r="C3113" s="15" t="n">
        <v>578.48</v>
      </c>
      <c r="D3113" s="16" t="n">
        <v>570.38</v>
      </c>
      <c r="E3113" s="17" t="n">
        <v>572.16</v>
      </c>
      <c r="F3113" s="18" t="n">
        <v>10485000</v>
      </c>
      <c r="G3113" s="13" t="n">
        <v>569.71</v>
      </c>
    </row>
    <row collapsed="false" customFormat="false" customHeight="false" hidden="false" ht="15.7" outlineLevel="0" r="3114">
      <c r="A3114" s="25" t="n">
        <v>41074</v>
      </c>
      <c r="B3114" s="14" t="n">
        <v>571.24</v>
      </c>
      <c r="C3114" s="15" t="n">
        <v>573.5</v>
      </c>
      <c r="D3114" s="16" t="n">
        <v>567.26</v>
      </c>
      <c r="E3114" s="17" t="n">
        <v>571.53</v>
      </c>
      <c r="F3114" s="18" t="n">
        <v>12341900</v>
      </c>
      <c r="G3114" s="13" t="n">
        <v>569.09</v>
      </c>
    </row>
    <row collapsed="false" customFormat="false" customHeight="false" hidden="false" ht="15.7" outlineLevel="0" r="3115">
      <c r="A3115" s="25" t="n">
        <v>41075</v>
      </c>
      <c r="B3115" s="14" t="n">
        <v>571</v>
      </c>
      <c r="C3115" s="15" t="n">
        <v>574.62</v>
      </c>
      <c r="D3115" s="16" t="n">
        <v>569.55</v>
      </c>
      <c r="E3115" s="17" t="n">
        <v>574.13</v>
      </c>
      <c r="F3115" s="18" t="n">
        <v>11973400</v>
      </c>
      <c r="G3115" s="13" t="n">
        <v>571.68</v>
      </c>
    </row>
    <row collapsed="false" customFormat="false" customHeight="false" hidden="false" ht="15.7" outlineLevel="0" r="3116">
      <c r="A3116" s="25" t="n">
        <v>41078</v>
      </c>
      <c r="B3116" s="14" t="n">
        <v>570.96</v>
      </c>
      <c r="C3116" s="15" t="n">
        <v>587.89</v>
      </c>
      <c r="D3116" s="16" t="n">
        <v>570.37</v>
      </c>
      <c r="E3116" s="17" t="n">
        <v>585.78</v>
      </c>
      <c r="F3116" s="18" t="n">
        <v>15729000</v>
      </c>
      <c r="G3116" s="13" t="n">
        <v>583.28</v>
      </c>
    </row>
    <row collapsed="false" customFormat="false" customHeight="false" hidden="false" ht="15.7" outlineLevel="0" r="3117">
      <c r="A3117" s="25" t="n">
        <v>41079</v>
      </c>
      <c r="B3117" s="14" t="n">
        <v>583.4</v>
      </c>
      <c r="C3117" s="15" t="n">
        <v>590</v>
      </c>
      <c r="D3117" s="16" t="n">
        <v>583.1</v>
      </c>
      <c r="E3117" s="17" t="n">
        <v>587.41</v>
      </c>
      <c r="F3117" s="18" t="n">
        <v>12907300</v>
      </c>
      <c r="G3117" s="13" t="n">
        <v>584.9</v>
      </c>
    </row>
    <row collapsed="false" customFormat="false" customHeight="false" hidden="false" ht="15.7" outlineLevel="0" r="3118">
      <c r="A3118" s="25" t="n">
        <v>41080</v>
      </c>
      <c r="B3118" s="14" t="n">
        <v>588.21</v>
      </c>
      <c r="C3118" s="15" t="n">
        <v>589.25</v>
      </c>
      <c r="D3118" s="16" t="n">
        <v>580.8</v>
      </c>
      <c r="E3118" s="17" t="n">
        <v>585.74</v>
      </c>
      <c r="F3118" s="18" t="n">
        <v>12819400</v>
      </c>
      <c r="G3118" s="13" t="n">
        <v>583.24</v>
      </c>
    </row>
    <row collapsed="false" customFormat="false" customHeight="false" hidden="false" ht="15.7" outlineLevel="0" r="3119">
      <c r="A3119" s="25" t="n">
        <v>41081</v>
      </c>
      <c r="B3119" s="14" t="n">
        <v>585.44</v>
      </c>
      <c r="C3119" s="15" t="n">
        <v>588.22</v>
      </c>
      <c r="D3119" s="16" t="n">
        <v>577.44</v>
      </c>
      <c r="E3119" s="17" t="n">
        <v>577.67</v>
      </c>
      <c r="F3119" s="18" t="n">
        <v>11655400</v>
      </c>
      <c r="G3119" s="13" t="n">
        <v>575.2</v>
      </c>
    </row>
    <row collapsed="false" customFormat="false" customHeight="false" hidden="false" ht="15.7" outlineLevel="0" r="3120">
      <c r="A3120" s="25" t="n">
        <v>41082</v>
      </c>
      <c r="B3120" s="14" t="n">
        <v>579.04</v>
      </c>
      <c r="C3120" s="15" t="n">
        <v>582.19</v>
      </c>
      <c r="D3120" s="16" t="n">
        <v>575.42</v>
      </c>
      <c r="E3120" s="17" t="n">
        <v>582.1</v>
      </c>
      <c r="F3120" s="18" t="n">
        <v>10159700</v>
      </c>
      <c r="G3120" s="13" t="n">
        <v>579.61</v>
      </c>
    </row>
    <row collapsed="false" customFormat="false" customHeight="false" hidden="false" ht="15.7" outlineLevel="0" r="3121">
      <c r="A3121" s="25" t="n">
        <v>41085</v>
      </c>
      <c r="B3121" s="14" t="n">
        <v>577.3</v>
      </c>
      <c r="C3121" s="15" t="n">
        <v>579.8</v>
      </c>
      <c r="D3121" s="16" t="n">
        <v>570.37</v>
      </c>
      <c r="E3121" s="17" t="n">
        <v>570.77</v>
      </c>
      <c r="F3121" s="18" t="n">
        <v>10870800</v>
      </c>
      <c r="G3121" s="13" t="n">
        <v>568.33</v>
      </c>
    </row>
    <row collapsed="false" customFormat="false" customHeight="false" hidden="false" ht="15.7" outlineLevel="0" r="3122">
      <c r="A3122" s="25" t="n">
        <v>41086</v>
      </c>
      <c r="B3122" s="14" t="n">
        <v>571.33</v>
      </c>
      <c r="C3122" s="15" t="n">
        <v>574.49</v>
      </c>
      <c r="D3122" s="16" t="n">
        <v>567.33</v>
      </c>
      <c r="E3122" s="17" t="n">
        <v>572.03</v>
      </c>
      <c r="F3122" s="18" t="n">
        <v>9876300</v>
      </c>
      <c r="G3122" s="13" t="n">
        <v>569.58</v>
      </c>
    </row>
    <row collapsed="false" customFormat="false" customHeight="false" hidden="false" ht="15.7" outlineLevel="0" r="3123">
      <c r="A3123" s="25" t="n">
        <v>41087</v>
      </c>
      <c r="B3123" s="14" t="n">
        <v>575</v>
      </c>
      <c r="C3123" s="15" t="n">
        <v>576.74</v>
      </c>
      <c r="D3123" s="16" t="n">
        <v>571.92</v>
      </c>
      <c r="E3123" s="17" t="n">
        <v>574.5</v>
      </c>
      <c r="F3123" s="18" t="n">
        <v>7249900</v>
      </c>
      <c r="G3123" s="13" t="n">
        <v>572.04</v>
      </c>
    </row>
    <row collapsed="false" customFormat="false" customHeight="false" hidden="false" ht="15.7" outlineLevel="0" r="3124">
      <c r="A3124" s="25" t="n">
        <v>41088</v>
      </c>
      <c r="B3124" s="14" t="n">
        <v>571.67</v>
      </c>
      <c r="C3124" s="15" t="n">
        <v>574</v>
      </c>
      <c r="D3124" s="16" t="n">
        <v>565.61</v>
      </c>
      <c r="E3124" s="17" t="n">
        <v>569.05</v>
      </c>
      <c r="F3124" s="18" t="n">
        <v>10101300</v>
      </c>
      <c r="G3124" s="13" t="n">
        <v>566.62</v>
      </c>
    </row>
    <row collapsed="false" customFormat="false" customHeight="false" hidden="false" ht="15.7" outlineLevel="0" r="3125">
      <c r="A3125" s="25" t="n">
        <v>41089</v>
      </c>
      <c r="B3125" s="14" t="n">
        <v>578</v>
      </c>
      <c r="C3125" s="15" t="n">
        <v>584</v>
      </c>
      <c r="D3125" s="16" t="n">
        <v>574.25</v>
      </c>
      <c r="E3125" s="17" t="n">
        <v>584</v>
      </c>
      <c r="F3125" s="18" t="n">
        <v>15053600</v>
      </c>
      <c r="G3125" s="13" t="n">
        <v>581.5</v>
      </c>
    </row>
    <row collapsed="false" customFormat="false" customHeight="false" hidden="false" ht="15.7" outlineLevel="0" r="3126">
      <c r="A3126" s="25" t="n">
        <v>41092</v>
      </c>
      <c r="B3126" s="14" t="n">
        <v>584.73</v>
      </c>
      <c r="C3126" s="15" t="n">
        <v>593.47</v>
      </c>
      <c r="D3126" s="16" t="n">
        <v>583.6</v>
      </c>
      <c r="E3126" s="17" t="n">
        <v>592.52</v>
      </c>
      <c r="F3126" s="18" t="n">
        <v>14289000</v>
      </c>
      <c r="G3126" s="13" t="n">
        <v>589.99</v>
      </c>
    </row>
    <row collapsed="false" customFormat="false" customHeight="false" hidden="false" ht="15.7" outlineLevel="0" r="3127">
      <c r="A3127" s="25" t="n">
        <v>41093</v>
      </c>
      <c r="B3127" s="14" t="n">
        <v>594.88</v>
      </c>
      <c r="C3127" s="15" t="n">
        <v>600</v>
      </c>
      <c r="D3127" s="16" t="n">
        <v>594</v>
      </c>
      <c r="E3127" s="17" t="n">
        <v>599.41</v>
      </c>
      <c r="F3127" s="18" t="n">
        <v>8632600</v>
      </c>
      <c r="G3127" s="13" t="n">
        <v>596.85</v>
      </c>
    </row>
    <row collapsed="false" customFormat="false" customHeight="false" hidden="false" ht="15.7" outlineLevel="0" r="3128">
      <c r="A3128" s="25" t="n">
        <v>41095</v>
      </c>
      <c r="B3128" s="14" t="n">
        <v>600.56</v>
      </c>
      <c r="C3128" s="15" t="n">
        <v>614.34</v>
      </c>
      <c r="D3128" s="16" t="n">
        <v>599.65</v>
      </c>
      <c r="E3128" s="17" t="n">
        <v>609.94</v>
      </c>
      <c r="F3128" s="18" t="n">
        <v>17299400</v>
      </c>
      <c r="G3128" s="13" t="n">
        <v>607.33</v>
      </c>
    </row>
    <row collapsed="false" customFormat="false" customHeight="false" hidden="false" ht="15.7" outlineLevel="0" r="3129">
      <c r="A3129" s="25" t="n">
        <v>41096</v>
      </c>
      <c r="B3129" s="14" t="n">
        <v>607.09</v>
      </c>
      <c r="C3129" s="15" t="n">
        <v>608.44</v>
      </c>
      <c r="D3129" s="16" t="n">
        <v>601.58</v>
      </c>
      <c r="E3129" s="17" t="n">
        <v>605.88</v>
      </c>
      <c r="F3129" s="18" t="n">
        <v>14961800</v>
      </c>
      <c r="G3129" s="13" t="n">
        <v>603.29</v>
      </c>
    </row>
    <row collapsed="false" customFormat="false" customHeight="false" hidden="false" ht="15.7" outlineLevel="0" r="3130">
      <c r="A3130" s="25" t="n">
        <v>41099</v>
      </c>
      <c r="B3130" s="14" t="n">
        <v>605.3</v>
      </c>
      <c r="C3130" s="15" t="n">
        <v>613.9</v>
      </c>
      <c r="D3130" s="16" t="n">
        <v>604.11</v>
      </c>
      <c r="E3130" s="17" t="n">
        <v>613.89</v>
      </c>
      <c r="F3130" s="18" t="n">
        <v>13550200</v>
      </c>
      <c r="G3130" s="13" t="n">
        <v>611.27</v>
      </c>
    </row>
    <row collapsed="false" customFormat="false" customHeight="false" hidden="false" ht="15.7" outlineLevel="0" r="3131">
      <c r="A3131" s="25" t="n">
        <v>41100</v>
      </c>
      <c r="B3131" s="14" t="n">
        <v>617.97</v>
      </c>
      <c r="C3131" s="15" t="n">
        <v>619.87</v>
      </c>
      <c r="D3131" s="16" t="n">
        <v>605.31</v>
      </c>
      <c r="E3131" s="17" t="n">
        <v>608.21</v>
      </c>
      <c r="F3131" s="18" t="n">
        <v>18284200</v>
      </c>
      <c r="G3131" s="13" t="n">
        <v>605.61</v>
      </c>
    </row>
    <row collapsed="false" customFormat="false" customHeight="false" hidden="false" ht="15.7" outlineLevel="0" r="3132">
      <c r="A3132" s="25" t="n">
        <v>41101</v>
      </c>
      <c r="B3132" s="14" t="n">
        <v>606.12</v>
      </c>
      <c r="C3132" s="15" t="n">
        <v>607.66</v>
      </c>
      <c r="D3132" s="16" t="n">
        <v>597.22</v>
      </c>
      <c r="E3132" s="17" t="n">
        <v>604.43</v>
      </c>
      <c r="F3132" s="18" t="n">
        <v>16761500</v>
      </c>
      <c r="G3132" s="13" t="n">
        <v>601.85</v>
      </c>
    </row>
    <row collapsed="false" customFormat="false" customHeight="false" hidden="false" ht="15.7" outlineLevel="0" r="3133">
      <c r="A3133" s="25" t="n">
        <v>41102</v>
      </c>
      <c r="B3133" s="14" t="n">
        <v>600.24</v>
      </c>
      <c r="C3133" s="15" t="n">
        <v>603.47</v>
      </c>
      <c r="D3133" s="16" t="n">
        <v>592.68</v>
      </c>
      <c r="E3133" s="17" t="n">
        <v>598.9</v>
      </c>
      <c r="F3133" s="18" t="n">
        <v>15287200</v>
      </c>
      <c r="G3133" s="13" t="n">
        <v>596.34</v>
      </c>
    </row>
    <row collapsed="false" customFormat="false" customHeight="false" hidden="false" ht="15.7" outlineLevel="0" r="3134">
      <c r="A3134" s="25" t="n">
        <v>41103</v>
      </c>
      <c r="B3134" s="14" t="n">
        <v>602.95</v>
      </c>
      <c r="C3134" s="15" t="n">
        <v>607.19</v>
      </c>
      <c r="D3134" s="16" t="n">
        <v>600</v>
      </c>
      <c r="E3134" s="17" t="n">
        <v>604.97</v>
      </c>
      <c r="F3134" s="18" t="n">
        <v>11122400</v>
      </c>
      <c r="G3134" s="13" t="n">
        <v>602.38</v>
      </c>
    </row>
    <row collapsed="false" customFormat="false" customHeight="false" hidden="false" ht="15.7" outlineLevel="0" r="3135">
      <c r="A3135" s="25" t="n">
        <v>41106</v>
      </c>
      <c r="B3135" s="14" t="n">
        <v>605.12</v>
      </c>
      <c r="C3135" s="15" t="n">
        <v>611.62</v>
      </c>
      <c r="D3135" s="16" t="n">
        <v>605.02</v>
      </c>
      <c r="E3135" s="17" t="n">
        <v>606.91</v>
      </c>
      <c r="F3135" s="18" t="n">
        <v>10759300</v>
      </c>
      <c r="G3135" s="13" t="n">
        <v>604.32</v>
      </c>
    </row>
    <row collapsed="false" customFormat="false" customHeight="false" hidden="false" ht="15.7" outlineLevel="0" r="3136">
      <c r="A3136" s="25" t="n">
        <v>41107</v>
      </c>
      <c r="B3136" s="14" t="n">
        <v>610.79</v>
      </c>
      <c r="C3136" s="15" t="n">
        <v>611.5</v>
      </c>
      <c r="D3136" s="16" t="n">
        <v>603.15</v>
      </c>
      <c r="E3136" s="17" t="n">
        <v>606.94</v>
      </c>
      <c r="F3136" s="18" t="n">
        <v>10486600</v>
      </c>
      <c r="G3136" s="13" t="n">
        <v>604.35</v>
      </c>
    </row>
    <row collapsed="false" customFormat="false" customHeight="false" hidden="false" ht="15.7" outlineLevel="0" r="3137">
      <c r="A3137" s="25" t="n">
        <v>41108</v>
      </c>
      <c r="B3137" s="14" t="n">
        <v>606.59</v>
      </c>
      <c r="C3137" s="15" t="n">
        <v>608.34</v>
      </c>
      <c r="D3137" s="16" t="n">
        <v>603.56</v>
      </c>
      <c r="E3137" s="17" t="n">
        <v>606.26</v>
      </c>
      <c r="F3137" s="18" t="n">
        <v>9025000</v>
      </c>
      <c r="G3137" s="13" t="n">
        <v>603.67</v>
      </c>
    </row>
    <row collapsed="false" customFormat="false" customHeight="false" hidden="false" ht="15.7" outlineLevel="0" r="3138">
      <c r="A3138" s="25" t="n">
        <v>41109</v>
      </c>
      <c r="B3138" s="14" t="n">
        <v>611.28</v>
      </c>
      <c r="C3138" s="15" t="n">
        <v>615.35</v>
      </c>
      <c r="D3138" s="16" t="n">
        <v>606</v>
      </c>
      <c r="E3138" s="17" t="n">
        <v>614.32</v>
      </c>
      <c r="F3138" s="18" t="n">
        <v>15602200</v>
      </c>
      <c r="G3138" s="13" t="n">
        <v>611.69</v>
      </c>
    </row>
    <row collapsed="false" customFormat="false" customHeight="false" hidden="false" ht="15.7" outlineLevel="0" r="3139">
      <c r="A3139" s="25" t="n">
        <v>41110</v>
      </c>
      <c r="B3139" s="14" t="n">
        <v>613.03</v>
      </c>
      <c r="C3139" s="15" t="n">
        <v>614.44</v>
      </c>
      <c r="D3139" s="16" t="n">
        <v>603.7</v>
      </c>
      <c r="E3139" s="17" t="n">
        <v>604.3</v>
      </c>
      <c r="F3139" s="18" t="n">
        <v>14195400</v>
      </c>
      <c r="G3139" s="13" t="n">
        <v>601.72</v>
      </c>
    </row>
    <row collapsed="false" customFormat="false" customHeight="false" hidden="false" ht="15.7" outlineLevel="0" r="3140">
      <c r="A3140" s="25" t="n">
        <v>41113</v>
      </c>
      <c r="B3140" s="14" t="n">
        <v>594.4</v>
      </c>
      <c r="C3140" s="15" t="n">
        <v>605.9</v>
      </c>
      <c r="D3140" s="16" t="n">
        <v>587.71</v>
      </c>
      <c r="E3140" s="17" t="n">
        <v>603.83</v>
      </c>
      <c r="F3140" s="18" t="n">
        <v>17427700</v>
      </c>
      <c r="G3140" s="13" t="n">
        <v>601.25</v>
      </c>
    </row>
    <row collapsed="false" customFormat="false" customHeight="false" hidden="false" ht="15.7" outlineLevel="0" r="3141">
      <c r="A3141" s="25" t="n">
        <v>41114</v>
      </c>
      <c r="B3141" s="14" t="n">
        <v>607.38</v>
      </c>
      <c r="C3141" s="15" t="n">
        <v>609.68</v>
      </c>
      <c r="D3141" s="16" t="n">
        <v>598.51</v>
      </c>
      <c r="E3141" s="17" t="n">
        <v>600.92</v>
      </c>
      <c r="F3141" s="18" t="n">
        <v>20183300</v>
      </c>
      <c r="G3141" s="13" t="n">
        <v>598.35</v>
      </c>
    </row>
    <row collapsed="false" customFormat="false" customHeight="false" hidden="false" ht="15.7" outlineLevel="0" r="3142">
      <c r="A3142" s="25" t="n">
        <v>41115</v>
      </c>
      <c r="B3142" s="14" t="n">
        <v>574.46</v>
      </c>
      <c r="C3142" s="15" t="n">
        <v>580.8</v>
      </c>
      <c r="D3142" s="16" t="n">
        <v>570</v>
      </c>
      <c r="E3142" s="17" t="n">
        <v>574.97</v>
      </c>
      <c r="F3142" s="18" t="n">
        <v>31332600</v>
      </c>
      <c r="G3142" s="13" t="n">
        <v>572.51</v>
      </c>
    </row>
    <row collapsed="false" customFormat="false" customHeight="false" hidden="false" ht="15.7" outlineLevel="0" r="3143">
      <c r="A3143" s="25" t="n">
        <v>41116</v>
      </c>
      <c r="B3143" s="14" t="n">
        <v>579.76</v>
      </c>
      <c r="C3143" s="15" t="n">
        <v>580.4</v>
      </c>
      <c r="D3143" s="16" t="n">
        <v>570.36</v>
      </c>
      <c r="E3143" s="17" t="n">
        <v>574.88</v>
      </c>
      <c r="F3143" s="18" t="n">
        <v>14522600</v>
      </c>
      <c r="G3143" s="13" t="n">
        <v>572.42</v>
      </c>
    </row>
    <row collapsed="false" customFormat="false" customHeight="false" hidden="false" ht="15.7" outlineLevel="0" r="3144">
      <c r="A3144" s="25" t="n">
        <v>41117</v>
      </c>
      <c r="B3144" s="14" t="n">
        <v>575.01</v>
      </c>
      <c r="C3144" s="15" t="n">
        <v>585.83</v>
      </c>
      <c r="D3144" s="16" t="n">
        <v>571.59</v>
      </c>
      <c r="E3144" s="17" t="n">
        <v>585.16</v>
      </c>
      <c r="F3144" s="18" t="n">
        <v>14426300</v>
      </c>
      <c r="G3144" s="13" t="n">
        <v>582.66</v>
      </c>
    </row>
    <row collapsed="false" customFormat="false" customHeight="false" hidden="false" ht="15.7" outlineLevel="0" r="3145">
      <c r="A3145" s="25" t="n">
        <v>41120</v>
      </c>
      <c r="B3145" s="14" t="n">
        <v>590.92</v>
      </c>
      <c r="C3145" s="15" t="n">
        <v>599.44</v>
      </c>
      <c r="D3145" s="16" t="n">
        <v>587.82</v>
      </c>
      <c r="E3145" s="17" t="n">
        <v>595.03</v>
      </c>
      <c r="F3145" s="18" t="n">
        <v>13540800</v>
      </c>
      <c r="G3145" s="13" t="n">
        <v>592.49</v>
      </c>
    </row>
    <row collapsed="false" customFormat="false" customHeight="false" hidden="false" ht="15.7" outlineLevel="0" r="3146">
      <c r="A3146" s="25" t="n">
        <v>41121</v>
      </c>
      <c r="B3146" s="14" t="n">
        <v>603.23</v>
      </c>
      <c r="C3146" s="15" t="n">
        <v>611.7</v>
      </c>
      <c r="D3146" s="16" t="n">
        <v>602.72</v>
      </c>
      <c r="E3146" s="17" t="n">
        <v>610.76</v>
      </c>
      <c r="F3146" s="18" t="n">
        <v>16511700</v>
      </c>
      <c r="G3146" s="13" t="n">
        <v>608.15</v>
      </c>
    </row>
    <row collapsed="false" customFormat="false" customHeight="false" hidden="false" ht="15.7" outlineLevel="0" r="3147">
      <c r="A3147" s="25" t="n">
        <v>41122</v>
      </c>
      <c r="B3147" s="14" t="n">
        <v>615.91</v>
      </c>
      <c r="C3147" s="15" t="n">
        <v>616.4</v>
      </c>
      <c r="D3147" s="16" t="n">
        <v>603</v>
      </c>
      <c r="E3147" s="17" t="n">
        <v>606.81</v>
      </c>
      <c r="F3147" s="18" t="n">
        <v>13732200</v>
      </c>
      <c r="G3147" s="13" t="n">
        <v>604.22</v>
      </c>
    </row>
    <row collapsed="false" customFormat="false" customHeight="false" hidden="false" ht="15.7" outlineLevel="0" r="3148">
      <c r="A3148" s="25" t="n">
        <v>41123</v>
      </c>
      <c r="B3148" s="14" t="n">
        <v>602.84</v>
      </c>
      <c r="C3148" s="15" t="n">
        <v>610.69</v>
      </c>
      <c r="D3148" s="16" t="n">
        <v>600.25</v>
      </c>
      <c r="E3148" s="17" t="n">
        <v>607.79</v>
      </c>
      <c r="F3148" s="18" t="n">
        <v>11862800</v>
      </c>
      <c r="G3148" s="13" t="n">
        <v>605.19</v>
      </c>
    </row>
    <row collapsed="false" customFormat="false" customHeight="false" hidden="false" ht="15.7" outlineLevel="0" r="3149">
      <c r="A3149" s="25" t="n">
        <v>41124</v>
      </c>
      <c r="B3149" s="14" t="n">
        <v>613.63</v>
      </c>
      <c r="C3149" s="15" t="n">
        <v>617.98</v>
      </c>
      <c r="D3149" s="16" t="n">
        <v>611.56</v>
      </c>
      <c r="E3149" s="17" t="n">
        <v>615.7</v>
      </c>
      <c r="F3149" s="18" t="n">
        <v>12318600</v>
      </c>
      <c r="G3149" s="13" t="n">
        <v>613.07</v>
      </c>
    </row>
    <row collapsed="false" customFormat="false" customHeight="false" hidden="false" ht="15.7" outlineLevel="0" r="3150">
      <c r="A3150" s="25" t="n">
        <v>41127</v>
      </c>
      <c r="B3150" s="14" t="n">
        <v>617.29</v>
      </c>
      <c r="C3150" s="15" t="n">
        <v>624.87</v>
      </c>
      <c r="D3150" s="16" t="n">
        <v>615.26</v>
      </c>
      <c r="E3150" s="17" t="n">
        <v>622.55</v>
      </c>
      <c r="F3150" s="18" t="n">
        <v>10789400</v>
      </c>
      <c r="G3150" s="13" t="n">
        <v>619.89</v>
      </c>
    </row>
    <row collapsed="false" customFormat="false" customHeight="false" hidden="false" ht="15.7" outlineLevel="0" r="3151">
      <c r="A3151" s="25" t="n">
        <v>41128</v>
      </c>
      <c r="B3151" s="14" t="n">
        <v>622.77</v>
      </c>
      <c r="C3151" s="15" t="n">
        <v>625</v>
      </c>
      <c r="D3151" s="16" t="n">
        <v>618.04</v>
      </c>
      <c r="E3151" s="17" t="n">
        <v>620.91</v>
      </c>
      <c r="F3151" s="18" t="n">
        <v>10373100</v>
      </c>
      <c r="G3151" s="13" t="n">
        <v>618.26</v>
      </c>
    </row>
    <row collapsed="false" customFormat="false" customHeight="false" hidden="false" ht="15.7" outlineLevel="0" r="3152">
      <c r="A3152" s="25" t="n">
        <v>41129</v>
      </c>
      <c r="B3152" s="14" t="n">
        <v>619.39</v>
      </c>
      <c r="C3152" s="15" t="n">
        <v>623.88</v>
      </c>
      <c r="D3152" s="16" t="n">
        <v>617.1</v>
      </c>
      <c r="E3152" s="17" t="n">
        <v>619.86</v>
      </c>
      <c r="F3152" s="18" t="n">
        <v>8739500</v>
      </c>
      <c r="G3152" s="13" t="n">
        <v>617.21</v>
      </c>
    </row>
    <row collapsed="false" customFormat="false" customHeight="false" hidden="false" ht="15.7" outlineLevel="0" r="3153">
      <c r="A3153" s="25" t="n">
        <v>41130</v>
      </c>
      <c r="B3153" s="14" t="n">
        <v>617.85</v>
      </c>
      <c r="C3153" s="15" t="n">
        <v>621.73</v>
      </c>
      <c r="D3153" s="16" t="n">
        <v>617.8</v>
      </c>
      <c r="E3153" s="17" t="n">
        <v>620.73</v>
      </c>
      <c r="F3153" s="18" t="n">
        <v>7915800</v>
      </c>
      <c r="G3153" s="13" t="n">
        <v>620.73</v>
      </c>
    </row>
    <row collapsed="false" customFormat="false" customHeight="false" hidden="false" ht="15.7" outlineLevel="0" r="3154">
      <c r="A3154" s="25" t="n">
        <v>41131</v>
      </c>
      <c r="B3154" s="14" t="n">
        <v>618.71</v>
      </c>
      <c r="C3154" s="15" t="n">
        <v>621.76</v>
      </c>
      <c r="D3154" s="16" t="n">
        <v>618.7</v>
      </c>
      <c r="E3154" s="17" t="n">
        <v>621.7</v>
      </c>
      <c r="F3154" s="18" t="n">
        <v>6962100</v>
      </c>
      <c r="G3154" s="13" t="n">
        <v>621.7</v>
      </c>
    </row>
    <row collapsed="false" customFormat="false" customHeight="false" hidden="false" ht="15.7" outlineLevel="0" r="3155">
      <c r="A3155" s="25" t="n">
        <v>41134</v>
      </c>
      <c r="B3155" s="14" t="n">
        <v>623.39</v>
      </c>
      <c r="C3155" s="15" t="n">
        <v>630</v>
      </c>
      <c r="D3155" s="16" t="n">
        <v>623.25</v>
      </c>
      <c r="E3155" s="17" t="n">
        <v>630</v>
      </c>
      <c r="F3155" s="18" t="n">
        <v>9958300</v>
      </c>
      <c r="G3155" s="13" t="n">
        <v>630</v>
      </c>
    </row>
    <row collapsed="false" customFormat="false" customHeight="false" hidden="false" ht="15.7" outlineLevel="0" r="3156">
      <c r="A3156" s="25" t="n">
        <v>41135</v>
      </c>
      <c r="B3156" s="14" t="n">
        <v>631.87</v>
      </c>
      <c r="C3156" s="15" t="n">
        <v>638.61</v>
      </c>
      <c r="D3156" s="16" t="n">
        <v>630.21</v>
      </c>
      <c r="E3156" s="17" t="n">
        <v>631.69</v>
      </c>
      <c r="F3156" s="18" t="n">
        <v>12148900</v>
      </c>
      <c r="G3156" s="13" t="n">
        <v>631.69</v>
      </c>
    </row>
    <row collapsed="false" customFormat="false" customHeight="false" hidden="false" ht="15.7" outlineLevel="0" r="3157">
      <c r="A3157" s="25" t="n">
        <v>41136</v>
      </c>
      <c r="B3157" s="14" t="n">
        <v>631.3</v>
      </c>
      <c r="C3157" s="15" t="n">
        <v>634</v>
      </c>
      <c r="D3157" s="16" t="n">
        <v>627.75</v>
      </c>
      <c r="E3157" s="17" t="n">
        <v>630.83</v>
      </c>
      <c r="F3157" s="18" t="n">
        <v>9190800</v>
      </c>
      <c r="G3157" s="13" t="n">
        <v>630.83</v>
      </c>
    </row>
    <row collapsed="false" customFormat="false" customHeight="false" hidden="false" ht="15.7" outlineLevel="0" r="3158">
      <c r="A3158" s="25" t="n">
        <v>41137</v>
      </c>
      <c r="B3158" s="14" t="n">
        <v>631.21</v>
      </c>
      <c r="C3158" s="15" t="n">
        <v>636.76</v>
      </c>
      <c r="D3158" s="16" t="n">
        <v>630.5</v>
      </c>
      <c r="E3158" s="17" t="n">
        <v>636.34</v>
      </c>
      <c r="F3158" s="18" t="n">
        <v>9090500</v>
      </c>
      <c r="G3158" s="13" t="n">
        <v>636.34</v>
      </c>
    </row>
    <row collapsed="false" customFormat="false" customHeight="false" hidden="false" ht="15.7" outlineLevel="0" r="3159">
      <c r="A3159" s="25" t="n">
        <v>41138</v>
      </c>
      <c r="B3159" s="14" t="n">
        <v>640</v>
      </c>
      <c r="C3159" s="15" t="n">
        <v>648.19</v>
      </c>
      <c r="D3159" s="16" t="n">
        <v>638.81</v>
      </c>
      <c r="E3159" s="17" t="n">
        <v>648.11</v>
      </c>
      <c r="F3159" s="18" t="n">
        <v>15812900</v>
      </c>
      <c r="G3159" s="13" t="n">
        <v>648.11</v>
      </c>
    </row>
    <row collapsed="false" customFormat="false" customHeight="false" hidden="false" ht="15.7" outlineLevel="0" r="3160">
      <c r="A3160" s="25" t="n">
        <v>41141</v>
      </c>
      <c r="B3160" s="14" t="n">
        <v>650.01</v>
      </c>
      <c r="C3160" s="15" t="n">
        <v>665.15</v>
      </c>
      <c r="D3160" s="16" t="n">
        <v>649.9</v>
      </c>
      <c r="E3160" s="17" t="n">
        <v>665.15</v>
      </c>
      <c r="F3160" s="18" t="n">
        <v>21906600</v>
      </c>
      <c r="G3160" s="13" t="n">
        <v>665.15</v>
      </c>
    </row>
    <row collapsed="false" customFormat="false" customHeight="false" hidden="false" ht="15.7" outlineLevel="0" r="3161">
      <c r="A3161" s="25" t="n">
        <v>41142</v>
      </c>
      <c r="B3161" s="14" t="n">
        <v>670.82</v>
      </c>
      <c r="C3161" s="15" t="n">
        <v>674.88</v>
      </c>
      <c r="D3161" s="16" t="n">
        <v>650.33</v>
      </c>
      <c r="E3161" s="17" t="n">
        <v>656.06</v>
      </c>
      <c r="F3161" s="18" t="n">
        <v>29025700</v>
      </c>
      <c r="G3161" s="13" t="n">
        <v>656.06</v>
      </c>
    </row>
    <row collapsed="false" customFormat="false" customHeight="false" hidden="false" ht="15.7" outlineLevel="0" r="3162">
      <c r="A3162" s="25" t="n">
        <v>41143</v>
      </c>
      <c r="B3162" s="14" t="n">
        <v>654.42</v>
      </c>
      <c r="C3162" s="15" t="n">
        <v>669</v>
      </c>
      <c r="D3162" s="16" t="n">
        <v>648.11</v>
      </c>
      <c r="E3162" s="17" t="n">
        <v>668.87</v>
      </c>
      <c r="F3162" s="18" t="n">
        <v>20190100</v>
      </c>
      <c r="G3162" s="13" t="n">
        <v>668.87</v>
      </c>
    </row>
    <row collapsed="false" customFormat="false" customHeight="false" hidden="false" ht="15.7" outlineLevel="0" r="3163">
      <c r="A3163" s="25" t="n">
        <v>41144</v>
      </c>
      <c r="B3163" s="14" t="n">
        <v>666.11</v>
      </c>
      <c r="C3163" s="15" t="n">
        <v>669.9</v>
      </c>
      <c r="D3163" s="16" t="n">
        <v>661.15</v>
      </c>
      <c r="E3163" s="17" t="n">
        <v>662.63</v>
      </c>
      <c r="F3163" s="18" t="n">
        <v>15004600</v>
      </c>
      <c r="G3163" s="13" t="n">
        <v>662.63</v>
      </c>
    </row>
    <row collapsed="false" customFormat="false" customHeight="false" hidden="false" ht="15.7" outlineLevel="0" r="3164">
      <c r="A3164" s="25" t="n">
        <v>41145</v>
      </c>
      <c r="B3164" s="14" t="n">
        <v>659.51</v>
      </c>
      <c r="C3164" s="15" t="n">
        <v>669.48</v>
      </c>
      <c r="D3164" s="16" t="n">
        <v>655.55</v>
      </c>
      <c r="E3164" s="17" t="n">
        <v>663.22</v>
      </c>
      <c r="F3164" s="18" t="n">
        <v>15619300</v>
      </c>
      <c r="G3164" s="13" t="n">
        <v>663.22</v>
      </c>
    </row>
    <row collapsed="false" customFormat="false" customHeight="false" hidden="false" ht="15.7" outlineLevel="0" r="3165">
      <c r="A3165" s="25" t="n">
        <v>41148</v>
      </c>
      <c r="B3165" s="14" t="n">
        <v>679.99</v>
      </c>
      <c r="C3165" s="15" t="n">
        <v>680.87</v>
      </c>
      <c r="D3165" s="16" t="n">
        <v>673.54</v>
      </c>
      <c r="E3165" s="17" t="n">
        <v>675.68</v>
      </c>
      <c r="F3165" s="18" t="n">
        <v>15250300</v>
      </c>
      <c r="G3165" s="13" t="n">
        <v>675.68</v>
      </c>
    </row>
    <row collapsed="false" customFormat="false" customHeight="false" hidden="false" ht="15.7" outlineLevel="0" r="3166">
      <c r="A3166" s="25" t="n">
        <v>41149</v>
      </c>
      <c r="B3166" s="14" t="n">
        <v>674.98</v>
      </c>
      <c r="C3166" s="15" t="n">
        <v>676.1</v>
      </c>
      <c r="D3166" s="16" t="n">
        <v>670.67</v>
      </c>
      <c r="E3166" s="17" t="n">
        <v>674.8</v>
      </c>
      <c r="F3166" s="18" t="n">
        <v>9550600</v>
      </c>
      <c r="G3166" s="13" t="n">
        <v>674.8</v>
      </c>
    </row>
    <row collapsed="false" customFormat="false" customHeight="false" hidden="false" ht="15.7" outlineLevel="0" r="3167">
      <c r="A3167" s="25" t="n">
        <v>41150</v>
      </c>
      <c r="B3167" s="14" t="n">
        <v>675.25</v>
      </c>
      <c r="C3167" s="15" t="n">
        <v>677.67</v>
      </c>
      <c r="D3167" s="16" t="n">
        <v>672.6</v>
      </c>
      <c r="E3167" s="17" t="n">
        <v>673.47</v>
      </c>
      <c r="F3167" s="18" t="n">
        <v>7243100</v>
      </c>
      <c r="G3167" s="13" t="n">
        <v>673.47</v>
      </c>
    </row>
    <row collapsed="false" customFormat="false" customHeight="false" hidden="false" ht="15.7" outlineLevel="0" r="3168">
      <c r="A3168" s="25" t="n">
        <v>41151</v>
      </c>
      <c r="B3168" s="14" t="n">
        <v>670.64</v>
      </c>
      <c r="C3168" s="15" t="n">
        <v>671.55</v>
      </c>
      <c r="D3168" s="16" t="n">
        <v>662.85</v>
      </c>
      <c r="E3168" s="17" t="n">
        <v>663.87</v>
      </c>
      <c r="F3168" s="18" t="n">
        <v>10810700</v>
      </c>
      <c r="G3168" s="13" t="n">
        <v>663.87</v>
      </c>
    </row>
    <row collapsed="false" customFormat="false" customHeight="false" hidden="false" ht="15.7" outlineLevel="0" r="3169">
      <c r="A3169" s="25" t="n">
        <v>41152</v>
      </c>
      <c r="B3169" s="14" t="n">
        <v>667.25</v>
      </c>
      <c r="C3169" s="15" t="n">
        <v>668.6</v>
      </c>
      <c r="D3169" s="16" t="n">
        <v>657.25</v>
      </c>
      <c r="E3169" s="17" t="n">
        <v>665.24</v>
      </c>
      <c r="F3169" s="18" t="n">
        <v>12082900</v>
      </c>
      <c r="G3169" s="13" t="n">
        <v>665.24</v>
      </c>
    </row>
    <row collapsed="false" customFormat="false" customHeight="false" hidden="false" ht="15.7" outlineLevel="0" r="3170">
      <c r="A3170" s="25" t="n">
        <v>41156</v>
      </c>
      <c r="B3170" s="14" t="n">
        <v>665.76</v>
      </c>
      <c r="C3170" s="15" t="n">
        <v>675.14</v>
      </c>
      <c r="D3170" s="16" t="n">
        <v>664.5</v>
      </c>
      <c r="E3170" s="17" t="n">
        <v>674.97</v>
      </c>
      <c r="F3170" s="18" t="n">
        <v>13139000</v>
      </c>
      <c r="G3170" s="13" t="n">
        <v>674.97</v>
      </c>
    </row>
    <row collapsed="false" customFormat="false" customHeight="false" hidden="false" ht="15.7" outlineLevel="0" r="3171">
      <c r="A3171" s="25" t="n">
        <v>41157</v>
      </c>
      <c r="B3171" s="14" t="n">
        <v>675.57</v>
      </c>
      <c r="C3171" s="15" t="n">
        <v>676.35</v>
      </c>
      <c r="D3171" s="16" t="n">
        <v>669.6</v>
      </c>
      <c r="E3171" s="17" t="n">
        <v>670.23</v>
      </c>
      <c r="F3171" s="18" t="n">
        <v>12013400</v>
      </c>
      <c r="G3171" s="13" t="n">
        <v>670.23</v>
      </c>
    </row>
    <row collapsed="false" customFormat="false" customHeight="false" hidden="false" ht="15.7" outlineLevel="0" r="3172">
      <c r="A3172" s="25" t="n">
        <v>41158</v>
      </c>
      <c r="B3172" s="14" t="n">
        <v>673.17</v>
      </c>
      <c r="C3172" s="15" t="n">
        <v>678.29</v>
      </c>
      <c r="D3172" s="16" t="n">
        <v>670.8</v>
      </c>
      <c r="E3172" s="17" t="n">
        <v>676.27</v>
      </c>
      <c r="F3172" s="18" t="n">
        <v>13971300</v>
      </c>
      <c r="G3172" s="13" t="n">
        <v>676.27</v>
      </c>
    </row>
    <row collapsed="false" customFormat="false" customHeight="false" hidden="false" ht="15.7" outlineLevel="0" r="3173">
      <c r="A3173" s="25" t="n">
        <v>41159</v>
      </c>
      <c r="B3173" s="14" t="n">
        <v>678.05</v>
      </c>
      <c r="C3173" s="15" t="n">
        <v>682.48</v>
      </c>
      <c r="D3173" s="16" t="n">
        <v>675.77</v>
      </c>
      <c r="E3173" s="17" t="n">
        <v>680.44</v>
      </c>
      <c r="F3173" s="18" t="n">
        <v>11773800</v>
      </c>
      <c r="G3173" s="13" t="n">
        <v>680.44</v>
      </c>
    </row>
    <row collapsed="false" customFormat="false" customHeight="false" hidden="false" ht="15.7" outlineLevel="0" r="3174">
      <c r="A3174" s="25" t="n">
        <v>41162</v>
      </c>
      <c r="B3174" s="14" t="n">
        <v>680.45</v>
      </c>
      <c r="C3174" s="15" t="n">
        <v>683.29</v>
      </c>
      <c r="D3174" s="16" t="n">
        <v>662.1</v>
      </c>
      <c r="E3174" s="17" t="n">
        <v>662.74</v>
      </c>
      <c r="F3174" s="18" t="n">
        <v>17428500</v>
      </c>
      <c r="G3174" s="13" t="n">
        <v>662.74</v>
      </c>
    </row>
    <row collapsed="false" customFormat="false" customHeight="false" hidden="false" ht="15.7" outlineLevel="0" r="3175">
      <c r="A3175" s="25" t="n">
        <v>41163</v>
      </c>
      <c r="B3175" s="14" t="n">
        <v>665.11</v>
      </c>
      <c r="C3175" s="15" t="n">
        <v>670.1</v>
      </c>
      <c r="D3175" s="16" t="n">
        <v>656.5</v>
      </c>
      <c r="E3175" s="17" t="n">
        <v>660.59</v>
      </c>
      <c r="F3175" s="18" t="n">
        <v>17987400</v>
      </c>
      <c r="G3175" s="13" t="n">
        <v>660.59</v>
      </c>
    </row>
    <row collapsed="false" customFormat="false" customHeight="false" hidden="false" ht="15.7" outlineLevel="0" r="3176">
      <c r="A3176" s="25" t="n">
        <v>41164</v>
      </c>
      <c r="B3176" s="14" t="n">
        <v>666.85</v>
      </c>
      <c r="C3176" s="15" t="n">
        <v>669.9</v>
      </c>
      <c r="D3176" s="16" t="n">
        <v>656</v>
      </c>
      <c r="E3176" s="17" t="n">
        <v>669.79</v>
      </c>
      <c r="F3176" s="18" t="n">
        <v>25410600</v>
      </c>
      <c r="G3176" s="13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2014-06-16T15:43:06.00Z</dcterms:created>
  <dc:creator>Linux-13 </dc:creator>
  <cp:revision>0</cp:revision>
</cp:coreProperties>
</file>