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nassah-sprint2" sheetId="1" r:id="rId3"/>
    <sheet state="visible" name="Releases" sheetId="2" r:id="rId4"/>
    <sheet state="visible" name="Resources" sheetId="3" r:id="rId5"/>
    <sheet state="visible" name="sprint1" sheetId="4" r:id="rId6"/>
  </sheets>
  <definedNames>
    <definedName hidden="1" localSheetId="3" name="_xlnm._FilterDatabase">sprint1!$A$4:$D$53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This Doc have to be moved to Project main folder on My drive.
To maintain all projects docs in one place
	-Mohammed Ali Bajaber
how it can be done. plz let me know. i can send it at your email if you say and then you can add in your folder
	-Anil Sharma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1">
      <text>
        <t xml:space="preserve">comma separated emails</t>
      </text>
    </comment>
    <comment authorId="0" ref="J1">
      <text>
        <t xml:space="preserve">comma separated emails</t>
      </text>
    </comment>
  </commentList>
</comments>
</file>

<file path=xl/sharedStrings.xml><?xml version="1.0" encoding="utf-8"?>
<sst xmlns="http://schemas.openxmlformats.org/spreadsheetml/2006/main" count="798" uniqueCount="269">
  <si>
    <t>WBS</t>
  </si>
  <si>
    <t>PO,
QA mail</t>
  </si>
  <si>
    <t>Task</t>
  </si>
  <si>
    <t>Description</t>
  </si>
  <si>
    <t>Estimated 
Start Date</t>
  </si>
  <si>
    <t>Calendar
Days</t>
  </si>
  <si>
    <t>Estimated 
Ready On</t>
  </si>
  <si>
    <t>Write
Progress</t>
  </si>
  <si>
    <t>Task is</t>
  </si>
  <si>
    <t xml:space="preserve">Resources
email </t>
  </si>
  <si>
    <t>Write 
Estimated
Hours</t>
  </si>
  <si>
    <t>Actual 
Hour
</t>
  </si>
  <si>
    <t>Cost</t>
  </si>
  <si>
    <t>Resource name</t>
  </si>
  <si>
    <t>Type</t>
  </si>
  <si>
    <t>Rate per resource</t>
  </si>
  <si>
    <t>Total count</t>
  </si>
  <si>
    <t>Total cost</t>
  </si>
  <si>
    <t>M.Ali</t>
  </si>
  <si>
    <t xml:space="preserve">Minnasah (For internal team purpose) </t>
  </si>
  <si>
    <t>resource</t>
  </si>
  <si>
    <t>Build version</t>
  </si>
  <si>
    <t>Backlog Item</t>
  </si>
  <si>
    <t>Est. Hours</t>
  </si>
  <si>
    <t>Actual</t>
  </si>
  <si>
    <t>M</t>
  </si>
  <si>
    <t>T</t>
  </si>
  <si>
    <t>W</t>
  </si>
  <si>
    <t>F</t>
  </si>
  <si>
    <t>S</t>
  </si>
  <si>
    <t>B1</t>
  </si>
  <si>
    <t>Talent</t>
  </si>
  <si>
    <t>Register in the system</t>
  </si>
  <si>
    <t>UI</t>
  </si>
  <si>
    <t>Dev</t>
  </si>
  <si>
    <t>QA</t>
  </si>
  <si>
    <t xml:space="preserve">Verify my account </t>
  </si>
  <si>
    <t xml:space="preserve">Create My Profile </t>
  </si>
  <si>
    <t xml:space="preserve">Edit My profile info </t>
  </si>
  <si>
    <t xml:space="preserve">Scout </t>
  </si>
  <si>
    <t>Register in the System</t>
  </si>
  <si>
    <t xml:space="preserve">Verify My account </t>
  </si>
  <si>
    <t xml:space="preserve">Create My profile </t>
  </si>
  <si>
    <t>Scout , Talent</t>
  </si>
  <si>
    <t>Retrieve My User name
 and password</t>
  </si>
  <si>
    <t>See the listing for all users
 In the System</t>
  </si>
  <si>
    <t>Search for a specific user by name "Simple search"</t>
  </si>
  <si>
    <t xml:space="preserve">See users profile details </t>
  </si>
  <si>
    <t>Development</t>
  </si>
  <si>
    <t>Testing</t>
  </si>
  <si>
    <t>Releases</t>
  </si>
  <si>
    <t>Sprint</t>
  </si>
  <si>
    <t>Date</t>
  </si>
  <si>
    <t>Section</t>
  </si>
  <si>
    <t>Dev Team Hr</t>
  </si>
  <si>
    <t>Comments</t>
  </si>
  <si>
    <t>1. Create and Manage categories</t>
  </si>
  <si>
    <t>ADMIN SIDE</t>
  </si>
  <si>
    <t>2. Create / Edit Portfolio</t>
  </si>
  <si>
    <t>UI SIDE</t>
  </si>
  <si>
    <t>3. My Portfolio</t>
  </si>
  <si>
    <t xml:space="preserve">4. Db Design and Rnd on Mixit up Jquery </t>
  </si>
  <si>
    <t>DEV SIDE</t>
  </si>
  <si>
    <t>Done</t>
  </si>
  <si>
    <t>type</t>
  </si>
  <si>
    <t>rate</t>
  </si>
  <si>
    <t>count</t>
  </si>
  <si>
    <t>cost</t>
  </si>
  <si>
    <t>work</t>
  </si>
  <si>
    <t>http://www.timeanddate.com/date/workdays.html?y1=2015&amp;m34914322=4&amp;d34914441=17&amp;y2=2015&amp;m34914754=4&amp;d34914873=17</t>
  </si>
  <si>
    <t>1</t>
  </si>
  <si>
    <t>anil@clickapps.co,m.bajaber@clickapps.co</t>
  </si>
  <si>
    <t>Manage my portfolio</t>
  </si>
  <si>
    <t>Independent</t>
  </si>
  <si>
    <t>chetan@clickappsco.com, anil@clickappsco.com, akhil@clickappsco.com, varun@clickappsco.com, amitoj@clickappsco.com, a.kumar@clickappsco.com</t>
  </si>
  <si>
    <t>1.1</t>
  </si>
  <si>
    <t>anil@clickapps.co</t>
  </si>
  <si>
    <t>Req. Understanding
Analysis,Queries</t>
  </si>
  <si>
    <t>detail about task</t>
  </si>
  <si>
    <t>1.2</t>
  </si>
  <si>
    <t>R&amp;D</t>
  </si>
  <si>
    <t>Details</t>
  </si>
  <si>
    <t>1.3</t>
  </si>
  <si>
    <t>UI Task 1</t>
  </si>
  <si>
    <t xml:space="preserve">Create Profile </t>
  </si>
  <si>
    <t>Complete</t>
  </si>
  <si>
    <t>amitoj@clickapps.co</t>
  </si>
  <si>
    <t>1.4</t>
  </si>
  <si>
    <t>UI Task 2</t>
  </si>
  <si>
    <t>Create Portofio</t>
  </si>
  <si>
    <t>1.5</t>
  </si>
  <si>
    <t>Dev task 1</t>
  </si>
  <si>
    <t>Manage categories - Admin side</t>
  </si>
  <si>
    <t>akhil@clickapps.co</t>
  </si>
  <si>
    <t>1.6</t>
  </si>
  <si>
    <t>UI Task 3</t>
  </si>
  <si>
    <t>Category Forms</t>
  </si>
  <si>
    <t>1.7</t>
  </si>
  <si>
    <t>Dev task 2</t>
  </si>
  <si>
    <t>Rnd on Video player</t>
  </si>
  <si>
    <t>1.8</t>
  </si>
  <si>
    <t>Dev task 3</t>
  </si>
  <si>
    <t>Link form with categories - Admin side</t>
  </si>
  <si>
    <t>Dependant</t>
  </si>
  <si>
    <t>1.9</t>
  </si>
  <si>
    <t>Dev task 4</t>
  </si>
  <si>
    <t>Database Design for Porfolio</t>
  </si>
  <si>
    <t>varun@clickapps.co</t>
  </si>
  <si>
    <t>1.10</t>
  </si>
  <si>
    <t>Dev task 5</t>
  </si>
  <si>
    <t>Create portfolio</t>
  </si>
  <si>
    <t>1.11</t>
  </si>
  <si>
    <t>UI Task 4</t>
  </si>
  <si>
    <t>Discover page listing</t>
  </si>
  <si>
    <t>1.12</t>
  </si>
  <si>
    <t>UI Task</t>
  </si>
  <si>
    <t>Refinement of Design Elements and work on manageportfolio page</t>
  </si>
  <si>
    <t>1.14</t>
  </si>
  <si>
    <t>Crop Portfolio popup setting</t>
  </si>
  <si>
    <t>1.13</t>
  </si>
  <si>
    <t>QA Testing</t>
  </si>
  <si>
    <t>functional,ui test en version</t>
  </si>
  <si>
    <t>Dev - en to ar conversion</t>
  </si>
  <si>
    <t>manage portfolio, searching page</t>
  </si>
  <si>
    <t>functional,ui test ar version</t>
  </si>
  <si>
    <t>DependentOn</t>
  </si>
  <si>
    <t>Comment moderation</t>
  </si>
  <si>
    <t>Managing categories attachment type from admin</t>
  </si>
  <si>
    <t>2</t>
  </si>
  <si>
    <t xml:space="preserve">Filter user listing display in the page </t>
  </si>
  <si>
    <t>2.1</t>
  </si>
  <si>
    <t>2.2</t>
  </si>
  <si>
    <t>2.3</t>
  </si>
  <si>
    <t>UI Task
</t>
  </si>
  <si>
    <t>2.4</t>
  </si>
  <si>
    <t>Dev task1</t>
  </si>
  <si>
    <t>2.5</t>
  </si>
  <si>
    <t>Dev task2</t>
  </si>
  <si>
    <t>2.6</t>
  </si>
  <si>
    <t>2.7</t>
  </si>
  <si>
    <t>Bug Fix UI</t>
  </si>
  <si>
    <t>2.8</t>
  </si>
  <si>
    <t>Bug Fix Dev</t>
  </si>
  <si>
    <t>2.9</t>
  </si>
  <si>
    <t>QA Regression</t>
  </si>
  <si>
    <t>2.10</t>
  </si>
  <si>
    <t>PM Review</t>
  </si>
  <si>
    <t>3</t>
  </si>
  <si>
    <t>Sort user listing in the page</t>
  </si>
  <si>
    <t>3.1</t>
  </si>
  <si>
    <t>3.2</t>
  </si>
  <si>
    <t>3.3</t>
  </si>
  <si>
    <t>3.4</t>
  </si>
  <si>
    <t>3.5</t>
  </si>
  <si>
    <t>3.6</t>
  </si>
  <si>
    <t>3.7</t>
  </si>
  <si>
    <t>3.8</t>
  </si>
  <si>
    <t>3.9
</t>
  </si>
  <si>
    <t>3.10</t>
  </si>
  <si>
    <t>4</t>
  </si>
  <si>
    <t>anil@clickappsco.com</t>
  </si>
  <si>
    <t>Do advanced search for users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</si>
  <si>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</si>
  <si>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</si>
  <si>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</si>
  <si>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</si>
  <si>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</si>
  <si>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</si>
  <si>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</si>
  <si>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</si>
  <si>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</si>
  <si>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</si>
  <si>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</si>
  <si>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Mark any profile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</si>
  <si>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</si>
  <si>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</si>
  <si>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</si>
  <si>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</si>
  <si>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</si>
  <si>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</si>
  <si>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</si>
  <si>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</si>
  <si>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</si>
  <si>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</si>
  <si>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</si>
  <si>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Unmark any profile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</si>
  <si>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</si>
  <si>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</si>
  <si>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</si>
  <si>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</si>
  <si>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</si>
  <si>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</si>
  <si>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</si>
  <si>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</si>
  <si>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</si>
  <si>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</si>
  <si>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7</t>
  </si>
  <si>
    <t>Rate any profile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</si>
  <si>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</si>
  <si>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</si>
  <si>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</si>
  <si>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</si>
  <si>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</si>
  <si>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</si>
  <si>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</si>
  <si>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</si>
  <si>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</si>
  <si>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</si>
  <si>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</si>
  <si>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Mark any project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</si>
  <si>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</si>
  <si>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</si>
  <si>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</si>
  <si>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</si>
  <si>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</si>
  <si>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</si>
  <si>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</si>
  <si>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</si>
  <si>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</si>
  <si>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</si>
  <si>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</t>
  </si>
  <si>
    <t>Unmark any project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</si>
  <si>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</si>
  <si>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</si>
  <si>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</si>
  <si>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</si>
  <si>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</si>
  <si>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</si>
  <si>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</si>
  <si>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</si>
  <si>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</si>
  <si>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</si>
  <si>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10</t>
  </si>
  <si>
    <t>Like any project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</si>
  <si>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</si>
  <si>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</si>
  <si>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</si>
  <si>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</si>
  <si>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</si>
  <si>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</si>
  <si>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</si>
  <si>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</si>
  <si>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</si>
  <si>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</si>
  <si>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11</t>
  </si>
  <si>
    <t>admin: Create Categories (differnet types of Minassah)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</si>
  <si>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</si>
  <si>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</si>
  <si>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</si>
  <si>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</si>
  <si>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</si>
  <si>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</si>
  <si>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</si>
  <si>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</si>
  <si>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</si>
  <si>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</si>
  <si>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12</t>
  </si>
  <si>
    <t>admin: Enable / disable comments moderation for the comment in the user profiles page</t>
  </si>
  <si>
    <t>12.1</t>
  </si>
  <si>
    <t>12.2</t>
  </si>
  <si>
    <t>12.3</t>
  </si>
  <si>
    <t>UI Refinement</t>
  </si>
  <si>
    <t>12.4</t>
  </si>
  <si>
    <t>12.5</t>
  </si>
  <si>
    <t>12.6</t>
  </si>
  <si>
    <t>12.7</t>
  </si>
  <si>
    <t>12.8</t>
  </si>
  <si>
    <t>12.9</t>
  </si>
  <si>
    <t>12.10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</si>
</sst>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"/>
    <numFmt numFmtId="165" formatCode="0.0"/>
    <numFmt numFmtId="166" formatCode="&quot;$ &quot;#,##0.00"/>
    <numFmt numFmtId="167" formatCode="[$Rs]#,##0.00"/>
    <numFmt numFmtId="168" formatCode="M/d/yyyy"/>
  </numFmts>
  <fonts count="17">
    <font>
      <sz val="10.0"/>
      <color rgb="FF000000"/>
      <name val="Arial"/>
    </font>
    <font>
      <b/>
      <sz val="9.0"/>
    </font>
    <font>
      <sz val="9.0"/>
    </font>
    <font>
      <b/>
    </font>
    <font>
      <b/>
      <sz val="14.0"/>
    </font>
    <font>
      <b/>
      <sz val="14.0"/>
      <color rgb="FF000000"/>
    </font>
    <font>
      <sz val="10.0"/>
      <name val="Arial"/>
    </font>
    <font>
      <sz val="9.0"/>
      <color rgb="FF000000"/>
    </font>
    <font/>
    <font>
      <b/>
      <sz val="9.0"/>
      <color rgb="FF000000"/>
    </font>
    <font>
      <sz val="11.0"/>
      <color rgb="FF000000"/>
      <name val="Calibri"/>
    </font>
    <font>
      <color rgb="FF000000"/>
    </font>
    <font>
      <sz val="10.0"/>
      <color rgb="FF000000"/>
    </font>
    <font>
      <u/>
      <sz val="9.0"/>
      <color rgb="FF0000FF"/>
    </font>
    <font>
      <b/>
      <sz val="11.0"/>
    </font>
    <font>
      <sz val="10.0"/>
    </font>
    <font>
      <sz val="9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9FD1A1"/>
        <bgColor rgb="FF9FD1A1"/>
      </patternFill>
    </fill>
  </fills>
  <borders count="6">
    <border>
      <left/>
      <right/>
      <top/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/>
      <right style="thin">
        <color rgb="FFD9D9D9"/>
      </right>
      <top style="thin">
        <color rgb="FFD9D9D9"/>
      </top>
      <bottom style="thin">
        <color rgb="FFD9D9D9"/>
      </bottom>
    </border>
    <border>
      <left/>
      <right/>
      <top/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  <border>
      <left/>
      <right style="thin">
        <color rgb="FFD9D9D9"/>
      </right>
      <top/>
      <bottom style="thin">
        <color rgb="FFD9D9D9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 wrapText="1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164" xfId="0" applyAlignment="1" applyBorder="1" applyFont="1" applyNumberFormat="1">
      <alignment vertical="center"/>
    </xf>
    <xf borderId="1" fillId="2" fontId="1" numFmtId="10" xfId="0" applyAlignment="1" applyBorder="1" applyFont="1" applyNumberFormat="1">
      <alignment vertical="center"/>
    </xf>
    <xf borderId="1" fillId="2" fontId="1" numFmtId="165" xfId="0" applyAlignment="1" applyBorder="1" applyFont="1" applyNumberFormat="1">
      <alignment vertical="center"/>
    </xf>
    <xf borderId="1" fillId="2" fontId="1" numFmtId="166" xfId="0" applyAlignment="1" applyBorder="1" applyFont="1" applyNumberFormat="1">
      <alignment horizontal="center" vertical="center"/>
    </xf>
    <xf borderId="1" fillId="2" fontId="1" numFmtId="167" xfId="0" applyAlignment="1" applyBorder="1" applyFont="1" applyNumberFormat="1">
      <alignment vertical="center"/>
    </xf>
    <xf borderId="1" fillId="2" fontId="1" numFmtId="164" xfId="0" applyAlignment="1" applyBorder="1" applyFont="1" applyNumberFormat="1">
      <alignment horizontal="left" vertical="center"/>
    </xf>
    <xf borderId="1" fillId="3" fontId="2" numFmtId="0" xfId="0" applyBorder="1" applyFill="1" applyFont="1"/>
    <xf borderId="1" fillId="0" fontId="2" numFmtId="0" xfId="0" applyAlignment="1" applyBorder="1" applyFont="1">
      <alignment wrapText="1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64" xfId="0" applyBorder="1" applyFont="1" applyNumberFormat="1"/>
    <xf borderId="0" fillId="0" fontId="3" numFmtId="0" xfId="0" applyAlignment="1" applyFont="1">
      <alignment vertical="center"/>
    </xf>
    <xf borderId="1" fillId="0" fontId="2" numFmtId="164" xfId="0" applyBorder="1" applyFont="1" applyNumberFormat="1"/>
    <xf borderId="0" fillId="0" fontId="3" numFmtId="166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4" fontId="7" numFmtId="168" xfId="0" applyAlignment="1" applyBorder="1" applyFill="1" applyFont="1" applyNumberFormat="1">
      <alignment horizontal="center"/>
    </xf>
    <xf borderId="0" fillId="5" fontId="7" numFmtId="168" xfId="0" applyAlignment="1" applyBorder="1" applyFill="1" applyFont="1" applyNumberFormat="1">
      <alignment horizontal="center"/>
    </xf>
    <xf borderId="0" fillId="0" fontId="8" numFmtId="0" xfId="0" applyBorder="1" applyFont="1"/>
    <xf borderId="0" fillId="0" fontId="8" numFmtId="0" xfId="0" applyBorder="1" applyFont="1"/>
    <xf borderId="0" fillId="3" fontId="7" numFmtId="0" xfId="0" applyBorder="1" applyFont="1"/>
    <xf borderId="0" fillId="0" fontId="6" numFmtId="0" xfId="0" applyFont="1"/>
    <xf borderId="0" fillId="6" fontId="1" numFmtId="0" xfId="0" applyBorder="1" applyFill="1" applyFont="1"/>
    <xf borderId="0" fillId="6" fontId="2" numFmtId="0" xfId="0" applyBorder="1" applyFont="1"/>
    <xf borderId="0" fillId="6" fontId="9" numFmtId="0" xfId="0" applyAlignment="1" applyBorder="1" applyFont="1">
      <alignment horizontal="center"/>
    </xf>
    <xf borderId="0" fillId="6" fontId="7" numFmtId="0" xfId="0" applyAlignment="1" applyBorder="1" applyFont="1">
      <alignment horizontal="center"/>
    </xf>
    <xf borderId="0" fillId="6" fontId="7" numFmtId="0" xfId="0" applyBorder="1" applyFont="1"/>
    <xf borderId="0" fillId="6" fontId="6" numFmtId="0" xfId="0" applyBorder="1" applyFont="1"/>
    <xf borderId="0" fillId="4" fontId="10" numFmtId="0" xfId="0" applyAlignment="1" applyBorder="1" applyFont="1">
      <alignment horizontal="center" wrapText="1"/>
    </xf>
    <xf borderId="0" fillId="4" fontId="10" numFmtId="0" xfId="0" applyAlignment="1" applyBorder="1" applyFont="1">
      <alignment horizontal="left"/>
    </xf>
    <xf borderId="0" fillId="4" fontId="8" numFmtId="0" xfId="0" applyBorder="1" applyFont="1"/>
    <xf borderId="0" fillId="4" fontId="7" numFmtId="0" xfId="0" applyAlignment="1" applyBorder="1" applyFont="1">
      <alignment horizontal="center"/>
    </xf>
    <xf borderId="0" fillId="4" fontId="11" numFmtId="0" xfId="0" applyBorder="1" applyFont="1"/>
    <xf borderId="0" fillId="4" fontId="7" numFmtId="0" xfId="0" applyBorder="1" applyFont="1"/>
    <xf borderId="0" fillId="4" fontId="7" numFmtId="0" xfId="0" applyAlignment="1" applyBorder="1" applyFont="1">
      <alignment horizontal="center"/>
    </xf>
    <xf borderId="0" fillId="4" fontId="12" numFmtId="0" xfId="0" applyBorder="1" applyFont="1"/>
    <xf borderId="0" fillId="4" fontId="6" numFmtId="0" xfId="0" applyBorder="1" applyFont="1"/>
    <xf borderId="0" fillId="7" fontId="10" numFmtId="0" xfId="0" applyAlignment="1" applyBorder="1" applyFill="1" applyFont="1">
      <alignment horizontal="center" wrapText="1"/>
    </xf>
    <xf borderId="0" fillId="7" fontId="10" numFmtId="0" xfId="0" applyAlignment="1" applyBorder="1" applyFont="1">
      <alignment horizontal="left"/>
    </xf>
    <xf borderId="0" fillId="4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11" numFmtId="0" xfId="0" applyFont="1"/>
    <xf borderId="0" fillId="0" fontId="12" numFmtId="0" xfId="0" applyFont="1"/>
    <xf borderId="0" fillId="8" fontId="10" numFmtId="0" xfId="0" applyAlignment="1" applyBorder="1" applyFill="1" applyFont="1">
      <alignment horizontal="left"/>
    </xf>
    <xf borderId="0" fillId="0" fontId="7" numFmtId="0" xfId="0" applyAlignment="1" applyFont="1">
      <alignment horizontal="center"/>
    </xf>
    <xf borderId="0" fillId="0" fontId="0" numFmtId="0" xfId="0" applyFont="1"/>
    <xf borderId="0" fillId="3" fontId="10" numFmtId="0" xfId="0" applyAlignment="1" applyBorder="1" applyFont="1">
      <alignment horizontal="left"/>
    </xf>
    <xf borderId="0" fillId="7" fontId="10" numFmtId="0" xfId="0" applyAlignment="1" applyBorder="1" applyFont="1">
      <alignment horizontal="left" wrapText="1"/>
    </xf>
    <xf borderId="0" fillId="2" fontId="1" numFmtId="0" xfId="0" applyFont="1"/>
    <xf borderId="0" fillId="2" fontId="2" numFmtId="0" xfId="0" applyBorder="1" applyFont="1"/>
    <xf borderId="0" fillId="2" fontId="2" numFmtId="0" xfId="0" applyAlignment="1" applyFont="1">
      <alignment horizontal="center"/>
    </xf>
    <xf borderId="0" fillId="2" fontId="7" numFmtId="0" xfId="0" applyAlignment="1" applyBorder="1" applyFont="1">
      <alignment horizontal="center"/>
    </xf>
    <xf borderId="0" fillId="2" fontId="7" numFmtId="0" xfId="0" applyAlignment="1" applyFont="1">
      <alignment horizontal="center"/>
    </xf>
    <xf borderId="0" fillId="2" fontId="7" numFmtId="0" xfId="0" applyBorder="1" applyFont="1"/>
    <xf borderId="0" fillId="2" fontId="1" numFmtId="0" xfId="0" applyBorder="1" applyFont="1"/>
    <xf borderId="0" fillId="2" fontId="2" numFmtId="0" xfId="0" applyAlignment="1" applyBorder="1" applyFont="1">
      <alignment horizontal="center"/>
    </xf>
    <xf borderId="0" fillId="9" fontId="1" numFmtId="0" xfId="0" applyBorder="1" applyFill="1" applyFont="1"/>
    <xf borderId="0" fillId="9" fontId="7" numFmtId="0" xfId="0" applyAlignment="1" applyBorder="1" applyFont="1">
      <alignment horizontal="center"/>
    </xf>
    <xf borderId="0" fillId="0" fontId="8" numFmtId="0" xfId="0" applyFont="1"/>
    <xf borderId="0" fillId="0" fontId="3" numFmtId="0" xfId="0" applyAlignment="1" applyFont="1">
      <alignment/>
    </xf>
    <xf borderId="0" fillId="0" fontId="3" numFmtId="0" xfId="0" applyFont="1"/>
    <xf borderId="0" fillId="10" fontId="8" numFmtId="0" xfId="0" applyAlignment="1" applyBorder="1" applyFill="1" applyFont="1">
      <alignment horizontal="right"/>
    </xf>
    <xf borderId="0" fillId="0" fontId="8" numFmtId="0" xfId="0" applyAlignment="1" applyFont="1">
      <alignment/>
    </xf>
    <xf borderId="0" fillId="0" fontId="8" numFmtId="14" xfId="0" applyAlignment="1" applyFont="1" applyNumberFormat="1">
      <alignment/>
    </xf>
    <xf borderId="0" fillId="0" fontId="6" numFmtId="0" xfId="0" applyAlignment="1" applyFont="1">
      <alignment/>
    </xf>
    <xf borderId="0" fillId="2" fontId="8" numFmtId="0" xfId="0" applyAlignment="1" applyBorder="1" applyFont="1">
      <alignment horizontal="right"/>
    </xf>
    <xf borderId="0" fillId="0" fontId="8" numFmtId="166" xfId="0" applyFont="1" applyNumberFormat="1"/>
    <xf borderId="1" fillId="4" fontId="1" numFmtId="10" xfId="0" applyBorder="1" applyFont="1" applyNumberFormat="1"/>
    <xf borderId="0" fillId="0" fontId="8" numFmtId="165" xfId="0" applyFont="1" applyNumberFormat="1"/>
    <xf borderId="1" fillId="0" fontId="2" numFmtId="9" xfId="0" applyBorder="1" applyFont="1" applyNumberFormat="1"/>
    <xf borderId="1" fillId="0" fontId="1" numFmtId="165" xfId="0" applyBorder="1" applyFont="1" applyNumberFormat="1"/>
    <xf borderId="1" fillId="0" fontId="1" numFmtId="0" xfId="0" applyAlignment="1" applyBorder="1" applyFont="1">
      <alignment horizontal="center" vertical="center"/>
    </xf>
    <xf borderId="1" fillId="11" fontId="1" numFmtId="167" xfId="0" applyBorder="1" applyFill="1" applyFont="1" applyNumberFormat="1"/>
    <xf borderId="1" fillId="4" fontId="2" numFmtId="0" xfId="0" applyAlignment="1" applyBorder="1" applyFont="1">
      <alignment horizontal="center" vertical="center"/>
    </xf>
    <xf borderId="1" fillId="4" fontId="13" numFmtId="0" xfId="0" applyAlignment="1" applyBorder="1" applyFont="1">
      <alignment horizontal="center" vertical="center" wrapText="1"/>
    </xf>
    <xf borderId="1" fillId="2" fontId="1" numFmtId="16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11" fontId="1" numFmtId="164" xfId="0" applyAlignment="1" applyBorder="1" applyFont="1" applyNumberFormat="1">
      <alignment horizontal="right" vertical="center"/>
    </xf>
    <xf borderId="1" fillId="11" fontId="1" numFmtId="9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11" fontId="1" numFmtId="165" xfId="0" applyAlignment="1" applyBorder="1" applyFont="1" applyNumberFormat="1">
      <alignment vertical="center"/>
    </xf>
    <xf borderId="0" fillId="11" fontId="14" numFmtId="0" xfId="0" applyAlignment="1" applyFont="1">
      <alignment horizontal="center"/>
    </xf>
    <xf borderId="1" fillId="0" fontId="1" numFmtId="167" xfId="0" applyAlignment="1" applyBorder="1" applyFont="1" applyNumberFormat="1">
      <alignment vertical="center"/>
    </xf>
    <xf borderId="1" fillId="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 wrapText="1"/>
    </xf>
    <xf borderId="1" fillId="0" fontId="2" numFmtId="164" xfId="0" applyAlignment="1" applyBorder="1" applyFont="1" applyNumberFormat="1">
      <alignment horizontal="right" vertical="center"/>
    </xf>
    <xf borderId="1" fillId="0" fontId="2" numFmtId="164" xfId="0" applyAlignment="1" applyBorder="1" applyFont="1" applyNumberFormat="1">
      <alignment horizontal="right" vertical="center"/>
    </xf>
    <xf borderId="1" fillId="4" fontId="1" numFmtId="9" xfId="0" applyAlignment="1" applyBorder="1" applyFont="1" applyNumberFormat="1">
      <alignment horizontal="right" vertical="center"/>
    </xf>
    <xf borderId="1" fillId="0" fontId="1" numFmtId="165" xfId="0" applyAlignment="1" applyBorder="1" applyFont="1" applyNumberFormat="1">
      <alignment horizontal="right" vertical="center"/>
    </xf>
    <xf borderId="1" fillId="4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vertical="center"/>
    </xf>
    <xf borderId="0" fillId="4" fontId="2" numFmtId="0" xfId="0" applyAlignment="1" applyBorder="1" applyFont="1">
      <alignment vertical="center"/>
    </xf>
    <xf borderId="1" fillId="3" fontId="8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right" vertical="center"/>
    </xf>
    <xf borderId="2" fillId="0" fontId="2" numFmtId="0" xfId="0" applyAlignment="1" applyBorder="1" applyFont="1">
      <alignment horizontal="right" vertical="center"/>
    </xf>
    <xf borderId="2" fillId="0" fontId="8" numFmtId="0" xfId="0" applyAlignment="1" applyBorder="1" applyFont="1">
      <alignment vertical="center"/>
    </xf>
    <xf borderId="2" fillId="4" fontId="8" numFmtId="0" xfId="0" applyAlignment="1" applyBorder="1" applyFont="1">
      <alignment vertical="center"/>
    </xf>
    <xf borderId="2" fillId="0" fontId="8" numFmtId="0" xfId="0" applyAlignment="1" applyBorder="1" applyFont="1">
      <alignment vertical="center"/>
    </xf>
    <xf borderId="2" fillId="4" fontId="8" numFmtId="0" xfId="0" applyAlignment="1" applyBorder="1" applyFont="1">
      <alignment vertical="center"/>
    </xf>
    <xf borderId="0" fillId="4" fontId="8" numFmtId="0" xfId="0" applyAlignment="1" applyBorder="1" applyFont="1">
      <alignment vertical="center"/>
    </xf>
    <xf borderId="2" fillId="0" fontId="2" numFmtId="0" xfId="0" applyAlignment="1" applyBorder="1" applyFont="1">
      <alignment/>
    </xf>
    <xf borderId="2" fillId="0" fontId="2" numFmtId="164" xfId="0" applyAlignment="1" applyBorder="1" applyFont="1" applyNumberFormat="1">
      <alignment horizontal="right"/>
    </xf>
    <xf borderId="2" fillId="0" fontId="2" numFmtId="0" xfId="0" applyAlignment="1" applyBorder="1" applyFont="1">
      <alignment horizontal="right"/>
    </xf>
    <xf borderId="2" fillId="4" fontId="1" numFmtId="9" xfId="0" applyAlignment="1" applyBorder="1" applyFont="1" applyNumberFormat="1">
      <alignment horizontal="right"/>
    </xf>
    <xf borderId="2" fillId="0" fontId="1" numFmtId="165" xfId="0" applyAlignment="1" applyBorder="1" applyFont="1" applyNumberFormat="1">
      <alignment horizontal="right"/>
    </xf>
    <xf borderId="2" fillId="0" fontId="1" numFmtId="167" xfId="0" applyAlignment="1" applyBorder="1" applyFont="1" applyNumberFormat="1">
      <alignment horizontal="right"/>
    </xf>
    <xf borderId="2" fillId="4" fontId="15" numFmtId="0" xfId="0" applyAlignment="1" applyBorder="1" applyFont="1">
      <alignment/>
    </xf>
    <xf borderId="2" fillId="0" fontId="15" numFmtId="0" xfId="0" applyAlignment="1" applyBorder="1" applyFont="1">
      <alignment/>
    </xf>
    <xf borderId="0" fillId="4" fontId="15" numFmtId="0" xfId="0" applyAlignment="1" applyBorder="1" applyFont="1">
      <alignment/>
    </xf>
    <xf borderId="1" fillId="0" fontId="1" numFmtId="9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2" fillId="0" fontId="2" numFmtId="164" xfId="0" applyAlignment="1" applyBorder="1" applyFont="1" applyNumberFormat="1">
      <alignment horizontal="right"/>
    </xf>
    <xf borderId="2" fillId="4" fontId="1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1" fillId="3" fontId="2" numFmtId="0" xfId="0" applyAlignment="1" applyBorder="1" applyFont="1">
      <alignment vertical="center"/>
    </xf>
    <xf borderId="1" fillId="4" fontId="2" numFmtId="0" xfId="0" applyAlignment="1" applyBorder="1" applyFont="1">
      <alignment horizontal="center" vertical="center"/>
    </xf>
    <xf borderId="2" fillId="0" fontId="8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2" numFmtId="0" xfId="0" applyAlignment="1" applyBorder="1" applyFont="1">
      <alignment horizontal="right"/>
    </xf>
    <xf borderId="2" fillId="0" fontId="2" numFmtId="164" xfId="0" applyAlignment="1" applyBorder="1" applyFont="1" applyNumberFormat="1">
      <alignment horizontal="right"/>
    </xf>
    <xf borderId="2" fillId="12" fontId="1" numFmtId="9" xfId="0" applyAlignment="1" applyBorder="1" applyFill="1" applyFont="1" applyNumberFormat="1">
      <alignment horizontal="right"/>
    </xf>
    <xf borderId="2" fillId="0" fontId="8" numFmtId="0" xfId="0" applyAlignment="1" applyBorder="1" applyFont="1">
      <alignment/>
    </xf>
    <xf borderId="2" fillId="0" fontId="1" numFmtId="165" xfId="0" applyAlignment="1" applyBorder="1" applyFont="1" applyNumberFormat="1">
      <alignment horizontal="right"/>
    </xf>
    <xf borderId="2" fillId="0" fontId="8" numFmtId="167" xfId="0" applyAlignment="1" applyBorder="1" applyFont="1" applyNumberFormat="1">
      <alignment/>
    </xf>
    <xf borderId="2" fillId="4" fontId="8" numFmtId="0" xfId="0" applyAlignment="1" applyBorder="1" applyFont="1">
      <alignment/>
    </xf>
    <xf borderId="3" fillId="2" fontId="2" numFmtId="0" xfId="0" applyAlignment="1" applyBorder="1" applyFont="1">
      <alignment horizontal="center"/>
    </xf>
    <xf borderId="0" fillId="0" fontId="8" numFmtId="0" xfId="0" applyAlignment="1" applyFont="1">
      <alignment/>
    </xf>
    <xf borderId="2" fillId="0" fontId="2" numFmtId="0" xfId="0" applyAlignment="1" applyBorder="1" applyFont="1">
      <alignment/>
    </xf>
    <xf borderId="2" fillId="0" fontId="2" numFmtId="0" xfId="0" applyAlignment="1" applyBorder="1" applyFont="1">
      <alignment horizontal="right"/>
    </xf>
    <xf borderId="2" fillId="4" fontId="1" numFmtId="9" xfId="0" applyBorder="1" applyFont="1" applyNumberFormat="1"/>
    <xf borderId="2" fillId="0" fontId="2" numFmtId="0" xfId="0" applyBorder="1" applyFont="1"/>
    <xf borderId="2" fillId="0" fontId="1" numFmtId="165" xfId="0" applyAlignment="1" applyBorder="1" applyFont="1" applyNumberFormat="1">
      <alignment/>
    </xf>
    <xf borderId="2" fillId="0" fontId="1" numFmtId="167" xfId="0" applyBorder="1" applyFont="1" applyNumberFormat="1"/>
    <xf borderId="2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vertical="center"/>
    </xf>
    <xf borderId="2" fillId="4" fontId="1" numFmtId="9" xfId="0" applyAlignment="1" applyBorder="1" applyFont="1" applyNumberFormat="1">
      <alignment/>
    </xf>
    <xf borderId="2" fillId="0" fontId="2" numFmtId="0" xfId="0" applyAlignment="1" applyBorder="1" applyFont="1">
      <alignment/>
    </xf>
    <xf borderId="2" fillId="4" fontId="8" numFmtId="0" xfId="0" applyAlignment="1" applyBorder="1" applyFont="1">
      <alignment/>
    </xf>
    <xf borderId="0" fillId="0" fontId="8" numFmtId="0" xfId="0" applyAlignment="1" applyBorder="1" applyFont="1">
      <alignment/>
    </xf>
    <xf borderId="2" fillId="0" fontId="2" numFmtId="0" xfId="0" applyAlignment="1" applyBorder="1" applyFont="1">
      <alignment wrapText="1"/>
    </xf>
    <xf borderId="2" fillId="0" fontId="2" numFmtId="164" xfId="0" applyBorder="1" applyFont="1" applyNumberFormat="1"/>
    <xf borderId="2" fillId="0" fontId="2" numFmtId="164" xfId="0" applyBorder="1" applyFont="1" applyNumberFormat="1"/>
    <xf borderId="2" fillId="0" fontId="2" numFmtId="164" xfId="0" applyBorder="1" applyFont="1" applyNumberFormat="1"/>
    <xf borderId="1" fillId="4" fontId="1" numFmtId="9" xfId="0" applyAlignment="1" applyBorder="1" applyFont="1" applyNumberFormat="1">
      <alignment/>
    </xf>
    <xf borderId="2" fillId="0" fontId="2" numFmtId="0" xfId="0" applyAlignment="1" applyBorder="1" applyFont="1">
      <alignment vertical="center"/>
    </xf>
    <xf borderId="2" fillId="0" fontId="1" numFmtId="165" xfId="0" applyBorder="1" applyFont="1" applyNumberFormat="1"/>
    <xf borderId="1" fillId="4" fontId="1" numFmtId="9" xfId="0" applyAlignment="1" applyBorder="1" applyFont="1" applyNumberFormat="1">
      <alignment/>
    </xf>
    <xf borderId="1" fillId="4" fontId="1" numFmtId="9" xfId="0" applyBorder="1" applyFont="1" applyNumberFormat="1"/>
    <xf borderId="1" fillId="0" fontId="1" numFmtId="167" xfId="0" applyBorder="1" applyFont="1" applyNumberFormat="1"/>
    <xf borderId="1" fillId="2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 wrapText="1"/>
    </xf>
    <xf borderId="1" fillId="3" fontId="8" numFmtId="0" xfId="0" applyAlignment="1" applyBorder="1" applyFont="1">
      <alignment vertical="center"/>
    </xf>
    <xf borderId="2" fillId="0" fontId="2" numFmtId="0" xfId="0" applyAlignment="1" applyBorder="1" applyFont="1">
      <alignment vertical="center" wrapText="1"/>
    </xf>
    <xf borderId="2" fillId="0" fontId="2" numFmtId="164" xfId="0" applyAlignment="1" applyBorder="1" applyFont="1" applyNumberFormat="1">
      <alignment horizontal="right" vertical="center"/>
    </xf>
    <xf borderId="1" fillId="4" fontId="1" numFmtId="9" xfId="0" applyAlignment="1" applyBorder="1" applyFont="1" applyNumberFormat="1">
      <alignment horizontal="right" vertical="center"/>
    </xf>
    <xf borderId="1" fillId="0" fontId="1" numFmtId="165" xfId="0" applyAlignment="1" applyBorder="1" applyFont="1" applyNumberFormat="1">
      <alignment horizontal="right" vertical="center"/>
    </xf>
    <xf borderId="0" fillId="0" fontId="8" numFmtId="0" xfId="0" applyAlignment="1" applyFont="1">
      <alignment vertical="center" wrapText="1"/>
    </xf>
    <xf borderId="1" fillId="0" fontId="1" numFmtId="9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4" fontId="1" numFmtId="9" xfId="0" applyAlignment="1" applyBorder="1" applyFont="1" applyNumberFormat="1">
      <alignment vertical="center"/>
    </xf>
    <xf borderId="1" fillId="2" fontId="1" numFmtId="0" xfId="0" applyAlignment="1" applyBorder="1" applyFont="1">
      <alignment/>
    </xf>
    <xf borderId="2" fillId="2" fontId="1" numFmtId="0" xfId="0" applyAlignment="1" applyBorder="1" applyFont="1">
      <alignment/>
    </xf>
    <xf borderId="2" fillId="2" fontId="1" numFmtId="164" xfId="0" applyBorder="1" applyFont="1" applyNumberFormat="1"/>
    <xf borderId="2" fillId="2" fontId="1" numFmtId="164" xfId="0" applyAlignment="1" applyBorder="1" applyFont="1" applyNumberFormat="1">
      <alignment horizontal="right"/>
    </xf>
    <xf borderId="2" fillId="2" fontId="1" numFmtId="0" xfId="0" applyAlignment="1" applyBorder="1" applyFont="1">
      <alignment horizontal="right"/>
    </xf>
    <xf borderId="2" fillId="2" fontId="1" numFmtId="164" xfId="0" applyAlignment="1" applyBorder="1" applyFont="1" applyNumberFormat="1">
      <alignment horizontal="right"/>
    </xf>
    <xf borderId="2" fillId="4" fontId="1" numFmtId="9" xfId="0" applyAlignment="1" applyBorder="1" applyFont="1" applyNumberFormat="1">
      <alignment horizontal="right"/>
    </xf>
    <xf borderId="2" fillId="11" fontId="1" numFmtId="165" xfId="0" applyAlignment="1" applyBorder="1" applyFont="1" applyNumberFormat="1">
      <alignment horizontal="right"/>
    </xf>
    <xf borderId="2" fillId="4" fontId="1" numFmtId="0" xfId="0" applyAlignment="1" applyBorder="1" applyFont="1">
      <alignment horizontal="center"/>
    </xf>
    <xf borderId="2" fillId="11" fontId="8" numFmtId="0" xfId="0" applyAlignment="1" applyBorder="1" applyFont="1">
      <alignment/>
    </xf>
    <xf borderId="4" fillId="3" fontId="2" numFmtId="0" xfId="0" applyAlignment="1" applyBorder="1" applyFont="1">
      <alignment/>
    </xf>
    <xf borderId="5" fillId="0" fontId="8" numFmtId="0" xfId="0" applyAlignment="1" applyBorder="1" applyFont="1">
      <alignment wrapText="1"/>
    </xf>
    <xf borderId="5" fillId="0" fontId="2" numFmtId="0" xfId="0" applyBorder="1" applyFont="1"/>
    <xf borderId="5" fillId="0" fontId="2" numFmtId="164" xfId="0" applyBorder="1" applyFont="1" applyNumberFormat="1"/>
    <xf borderId="5" fillId="0" fontId="2" numFmtId="164" xfId="0" applyAlignment="1" applyBorder="1" applyFont="1" applyNumberFormat="1">
      <alignment horizontal="right"/>
    </xf>
    <xf borderId="5" fillId="0" fontId="2" numFmtId="0" xfId="0" applyAlignment="1" applyBorder="1" applyFont="1">
      <alignment horizontal="right"/>
    </xf>
    <xf borderId="5" fillId="0" fontId="2" numFmtId="164" xfId="0" applyAlignment="1" applyBorder="1" applyFont="1" applyNumberFormat="1">
      <alignment horizontal="right"/>
    </xf>
    <xf borderId="5" fillId="4" fontId="1" numFmtId="9" xfId="0" applyAlignment="1" applyBorder="1" applyFont="1" applyNumberFormat="1">
      <alignment horizontal="right"/>
    </xf>
    <xf borderId="5" fillId="0" fontId="8" numFmtId="0" xfId="0" applyAlignment="1" applyBorder="1" applyFont="1">
      <alignment/>
    </xf>
    <xf borderId="5" fillId="0" fontId="1" numFmtId="165" xfId="0" applyAlignment="1" applyBorder="1" applyFont="1" applyNumberFormat="1">
      <alignment horizontal="right"/>
    </xf>
    <xf borderId="5" fillId="4" fontId="1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right"/>
    </xf>
    <xf borderId="5" fillId="4" fontId="8" numFmtId="0" xfId="0" applyAlignment="1" applyBorder="1" applyFont="1">
      <alignment/>
    </xf>
    <xf borderId="0" fillId="4" fontId="8" numFmtId="0" xfId="0" applyAlignment="1" applyBorder="1" applyFont="1">
      <alignment/>
    </xf>
    <xf borderId="4" fillId="3" fontId="8" numFmtId="0" xfId="0" applyAlignment="1" applyBorder="1" applyFont="1">
      <alignment/>
    </xf>
    <xf borderId="5" fillId="0" fontId="1" numFmtId="165" xfId="0" applyAlignment="1" applyBorder="1" applyFont="1" applyNumberFormat="1">
      <alignment horizontal="right"/>
    </xf>
    <xf borderId="5" fillId="0" fontId="2" numFmtId="0" xfId="0" applyAlignment="1" applyBorder="1" applyFont="1">
      <alignment horizontal="right"/>
    </xf>
    <xf borderId="2" fillId="2" fontId="1" numFmtId="0" xfId="0" applyAlignment="1" applyBorder="1" applyFont="1">
      <alignment wrapText="1"/>
    </xf>
    <xf borderId="1" fillId="0" fontId="16" numFmtId="0" xfId="0" applyBorder="1" applyFont="1"/>
    <xf borderId="1" fillId="0" fontId="1" numFmtId="9" xfId="0" applyBorder="1" applyFont="1" applyNumberFormat="1"/>
    <xf borderId="0" fillId="3" fontId="2" numFmtId="0" xfId="0" applyFont="1"/>
    <xf borderId="0" fillId="0" fontId="8" numFmtId="0" xfId="0" applyAlignment="1" applyFont="1">
      <alignment wrapText="1"/>
    </xf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4" fontId="1" numFmtId="9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4" fontId="1" numFmtId="0" xfId="0" applyAlignment="1" applyFont="1">
      <alignment horizontal="center"/>
    </xf>
    <xf borderId="0" fillId="0" fontId="1" numFmtId="167" xfId="0" applyAlignment="1" applyFont="1" applyNumberFormat="1">
      <alignment horizontal="right"/>
    </xf>
    <xf borderId="0" fillId="4" fontId="8" numFmtId="0" xfId="0" applyAlignment="1" applyFont="1">
      <alignment/>
    </xf>
    <xf borderId="1" fillId="2" fontId="1" numFmtId="0" xfId="0" applyAlignment="1" applyBorder="1" applyFont="1">
      <alignment/>
    </xf>
    <xf borderId="2" fillId="2" fontId="1" numFmtId="0" xfId="0" applyAlignment="1" applyBorder="1" applyFont="1">
      <alignment wrapText="1"/>
    </xf>
    <xf borderId="2" fillId="2" fontId="1" numFmtId="0" xfId="0" applyAlignment="1" applyBorder="1" applyFont="1">
      <alignment/>
    </xf>
    <xf borderId="2" fillId="2" fontId="1" numFmtId="164" xfId="0" applyAlignment="1" applyBorder="1" applyFont="1" applyNumberFormat="1">
      <alignment/>
    </xf>
    <xf borderId="2" fillId="2" fontId="1" numFmtId="164" xfId="0" applyAlignment="1" applyBorder="1" applyFont="1" applyNumberFormat="1">
      <alignment horizontal="right"/>
    </xf>
    <xf borderId="2" fillId="2" fontId="1" numFmtId="0" xfId="0" applyAlignment="1" applyBorder="1" applyFont="1">
      <alignment horizontal="right"/>
    </xf>
    <xf borderId="2" fillId="2" fontId="1" numFmtId="164" xfId="0" applyAlignment="1" applyBorder="1" applyFont="1" applyNumberFormat="1">
      <alignment horizontal="right"/>
    </xf>
    <xf borderId="2" fillId="4" fontId="1" numFmtId="9" xfId="0" applyAlignment="1" applyBorder="1" applyFont="1" applyNumberFormat="1">
      <alignment horizontal="right"/>
    </xf>
    <xf borderId="2" fillId="11" fontId="1" numFmtId="165" xfId="0" applyAlignment="1" applyBorder="1" applyFont="1" applyNumberFormat="1">
      <alignment horizontal="right"/>
    </xf>
    <xf borderId="2" fillId="4" fontId="1" numFmtId="0" xfId="0" applyAlignment="1" applyBorder="1" applyFont="1">
      <alignment horizontal="center"/>
    </xf>
    <xf borderId="2" fillId="0" fontId="1" numFmtId="167" xfId="0" applyAlignment="1" applyBorder="1" applyFont="1" applyNumberFormat="1">
      <alignment horizontal="right"/>
    </xf>
    <xf borderId="4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5" fillId="0" fontId="2" numFmtId="164" xfId="0" applyAlignment="1" applyBorder="1" applyFont="1" applyNumberFormat="1">
      <alignment/>
    </xf>
    <xf borderId="5" fillId="0" fontId="2" numFmtId="164" xfId="0" applyAlignment="1" applyBorder="1" applyFont="1" applyNumberFormat="1">
      <alignment horizontal="right"/>
    </xf>
    <xf borderId="5" fillId="0" fontId="2" numFmtId="0" xfId="0" applyAlignment="1" applyBorder="1" applyFont="1">
      <alignment horizontal="right"/>
    </xf>
    <xf borderId="5" fillId="0" fontId="2" numFmtId="164" xfId="0" applyAlignment="1" applyBorder="1" applyFont="1" applyNumberFormat="1">
      <alignment horizontal="right"/>
    </xf>
    <xf borderId="5" fillId="4" fontId="1" numFmtId="9" xfId="0" applyAlignment="1" applyBorder="1" applyFont="1" applyNumberFormat="1">
      <alignment horizontal="right"/>
    </xf>
    <xf borderId="5" fillId="0" fontId="1" numFmtId="165" xfId="0" applyAlignment="1" applyBorder="1" applyFont="1" applyNumberFormat="1">
      <alignment horizontal="right"/>
    </xf>
    <xf borderId="5" fillId="4" fontId="1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right"/>
    </xf>
    <xf borderId="5" fillId="0" fontId="2" numFmtId="0" xfId="0" applyAlignment="1" applyBorder="1" applyFont="1">
      <alignment/>
    </xf>
    <xf borderId="5" fillId="0" fontId="2" numFmtId="164" xfId="0" applyAlignment="1" applyBorder="1" applyFont="1" applyNumberFormat="1">
      <alignment horizontal="right"/>
    </xf>
    <xf borderId="5" fillId="0" fontId="1" numFmtId="165" xfId="0" applyAlignment="1" applyBorder="1" applyFont="1" applyNumberFormat="1">
      <alignment horizontal="right"/>
    </xf>
    <xf borderId="5" fillId="0" fontId="8" numFmtId="0" xfId="0" applyAlignment="1" applyBorder="1" applyFont="1">
      <alignment/>
    </xf>
    <xf borderId="0" fillId="0" fontId="2" numFmtId="9" xfId="0" applyFont="1" applyNumberFormat="1"/>
    <xf borderId="0" fillId="4" fontId="1" numFmtId="10" xfId="0" applyAlignment="1" applyFont="1" applyNumberForma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4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hyperlink" Target="http://www.timeanddate.com/date/workdays.html?y1=2015&amp;m34914322=4&amp;d34914441=17&amp;y2=2015&amp;m34914754=4&amp;d34914873=17" TargetMode="External"/><Relationship Id="rId1" Type="http://schemas.openxmlformats.org/officeDocument/2006/relationships/comments" Target="../comments2.xml"/><Relationship Id="rId4" Type="http://schemas.openxmlformats.org/officeDocument/2006/relationships/vmlDrawing" Target="../drawings/vmlDrawing2.vml"/><Relationship Id="rId3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4.43"/>
    <col customWidth="1" min="3" max="3" width="53.14"/>
    <col customWidth="1" min="4" max="4" width="9.29"/>
    <col customWidth="1" min="5" max="5" width="7.71"/>
    <col customWidth="1" min="6" max="10" width="3.57"/>
    <col customWidth="1" min="11" max="12" width="3.14"/>
    <col customWidth="1" min="13" max="17" width="3.57"/>
    <col customWidth="1" min="18" max="19" width="3.14"/>
    <col customWidth="1" min="20" max="24" width="3.57"/>
    <col customWidth="1" min="25" max="26" width="3.14"/>
    <col customWidth="1" min="27" max="31" width="3.57"/>
    <col customWidth="1" min="32" max="33" width="3.14"/>
    <col customWidth="1" min="34" max="38" width="3.57"/>
    <col customWidth="1" min="39" max="40" width="3.14"/>
    <col customWidth="1" min="41" max="45" width="3.57"/>
    <col customWidth="1" min="46" max="47" width="3.14"/>
    <col customWidth="1" min="48" max="52" width="3.57"/>
    <col customWidth="1" min="53" max="66" width="3.14"/>
  </cols>
  <sheetData>
    <row r="1" ht="15.75" customHeight="1">
      <c r="A1" s="20"/>
      <c r="B1" s="21" t="s">
        <v>18</v>
      </c>
      <c r="C1" s="22" t="s">
        <v>19</v>
      </c>
      <c r="AT1" s="23"/>
      <c r="AU1" s="23"/>
    </row>
    <row r="2" ht="15.75" customHeight="1">
      <c r="A2" s="20"/>
      <c r="AT2" s="23"/>
    </row>
    <row r="3" ht="15.75" customHeight="1">
      <c r="A3" s="20"/>
      <c r="B3" s="20"/>
      <c r="C3" s="25"/>
      <c r="D3" s="26"/>
      <c r="E3" s="27"/>
      <c r="F3" s="28">
        <v>42072.0</v>
      </c>
      <c r="G3" s="29"/>
      <c r="H3" s="29"/>
      <c r="I3" s="29"/>
      <c r="J3" s="30"/>
      <c r="K3" s="31"/>
      <c r="L3" s="31"/>
      <c r="M3" s="28">
        <v>42079.0</v>
      </c>
      <c r="N3" s="29"/>
      <c r="O3" s="29"/>
      <c r="P3" s="29"/>
      <c r="Q3" s="30"/>
      <c r="R3" s="31"/>
      <c r="S3" s="31"/>
      <c r="T3" s="28">
        <v>42086.0</v>
      </c>
      <c r="U3" s="29"/>
      <c r="V3" s="29"/>
      <c r="W3" s="29"/>
      <c r="X3" s="30"/>
      <c r="Y3" s="31"/>
      <c r="Z3" s="31"/>
      <c r="AA3" s="28">
        <v>42093.0</v>
      </c>
      <c r="AB3" s="29"/>
      <c r="AC3" s="29"/>
      <c r="AD3" s="29"/>
      <c r="AE3" s="30"/>
      <c r="AF3" s="31"/>
      <c r="AG3" s="31"/>
      <c r="AH3" s="28">
        <v>42100.0</v>
      </c>
      <c r="AI3" s="29"/>
      <c r="AJ3" s="29"/>
      <c r="AK3" s="29"/>
      <c r="AL3" s="30"/>
      <c r="AM3" s="31"/>
      <c r="AN3" s="31"/>
      <c r="AO3" s="28">
        <v>42107.0</v>
      </c>
      <c r="AP3" s="29"/>
      <c r="AQ3" s="29"/>
      <c r="AR3" s="29"/>
      <c r="AS3" s="30"/>
      <c r="AT3" s="31"/>
      <c r="AU3" s="31"/>
      <c r="AV3" s="28">
        <v>42114.0</v>
      </c>
      <c r="AW3" s="29"/>
      <c r="AX3" s="29"/>
      <c r="AY3" s="29"/>
      <c r="AZ3" s="30"/>
      <c r="BA3" s="31"/>
      <c r="BB3" s="31"/>
      <c r="BC3" s="28">
        <v>42121.0</v>
      </c>
      <c r="BD3" s="29"/>
      <c r="BE3" s="29"/>
      <c r="BF3" s="29"/>
      <c r="BG3" s="30"/>
      <c r="BH3" s="31"/>
      <c r="BI3" s="31"/>
      <c r="BJ3" s="32"/>
      <c r="BK3" s="24"/>
      <c r="BL3" s="24"/>
      <c r="BM3" s="24"/>
      <c r="BN3" s="24"/>
    </row>
    <row r="4" ht="15.75" customHeight="1">
      <c r="A4" s="33" t="s">
        <v>21</v>
      </c>
      <c r="B4" s="33"/>
      <c r="C4" s="33" t="s">
        <v>22</v>
      </c>
      <c r="D4" s="34" t="s">
        <v>23</v>
      </c>
      <c r="E4" s="35" t="s">
        <v>24</v>
      </c>
      <c r="F4" s="36" t="s">
        <v>25</v>
      </c>
      <c r="G4" s="36" t="s">
        <v>26</v>
      </c>
      <c r="H4" s="36" t="s">
        <v>27</v>
      </c>
      <c r="I4" s="36" t="s">
        <v>26</v>
      </c>
      <c r="J4" s="36" t="s">
        <v>28</v>
      </c>
      <c r="K4" s="37" t="s">
        <v>29</v>
      </c>
      <c r="L4" s="37" t="s">
        <v>29</v>
      </c>
      <c r="M4" s="36" t="s">
        <v>25</v>
      </c>
      <c r="N4" s="36" t="s">
        <v>26</v>
      </c>
      <c r="O4" s="36" t="s">
        <v>27</v>
      </c>
      <c r="P4" s="36" t="s">
        <v>26</v>
      </c>
      <c r="Q4" s="36" t="s">
        <v>28</v>
      </c>
      <c r="R4" s="37" t="s">
        <v>29</v>
      </c>
      <c r="S4" s="37" t="s">
        <v>29</v>
      </c>
      <c r="T4" s="36" t="s">
        <v>25</v>
      </c>
      <c r="U4" s="36" t="s">
        <v>26</v>
      </c>
      <c r="V4" s="36" t="s">
        <v>27</v>
      </c>
      <c r="W4" s="36" t="s">
        <v>26</v>
      </c>
      <c r="X4" s="36" t="s">
        <v>28</v>
      </c>
      <c r="Y4" s="37" t="s">
        <v>29</v>
      </c>
      <c r="Z4" s="37" t="s">
        <v>29</v>
      </c>
      <c r="AA4" s="36" t="s">
        <v>25</v>
      </c>
      <c r="AB4" s="36" t="s">
        <v>26</v>
      </c>
      <c r="AC4" s="36" t="s">
        <v>27</v>
      </c>
      <c r="AD4" s="36" t="s">
        <v>26</v>
      </c>
      <c r="AE4" s="36" t="s">
        <v>28</v>
      </c>
      <c r="AF4" s="37" t="s">
        <v>29</v>
      </c>
      <c r="AG4" s="37" t="s">
        <v>29</v>
      </c>
      <c r="AH4" s="36" t="s">
        <v>25</v>
      </c>
      <c r="AI4" s="36" t="s">
        <v>26</v>
      </c>
      <c r="AJ4" s="36" t="s">
        <v>27</v>
      </c>
      <c r="AK4" s="36" t="s">
        <v>26</v>
      </c>
      <c r="AL4" s="36" t="s">
        <v>28</v>
      </c>
      <c r="AM4" s="37" t="s">
        <v>29</v>
      </c>
      <c r="AN4" s="37" t="s">
        <v>29</v>
      </c>
      <c r="AO4" s="36" t="s">
        <v>25</v>
      </c>
      <c r="AP4" s="36" t="s">
        <v>26</v>
      </c>
      <c r="AQ4" s="36" t="s">
        <v>27</v>
      </c>
      <c r="AR4" s="36" t="s">
        <v>26</v>
      </c>
      <c r="AS4" s="36" t="s">
        <v>28</v>
      </c>
      <c r="AT4" s="37" t="s">
        <v>29</v>
      </c>
      <c r="AU4" s="37" t="s">
        <v>29</v>
      </c>
      <c r="AV4" s="36" t="s">
        <v>25</v>
      </c>
      <c r="AW4" s="36" t="s">
        <v>26</v>
      </c>
      <c r="AX4" s="36" t="s">
        <v>27</v>
      </c>
      <c r="AY4" s="36" t="s">
        <v>26</v>
      </c>
      <c r="AZ4" s="36" t="s">
        <v>28</v>
      </c>
      <c r="BA4" s="37" t="s">
        <v>29</v>
      </c>
      <c r="BB4" s="37" t="s">
        <v>29</v>
      </c>
      <c r="BC4" s="36" t="s">
        <v>25</v>
      </c>
      <c r="BD4" s="36" t="s">
        <v>26</v>
      </c>
      <c r="BE4" s="36" t="s">
        <v>27</v>
      </c>
      <c r="BF4" s="36" t="s">
        <v>26</v>
      </c>
      <c r="BG4" s="36" t="s">
        <v>28</v>
      </c>
      <c r="BH4" s="37" t="s">
        <v>29</v>
      </c>
      <c r="BI4" s="37" t="s">
        <v>29</v>
      </c>
      <c r="BJ4" s="38"/>
      <c r="BK4" s="24"/>
      <c r="BL4" s="24"/>
      <c r="BM4" s="24"/>
      <c r="BN4" s="24"/>
    </row>
    <row r="5" ht="15.75" customHeight="1">
      <c r="A5" s="39"/>
      <c r="B5" s="39"/>
      <c r="C5" s="40"/>
      <c r="D5" s="41"/>
      <c r="E5" s="42"/>
      <c r="F5" s="42"/>
      <c r="G5" s="42"/>
      <c r="H5" s="42"/>
      <c r="I5" s="42"/>
      <c r="J5" s="43"/>
      <c r="K5" s="44"/>
      <c r="L5" s="44"/>
      <c r="M5" s="42"/>
      <c r="N5" s="42"/>
      <c r="O5" s="42"/>
      <c r="P5" s="42"/>
      <c r="Q5" s="42"/>
      <c r="R5" s="44"/>
      <c r="S5" s="44"/>
      <c r="T5" s="45">
        <v>3.0</v>
      </c>
      <c r="U5" s="42"/>
      <c r="V5" s="45"/>
      <c r="W5" s="42"/>
      <c r="X5" s="45">
        <v>5.0</v>
      </c>
      <c r="Y5" s="44"/>
      <c r="Z5" s="44"/>
      <c r="AA5" s="45">
        <v>1.5</v>
      </c>
      <c r="AB5" s="45">
        <v>4.0</v>
      </c>
      <c r="AC5" s="45">
        <v>7.0</v>
      </c>
      <c r="AD5" s="45">
        <v>7.0</v>
      </c>
      <c r="AE5" s="42"/>
      <c r="AF5" s="44"/>
      <c r="AG5" s="44"/>
      <c r="AH5" s="42"/>
      <c r="AI5" s="42"/>
      <c r="AJ5" s="42"/>
      <c r="AK5" s="42"/>
      <c r="AL5" s="42"/>
      <c r="AM5" s="44"/>
      <c r="AN5" s="44"/>
      <c r="AO5" s="42"/>
      <c r="AP5" s="42"/>
      <c r="AQ5" s="42"/>
      <c r="AR5" s="42"/>
      <c r="AS5" s="42"/>
      <c r="AT5" s="44"/>
      <c r="AU5" s="44"/>
      <c r="AV5" s="42"/>
      <c r="AW5" s="42"/>
      <c r="AX5" s="42"/>
      <c r="AY5" s="42"/>
      <c r="AZ5" s="42"/>
      <c r="BA5" s="44"/>
      <c r="BB5" s="44"/>
      <c r="BC5" s="46"/>
      <c r="BD5" s="46"/>
      <c r="BE5" s="46"/>
      <c r="BF5" s="46"/>
      <c r="BG5" s="46"/>
      <c r="BH5" s="44"/>
      <c r="BI5" s="44"/>
      <c r="BJ5" s="47"/>
      <c r="BK5" s="24"/>
      <c r="BL5" s="24"/>
      <c r="BM5" s="24"/>
      <c r="BN5" s="24"/>
    </row>
    <row r="6" ht="15.75" customHeight="1">
      <c r="A6" s="48" t="s">
        <v>30</v>
      </c>
      <c r="B6" s="48" t="s">
        <v>31</v>
      </c>
      <c r="C6" s="49" t="s">
        <v>32</v>
      </c>
      <c r="D6" s="24"/>
      <c r="E6" s="50" t="str">
        <f t="shared" ref="E6:E53" si="1">SUM(F6:BM6)</f>
        <v>0</v>
      </c>
      <c r="F6" s="51"/>
      <c r="G6" s="51"/>
      <c r="H6" s="51"/>
      <c r="I6" s="51"/>
      <c r="J6" s="52"/>
      <c r="K6" s="31"/>
      <c r="L6" s="31"/>
      <c r="M6" s="51"/>
      <c r="N6" s="51"/>
      <c r="O6" s="51"/>
      <c r="P6" s="51"/>
      <c r="Q6" s="51"/>
      <c r="R6" s="31"/>
      <c r="S6" s="31"/>
      <c r="T6" s="51"/>
      <c r="U6" s="51"/>
      <c r="V6" s="51"/>
      <c r="W6" s="51"/>
      <c r="X6" s="51"/>
      <c r="Y6" s="31"/>
      <c r="Z6" s="31"/>
      <c r="AA6" s="51"/>
      <c r="AB6" s="51"/>
      <c r="AC6" s="51"/>
      <c r="AD6" s="51"/>
      <c r="AE6" s="51"/>
      <c r="AF6" s="31"/>
      <c r="AG6" s="31"/>
      <c r="AH6" s="51"/>
      <c r="AI6" s="51"/>
      <c r="AJ6" s="51"/>
      <c r="AK6" s="51"/>
      <c r="AL6" s="51"/>
      <c r="AM6" s="31"/>
      <c r="AN6" s="31"/>
      <c r="AO6" s="51"/>
      <c r="AP6" s="51"/>
      <c r="AQ6" s="51"/>
      <c r="AR6" s="51"/>
      <c r="AS6" s="51"/>
      <c r="AT6" s="31"/>
      <c r="AU6" s="31"/>
      <c r="AV6" s="51"/>
      <c r="AW6" s="51"/>
      <c r="AX6" s="51"/>
      <c r="AY6" s="51"/>
      <c r="AZ6" s="51"/>
      <c r="BA6" s="31"/>
      <c r="BB6" s="31"/>
      <c r="BC6" s="53"/>
      <c r="BD6" s="53"/>
      <c r="BE6" s="53"/>
      <c r="BF6" s="53"/>
      <c r="BG6" s="53"/>
      <c r="BH6" s="31"/>
      <c r="BI6" s="31"/>
      <c r="BJ6" s="32"/>
      <c r="BK6" s="24"/>
      <c r="BL6" s="24"/>
      <c r="BM6" s="24"/>
      <c r="BN6" s="24"/>
    </row>
    <row r="7" ht="15.75" customHeight="1">
      <c r="A7" s="20"/>
      <c r="B7" s="20"/>
      <c r="C7" s="54" t="s">
        <v>33</v>
      </c>
      <c r="D7" s="26">
        <v>5.0</v>
      </c>
      <c r="E7" s="50" t="str">
        <f t="shared" si="1"/>
        <v>0</v>
      </c>
      <c r="F7" s="55"/>
      <c r="G7" s="55"/>
      <c r="H7" s="51"/>
      <c r="I7" s="51"/>
      <c r="J7" s="51"/>
      <c r="K7" s="31"/>
      <c r="L7" s="31"/>
      <c r="M7" s="51"/>
      <c r="N7" s="51"/>
      <c r="O7" s="51"/>
      <c r="P7" s="51"/>
      <c r="Q7" s="51"/>
      <c r="R7" s="31"/>
      <c r="S7" s="31"/>
      <c r="T7" s="51"/>
      <c r="U7" s="51"/>
      <c r="V7" s="51"/>
      <c r="W7" s="51"/>
      <c r="X7" s="51"/>
      <c r="Y7" s="31"/>
      <c r="Z7" s="31"/>
      <c r="AA7" s="51"/>
      <c r="AB7" s="51"/>
      <c r="AC7" s="51"/>
      <c r="AD7" s="51"/>
      <c r="AE7" s="51"/>
      <c r="AF7" s="31"/>
      <c r="AG7" s="31"/>
      <c r="AH7" s="51"/>
      <c r="AI7" s="51"/>
      <c r="AJ7" s="51"/>
      <c r="AK7" s="51"/>
      <c r="AL7" s="51"/>
      <c r="AM7" s="31"/>
      <c r="AN7" s="31"/>
      <c r="AO7" s="51"/>
      <c r="AP7" s="51"/>
      <c r="AQ7" s="51"/>
      <c r="AR7" s="51"/>
      <c r="AS7" s="51"/>
      <c r="AT7" s="31"/>
      <c r="AU7" s="31"/>
      <c r="AV7" s="51"/>
      <c r="AW7" s="51"/>
      <c r="AX7" s="51"/>
      <c r="AY7" s="51"/>
      <c r="AZ7" s="51"/>
      <c r="BA7" s="31"/>
      <c r="BB7" s="31"/>
      <c r="BC7" s="53"/>
      <c r="BD7" s="53"/>
      <c r="BE7" s="53"/>
      <c r="BF7" s="53"/>
      <c r="BG7" s="53"/>
      <c r="BH7" s="31"/>
      <c r="BI7" s="31"/>
      <c r="BJ7" s="32"/>
      <c r="BK7" s="24"/>
      <c r="BL7" s="24"/>
      <c r="BM7" s="24"/>
      <c r="BN7" s="24"/>
    </row>
    <row r="8" ht="15.75" customHeight="1">
      <c r="A8" s="20"/>
      <c r="B8" s="20"/>
      <c r="C8" s="54" t="s">
        <v>34</v>
      </c>
      <c r="D8" s="26">
        <v>8.0</v>
      </c>
      <c r="E8" s="50" t="str">
        <f t="shared" si="1"/>
        <v>0</v>
      </c>
      <c r="F8" s="51"/>
      <c r="G8" s="55"/>
      <c r="H8" s="55"/>
      <c r="I8" s="51"/>
      <c r="J8" s="51"/>
      <c r="K8" s="31"/>
      <c r="L8" s="31"/>
      <c r="M8" s="51"/>
      <c r="N8" s="51"/>
      <c r="O8" s="51"/>
      <c r="P8" s="51"/>
      <c r="Q8" s="51"/>
      <c r="R8" s="31"/>
      <c r="S8" s="31"/>
      <c r="T8" s="51"/>
      <c r="U8" s="51"/>
      <c r="V8" s="51"/>
      <c r="W8" s="51"/>
      <c r="X8" s="51"/>
      <c r="Y8" s="31"/>
      <c r="Z8" s="31"/>
      <c r="AA8" s="51"/>
      <c r="AB8" s="51"/>
      <c r="AC8" s="51"/>
      <c r="AD8" s="51"/>
      <c r="AE8" s="51"/>
      <c r="AF8" s="31"/>
      <c r="AG8" s="31"/>
      <c r="AH8" s="51"/>
      <c r="AI8" s="51"/>
      <c r="AJ8" s="51"/>
      <c r="AK8" s="51"/>
      <c r="AL8" s="51"/>
      <c r="AM8" s="31"/>
      <c r="AN8" s="31"/>
      <c r="AO8" s="51"/>
      <c r="AP8" s="51"/>
      <c r="AQ8" s="51"/>
      <c r="AR8" s="51"/>
      <c r="AS8" s="51"/>
      <c r="AT8" s="31"/>
      <c r="AU8" s="31"/>
      <c r="AV8" s="51"/>
      <c r="AW8" s="51"/>
      <c r="AX8" s="51"/>
      <c r="AY8" s="51"/>
      <c r="AZ8" s="51"/>
      <c r="BA8" s="31"/>
      <c r="BB8" s="31"/>
      <c r="BC8" s="53"/>
      <c r="BD8" s="53"/>
      <c r="BE8" s="53"/>
      <c r="BF8" s="53"/>
      <c r="BG8" s="53"/>
      <c r="BH8" s="31"/>
      <c r="BI8" s="31"/>
      <c r="BJ8" s="32"/>
      <c r="BK8" s="24"/>
      <c r="BL8" s="24"/>
      <c r="BM8" s="24"/>
      <c r="BN8" s="24"/>
    </row>
    <row r="9" ht="15.75" customHeight="1">
      <c r="A9" s="20"/>
      <c r="B9" s="20"/>
      <c r="C9" s="54" t="s">
        <v>35</v>
      </c>
      <c r="D9" s="26">
        <v>4.0</v>
      </c>
      <c r="E9" s="50" t="str">
        <f t="shared" si="1"/>
        <v>0</v>
      </c>
      <c r="F9" s="51"/>
      <c r="G9" s="51"/>
      <c r="H9" s="51"/>
      <c r="I9" s="51"/>
      <c r="J9" s="51"/>
      <c r="K9" s="31"/>
      <c r="L9" s="31"/>
      <c r="M9" s="51"/>
      <c r="N9" s="51"/>
      <c r="O9" s="51"/>
      <c r="P9" s="51"/>
      <c r="Q9" s="51"/>
      <c r="R9" s="31"/>
      <c r="S9" s="31"/>
      <c r="T9" s="51"/>
      <c r="U9" s="51"/>
      <c r="V9" s="55"/>
      <c r="W9" s="51"/>
      <c r="X9" s="51"/>
      <c r="Y9" s="31"/>
      <c r="Z9" s="31"/>
      <c r="AA9" s="51"/>
      <c r="AB9" s="51"/>
      <c r="AC9" s="51"/>
      <c r="AD9" s="51"/>
      <c r="AE9" s="51"/>
      <c r="AF9" s="31"/>
      <c r="AG9" s="31"/>
      <c r="AH9" s="51"/>
      <c r="AI9" s="51"/>
      <c r="AJ9" s="51"/>
      <c r="AK9" s="51"/>
      <c r="AL9" s="51"/>
      <c r="AM9" s="31"/>
      <c r="AN9" s="31"/>
      <c r="AO9" s="51"/>
      <c r="AP9" s="51"/>
      <c r="AQ9" s="51"/>
      <c r="AR9" s="51"/>
      <c r="AS9" s="51"/>
      <c r="AT9" s="31"/>
      <c r="AU9" s="31"/>
      <c r="AV9" s="51"/>
      <c r="AW9" s="51"/>
      <c r="AX9" s="51"/>
      <c r="AY9" s="51"/>
      <c r="AZ9" s="51"/>
      <c r="BA9" s="31"/>
      <c r="BB9" s="31"/>
      <c r="BC9" s="53"/>
      <c r="BD9" s="53"/>
      <c r="BE9" s="53"/>
      <c r="BF9" s="53"/>
      <c r="BG9" s="53"/>
      <c r="BH9" s="31"/>
      <c r="BI9" s="31"/>
      <c r="BJ9" s="32"/>
      <c r="BK9" s="24"/>
      <c r="BL9" s="24"/>
      <c r="BM9" s="24"/>
      <c r="BN9" s="24"/>
    </row>
    <row r="10" ht="19.5" customHeight="1">
      <c r="A10" s="48" t="s">
        <v>30</v>
      </c>
      <c r="B10" s="48" t="s">
        <v>31</v>
      </c>
      <c r="C10" s="49" t="s">
        <v>36</v>
      </c>
      <c r="D10" s="24"/>
      <c r="E10" s="50" t="str">
        <f t="shared" si="1"/>
        <v>0</v>
      </c>
      <c r="F10" s="51"/>
      <c r="G10" s="51"/>
      <c r="H10" s="51"/>
      <c r="I10" s="51"/>
      <c r="J10" s="51"/>
      <c r="K10" s="31"/>
      <c r="L10" s="31"/>
      <c r="M10" s="51"/>
      <c r="N10" s="51"/>
      <c r="O10" s="51"/>
      <c r="P10" s="51"/>
      <c r="Q10" s="51"/>
      <c r="R10" s="31"/>
      <c r="S10" s="31"/>
      <c r="T10" s="51"/>
      <c r="U10" s="51"/>
      <c r="V10" s="51"/>
      <c r="W10" s="51"/>
      <c r="X10" s="51"/>
      <c r="Y10" s="31"/>
      <c r="Z10" s="31"/>
      <c r="AA10" s="51"/>
      <c r="AB10" s="51"/>
      <c r="AC10" s="51"/>
      <c r="AD10" s="51"/>
      <c r="AE10" s="51"/>
      <c r="AF10" s="31"/>
      <c r="AG10" s="31"/>
      <c r="AH10" s="51"/>
      <c r="AI10" s="51"/>
      <c r="AJ10" s="51"/>
      <c r="AK10" s="51"/>
      <c r="AL10" s="51"/>
      <c r="AM10" s="31"/>
      <c r="AN10" s="31"/>
      <c r="AO10" s="51"/>
      <c r="AP10" s="51"/>
      <c r="AQ10" s="56"/>
      <c r="AR10" s="51"/>
      <c r="AS10" s="51"/>
      <c r="AT10" s="31"/>
      <c r="AU10" s="31"/>
      <c r="AV10" s="51"/>
      <c r="AW10" s="51"/>
      <c r="AX10" s="56"/>
      <c r="AY10" s="51"/>
      <c r="AZ10" s="51"/>
      <c r="BA10" s="31"/>
      <c r="BB10" s="31"/>
      <c r="BC10" s="53"/>
      <c r="BD10" s="53"/>
      <c r="BE10" s="53"/>
      <c r="BF10" s="53"/>
      <c r="BG10" s="53"/>
      <c r="BH10" s="31"/>
      <c r="BI10" s="31"/>
      <c r="BJ10" s="32"/>
      <c r="BK10" s="24"/>
      <c r="BL10" s="24"/>
      <c r="BM10" s="24"/>
      <c r="BN10" s="24"/>
    </row>
    <row r="11" ht="15.75" customHeight="1">
      <c r="A11" s="20"/>
      <c r="B11" s="20"/>
      <c r="C11" s="54" t="s">
        <v>33</v>
      </c>
      <c r="D11" s="26">
        <v>2.0</v>
      </c>
      <c r="E11" s="50" t="str">
        <f t="shared" si="1"/>
        <v>0</v>
      </c>
      <c r="F11" s="51"/>
      <c r="G11" s="51"/>
      <c r="H11" s="51"/>
      <c r="I11" s="51"/>
      <c r="J11" s="51"/>
      <c r="K11" s="31"/>
      <c r="L11" s="31"/>
      <c r="M11" s="51"/>
      <c r="N11" s="51"/>
      <c r="O11" s="51"/>
      <c r="P11" s="51"/>
      <c r="Q11" s="51"/>
      <c r="R11" s="31"/>
      <c r="S11" s="31"/>
      <c r="T11" s="51"/>
      <c r="U11" s="51"/>
      <c r="V11" s="51"/>
      <c r="W11" s="51"/>
      <c r="X11" s="51"/>
      <c r="Y11" s="31"/>
      <c r="Z11" s="31"/>
      <c r="AA11" s="51"/>
      <c r="AB11" s="51"/>
      <c r="AC11" s="51"/>
      <c r="AD11" s="51"/>
      <c r="AE11" s="51"/>
      <c r="AF11" s="31"/>
      <c r="AG11" s="31"/>
      <c r="AH11" s="51"/>
      <c r="AI11" s="51"/>
      <c r="AJ11" s="51"/>
      <c r="AK11" s="51"/>
      <c r="AL11" s="51"/>
      <c r="AM11" s="31"/>
      <c r="AN11" s="31"/>
      <c r="AO11" s="51"/>
      <c r="AP11" s="51"/>
      <c r="AQ11" s="51"/>
      <c r="AR11" s="51"/>
      <c r="AS11" s="51"/>
      <c r="AT11" s="31"/>
      <c r="AU11" s="31"/>
      <c r="AV11" s="51"/>
      <c r="AW11" s="51"/>
      <c r="AX11" s="51"/>
      <c r="AY11" s="51"/>
      <c r="AZ11" s="51"/>
      <c r="BA11" s="31"/>
      <c r="BB11" s="31"/>
      <c r="BC11" s="53"/>
      <c r="BD11" s="53"/>
      <c r="BE11" s="53"/>
      <c r="BF11" s="53"/>
      <c r="BG11" s="53"/>
      <c r="BH11" s="31"/>
      <c r="BI11" s="31"/>
      <c r="BJ11" s="32"/>
      <c r="BK11" s="24"/>
      <c r="BL11" s="24"/>
      <c r="BM11" s="24"/>
      <c r="BN11" s="24"/>
    </row>
    <row r="12" ht="15.75" customHeight="1">
      <c r="A12" s="20"/>
      <c r="B12" s="20"/>
      <c r="C12" s="54" t="s">
        <v>34</v>
      </c>
      <c r="D12" s="26"/>
      <c r="E12" s="50" t="str">
        <f t="shared" si="1"/>
        <v>0</v>
      </c>
      <c r="F12" s="51"/>
      <c r="G12" s="51"/>
      <c r="H12" s="51"/>
      <c r="I12" s="51"/>
      <c r="J12" s="51"/>
      <c r="K12" s="31"/>
      <c r="L12" s="31"/>
      <c r="M12" s="51"/>
      <c r="N12" s="51"/>
      <c r="O12" s="51"/>
      <c r="P12" s="51"/>
      <c r="Q12" s="51"/>
      <c r="R12" s="31"/>
      <c r="S12" s="31"/>
      <c r="T12" s="51"/>
      <c r="U12" s="51"/>
      <c r="V12" s="51"/>
      <c r="W12" s="51"/>
      <c r="X12" s="51"/>
      <c r="Y12" s="31"/>
      <c r="Z12" s="31"/>
      <c r="AA12" s="51"/>
      <c r="AB12" s="51"/>
      <c r="AC12" s="51"/>
      <c r="AD12" s="51"/>
      <c r="AE12" s="51"/>
      <c r="AF12" s="31"/>
      <c r="AG12" s="31"/>
      <c r="AH12" s="51"/>
      <c r="AI12" s="51"/>
      <c r="AJ12" s="51"/>
      <c r="AK12" s="51"/>
      <c r="AL12" s="51"/>
      <c r="AM12" s="31"/>
      <c r="AN12" s="31"/>
      <c r="AO12" s="51"/>
      <c r="AP12" s="51"/>
      <c r="AQ12" s="51"/>
      <c r="AR12" s="51"/>
      <c r="AS12" s="51"/>
      <c r="AT12" s="31"/>
      <c r="AU12" s="31"/>
      <c r="AV12" s="51"/>
      <c r="AW12" s="51"/>
      <c r="AX12" s="51"/>
      <c r="AY12" s="51"/>
      <c r="AZ12" s="51"/>
      <c r="BA12" s="31"/>
      <c r="BB12" s="31"/>
      <c r="BC12" s="53"/>
      <c r="BD12" s="53"/>
      <c r="BE12" s="53"/>
      <c r="BF12" s="53"/>
      <c r="BG12" s="53"/>
      <c r="BH12" s="31"/>
      <c r="BI12" s="31"/>
      <c r="BJ12" s="32"/>
      <c r="BK12" s="24"/>
      <c r="BL12" s="24"/>
      <c r="BM12" s="24"/>
      <c r="BN12" s="24"/>
    </row>
    <row r="13" ht="15.75" customHeight="1">
      <c r="A13" s="20"/>
      <c r="B13" s="20"/>
      <c r="C13" s="54" t="s">
        <v>35</v>
      </c>
      <c r="D13" s="26">
        <v>2.0</v>
      </c>
      <c r="E13" s="50" t="str">
        <f t="shared" si="1"/>
        <v>0</v>
      </c>
      <c r="F13" s="51"/>
      <c r="G13" s="51"/>
      <c r="H13" s="51"/>
      <c r="I13" s="51"/>
      <c r="J13" s="51"/>
      <c r="K13" s="31"/>
      <c r="L13" s="31"/>
      <c r="M13" s="51"/>
      <c r="N13" s="51"/>
      <c r="O13" s="51"/>
      <c r="P13" s="51"/>
      <c r="Q13" s="51"/>
      <c r="R13" s="31"/>
      <c r="S13" s="31"/>
      <c r="T13" s="51"/>
      <c r="U13" s="51"/>
      <c r="V13" s="55"/>
      <c r="W13" s="51"/>
      <c r="X13" s="51"/>
      <c r="Y13" s="31"/>
      <c r="Z13" s="31"/>
      <c r="AA13" s="51"/>
      <c r="AB13" s="51"/>
      <c r="AC13" s="51"/>
      <c r="AD13" s="51"/>
      <c r="AE13" s="51"/>
      <c r="AF13" s="31"/>
      <c r="AG13" s="31"/>
      <c r="AH13" s="51"/>
      <c r="AI13" s="51"/>
      <c r="AJ13" s="51"/>
      <c r="AK13" s="51"/>
      <c r="AL13" s="51"/>
      <c r="AM13" s="31"/>
      <c r="AN13" s="31"/>
      <c r="AO13" s="51"/>
      <c r="AP13" s="51"/>
      <c r="AQ13" s="51"/>
      <c r="AR13" s="51"/>
      <c r="AS13" s="51"/>
      <c r="AT13" s="31"/>
      <c r="AU13" s="31"/>
      <c r="AV13" s="51"/>
      <c r="AW13" s="51"/>
      <c r="AX13" s="51"/>
      <c r="AY13" s="51"/>
      <c r="AZ13" s="51"/>
      <c r="BA13" s="31"/>
      <c r="BB13" s="31"/>
      <c r="BC13" s="53"/>
      <c r="BD13" s="53"/>
      <c r="BE13" s="53"/>
      <c r="BF13" s="53"/>
      <c r="BG13" s="53"/>
      <c r="BH13" s="31"/>
      <c r="BI13" s="31"/>
      <c r="BJ13" s="32"/>
      <c r="BK13" s="24"/>
      <c r="BL13" s="24"/>
      <c r="BM13" s="24"/>
      <c r="BN13" s="24"/>
    </row>
    <row r="14" ht="19.5" customHeight="1">
      <c r="A14" s="48"/>
      <c r="B14" s="48" t="s">
        <v>31</v>
      </c>
      <c r="C14" s="49" t="s">
        <v>37</v>
      </c>
      <c r="D14" s="26"/>
      <c r="E14" s="50" t="str">
        <f t="shared" si="1"/>
        <v>0</v>
      </c>
      <c r="F14" s="51"/>
      <c r="G14" s="51"/>
      <c r="H14" s="51"/>
      <c r="I14" s="51"/>
      <c r="J14" s="51"/>
      <c r="K14" s="31"/>
      <c r="L14" s="31"/>
      <c r="M14" s="51"/>
      <c r="N14" s="51"/>
      <c r="O14" s="51"/>
      <c r="P14" s="51"/>
      <c r="Q14" s="51"/>
      <c r="R14" s="31"/>
      <c r="S14" s="31"/>
      <c r="T14" s="51"/>
      <c r="U14" s="51"/>
      <c r="V14" s="51"/>
      <c r="W14" s="51"/>
      <c r="X14" s="51"/>
      <c r="Y14" s="31"/>
      <c r="Z14" s="31"/>
      <c r="AA14" s="51"/>
      <c r="AB14" s="51"/>
      <c r="AC14" s="51"/>
      <c r="AD14" s="51"/>
      <c r="AE14" s="51"/>
      <c r="AF14" s="31"/>
      <c r="AG14" s="31"/>
      <c r="AH14" s="51"/>
      <c r="AI14" s="51"/>
      <c r="AJ14" s="51"/>
      <c r="AK14" s="51"/>
      <c r="AL14" s="51"/>
      <c r="AM14" s="31"/>
      <c r="AN14" s="31"/>
      <c r="AO14" s="51"/>
      <c r="AP14" s="51"/>
      <c r="AQ14" s="51"/>
      <c r="AR14" s="51"/>
      <c r="AS14" s="51"/>
      <c r="AT14" s="31"/>
      <c r="AU14" s="31"/>
      <c r="AV14" s="51"/>
      <c r="AW14" s="51"/>
      <c r="AX14" s="51"/>
      <c r="AY14" s="51"/>
      <c r="AZ14" s="51"/>
      <c r="BA14" s="31"/>
      <c r="BB14" s="31"/>
      <c r="BC14" s="53"/>
      <c r="BD14" s="53"/>
      <c r="BE14" s="53"/>
      <c r="BF14" s="53"/>
      <c r="BG14" s="53"/>
      <c r="BH14" s="31"/>
      <c r="BI14" s="31"/>
      <c r="BJ14" s="32"/>
      <c r="BK14" s="24"/>
      <c r="BL14" s="24"/>
      <c r="BM14" s="24"/>
      <c r="BN14" s="24"/>
    </row>
    <row r="15" ht="15.75" customHeight="1">
      <c r="A15" s="20"/>
      <c r="B15" s="20"/>
      <c r="C15" s="54" t="s">
        <v>33</v>
      </c>
      <c r="D15" s="26">
        <v>7.0</v>
      </c>
      <c r="E15" s="50" t="str">
        <f t="shared" si="1"/>
        <v>0</v>
      </c>
      <c r="F15" s="55"/>
      <c r="G15" s="55"/>
      <c r="H15" s="51"/>
      <c r="I15" s="51"/>
      <c r="J15" s="51"/>
      <c r="K15" s="31"/>
      <c r="L15" s="31"/>
      <c r="M15" s="51"/>
      <c r="N15" s="51"/>
      <c r="O15" s="51"/>
      <c r="P15" s="51"/>
      <c r="Q15" s="51"/>
      <c r="R15" s="31"/>
      <c r="S15" s="31"/>
      <c r="T15" s="51"/>
      <c r="U15" s="51"/>
      <c r="V15" s="51"/>
      <c r="W15" s="51"/>
      <c r="X15" s="51"/>
      <c r="Y15" s="31"/>
      <c r="Z15" s="31"/>
      <c r="AA15" s="51"/>
      <c r="AB15" s="51"/>
      <c r="AC15" s="51"/>
      <c r="AD15" s="51"/>
      <c r="AE15" s="51"/>
      <c r="AF15" s="31"/>
      <c r="AG15" s="31"/>
      <c r="AH15" s="51"/>
      <c r="AI15" s="51"/>
      <c r="AJ15" s="51"/>
      <c r="AK15" s="51"/>
      <c r="AL15" s="51"/>
      <c r="AM15" s="31"/>
      <c r="AN15" s="31"/>
      <c r="AO15" s="51"/>
      <c r="AP15" s="51"/>
      <c r="AQ15" s="51"/>
      <c r="AR15" s="51"/>
      <c r="AS15" s="51"/>
      <c r="AT15" s="31"/>
      <c r="AU15" s="31"/>
      <c r="AV15" s="51"/>
      <c r="AW15" s="51"/>
      <c r="AX15" s="51"/>
      <c r="AY15" s="51"/>
      <c r="AZ15" s="51"/>
      <c r="BA15" s="31"/>
      <c r="BB15" s="31"/>
      <c r="BC15" s="53"/>
      <c r="BD15" s="53"/>
      <c r="BE15" s="53"/>
      <c r="BF15" s="53"/>
      <c r="BG15" s="53"/>
      <c r="BH15" s="31"/>
      <c r="BI15" s="31"/>
      <c r="BJ15" s="32"/>
      <c r="BK15" s="24"/>
      <c r="BL15" s="24"/>
      <c r="BM15" s="24"/>
      <c r="BN15" s="24"/>
    </row>
    <row r="16" ht="15.75" customHeight="1">
      <c r="A16" s="20"/>
      <c r="B16" s="20"/>
      <c r="C16" s="54" t="s">
        <v>34</v>
      </c>
      <c r="D16" s="26"/>
      <c r="E16" s="50" t="str">
        <f t="shared" si="1"/>
        <v>0</v>
      </c>
      <c r="F16" s="51"/>
      <c r="G16" s="51"/>
      <c r="H16" s="51"/>
      <c r="I16" s="51"/>
      <c r="J16" s="51"/>
      <c r="K16" s="31"/>
      <c r="L16" s="31"/>
      <c r="M16" s="51"/>
      <c r="N16" s="51"/>
      <c r="O16" s="51"/>
      <c r="P16" s="51"/>
      <c r="Q16" s="51"/>
      <c r="R16" s="31"/>
      <c r="S16" s="31"/>
      <c r="T16" s="51"/>
      <c r="U16" s="51"/>
      <c r="V16" s="51"/>
      <c r="W16" s="51"/>
      <c r="X16" s="51"/>
      <c r="Y16" s="31"/>
      <c r="Z16" s="31"/>
      <c r="AA16" s="51"/>
      <c r="AB16" s="51"/>
      <c r="AC16" s="51"/>
      <c r="AD16" s="51"/>
      <c r="AE16" s="51"/>
      <c r="AF16" s="31"/>
      <c r="AG16" s="31"/>
      <c r="AH16" s="51"/>
      <c r="AI16" s="51"/>
      <c r="AJ16" s="51"/>
      <c r="AK16" s="51"/>
      <c r="AL16" s="51"/>
      <c r="AM16" s="31"/>
      <c r="AN16" s="31"/>
      <c r="AO16" s="51"/>
      <c r="AP16" s="51"/>
      <c r="AQ16" s="51"/>
      <c r="AR16" s="51"/>
      <c r="AS16" s="51"/>
      <c r="AT16" s="31"/>
      <c r="AU16" s="31"/>
      <c r="AV16" s="51"/>
      <c r="AW16" s="51"/>
      <c r="AX16" s="51"/>
      <c r="AY16" s="51"/>
      <c r="AZ16" s="51"/>
      <c r="BA16" s="31"/>
      <c r="BB16" s="31"/>
      <c r="BC16" s="53"/>
      <c r="BD16" s="53"/>
      <c r="BE16" s="53"/>
      <c r="BF16" s="53"/>
      <c r="BG16" s="53"/>
      <c r="BH16" s="31"/>
      <c r="BI16" s="31"/>
      <c r="BJ16" s="32"/>
      <c r="BK16" s="24"/>
      <c r="BL16" s="24"/>
      <c r="BM16" s="24"/>
      <c r="BN16" s="24"/>
    </row>
    <row r="17" ht="15.75" customHeight="1">
      <c r="A17" s="20"/>
      <c r="B17" s="20"/>
      <c r="C17" s="54" t="s">
        <v>35</v>
      </c>
      <c r="D17" s="26">
        <v>4.0</v>
      </c>
      <c r="E17" s="50" t="str">
        <f t="shared" si="1"/>
        <v>0</v>
      </c>
      <c r="F17" s="51"/>
      <c r="G17" s="51"/>
      <c r="H17" s="51"/>
      <c r="I17" s="51"/>
      <c r="J17" s="51"/>
      <c r="K17" s="31"/>
      <c r="L17" s="31"/>
      <c r="M17" s="51"/>
      <c r="N17" s="51"/>
      <c r="O17" s="51"/>
      <c r="P17" s="51"/>
      <c r="Q17" s="51"/>
      <c r="R17" s="31"/>
      <c r="S17" s="31"/>
      <c r="T17" s="51"/>
      <c r="U17" s="51"/>
      <c r="V17" s="55"/>
      <c r="W17" s="51"/>
      <c r="X17" s="51"/>
      <c r="Y17" s="31"/>
      <c r="Z17" s="31"/>
      <c r="AA17" s="51"/>
      <c r="AB17" s="51"/>
      <c r="AC17" s="51"/>
      <c r="AD17" s="51"/>
      <c r="AE17" s="51"/>
      <c r="AF17" s="31"/>
      <c r="AG17" s="31"/>
      <c r="AH17" s="51"/>
      <c r="AI17" s="51"/>
      <c r="AJ17" s="51"/>
      <c r="AK17" s="51"/>
      <c r="AL17" s="51"/>
      <c r="AM17" s="31"/>
      <c r="AN17" s="31"/>
      <c r="AO17" s="51"/>
      <c r="AP17" s="51"/>
      <c r="AQ17" s="51"/>
      <c r="AR17" s="51"/>
      <c r="AS17" s="51"/>
      <c r="AT17" s="31"/>
      <c r="AU17" s="31"/>
      <c r="AV17" s="51"/>
      <c r="AW17" s="51"/>
      <c r="AX17" s="51"/>
      <c r="AY17" s="51"/>
      <c r="AZ17" s="51"/>
      <c r="BA17" s="31"/>
      <c r="BB17" s="31"/>
      <c r="BC17" s="53"/>
      <c r="BD17" s="53"/>
      <c r="BE17" s="53"/>
      <c r="BF17" s="53"/>
      <c r="BG17" s="53"/>
      <c r="BH17" s="31"/>
      <c r="BI17" s="31"/>
      <c r="BJ17" s="32"/>
      <c r="BK17" s="24"/>
      <c r="BL17" s="24"/>
      <c r="BM17" s="24"/>
      <c r="BN17" s="24"/>
    </row>
    <row r="18" ht="19.5" customHeight="1">
      <c r="A18" s="48"/>
      <c r="B18" s="48" t="s">
        <v>31</v>
      </c>
      <c r="C18" s="49" t="s">
        <v>38</v>
      </c>
      <c r="D18" s="26"/>
      <c r="E18" s="50" t="str">
        <f t="shared" si="1"/>
        <v>0</v>
      </c>
      <c r="F18" s="51"/>
      <c r="G18" s="55"/>
      <c r="H18" s="55"/>
      <c r="I18" s="51"/>
      <c r="J18" s="51"/>
      <c r="K18" s="31"/>
      <c r="L18" s="31"/>
      <c r="M18" s="51"/>
      <c r="N18" s="51"/>
      <c r="O18" s="51"/>
      <c r="P18" s="51"/>
      <c r="Q18" s="51"/>
      <c r="R18" s="31"/>
      <c r="S18" s="31"/>
      <c r="T18" s="51"/>
      <c r="U18" s="51"/>
      <c r="V18" s="51"/>
      <c r="W18" s="51"/>
      <c r="X18" s="51"/>
      <c r="Y18" s="31"/>
      <c r="Z18" s="31"/>
      <c r="AA18" s="51"/>
      <c r="AB18" s="51"/>
      <c r="AC18" s="51"/>
      <c r="AD18" s="51"/>
      <c r="AE18" s="51"/>
      <c r="AF18" s="31"/>
      <c r="AG18" s="31"/>
      <c r="AH18" s="51"/>
      <c r="AI18" s="51"/>
      <c r="AJ18" s="51"/>
      <c r="AK18" s="51"/>
      <c r="AL18" s="51"/>
      <c r="AM18" s="31"/>
      <c r="AN18" s="31"/>
      <c r="AO18" s="51"/>
      <c r="AP18" s="51"/>
      <c r="AQ18" s="51"/>
      <c r="AR18" s="51"/>
      <c r="AS18" s="51"/>
      <c r="AT18" s="31"/>
      <c r="AU18" s="31"/>
      <c r="AV18" s="51"/>
      <c r="AW18" s="51"/>
      <c r="AX18" s="51"/>
      <c r="AY18" s="51"/>
      <c r="AZ18" s="51"/>
      <c r="BA18" s="31"/>
      <c r="BB18" s="31"/>
      <c r="BC18" s="53"/>
      <c r="BD18" s="53"/>
      <c r="BE18" s="53"/>
      <c r="BF18" s="53"/>
      <c r="BG18" s="53"/>
      <c r="BH18" s="31"/>
      <c r="BI18" s="31"/>
      <c r="BJ18" s="32"/>
      <c r="BK18" s="24"/>
      <c r="BL18" s="24"/>
      <c r="BM18" s="24"/>
      <c r="BN18" s="24"/>
    </row>
    <row r="19" ht="15.75" customHeight="1">
      <c r="A19" s="20"/>
      <c r="B19" s="20"/>
      <c r="C19" s="54" t="s">
        <v>33</v>
      </c>
      <c r="D19" s="26">
        <v>5.0</v>
      </c>
      <c r="E19" s="50" t="str">
        <f t="shared" si="1"/>
        <v>0</v>
      </c>
      <c r="F19" s="51"/>
      <c r="G19" s="51"/>
      <c r="H19" s="51"/>
      <c r="I19" s="51"/>
      <c r="J19" s="51"/>
      <c r="K19" s="31"/>
      <c r="L19" s="31"/>
      <c r="M19" s="51"/>
      <c r="N19" s="51"/>
      <c r="O19" s="51"/>
      <c r="P19" s="51"/>
      <c r="Q19" s="51"/>
      <c r="R19" s="31"/>
      <c r="S19" s="31"/>
      <c r="T19" s="51"/>
      <c r="U19" s="51"/>
      <c r="V19" s="51"/>
      <c r="W19" s="51"/>
      <c r="X19" s="51"/>
      <c r="Y19" s="31"/>
      <c r="Z19" s="31"/>
      <c r="AA19" s="51"/>
      <c r="AB19" s="51"/>
      <c r="AC19" s="51"/>
      <c r="AD19" s="51"/>
      <c r="AE19" s="51"/>
      <c r="AF19" s="31"/>
      <c r="AG19" s="31"/>
      <c r="AH19" s="51"/>
      <c r="AI19" s="51"/>
      <c r="AJ19" s="51"/>
      <c r="AK19" s="51"/>
      <c r="AL19" s="51"/>
      <c r="AM19" s="31"/>
      <c r="AN19" s="31"/>
      <c r="AO19" s="51"/>
      <c r="AP19" s="51"/>
      <c r="AQ19" s="51"/>
      <c r="AR19" s="51"/>
      <c r="AS19" s="51"/>
      <c r="AT19" s="31"/>
      <c r="AU19" s="31"/>
      <c r="AV19" s="51"/>
      <c r="AW19" s="51"/>
      <c r="AX19" s="51"/>
      <c r="AY19" s="51"/>
      <c r="AZ19" s="51"/>
      <c r="BA19" s="31"/>
      <c r="BB19" s="31"/>
      <c r="BC19" s="53"/>
      <c r="BD19" s="53"/>
      <c r="BE19" s="53"/>
      <c r="BF19" s="53"/>
      <c r="BG19" s="53"/>
      <c r="BH19" s="31"/>
      <c r="BI19" s="31"/>
      <c r="BJ19" s="32"/>
      <c r="BK19" s="24"/>
      <c r="BL19" s="24"/>
      <c r="BM19" s="24"/>
      <c r="BN19" s="24"/>
    </row>
    <row r="20" ht="15.75" customHeight="1">
      <c r="A20" s="20"/>
      <c r="B20" s="20"/>
      <c r="C20" s="54" t="s">
        <v>34</v>
      </c>
      <c r="D20" s="26"/>
      <c r="E20" s="50" t="str">
        <f t="shared" si="1"/>
        <v>0</v>
      </c>
      <c r="F20" s="51"/>
      <c r="G20" s="51"/>
      <c r="H20" s="51"/>
      <c r="I20" s="51"/>
      <c r="J20" s="51"/>
      <c r="K20" s="31"/>
      <c r="L20" s="31"/>
      <c r="M20" s="51"/>
      <c r="N20" s="51"/>
      <c r="O20" s="51"/>
      <c r="P20" s="51"/>
      <c r="Q20" s="51"/>
      <c r="R20" s="31"/>
      <c r="S20" s="31"/>
      <c r="T20" s="51"/>
      <c r="U20" s="51"/>
      <c r="V20" s="51"/>
      <c r="W20" s="51"/>
      <c r="X20" s="51"/>
      <c r="Y20" s="31"/>
      <c r="Z20" s="31"/>
      <c r="AA20" s="51"/>
      <c r="AB20" s="51"/>
      <c r="AC20" s="51"/>
      <c r="AD20" s="51"/>
      <c r="AE20" s="51"/>
      <c r="AF20" s="31"/>
      <c r="AG20" s="31"/>
      <c r="AH20" s="51"/>
      <c r="AI20" s="51"/>
      <c r="AJ20" s="51"/>
      <c r="AK20" s="51"/>
      <c r="AL20" s="51"/>
      <c r="AM20" s="31"/>
      <c r="AN20" s="31"/>
      <c r="AO20" s="51"/>
      <c r="AP20" s="51"/>
      <c r="AQ20" s="51"/>
      <c r="AR20" s="51"/>
      <c r="AS20" s="51"/>
      <c r="AT20" s="31"/>
      <c r="AU20" s="31"/>
      <c r="AV20" s="51"/>
      <c r="AW20" s="51"/>
      <c r="AX20" s="51"/>
      <c r="AY20" s="51"/>
      <c r="AZ20" s="51"/>
      <c r="BA20" s="31"/>
      <c r="BB20" s="31"/>
      <c r="BC20" s="53"/>
      <c r="BD20" s="53"/>
      <c r="BE20" s="53"/>
      <c r="BF20" s="53"/>
      <c r="BG20" s="53"/>
      <c r="BH20" s="31"/>
      <c r="BI20" s="31"/>
      <c r="BJ20" s="32"/>
      <c r="BK20" s="24"/>
      <c r="BL20" s="24"/>
      <c r="BM20" s="24"/>
      <c r="BN20" s="24"/>
    </row>
    <row r="21" ht="15.75" customHeight="1">
      <c r="A21" s="20"/>
      <c r="B21" s="20"/>
      <c r="C21" s="54" t="s">
        <v>35</v>
      </c>
      <c r="D21" s="26">
        <v>4.0</v>
      </c>
      <c r="E21" s="50" t="str">
        <f t="shared" si="1"/>
        <v>0</v>
      </c>
      <c r="F21" s="51"/>
      <c r="G21" s="51"/>
      <c r="H21" s="51"/>
      <c r="I21" s="51"/>
      <c r="J21" s="51"/>
      <c r="K21" s="31"/>
      <c r="L21" s="31"/>
      <c r="M21" s="51"/>
      <c r="N21" s="51"/>
      <c r="O21" s="51"/>
      <c r="P21" s="51"/>
      <c r="Q21" s="51"/>
      <c r="R21" s="31"/>
      <c r="S21" s="31"/>
      <c r="T21" s="51"/>
      <c r="U21" s="51"/>
      <c r="V21" s="55"/>
      <c r="W21" s="51"/>
      <c r="X21" s="51"/>
      <c r="Y21" s="31"/>
      <c r="Z21" s="31"/>
      <c r="AA21" s="51"/>
      <c r="AB21" s="51"/>
      <c r="AC21" s="51"/>
      <c r="AD21" s="51"/>
      <c r="AE21" s="51"/>
      <c r="AF21" s="31"/>
      <c r="AG21" s="31"/>
      <c r="AH21" s="51"/>
      <c r="AI21" s="51"/>
      <c r="AJ21" s="51"/>
      <c r="AK21" s="51"/>
      <c r="AL21" s="51"/>
      <c r="AM21" s="31"/>
      <c r="AN21" s="31"/>
      <c r="AO21" s="51"/>
      <c r="AP21" s="51"/>
      <c r="AQ21" s="51"/>
      <c r="AR21" s="51"/>
      <c r="AS21" s="51"/>
      <c r="AT21" s="31"/>
      <c r="AU21" s="31"/>
      <c r="AV21" s="51"/>
      <c r="AW21" s="51"/>
      <c r="AX21" s="51"/>
      <c r="AY21" s="51"/>
      <c r="AZ21" s="51"/>
      <c r="BA21" s="31"/>
      <c r="BB21" s="31"/>
      <c r="BC21" s="53"/>
      <c r="BD21" s="53"/>
      <c r="BE21" s="53"/>
      <c r="BF21" s="53"/>
      <c r="BG21" s="53"/>
      <c r="BH21" s="31"/>
      <c r="BI21" s="31"/>
      <c r="BJ21" s="32"/>
      <c r="BK21" s="24"/>
      <c r="BL21" s="24"/>
      <c r="BM21" s="24"/>
      <c r="BN21" s="24"/>
    </row>
    <row r="22" ht="19.5" customHeight="1">
      <c r="A22" s="48" t="s">
        <v>30</v>
      </c>
      <c r="B22" s="48" t="s">
        <v>39</v>
      </c>
      <c r="C22" s="49" t="s">
        <v>40</v>
      </c>
      <c r="D22" s="24"/>
      <c r="E22" s="50" t="str">
        <f t="shared" si="1"/>
        <v>0</v>
      </c>
      <c r="F22" s="51"/>
      <c r="G22" s="51"/>
      <c r="H22" s="51"/>
      <c r="I22" s="51"/>
      <c r="J22" s="51"/>
      <c r="K22" s="31"/>
      <c r="L22" s="31"/>
      <c r="M22" s="51"/>
      <c r="N22" s="51"/>
      <c r="O22" s="51"/>
      <c r="P22" s="51"/>
      <c r="Q22" s="51"/>
      <c r="R22" s="31"/>
      <c r="S22" s="31"/>
      <c r="T22" s="51"/>
      <c r="U22" s="51"/>
      <c r="V22" s="51"/>
      <c r="W22" s="51"/>
      <c r="X22" s="51"/>
      <c r="Y22" s="31"/>
      <c r="Z22" s="31"/>
      <c r="AA22" s="51"/>
      <c r="AB22" s="51"/>
      <c r="AC22" s="51"/>
      <c r="AD22" s="51"/>
      <c r="AE22" s="51"/>
      <c r="AF22" s="31"/>
      <c r="AG22" s="31"/>
      <c r="AH22" s="51"/>
      <c r="AI22" s="51"/>
      <c r="AJ22" s="51"/>
      <c r="AK22" s="51"/>
      <c r="AL22" s="51"/>
      <c r="AM22" s="31"/>
      <c r="AN22" s="31"/>
      <c r="AO22" s="51"/>
      <c r="AP22" s="51"/>
      <c r="AQ22" s="51"/>
      <c r="AR22" s="51"/>
      <c r="AS22" s="51"/>
      <c r="AT22" s="31"/>
      <c r="AU22" s="31"/>
      <c r="AV22" s="51"/>
      <c r="AW22" s="51"/>
      <c r="AX22" s="51"/>
      <c r="AY22" s="51"/>
      <c r="AZ22" s="51"/>
      <c r="BA22" s="31"/>
      <c r="BB22" s="31"/>
      <c r="BC22" s="53"/>
      <c r="BD22" s="53"/>
      <c r="BE22" s="53"/>
      <c r="BF22" s="53"/>
      <c r="BG22" s="53"/>
      <c r="BH22" s="31"/>
      <c r="BI22" s="31"/>
      <c r="BJ22" s="32"/>
      <c r="BK22" s="24"/>
      <c r="BL22" s="24"/>
      <c r="BM22" s="24"/>
      <c r="BN22" s="24"/>
    </row>
    <row r="23" ht="15.75" customHeight="1">
      <c r="A23" s="20"/>
      <c r="B23" s="20"/>
      <c r="C23" s="57" t="s">
        <v>33</v>
      </c>
      <c r="D23" s="26">
        <v>2.0</v>
      </c>
      <c r="E23" s="50" t="str">
        <f t="shared" si="1"/>
        <v>0</v>
      </c>
      <c r="F23" s="51"/>
      <c r="G23" s="51"/>
      <c r="H23" s="51"/>
      <c r="I23" s="51"/>
      <c r="J23" s="51"/>
      <c r="K23" s="31"/>
      <c r="L23" s="31"/>
      <c r="M23" s="51"/>
      <c r="N23" s="51"/>
      <c r="O23" s="51"/>
      <c r="P23" s="51"/>
      <c r="Q23" s="51"/>
      <c r="R23" s="31"/>
      <c r="S23" s="31"/>
      <c r="T23" s="51"/>
      <c r="U23" s="51"/>
      <c r="V23" s="51"/>
      <c r="W23" s="51"/>
      <c r="X23" s="51"/>
      <c r="Y23" s="31"/>
      <c r="Z23" s="31"/>
      <c r="AA23" s="51"/>
      <c r="AB23" s="51"/>
      <c r="AC23" s="51"/>
      <c r="AD23" s="51"/>
      <c r="AE23" s="51"/>
      <c r="AF23" s="31"/>
      <c r="AG23" s="31"/>
      <c r="AH23" s="51"/>
      <c r="AI23" s="51"/>
      <c r="AJ23" s="51"/>
      <c r="AK23" s="51"/>
      <c r="AL23" s="51"/>
      <c r="AM23" s="31"/>
      <c r="AN23" s="31"/>
      <c r="AO23" s="51"/>
      <c r="AP23" s="51"/>
      <c r="AQ23" s="51"/>
      <c r="AR23" s="51"/>
      <c r="AS23" s="51"/>
      <c r="AT23" s="31"/>
      <c r="AU23" s="31"/>
      <c r="AV23" s="51"/>
      <c r="AW23" s="51"/>
      <c r="AX23" s="51"/>
      <c r="AY23" s="51"/>
      <c r="AZ23" s="51"/>
      <c r="BA23" s="31"/>
      <c r="BB23" s="31"/>
      <c r="BC23" s="53"/>
      <c r="BD23" s="53"/>
      <c r="BE23" s="53"/>
      <c r="BF23" s="53"/>
      <c r="BG23" s="53"/>
      <c r="BH23" s="31"/>
      <c r="BI23" s="31"/>
      <c r="BJ23" s="32"/>
      <c r="BK23" s="24"/>
      <c r="BL23" s="24"/>
      <c r="BM23" s="24"/>
      <c r="BN23" s="24"/>
    </row>
    <row r="24" ht="15.75" customHeight="1">
      <c r="A24" s="20"/>
      <c r="B24" s="20"/>
      <c r="C24" s="57" t="s">
        <v>34</v>
      </c>
      <c r="D24" s="26"/>
      <c r="E24" s="50" t="str">
        <f t="shared" si="1"/>
        <v>0</v>
      </c>
      <c r="F24" s="51"/>
      <c r="G24" s="51"/>
      <c r="H24" s="51"/>
      <c r="I24" s="51"/>
      <c r="J24" s="51"/>
      <c r="K24" s="31"/>
      <c r="L24" s="31"/>
      <c r="M24" s="51"/>
      <c r="N24" s="51"/>
      <c r="O24" s="51"/>
      <c r="P24" s="51"/>
      <c r="Q24" s="51"/>
      <c r="R24" s="31"/>
      <c r="S24" s="31"/>
      <c r="T24" s="51"/>
      <c r="U24" s="51"/>
      <c r="V24" s="51"/>
      <c r="W24" s="51"/>
      <c r="X24" s="51"/>
      <c r="Y24" s="31"/>
      <c r="Z24" s="31"/>
      <c r="AA24" s="51"/>
      <c r="AB24" s="51"/>
      <c r="AC24" s="51"/>
      <c r="AD24" s="51"/>
      <c r="AE24" s="51"/>
      <c r="AF24" s="31"/>
      <c r="AG24" s="31"/>
      <c r="AH24" s="51"/>
      <c r="AI24" s="51"/>
      <c r="AJ24" s="51"/>
      <c r="AK24" s="51"/>
      <c r="AL24" s="51"/>
      <c r="AM24" s="31"/>
      <c r="AN24" s="31"/>
      <c r="AO24" s="51"/>
      <c r="AP24" s="51"/>
      <c r="AQ24" s="51"/>
      <c r="AR24" s="51"/>
      <c r="AS24" s="51"/>
      <c r="AT24" s="31"/>
      <c r="AU24" s="31"/>
      <c r="AV24" s="51"/>
      <c r="AW24" s="51"/>
      <c r="AX24" s="51"/>
      <c r="AY24" s="51"/>
      <c r="AZ24" s="51"/>
      <c r="BA24" s="31"/>
      <c r="BB24" s="31"/>
      <c r="BC24" s="53"/>
      <c r="BD24" s="53"/>
      <c r="BE24" s="53"/>
      <c r="BF24" s="53"/>
      <c r="BG24" s="53"/>
      <c r="BH24" s="31"/>
      <c r="BI24" s="31"/>
      <c r="BJ24" s="32"/>
      <c r="BK24" s="24"/>
      <c r="BL24" s="24"/>
      <c r="BM24" s="24"/>
      <c r="BN24" s="24"/>
    </row>
    <row r="25" ht="15.75" customHeight="1">
      <c r="A25" s="20"/>
      <c r="B25" s="20"/>
      <c r="C25" s="57" t="s">
        <v>35</v>
      </c>
      <c r="D25" s="26">
        <v>4.0</v>
      </c>
      <c r="E25" s="50" t="str">
        <f t="shared" si="1"/>
        <v>0</v>
      </c>
      <c r="F25" s="51"/>
      <c r="G25" s="51"/>
      <c r="H25" s="51"/>
      <c r="I25" s="51"/>
      <c r="J25" s="51"/>
      <c r="K25" s="31"/>
      <c r="L25" s="31"/>
      <c r="M25" s="51"/>
      <c r="N25" s="51"/>
      <c r="O25" s="51"/>
      <c r="P25" s="51"/>
      <c r="Q25" s="51"/>
      <c r="R25" s="31"/>
      <c r="S25" s="31"/>
      <c r="T25" s="51"/>
      <c r="U25" s="51"/>
      <c r="V25" s="51"/>
      <c r="W25" s="51"/>
      <c r="X25" s="51"/>
      <c r="Y25" s="31"/>
      <c r="Z25" s="31"/>
      <c r="AA25" s="51"/>
      <c r="AB25" s="51"/>
      <c r="AC25" s="51"/>
      <c r="AD25" s="51"/>
      <c r="AE25" s="51"/>
      <c r="AF25" s="31"/>
      <c r="AG25" s="31"/>
      <c r="AH25" s="51"/>
      <c r="AI25" s="51"/>
      <c r="AJ25" s="51"/>
      <c r="AK25" s="51"/>
      <c r="AL25" s="51"/>
      <c r="AM25" s="31"/>
      <c r="AN25" s="31"/>
      <c r="AO25" s="51"/>
      <c r="AP25" s="51"/>
      <c r="AQ25" s="51"/>
      <c r="AR25" s="51"/>
      <c r="AS25" s="51"/>
      <c r="AT25" s="31"/>
      <c r="AU25" s="31"/>
      <c r="AV25" s="51"/>
      <c r="AW25" s="51"/>
      <c r="AX25" s="51"/>
      <c r="AY25" s="51"/>
      <c r="AZ25" s="51"/>
      <c r="BA25" s="31"/>
      <c r="BB25" s="31"/>
      <c r="BC25" s="53"/>
      <c r="BD25" s="53"/>
      <c r="BE25" s="53"/>
      <c r="BF25" s="53"/>
      <c r="BG25" s="53"/>
      <c r="BH25" s="31"/>
      <c r="BI25" s="31"/>
      <c r="BJ25" s="32"/>
      <c r="BK25" s="24"/>
      <c r="BL25" s="24"/>
      <c r="BM25" s="24"/>
      <c r="BN25" s="24"/>
    </row>
    <row r="26" ht="19.5" customHeight="1">
      <c r="A26" s="48" t="s">
        <v>30</v>
      </c>
      <c r="B26" s="48" t="s">
        <v>39</v>
      </c>
      <c r="C26" s="49" t="s">
        <v>41</v>
      </c>
      <c r="D26" s="26"/>
      <c r="E26" s="50" t="str">
        <f t="shared" si="1"/>
        <v>0</v>
      </c>
      <c r="F26" s="51"/>
      <c r="G26" s="51"/>
      <c r="H26" s="51"/>
      <c r="I26" s="51"/>
      <c r="J26" s="51"/>
      <c r="K26" s="31"/>
      <c r="L26" s="31"/>
      <c r="M26" s="51"/>
      <c r="N26" s="51"/>
      <c r="O26" s="51"/>
      <c r="P26" s="51"/>
      <c r="Q26" s="51"/>
      <c r="R26" s="31"/>
      <c r="S26" s="31"/>
      <c r="T26" s="51"/>
      <c r="U26" s="51"/>
      <c r="V26" s="51"/>
      <c r="W26" s="51"/>
      <c r="X26" s="51"/>
      <c r="Y26" s="31"/>
      <c r="Z26" s="31"/>
      <c r="AA26" s="51"/>
      <c r="AB26" s="51"/>
      <c r="AC26" s="51"/>
      <c r="AD26" s="51"/>
      <c r="AE26" s="51"/>
      <c r="AF26" s="31"/>
      <c r="AG26" s="31"/>
      <c r="AH26" s="51"/>
      <c r="AI26" s="51"/>
      <c r="AJ26" s="51"/>
      <c r="AK26" s="51"/>
      <c r="AL26" s="51"/>
      <c r="AM26" s="31"/>
      <c r="AN26" s="31"/>
      <c r="AO26" s="51"/>
      <c r="AP26" s="51"/>
      <c r="AQ26" s="51"/>
      <c r="AR26" s="51"/>
      <c r="AS26" s="51"/>
      <c r="AT26" s="31"/>
      <c r="AU26" s="31"/>
      <c r="AV26" s="51"/>
      <c r="AW26" s="51"/>
      <c r="AX26" s="51"/>
      <c r="AY26" s="51"/>
      <c r="AZ26" s="51"/>
      <c r="BA26" s="31"/>
      <c r="BB26" s="31"/>
      <c r="BC26" s="53"/>
      <c r="BD26" s="53"/>
      <c r="BE26" s="53"/>
      <c r="BF26" s="53"/>
      <c r="BG26" s="53"/>
      <c r="BH26" s="31"/>
      <c r="BI26" s="31"/>
      <c r="BJ26" s="32"/>
      <c r="BK26" s="24"/>
      <c r="BL26" s="24"/>
      <c r="BM26" s="24"/>
      <c r="BN26" s="24"/>
    </row>
    <row r="27" ht="15.75" customHeight="1">
      <c r="A27" s="20"/>
      <c r="B27" s="20"/>
      <c r="C27" s="54" t="s">
        <v>33</v>
      </c>
      <c r="D27" s="26">
        <v>2.0</v>
      </c>
      <c r="E27" s="50" t="str">
        <f t="shared" si="1"/>
        <v>0</v>
      </c>
      <c r="F27" s="51"/>
      <c r="G27" s="51"/>
      <c r="H27" s="51"/>
      <c r="I27" s="51"/>
      <c r="J27" s="51"/>
      <c r="K27" s="31"/>
      <c r="L27" s="31"/>
      <c r="M27" s="51"/>
      <c r="N27" s="51"/>
      <c r="O27" s="51"/>
      <c r="P27" s="51"/>
      <c r="Q27" s="51"/>
      <c r="R27" s="31"/>
      <c r="S27" s="31"/>
      <c r="T27" s="51"/>
      <c r="U27" s="51"/>
      <c r="V27" s="51"/>
      <c r="W27" s="51"/>
      <c r="X27" s="51"/>
      <c r="Y27" s="31"/>
      <c r="Z27" s="31"/>
      <c r="AA27" s="51"/>
      <c r="AB27" s="51"/>
      <c r="AC27" s="51"/>
      <c r="AD27" s="51"/>
      <c r="AE27" s="51"/>
      <c r="AF27" s="31"/>
      <c r="AG27" s="31"/>
      <c r="AH27" s="51"/>
      <c r="AI27" s="51"/>
      <c r="AJ27" s="51"/>
      <c r="AK27" s="51"/>
      <c r="AL27" s="51"/>
      <c r="AM27" s="31"/>
      <c r="AN27" s="31"/>
      <c r="AO27" s="51"/>
      <c r="AP27" s="51"/>
      <c r="AQ27" s="51"/>
      <c r="AR27" s="51"/>
      <c r="AS27" s="51"/>
      <c r="AT27" s="31"/>
      <c r="AU27" s="31"/>
      <c r="AV27" s="51"/>
      <c r="AW27" s="51"/>
      <c r="AX27" s="51"/>
      <c r="AY27" s="51"/>
      <c r="AZ27" s="51"/>
      <c r="BA27" s="31"/>
      <c r="BB27" s="31"/>
      <c r="BC27" s="53"/>
      <c r="BD27" s="53"/>
      <c r="BE27" s="53"/>
      <c r="BF27" s="53"/>
      <c r="BG27" s="53"/>
      <c r="BH27" s="31"/>
      <c r="BI27" s="31"/>
      <c r="BJ27" s="32"/>
      <c r="BK27" s="24"/>
      <c r="BL27" s="24"/>
      <c r="BM27" s="24"/>
      <c r="BN27" s="24"/>
    </row>
    <row r="28" ht="15.75" customHeight="1">
      <c r="A28" s="20"/>
      <c r="B28" s="20"/>
      <c r="C28" s="54" t="s">
        <v>34</v>
      </c>
      <c r="D28" s="26"/>
      <c r="E28" s="50" t="str">
        <f t="shared" si="1"/>
        <v>0</v>
      </c>
      <c r="F28" s="51"/>
      <c r="G28" s="51"/>
      <c r="H28" s="51"/>
      <c r="I28" s="51"/>
      <c r="J28" s="51"/>
      <c r="K28" s="31"/>
      <c r="L28" s="31"/>
      <c r="M28" s="51"/>
      <c r="N28" s="51"/>
      <c r="O28" s="51"/>
      <c r="P28" s="51"/>
      <c r="Q28" s="51"/>
      <c r="R28" s="31"/>
      <c r="S28" s="31"/>
      <c r="T28" s="51"/>
      <c r="U28" s="51"/>
      <c r="V28" s="51"/>
      <c r="W28" s="51"/>
      <c r="X28" s="51"/>
      <c r="Y28" s="31"/>
      <c r="Z28" s="31"/>
      <c r="AA28" s="51"/>
      <c r="AB28" s="51"/>
      <c r="AC28" s="51"/>
      <c r="AD28" s="51"/>
      <c r="AE28" s="51"/>
      <c r="AF28" s="31"/>
      <c r="AG28" s="31"/>
      <c r="AH28" s="51"/>
      <c r="AI28" s="51"/>
      <c r="AJ28" s="51"/>
      <c r="AK28" s="51"/>
      <c r="AL28" s="51"/>
      <c r="AM28" s="31"/>
      <c r="AN28" s="31"/>
      <c r="AO28" s="51"/>
      <c r="AP28" s="51"/>
      <c r="AQ28" s="51"/>
      <c r="AR28" s="51"/>
      <c r="AS28" s="51"/>
      <c r="AT28" s="31"/>
      <c r="AU28" s="31"/>
      <c r="AV28" s="51"/>
      <c r="AW28" s="51"/>
      <c r="AX28" s="51"/>
      <c r="AY28" s="51"/>
      <c r="AZ28" s="51"/>
      <c r="BA28" s="31"/>
      <c r="BB28" s="31"/>
      <c r="BC28" s="53"/>
      <c r="BD28" s="53"/>
      <c r="BE28" s="53"/>
      <c r="BF28" s="53"/>
      <c r="BG28" s="53"/>
      <c r="BH28" s="31"/>
      <c r="BI28" s="31"/>
      <c r="BJ28" s="32"/>
      <c r="BK28" s="24"/>
      <c r="BL28" s="24"/>
      <c r="BM28" s="24"/>
      <c r="BN28" s="24"/>
    </row>
    <row r="29" ht="15.75" customHeight="1">
      <c r="A29" s="20"/>
      <c r="B29" s="20"/>
      <c r="C29" s="54" t="s">
        <v>35</v>
      </c>
      <c r="D29" s="26">
        <v>2.0</v>
      </c>
      <c r="E29" s="50" t="str">
        <f t="shared" si="1"/>
        <v>0</v>
      </c>
      <c r="F29" s="51"/>
      <c r="G29" s="51"/>
      <c r="H29" s="51"/>
      <c r="I29" s="51"/>
      <c r="J29" s="51"/>
      <c r="K29" s="31"/>
      <c r="L29" s="31"/>
      <c r="M29" s="51"/>
      <c r="N29" s="51"/>
      <c r="O29" s="51"/>
      <c r="P29" s="51"/>
      <c r="Q29" s="51"/>
      <c r="R29" s="31"/>
      <c r="S29" s="31"/>
      <c r="T29" s="51"/>
      <c r="U29" s="51"/>
      <c r="V29" s="51"/>
      <c r="W29" s="51"/>
      <c r="X29" s="51"/>
      <c r="Y29" s="31"/>
      <c r="Z29" s="31"/>
      <c r="AA29" s="51"/>
      <c r="AB29" s="51"/>
      <c r="AC29" s="51"/>
      <c r="AD29" s="51"/>
      <c r="AE29" s="51"/>
      <c r="AF29" s="31"/>
      <c r="AG29" s="31"/>
      <c r="AH29" s="51"/>
      <c r="AI29" s="51"/>
      <c r="AJ29" s="51"/>
      <c r="AK29" s="51"/>
      <c r="AL29" s="51"/>
      <c r="AM29" s="31"/>
      <c r="AN29" s="31"/>
      <c r="AO29" s="51"/>
      <c r="AP29" s="51"/>
      <c r="AQ29" s="51"/>
      <c r="AR29" s="51"/>
      <c r="AS29" s="51"/>
      <c r="AT29" s="31"/>
      <c r="AU29" s="31"/>
      <c r="AV29" s="51"/>
      <c r="AW29" s="51"/>
      <c r="AX29" s="51"/>
      <c r="AY29" s="51"/>
      <c r="AZ29" s="51"/>
      <c r="BA29" s="31"/>
      <c r="BB29" s="31"/>
      <c r="BC29" s="53"/>
      <c r="BD29" s="53"/>
      <c r="BE29" s="53"/>
      <c r="BF29" s="53"/>
      <c r="BG29" s="53"/>
      <c r="BH29" s="31"/>
      <c r="BI29" s="31"/>
      <c r="BJ29" s="32"/>
      <c r="BK29" s="24"/>
      <c r="BL29" s="24"/>
      <c r="BM29" s="24"/>
      <c r="BN29" s="24"/>
    </row>
    <row r="30" ht="19.5" customHeight="1">
      <c r="A30" s="48"/>
      <c r="B30" s="48" t="s">
        <v>39</v>
      </c>
      <c r="C30" s="49" t="s">
        <v>42</v>
      </c>
      <c r="D30" s="24"/>
      <c r="E30" s="50" t="str">
        <f t="shared" si="1"/>
        <v>0</v>
      </c>
      <c r="F30" s="51"/>
      <c r="G30" s="51"/>
      <c r="H30" s="51"/>
      <c r="I30" s="51"/>
      <c r="J30" s="51"/>
      <c r="K30" s="31"/>
      <c r="L30" s="31"/>
      <c r="M30" s="51"/>
      <c r="N30" s="51"/>
      <c r="O30" s="51"/>
      <c r="P30" s="51"/>
      <c r="Q30" s="51"/>
      <c r="R30" s="31"/>
      <c r="S30" s="31"/>
      <c r="T30" s="51"/>
      <c r="U30" s="51"/>
      <c r="V30" s="51"/>
      <c r="W30" s="51"/>
      <c r="X30" s="51"/>
      <c r="Y30" s="31"/>
      <c r="Z30" s="31"/>
      <c r="AA30" s="51"/>
      <c r="AB30" s="51"/>
      <c r="AC30" s="51"/>
      <c r="AD30" s="51"/>
      <c r="AE30" s="51"/>
      <c r="AF30" s="31"/>
      <c r="AG30" s="31"/>
      <c r="AH30" s="51"/>
      <c r="AI30" s="51"/>
      <c r="AJ30" s="51"/>
      <c r="AK30" s="51"/>
      <c r="AL30" s="51"/>
      <c r="AM30" s="31"/>
      <c r="AN30" s="31"/>
      <c r="AO30" s="51"/>
      <c r="AP30" s="51"/>
      <c r="AQ30" s="51"/>
      <c r="AR30" s="51"/>
      <c r="AS30" s="51"/>
      <c r="AT30" s="31"/>
      <c r="AU30" s="31"/>
      <c r="AV30" s="51"/>
      <c r="AW30" s="51"/>
      <c r="AX30" s="51"/>
      <c r="AY30" s="56"/>
      <c r="AZ30" s="51"/>
      <c r="BA30" s="31"/>
      <c r="BB30" s="31"/>
      <c r="BC30" s="53"/>
      <c r="BD30" s="53"/>
      <c r="BE30" s="53"/>
      <c r="BF30" s="53"/>
      <c r="BG30" s="53"/>
      <c r="BH30" s="31"/>
      <c r="BI30" s="31"/>
      <c r="BJ30" s="32"/>
      <c r="BK30" s="24"/>
      <c r="BL30" s="24"/>
      <c r="BM30" s="24"/>
      <c r="BN30" s="24"/>
    </row>
    <row r="31" ht="15.75" customHeight="1">
      <c r="A31" s="20"/>
      <c r="B31" s="20"/>
      <c r="C31" s="54" t="s">
        <v>33</v>
      </c>
      <c r="D31" s="26">
        <v>4.0</v>
      </c>
      <c r="E31" s="50" t="str">
        <f t="shared" si="1"/>
        <v>0</v>
      </c>
      <c r="F31" s="51"/>
      <c r="G31" s="51"/>
      <c r="H31" s="51"/>
      <c r="I31" s="51"/>
      <c r="J31" s="51"/>
      <c r="K31" s="31"/>
      <c r="L31" s="31"/>
      <c r="M31" s="51"/>
      <c r="N31" s="51"/>
      <c r="O31" s="51"/>
      <c r="P31" s="51"/>
      <c r="Q31" s="51"/>
      <c r="R31" s="31"/>
      <c r="S31" s="31"/>
      <c r="T31" s="51"/>
      <c r="U31" s="51"/>
      <c r="V31" s="51"/>
      <c r="W31" s="51"/>
      <c r="X31" s="51"/>
      <c r="Y31" s="31"/>
      <c r="Z31" s="31"/>
      <c r="AA31" s="51"/>
      <c r="AB31" s="51"/>
      <c r="AC31" s="51"/>
      <c r="AD31" s="51"/>
      <c r="AE31" s="51"/>
      <c r="AF31" s="31"/>
      <c r="AG31" s="31"/>
      <c r="AH31" s="51"/>
      <c r="AI31" s="51"/>
      <c r="AJ31" s="51"/>
      <c r="AK31" s="51"/>
      <c r="AL31" s="51"/>
      <c r="AM31" s="31"/>
      <c r="AN31" s="31"/>
      <c r="AO31" s="51"/>
      <c r="AP31" s="51"/>
      <c r="AQ31" s="51"/>
      <c r="AR31" s="51"/>
      <c r="AS31" s="51"/>
      <c r="AT31" s="31"/>
      <c r="AU31" s="31"/>
      <c r="AV31" s="51"/>
      <c r="AW31" s="51"/>
      <c r="AX31" s="51"/>
      <c r="AY31" s="51"/>
      <c r="AZ31" s="51"/>
      <c r="BA31" s="31"/>
      <c r="BB31" s="31"/>
      <c r="BC31" s="53"/>
      <c r="BD31" s="53"/>
      <c r="BE31" s="53"/>
      <c r="BF31" s="53"/>
      <c r="BG31" s="53"/>
      <c r="BH31" s="31"/>
      <c r="BI31" s="31"/>
      <c r="BJ31" s="32"/>
      <c r="BK31" s="24"/>
      <c r="BL31" s="24"/>
      <c r="BM31" s="24"/>
      <c r="BN31" s="24"/>
    </row>
    <row r="32" ht="15.75" customHeight="1">
      <c r="A32" s="20"/>
      <c r="B32" s="20"/>
      <c r="C32" s="54" t="s">
        <v>34</v>
      </c>
      <c r="D32" s="26"/>
      <c r="E32" s="50" t="str">
        <f t="shared" si="1"/>
        <v>0</v>
      </c>
      <c r="F32" s="51"/>
      <c r="G32" s="51"/>
      <c r="H32" s="51"/>
      <c r="I32" s="51"/>
      <c r="J32" s="51"/>
      <c r="K32" s="31"/>
      <c r="L32" s="31"/>
      <c r="M32" s="51"/>
      <c r="N32" s="51"/>
      <c r="O32" s="51"/>
      <c r="P32" s="51"/>
      <c r="Q32" s="51"/>
      <c r="R32" s="31"/>
      <c r="S32" s="31"/>
      <c r="T32" s="51"/>
      <c r="U32" s="51"/>
      <c r="V32" s="51"/>
      <c r="W32" s="51"/>
      <c r="X32" s="51"/>
      <c r="Y32" s="31"/>
      <c r="Z32" s="31"/>
      <c r="AA32" s="51"/>
      <c r="AB32" s="51"/>
      <c r="AC32" s="51"/>
      <c r="AD32" s="51"/>
      <c r="AE32" s="51"/>
      <c r="AF32" s="31"/>
      <c r="AG32" s="31"/>
      <c r="AH32" s="51"/>
      <c r="AI32" s="51"/>
      <c r="AJ32" s="51"/>
      <c r="AK32" s="51"/>
      <c r="AL32" s="51"/>
      <c r="AM32" s="31"/>
      <c r="AN32" s="31"/>
      <c r="AO32" s="51"/>
      <c r="AP32" s="51"/>
      <c r="AQ32" s="51"/>
      <c r="AR32" s="51"/>
      <c r="AS32" s="51"/>
      <c r="AT32" s="31"/>
      <c r="AU32" s="31"/>
      <c r="AV32" s="51"/>
      <c r="AW32" s="51"/>
      <c r="AX32" s="51"/>
      <c r="AY32" s="51"/>
      <c r="AZ32" s="51"/>
      <c r="BA32" s="31"/>
      <c r="BB32" s="31"/>
      <c r="BC32" s="53"/>
      <c r="BD32" s="53"/>
      <c r="BE32" s="53"/>
      <c r="BF32" s="53"/>
      <c r="BG32" s="53"/>
      <c r="BH32" s="31"/>
      <c r="BI32" s="31"/>
      <c r="BJ32" s="32"/>
      <c r="BK32" s="24"/>
      <c r="BL32" s="24"/>
      <c r="BM32" s="24"/>
      <c r="BN32" s="24"/>
    </row>
    <row r="33" ht="15.75" customHeight="1">
      <c r="A33" s="20"/>
      <c r="B33" s="20"/>
      <c r="C33" s="54" t="s">
        <v>35</v>
      </c>
      <c r="D33" s="26">
        <v>4.0</v>
      </c>
      <c r="E33" s="50" t="str">
        <f t="shared" si="1"/>
        <v>0</v>
      </c>
      <c r="F33" s="51"/>
      <c r="G33" s="51"/>
      <c r="H33" s="51"/>
      <c r="I33" s="51"/>
      <c r="J33" s="51"/>
      <c r="K33" s="31"/>
      <c r="L33" s="31"/>
      <c r="M33" s="51"/>
      <c r="N33" s="51"/>
      <c r="O33" s="51"/>
      <c r="P33" s="51"/>
      <c r="Q33" s="51"/>
      <c r="R33" s="31"/>
      <c r="S33" s="31"/>
      <c r="T33" s="51"/>
      <c r="U33" s="51"/>
      <c r="V33" s="51"/>
      <c r="W33" s="51"/>
      <c r="X33" s="51"/>
      <c r="Y33" s="31"/>
      <c r="Z33" s="31"/>
      <c r="AA33" s="51"/>
      <c r="AB33" s="51"/>
      <c r="AC33" s="51"/>
      <c r="AD33" s="51"/>
      <c r="AE33" s="51"/>
      <c r="AF33" s="31"/>
      <c r="AG33" s="31"/>
      <c r="AH33" s="51"/>
      <c r="AI33" s="51"/>
      <c r="AJ33" s="51"/>
      <c r="AK33" s="51"/>
      <c r="AL33" s="51"/>
      <c r="AM33" s="31"/>
      <c r="AN33" s="31"/>
      <c r="AO33" s="51"/>
      <c r="AP33" s="51"/>
      <c r="AQ33" s="51"/>
      <c r="AR33" s="51"/>
      <c r="AS33" s="51"/>
      <c r="AT33" s="31"/>
      <c r="AU33" s="31"/>
      <c r="AV33" s="51"/>
      <c r="AW33" s="51"/>
      <c r="AX33" s="51"/>
      <c r="AY33" s="51"/>
      <c r="AZ33" s="51"/>
      <c r="BA33" s="31"/>
      <c r="BB33" s="31"/>
      <c r="BC33" s="53"/>
      <c r="BD33" s="53"/>
      <c r="BE33" s="53"/>
      <c r="BF33" s="53"/>
      <c r="BG33" s="53"/>
      <c r="BH33" s="31"/>
      <c r="BI33" s="31"/>
      <c r="BJ33" s="32"/>
      <c r="BK33" s="24"/>
      <c r="BL33" s="24"/>
      <c r="BM33" s="24"/>
      <c r="BN33" s="24"/>
    </row>
    <row r="34" ht="15.75" customHeight="1">
      <c r="A34" s="48"/>
      <c r="B34" s="48" t="s">
        <v>39</v>
      </c>
      <c r="C34" s="49" t="s">
        <v>38</v>
      </c>
      <c r="D34" s="24"/>
      <c r="E34" s="50" t="str">
        <f t="shared" si="1"/>
        <v>0</v>
      </c>
      <c r="F34" s="51"/>
      <c r="G34" s="51"/>
      <c r="H34" s="51"/>
      <c r="I34" s="51"/>
      <c r="J34" s="51"/>
      <c r="K34" s="31"/>
      <c r="L34" s="31"/>
      <c r="M34" s="51"/>
      <c r="N34" s="51"/>
      <c r="O34" s="51"/>
      <c r="P34" s="51"/>
      <c r="Q34" s="51"/>
      <c r="R34" s="31"/>
      <c r="S34" s="31"/>
      <c r="T34" s="51"/>
      <c r="U34" s="51"/>
      <c r="V34" s="51"/>
      <c r="W34" s="51"/>
      <c r="X34" s="51"/>
      <c r="Y34" s="31"/>
      <c r="Z34" s="31"/>
      <c r="AA34" s="51"/>
      <c r="AB34" s="51"/>
      <c r="AC34" s="51"/>
      <c r="AD34" s="51"/>
      <c r="AE34" s="51"/>
      <c r="AF34" s="31"/>
      <c r="AG34" s="31"/>
      <c r="AH34" s="51"/>
      <c r="AI34" s="51"/>
      <c r="AJ34" s="51"/>
      <c r="AK34" s="51"/>
      <c r="AL34" s="51"/>
      <c r="AM34" s="31"/>
      <c r="AN34" s="31"/>
      <c r="AO34" s="51"/>
      <c r="AP34" s="51"/>
      <c r="AQ34" s="51"/>
      <c r="AR34" s="51"/>
      <c r="AS34" s="51"/>
      <c r="AT34" s="31"/>
      <c r="AU34" s="31"/>
      <c r="AV34" s="51"/>
      <c r="AW34" s="51"/>
      <c r="AX34" s="51"/>
      <c r="AY34" s="51"/>
      <c r="AZ34" s="51"/>
      <c r="BA34" s="31"/>
      <c r="BB34" s="31"/>
      <c r="BC34" s="53"/>
      <c r="BD34" s="53"/>
      <c r="BE34" s="53"/>
      <c r="BF34" s="53"/>
      <c r="BG34" s="53"/>
      <c r="BH34" s="31"/>
      <c r="BI34" s="31"/>
      <c r="BJ34" s="32"/>
      <c r="BK34" s="24"/>
      <c r="BL34" s="24"/>
      <c r="BM34" s="24"/>
      <c r="BN34" s="24"/>
    </row>
    <row r="35" ht="15.75" customHeight="1">
      <c r="A35" s="20"/>
      <c r="B35" s="20"/>
      <c r="C35" s="54" t="s">
        <v>33</v>
      </c>
      <c r="D35" s="26">
        <v>4.0</v>
      </c>
      <c r="E35" s="50" t="str">
        <f t="shared" si="1"/>
        <v>0</v>
      </c>
      <c r="F35" s="51"/>
      <c r="G35" s="51"/>
      <c r="H35" s="51"/>
      <c r="I35" s="51"/>
      <c r="J35" s="51"/>
      <c r="K35" s="31"/>
      <c r="L35" s="31"/>
      <c r="M35" s="51"/>
      <c r="N35" s="51"/>
      <c r="O35" s="51"/>
      <c r="P35" s="51"/>
      <c r="Q35" s="51"/>
      <c r="R35" s="31"/>
      <c r="S35" s="31"/>
      <c r="T35" s="51"/>
      <c r="U35" s="51"/>
      <c r="V35" s="51"/>
      <c r="W35" s="51"/>
      <c r="X35" s="51"/>
      <c r="Y35" s="31"/>
      <c r="Z35" s="31"/>
      <c r="AA35" s="51"/>
      <c r="AB35" s="51"/>
      <c r="AC35" s="51"/>
      <c r="AD35" s="51"/>
      <c r="AE35" s="51"/>
      <c r="AF35" s="31"/>
      <c r="AG35" s="31"/>
      <c r="AH35" s="51"/>
      <c r="AI35" s="51"/>
      <c r="AJ35" s="51"/>
      <c r="AK35" s="51"/>
      <c r="AL35" s="51"/>
      <c r="AM35" s="31"/>
      <c r="AN35" s="31"/>
      <c r="AO35" s="51"/>
      <c r="AP35" s="51"/>
      <c r="AQ35" s="51"/>
      <c r="AR35" s="51"/>
      <c r="AS35" s="51"/>
      <c r="AT35" s="31"/>
      <c r="AU35" s="31"/>
      <c r="AV35" s="51"/>
      <c r="AW35" s="51"/>
      <c r="AX35" s="51"/>
      <c r="AY35" s="51"/>
      <c r="AZ35" s="51"/>
      <c r="BA35" s="31"/>
      <c r="BB35" s="31"/>
      <c r="BC35" s="53"/>
      <c r="BD35" s="53"/>
      <c r="BE35" s="53"/>
      <c r="BF35" s="53"/>
      <c r="BG35" s="53"/>
      <c r="BH35" s="31"/>
      <c r="BI35" s="31"/>
      <c r="BJ35" s="32"/>
      <c r="BK35" s="24"/>
      <c r="BL35" s="24"/>
      <c r="BM35" s="24"/>
      <c r="BN35" s="24"/>
    </row>
    <row r="36" ht="15.75" customHeight="1">
      <c r="A36" s="20"/>
      <c r="B36" s="20"/>
      <c r="C36" s="54" t="s">
        <v>34</v>
      </c>
      <c r="D36" s="26"/>
      <c r="E36" s="50" t="str">
        <f t="shared" si="1"/>
        <v>0</v>
      </c>
      <c r="F36" s="51"/>
      <c r="G36" s="51"/>
      <c r="H36" s="51"/>
      <c r="I36" s="51"/>
      <c r="J36" s="51"/>
      <c r="K36" s="31"/>
      <c r="L36" s="31"/>
      <c r="M36" s="51"/>
      <c r="N36" s="51"/>
      <c r="O36" s="51"/>
      <c r="P36" s="51"/>
      <c r="Q36" s="51"/>
      <c r="R36" s="31"/>
      <c r="S36" s="31"/>
      <c r="T36" s="51"/>
      <c r="U36" s="51"/>
      <c r="V36" s="51"/>
      <c r="W36" s="51"/>
      <c r="X36" s="51"/>
      <c r="Y36" s="31"/>
      <c r="Z36" s="31"/>
      <c r="AA36" s="51"/>
      <c r="AB36" s="51"/>
      <c r="AC36" s="51"/>
      <c r="AD36" s="51"/>
      <c r="AE36" s="51"/>
      <c r="AF36" s="31"/>
      <c r="AG36" s="31"/>
      <c r="AH36" s="51"/>
      <c r="AI36" s="51"/>
      <c r="AJ36" s="51"/>
      <c r="AK36" s="51"/>
      <c r="AL36" s="51"/>
      <c r="AM36" s="31"/>
      <c r="AN36" s="31"/>
      <c r="AO36" s="51"/>
      <c r="AP36" s="51"/>
      <c r="AQ36" s="51"/>
      <c r="AR36" s="51"/>
      <c r="AS36" s="51"/>
      <c r="AT36" s="31"/>
      <c r="AU36" s="31"/>
      <c r="AV36" s="51"/>
      <c r="AW36" s="51"/>
      <c r="AX36" s="51"/>
      <c r="AY36" s="51"/>
      <c r="AZ36" s="51"/>
      <c r="BA36" s="31"/>
      <c r="BB36" s="31"/>
      <c r="BC36" s="53"/>
      <c r="BD36" s="53"/>
      <c r="BE36" s="53"/>
      <c r="BF36" s="53"/>
      <c r="BG36" s="53"/>
      <c r="BH36" s="31"/>
      <c r="BI36" s="31"/>
      <c r="BJ36" s="32"/>
      <c r="BK36" s="24"/>
      <c r="BL36" s="24"/>
      <c r="BM36" s="24"/>
      <c r="BN36" s="24"/>
    </row>
    <row r="37" ht="15.75" customHeight="1">
      <c r="A37" s="20"/>
      <c r="B37" s="20"/>
      <c r="C37" s="54" t="s">
        <v>35</v>
      </c>
      <c r="D37" s="26">
        <v>4.0</v>
      </c>
      <c r="E37" s="50" t="str">
        <f t="shared" si="1"/>
        <v>0</v>
      </c>
      <c r="F37" s="51"/>
      <c r="G37" s="51"/>
      <c r="H37" s="51"/>
      <c r="I37" s="51"/>
      <c r="J37" s="51"/>
      <c r="K37" s="31"/>
      <c r="L37" s="31"/>
      <c r="M37" s="51"/>
      <c r="N37" s="51"/>
      <c r="O37" s="51"/>
      <c r="P37" s="51"/>
      <c r="Q37" s="51"/>
      <c r="R37" s="31"/>
      <c r="S37" s="31"/>
      <c r="T37" s="51"/>
      <c r="U37" s="51"/>
      <c r="V37" s="51"/>
      <c r="W37" s="51"/>
      <c r="X37" s="51"/>
      <c r="Y37" s="31"/>
      <c r="Z37" s="31"/>
      <c r="AA37" s="51"/>
      <c r="AB37" s="51"/>
      <c r="AC37" s="51"/>
      <c r="AD37" s="51"/>
      <c r="AE37" s="51"/>
      <c r="AF37" s="31"/>
      <c r="AG37" s="31"/>
      <c r="AH37" s="51"/>
      <c r="AI37" s="51"/>
      <c r="AJ37" s="51"/>
      <c r="AK37" s="51"/>
      <c r="AL37" s="51"/>
      <c r="AM37" s="31"/>
      <c r="AN37" s="31"/>
      <c r="AO37" s="51"/>
      <c r="AP37" s="51"/>
      <c r="AQ37" s="51"/>
      <c r="AR37" s="51"/>
      <c r="AS37" s="51"/>
      <c r="AT37" s="31"/>
      <c r="AU37" s="31"/>
      <c r="AV37" s="51"/>
      <c r="AW37" s="51"/>
      <c r="AX37" s="51"/>
      <c r="AY37" s="51"/>
      <c r="AZ37" s="51"/>
      <c r="BA37" s="31"/>
      <c r="BB37" s="31"/>
      <c r="BC37" s="53"/>
      <c r="BD37" s="53"/>
      <c r="BE37" s="53"/>
      <c r="BF37" s="53"/>
      <c r="BG37" s="53"/>
      <c r="BH37" s="31"/>
      <c r="BI37" s="31"/>
      <c r="BJ37" s="32"/>
      <c r="BK37" s="24"/>
      <c r="BL37" s="24"/>
      <c r="BM37" s="24"/>
      <c r="BN37" s="24"/>
    </row>
    <row r="38" ht="15.75" customHeight="1">
      <c r="A38" s="48" t="s">
        <v>30</v>
      </c>
      <c r="B38" s="48" t="s">
        <v>43</v>
      </c>
      <c r="C38" s="58" t="s">
        <v>44</v>
      </c>
      <c r="D38" s="24"/>
      <c r="E38" s="50" t="str">
        <f t="shared" si="1"/>
        <v>0</v>
      </c>
      <c r="F38" s="51"/>
      <c r="G38" s="51"/>
      <c r="H38" s="51"/>
      <c r="I38" s="51"/>
      <c r="J38" s="51"/>
      <c r="K38" s="31"/>
      <c r="L38" s="31"/>
      <c r="M38" s="51"/>
      <c r="N38" s="51"/>
      <c r="O38" s="51"/>
      <c r="P38" s="51"/>
      <c r="Q38" s="51"/>
      <c r="R38" s="31"/>
      <c r="S38" s="31"/>
      <c r="T38" s="51"/>
      <c r="U38" s="51"/>
      <c r="V38" s="51"/>
      <c r="W38" s="51"/>
      <c r="X38" s="51"/>
      <c r="Y38" s="31"/>
      <c r="Z38" s="31"/>
      <c r="AA38" s="51"/>
      <c r="AB38" s="51"/>
      <c r="AC38" s="51"/>
      <c r="AD38" s="51"/>
      <c r="AE38" s="51"/>
      <c r="AF38" s="31"/>
      <c r="AG38" s="31"/>
      <c r="AH38" s="51"/>
      <c r="AI38" s="51"/>
      <c r="AJ38" s="51"/>
      <c r="AK38" s="51"/>
      <c r="AL38" s="51"/>
      <c r="AM38" s="31"/>
      <c r="AN38" s="31"/>
      <c r="AO38" s="51"/>
      <c r="AP38" s="51"/>
      <c r="AQ38" s="51"/>
      <c r="AR38" s="51"/>
      <c r="AS38" s="51"/>
      <c r="AT38" s="31"/>
      <c r="AU38" s="31"/>
      <c r="AV38" s="51"/>
      <c r="AW38" s="51"/>
      <c r="AX38" s="51"/>
      <c r="AY38" s="51"/>
      <c r="AZ38" s="51"/>
      <c r="BA38" s="31"/>
      <c r="BB38" s="31"/>
      <c r="BC38" s="53"/>
      <c r="BD38" s="53"/>
      <c r="BE38" s="53"/>
      <c r="BF38" s="53"/>
      <c r="BG38" s="53"/>
      <c r="BH38" s="31"/>
      <c r="BI38" s="31"/>
      <c r="BJ38" s="32"/>
      <c r="BK38" s="24"/>
      <c r="BL38" s="24"/>
      <c r="BM38" s="24"/>
      <c r="BN38" s="24"/>
    </row>
    <row r="39" ht="15.75" customHeight="1">
      <c r="A39" s="20"/>
      <c r="B39" s="20"/>
      <c r="C39" s="54" t="s">
        <v>33</v>
      </c>
      <c r="D39" s="26">
        <v>2.0</v>
      </c>
      <c r="E39" s="50" t="str">
        <f t="shared" si="1"/>
        <v>0</v>
      </c>
      <c r="F39" s="51"/>
      <c r="G39" s="51"/>
      <c r="H39" s="51"/>
      <c r="I39" s="51"/>
      <c r="J39" s="51"/>
      <c r="K39" s="31"/>
      <c r="L39" s="31"/>
      <c r="M39" s="51"/>
      <c r="N39" s="51"/>
      <c r="O39" s="51"/>
      <c r="P39" s="51"/>
      <c r="Q39" s="51"/>
      <c r="R39" s="31"/>
      <c r="S39" s="31"/>
      <c r="T39" s="51"/>
      <c r="U39" s="51"/>
      <c r="V39" s="51"/>
      <c r="W39" s="51"/>
      <c r="X39" s="51"/>
      <c r="Y39" s="31"/>
      <c r="Z39" s="31"/>
      <c r="AA39" s="51"/>
      <c r="AB39" s="51"/>
      <c r="AC39" s="51"/>
      <c r="AD39" s="51"/>
      <c r="AE39" s="51"/>
      <c r="AF39" s="31"/>
      <c r="AG39" s="31"/>
      <c r="AH39" s="51"/>
      <c r="AI39" s="51"/>
      <c r="AJ39" s="51"/>
      <c r="AK39" s="51"/>
      <c r="AL39" s="51"/>
      <c r="AM39" s="31"/>
      <c r="AN39" s="31"/>
      <c r="AO39" s="51"/>
      <c r="AP39" s="51"/>
      <c r="AQ39" s="51"/>
      <c r="AR39" s="51"/>
      <c r="AS39" s="51"/>
      <c r="AT39" s="31"/>
      <c r="AU39" s="31"/>
      <c r="AV39" s="51"/>
      <c r="AW39" s="51"/>
      <c r="AX39" s="51"/>
      <c r="AY39" s="51"/>
      <c r="AZ39" s="51"/>
      <c r="BA39" s="31"/>
      <c r="BB39" s="31"/>
      <c r="BC39" s="53"/>
      <c r="BD39" s="53"/>
      <c r="BE39" s="53"/>
      <c r="BF39" s="53"/>
      <c r="BG39" s="53"/>
      <c r="BH39" s="31"/>
      <c r="BI39" s="31"/>
      <c r="BJ39" s="32"/>
      <c r="BK39" s="24"/>
      <c r="BL39" s="24"/>
      <c r="BM39" s="24"/>
      <c r="BN39" s="24"/>
    </row>
    <row r="40" ht="15.75" customHeight="1">
      <c r="A40" s="20"/>
      <c r="B40" s="20"/>
      <c r="C40" s="54" t="s">
        <v>34</v>
      </c>
      <c r="D40" s="26"/>
      <c r="E40" s="50" t="str">
        <f t="shared" si="1"/>
        <v>0</v>
      </c>
      <c r="F40" s="51"/>
      <c r="G40" s="51"/>
      <c r="H40" s="51"/>
      <c r="I40" s="51"/>
      <c r="J40" s="51"/>
      <c r="K40" s="31"/>
      <c r="L40" s="31"/>
      <c r="M40" s="51"/>
      <c r="N40" s="51"/>
      <c r="O40" s="51"/>
      <c r="P40" s="51"/>
      <c r="Q40" s="51"/>
      <c r="R40" s="31"/>
      <c r="S40" s="31"/>
      <c r="T40" s="51"/>
      <c r="U40" s="51"/>
      <c r="V40" s="51"/>
      <c r="W40" s="51"/>
      <c r="X40" s="51"/>
      <c r="Y40" s="31"/>
      <c r="Z40" s="31"/>
      <c r="AA40" s="51"/>
      <c r="AB40" s="51"/>
      <c r="AC40" s="51"/>
      <c r="AD40" s="51"/>
      <c r="AE40" s="51"/>
      <c r="AF40" s="31"/>
      <c r="AG40" s="31"/>
      <c r="AH40" s="51"/>
      <c r="AI40" s="51"/>
      <c r="AJ40" s="51"/>
      <c r="AK40" s="51"/>
      <c r="AL40" s="51"/>
      <c r="AM40" s="31"/>
      <c r="AN40" s="31"/>
      <c r="AO40" s="51"/>
      <c r="AP40" s="51"/>
      <c r="AQ40" s="51"/>
      <c r="AR40" s="51"/>
      <c r="AS40" s="51"/>
      <c r="AT40" s="31"/>
      <c r="AU40" s="31"/>
      <c r="AV40" s="51"/>
      <c r="AW40" s="51"/>
      <c r="AX40" s="51"/>
      <c r="AY40" s="51"/>
      <c r="AZ40" s="51"/>
      <c r="BA40" s="31"/>
      <c r="BB40" s="31"/>
      <c r="BC40" s="53"/>
      <c r="BD40" s="53"/>
      <c r="BE40" s="53"/>
      <c r="BF40" s="53"/>
      <c r="BG40" s="53"/>
      <c r="BH40" s="31"/>
      <c r="BI40" s="31"/>
      <c r="BJ40" s="32"/>
      <c r="BK40" s="24"/>
      <c r="BL40" s="24"/>
      <c r="BM40" s="24"/>
      <c r="BN40" s="24"/>
    </row>
    <row r="41" ht="15.75" customHeight="1">
      <c r="A41" s="20"/>
      <c r="B41" s="20"/>
      <c r="C41" s="54" t="s">
        <v>35</v>
      </c>
      <c r="D41" s="26">
        <v>1.0</v>
      </c>
      <c r="E41" s="50" t="str">
        <f t="shared" si="1"/>
        <v>0</v>
      </c>
      <c r="F41" s="51"/>
      <c r="G41" s="51"/>
      <c r="H41" s="51"/>
      <c r="I41" s="51"/>
      <c r="J41" s="51"/>
      <c r="K41" s="31"/>
      <c r="L41" s="31"/>
      <c r="M41" s="51"/>
      <c r="N41" s="51"/>
      <c r="O41" s="51"/>
      <c r="P41" s="51"/>
      <c r="Q41" s="51"/>
      <c r="R41" s="31"/>
      <c r="S41" s="31"/>
      <c r="T41" s="51"/>
      <c r="U41" s="51"/>
      <c r="V41" s="51"/>
      <c r="W41" s="51"/>
      <c r="X41" s="51"/>
      <c r="Y41" s="31"/>
      <c r="Z41" s="31"/>
      <c r="AA41" s="51"/>
      <c r="AB41" s="51"/>
      <c r="AC41" s="51"/>
      <c r="AD41" s="51"/>
      <c r="AE41" s="51"/>
      <c r="AF41" s="31"/>
      <c r="AG41" s="31"/>
      <c r="AH41" s="51"/>
      <c r="AI41" s="51"/>
      <c r="AJ41" s="51"/>
      <c r="AK41" s="51"/>
      <c r="AL41" s="51"/>
      <c r="AM41" s="31"/>
      <c r="AN41" s="31"/>
      <c r="AO41" s="51"/>
      <c r="AP41" s="51"/>
      <c r="AQ41" s="51"/>
      <c r="AR41" s="51"/>
      <c r="AS41" s="51"/>
      <c r="AT41" s="31"/>
      <c r="AU41" s="31"/>
      <c r="AV41" s="51"/>
      <c r="AW41" s="51"/>
      <c r="AX41" s="51"/>
      <c r="AY41" s="51"/>
      <c r="AZ41" s="51"/>
      <c r="BA41" s="31"/>
      <c r="BB41" s="31"/>
      <c r="BC41" s="53"/>
      <c r="BD41" s="53"/>
      <c r="BE41" s="53"/>
      <c r="BF41" s="53"/>
      <c r="BG41" s="53"/>
      <c r="BH41" s="31"/>
      <c r="BI41" s="31"/>
      <c r="BJ41" s="32"/>
      <c r="BK41" s="24"/>
      <c r="BL41" s="24"/>
      <c r="BM41" s="24"/>
      <c r="BN41" s="24"/>
    </row>
    <row r="42" ht="15.75" customHeight="1">
      <c r="A42" s="48" t="s">
        <v>30</v>
      </c>
      <c r="B42" s="48" t="s">
        <v>43</v>
      </c>
      <c r="C42" s="58" t="s">
        <v>45</v>
      </c>
      <c r="D42" s="26"/>
      <c r="E42" s="50" t="str">
        <f t="shared" si="1"/>
        <v>0</v>
      </c>
      <c r="F42" s="51"/>
      <c r="G42" s="51"/>
      <c r="H42" s="51"/>
      <c r="I42" s="51"/>
      <c r="J42" s="51"/>
      <c r="K42" s="31"/>
      <c r="L42" s="31"/>
      <c r="M42" s="51"/>
      <c r="N42" s="51"/>
      <c r="O42" s="51"/>
      <c r="P42" s="51"/>
      <c r="Q42" s="51"/>
      <c r="R42" s="31"/>
      <c r="S42" s="31"/>
      <c r="T42" s="51"/>
      <c r="U42" s="51"/>
      <c r="V42" s="51"/>
      <c r="W42" s="51"/>
      <c r="X42" s="51"/>
      <c r="Y42" s="31"/>
      <c r="Z42" s="31"/>
      <c r="AA42" s="51"/>
      <c r="AB42" s="51"/>
      <c r="AC42" s="51"/>
      <c r="AD42" s="51"/>
      <c r="AE42" s="51"/>
      <c r="AF42" s="31"/>
      <c r="AG42" s="31"/>
      <c r="AH42" s="51"/>
      <c r="AI42" s="51"/>
      <c r="AJ42" s="51"/>
      <c r="AK42" s="51"/>
      <c r="AL42" s="51"/>
      <c r="AM42" s="31"/>
      <c r="AN42" s="31"/>
      <c r="AO42" s="51"/>
      <c r="AP42" s="51"/>
      <c r="AQ42" s="51"/>
      <c r="AR42" s="51"/>
      <c r="AS42" s="51"/>
      <c r="AT42" s="31"/>
      <c r="AU42" s="31"/>
      <c r="AV42" s="51"/>
      <c r="AW42" s="51"/>
      <c r="AX42" s="51"/>
      <c r="AY42" s="51"/>
      <c r="AZ42" s="51"/>
      <c r="BA42" s="31"/>
      <c r="BB42" s="31"/>
      <c r="BC42" s="53"/>
      <c r="BD42" s="53"/>
      <c r="BE42" s="53"/>
      <c r="BF42" s="53"/>
      <c r="BG42" s="53"/>
      <c r="BH42" s="31"/>
      <c r="BI42" s="31"/>
      <c r="BJ42" s="32"/>
      <c r="BK42" s="24"/>
      <c r="BL42" s="24"/>
      <c r="BM42" s="24"/>
      <c r="BN42" s="24"/>
    </row>
    <row r="43" ht="15.75" customHeight="1">
      <c r="A43" s="20"/>
      <c r="B43" s="20"/>
      <c r="C43" s="54" t="s">
        <v>33</v>
      </c>
      <c r="D43" s="26">
        <v>7.0</v>
      </c>
      <c r="E43" s="50" t="str">
        <f t="shared" si="1"/>
        <v>0</v>
      </c>
      <c r="F43" s="51"/>
      <c r="G43" s="51"/>
      <c r="H43" s="51"/>
      <c r="I43" s="51"/>
      <c r="J43" s="51"/>
      <c r="K43" s="31"/>
      <c r="L43" s="31"/>
      <c r="M43" s="51"/>
      <c r="N43" s="51"/>
      <c r="O43" s="51"/>
      <c r="P43" s="51"/>
      <c r="Q43" s="51"/>
      <c r="R43" s="31"/>
      <c r="S43" s="31"/>
      <c r="T43" s="51"/>
      <c r="U43" s="51"/>
      <c r="V43" s="51"/>
      <c r="W43" s="51"/>
      <c r="X43" s="51"/>
      <c r="Y43" s="31"/>
      <c r="Z43" s="31"/>
      <c r="AA43" s="51"/>
      <c r="AB43" s="51"/>
      <c r="AC43" s="51"/>
      <c r="AD43" s="51"/>
      <c r="AE43" s="51"/>
      <c r="AF43" s="31"/>
      <c r="AG43" s="31"/>
      <c r="AH43" s="51"/>
      <c r="AI43" s="51"/>
      <c r="AJ43" s="51"/>
      <c r="AK43" s="51"/>
      <c r="AL43" s="51"/>
      <c r="AM43" s="31"/>
      <c r="AN43" s="31"/>
      <c r="AO43" s="51"/>
      <c r="AP43" s="51"/>
      <c r="AQ43" s="51"/>
      <c r="AR43" s="51"/>
      <c r="AS43" s="51"/>
      <c r="AT43" s="31"/>
      <c r="AU43" s="31"/>
      <c r="AV43" s="51"/>
      <c r="AW43" s="51"/>
      <c r="AX43" s="51"/>
      <c r="AY43" s="51"/>
      <c r="AZ43" s="51"/>
      <c r="BA43" s="31"/>
      <c r="BB43" s="31"/>
      <c r="BC43" s="53"/>
      <c r="BD43" s="53"/>
      <c r="BE43" s="53"/>
      <c r="BF43" s="53"/>
      <c r="BG43" s="53"/>
      <c r="BH43" s="31"/>
      <c r="BI43" s="31"/>
      <c r="BJ43" s="32"/>
      <c r="BK43" s="24"/>
      <c r="BL43" s="24"/>
      <c r="BM43" s="24"/>
      <c r="BN43" s="24"/>
    </row>
    <row r="44" ht="15.75" customHeight="1">
      <c r="A44" s="20"/>
      <c r="B44" s="20"/>
      <c r="C44" s="54" t="s">
        <v>34</v>
      </c>
      <c r="D44" s="26"/>
      <c r="E44" s="50" t="str">
        <f t="shared" si="1"/>
        <v>0</v>
      </c>
      <c r="F44" s="51"/>
      <c r="G44" s="51"/>
      <c r="H44" s="51"/>
      <c r="I44" s="51"/>
      <c r="J44" s="51"/>
      <c r="K44" s="31"/>
      <c r="L44" s="31"/>
      <c r="M44" s="51"/>
      <c r="N44" s="51"/>
      <c r="O44" s="51"/>
      <c r="P44" s="51"/>
      <c r="Q44" s="51"/>
      <c r="R44" s="31"/>
      <c r="S44" s="31"/>
      <c r="T44" s="51"/>
      <c r="U44" s="51"/>
      <c r="V44" s="51"/>
      <c r="W44" s="51"/>
      <c r="X44" s="51"/>
      <c r="Y44" s="31"/>
      <c r="Z44" s="31"/>
      <c r="AA44" s="51"/>
      <c r="AB44" s="51"/>
      <c r="AC44" s="51"/>
      <c r="AD44" s="51"/>
      <c r="AE44" s="51"/>
      <c r="AF44" s="31"/>
      <c r="AG44" s="31"/>
      <c r="AH44" s="51"/>
      <c r="AI44" s="51"/>
      <c r="AJ44" s="51"/>
      <c r="AK44" s="51"/>
      <c r="AL44" s="51"/>
      <c r="AM44" s="31"/>
      <c r="AN44" s="31"/>
      <c r="AO44" s="51"/>
      <c r="AP44" s="51"/>
      <c r="AQ44" s="51"/>
      <c r="AR44" s="51"/>
      <c r="AS44" s="51"/>
      <c r="AT44" s="31"/>
      <c r="AU44" s="31"/>
      <c r="AV44" s="51"/>
      <c r="AW44" s="51"/>
      <c r="AX44" s="51"/>
      <c r="AY44" s="51"/>
      <c r="AZ44" s="51"/>
      <c r="BA44" s="31"/>
      <c r="BB44" s="31"/>
      <c r="BC44" s="53"/>
      <c r="BD44" s="53"/>
      <c r="BE44" s="53"/>
      <c r="BF44" s="53"/>
      <c r="BG44" s="53"/>
      <c r="BH44" s="31"/>
      <c r="BI44" s="31"/>
      <c r="BJ44" s="32"/>
      <c r="BK44" s="24"/>
      <c r="BL44" s="24"/>
      <c r="BM44" s="24"/>
      <c r="BN44" s="24"/>
    </row>
    <row r="45" ht="15.75" customHeight="1">
      <c r="A45" s="20"/>
      <c r="B45" s="20"/>
      <c r="C45" s="54" t="s">
        <v>35</v>
      </c>
      <c r="D45" s="26">
        <v>4.0</v>
      </c>
      <c r="E45" s="50" t="str">
        <f t="shared" si="1"/>
        <v>0</v>
      </c>
      <c r="F45" s="51"/>
      <c r="G45" s="51"/>
      <c r="H45" s="51"/>
      <c r="I45" s="51"/>
      <c r="J45" s="51"/>
      <c r="K45" s="31"/>
      <c r="L45" s="31"/>
      <c r="M45" s="51"/>
      <c r="N45" s="51"/>
      <c r="O45" s="51"/>
      <c r="P45" s="51"/>
      <c r="Q45" s="51"/>
      <c r="R45" s="31"/>
      <c r="S45" s="31"/>
      <c r="T45" s="51"/>
      <c r="U45" s="51"/>
      <c r="V45" s="51"/>
      <c r="W45" s="51"/>
      <c r="X45" s="51"/>
      <c r="Y45" s="31"/>
      <c r="Z45" s="31"/>
      <c r="AA45" s="51"/>
      <c r="AB45" s="51"/>
      <c r="AC45" s="51"/>
      <c r="AD45" s="51"/>
      <c r="AE45" s="51"/>
      <c r="AF45" s="31"/>
      <c r="AG45" s="31"/>
      <c r="AH45" s="51"/>
      <c r="AI45" s="51"/>
      <c r="AJ45" s="51"/>
      <c r="AK45" s="51"/>
      <c r="AL45" s="51"/>
      <c r="AM45" s="31"/>
      <c r="AN45" s="31"/>
      <c r="AO45" s="51"/>
      <c r="AP45" s="51"/>
      <c r="AQ45" s="51"/>
      <c r="AR45" s="51"/>
      <c r="AS45" s="51"/>
      <c r="AT45" s="31"/>
      <c r="AU45" s="31"/>
      <c r="AV45" s="51"/>
      <c r="AW45" s="51"/>
      <c r="AX45" s="51"/>
      <c r="AY45" s="51"/>
      <c r="AZ45" s="51"/>
      <c r="BA45" s="31"/>
      <c r="BB45" s="31"/>
      <c r="BC45" s="53"/>
      <c r="BD45" s="53"/>
      <c r="BE45" s="53"/>
      <c r="BF45" s="53"/>
      <c r="BG45" s="53"/>
      <c r="BH45" s="31"/>
      <c r="BI45" s="31"/>
      <c r="BJ45" s="32"/>
      <c r="BK45" s="24"/>
      <c r="BL45" s="24"/>
      <c r="BM45" s="24"/>
      <c r="BN45" s="24"/>
    </row>
    <row r="46" ht="15.75" customHeight="1">
      <c r="A46" s="48"/>
      <c r="B46" s="48" t="s">
        <v>43</v>
      </c>
      <c r="C46" s="58" t="s">
        <v>46</v>
      </c>
      <c r="D46" s="24"/>
      <c r="E46" s="50" t="str">
        <f t="shared" si="1"/>
        <v>0</v>
      </c>
      <c r="F46" s="51"/>
      <c r="G46" s="51"/>
      <c r="H46" s="51"/>
      <c r="I46" s="51"/>
      <c r="J46" s="51"/>
      <c r="K46" s="31"/>
      <c r="L46" s="31"/>
      <c r="M46" s="51"/>
      <c r="N46" s="51"/>
      <c r="O46" s="51"/>
      <c r="P46" s="51"/>
      <c r="Q46" s="51"/>
      <c r="R46" s="31"/>
      <c r="S46" s="31"/>
      <c r="T46" s="51"/>
      <c r="U46" s="51"/>
      <c r="V46" s="51"/>
      <c r="W46" s="51"/>
      <c r="X46" s="51"/>
      <c r="Y46" s="31"/>
      <c r="Z46" s="31"/>
      <c r="AA46" s="51"/>
      <c r="AB46" s="51"/>
      <c r="AC46" s="51"/>
      <c r="AD46" s="51"/>
      <c r="AE46" s="51"/>
      <c r="AF46" s="31"/>
      <c r="AG46" s="31"/>
      <c r="AH46" s="51"/>
      <c r="AI46" s="51"/>
      <c r="AJ46" s="51"/>
      <c r="AK46" s="51"/>
      <c r="AL46" s="51"/>
      <c r="AM46" s="31"/>
      <c r="AN46" s="31"/>
      <c r="AO46" s="51"/>
      <c r="AP46" s="51"/>
      <c r="AQ46" s="51"/>
      <c r="AR46" s="51"/>
      <c r="AS46" s="51"/>
      <c r="AT46" s="31"/>
      <c r="AU46" s="31"/>
      <c r="AV46" s="51"/>
      <c r="AW46" s="51"/>
      <c r="AX46" s="51"/>
      <c r="AY46" s="51"/>
      <c r="AZ46" s="51"/>
      <c r="BA46" s="31"/>
      <c r="BB46" s="31"/>
      <c r="BC46" s="53"/>
      <c r="BD46" s="53"/>
      <c r="BE46" s="53"/>
      <c r="BF46" s="53"/>
      <c r="BG46" s="53"/>
      <c r="BH46" s="31"/>
      <c r="BI46" s="31"/>
      <c r="BJ46" s="32"/>
      <c r="BK46" s="24"/>
      <c r="BL46" s="24"/>
      <c r="BM46" s="24"/>
      <c r="BN46" s="24"/>
    </row>
    <row r="47" ht="15.75" customHeight="1">
      <c r="A47" s="20"/>
      <c r="B47" s="20"/>
      <c r="C47" s="54" t="s">
        <v>33</v>
      </c>
      <c r="D47" s="26">
        <v>5.0</v>
      </c>
      <c r="E47" s="50" t="str">
        <f t="shared" si="1"/>
        <v>0</v>
      </c>
      <c r="F47" s="51"/>
      <c r="G47" s="51"/>
      <c r="H47" s="51"/>
      <c r="I47" s="51"/>
      <c r="J47" s="51"/>
      <c r="K47" s="31"/>
      <c r="L47" s="31"/>
      <c r="M47" s="51"/>
      <c r="N47" s="51"/>
      <c r="O47" s="51"/>
      <c r="P47" s="51"/>
      <c r="Q47" s="51"/>
      <c r="R47" s="31"/>
      <c r="S47" s="31"/>
      <c r="T47" s="51"/>
      <c r="U47" s="51"/>
      <c r="V47" s="51"/>
      <c r="W47" s="51"/>
      <c r="X47" s="51"/>
      <c r="Y47" s="31"/>
      <c r="Z47" s="31"/>
      <c r="AA47" s="51"/>
      <c r="AB47" s="51"/>
      <c r="AC47" s="51"/>
      <c r="AD47" s="51"/>
      <c r="AE47" s="51"/>
      <c r="AF47" s="31"/>
      <c r="AG47" s="31"/>
      <c r="AH47" s="51"/>
      <c r="AI47" s="51"/>
      <c r="AJ47" s="51"/>
      <c r="AK47" s="51"/>
      <c r="AL47" s="51"/>
      <c r="AM47" s="31"/>
      <c r="AN47" s="31"/>
      <c r="AO47" s="51"/>
      <c r="AP47" s="51"/>
      <c r="AQ47" s="51"/>
      <c r="AR47" s="51"/>
      <c r="AS47" s="51"/>
      <c r="AT47" s="31"/>
      <c r="AU47" s="31"/>
      <c r="AV47" s="51"/>
      <c r="AW47" s="51"/>
      <c r="AX47" s="51"/>
      <c r="AY47" s="51"/>
      <c r="AZ47" s="51"/>
      <c r="BA47" s="31"/>
      <c r="BB47" s="31"/>
      <c r="BC47" s="53"/>
      <c r="BD47" s="53"/>
      <c r="BE47" s="53"/>
      <c r="BF47" s="53"/>
      <c r="BG47" s="53"/>
      <c r="BH47" s="31"/>
      <c r="BI47" s="31"/>
      <c r="BJ47" s="32"/>
      <c r="BK47" s="24"/>
      <c r="BL47" s="24"/>
      <c r="BM47" s="24"/>
      <c r="BN47" s="24"/>
    </row>
    <row r="48" ht="15.75" customHeight="1">
      <c r="A48" s="20"/>
      <c r="B48" s="20"/>
      <c r="C48" s="54" t="s">
        <v>34</v>
      </c>
      <c r="D48" s="26"/>
      <c r="E48" s="50" t="str">
        <f t="shared" si="1"/>
        <v>0</v>
      </c>
      <c r="F48" s="51"/>
      <c r="G48" s="51"/>
      <c r="H48" s="51"/>
      <c r="I48" s="51"/>
      <c r="J48" s="51"/>
      <c r="K48" s="31"/>
      <c r="L48" s="31"/>
      <c r="M48" s="51"/>
      <c r="N48" s="51"/>
      <c r="O48" s="51"/>
      <c r="P48" s="51"/>
      <c r="Q48" s="51"/>
      <c r="R48" s="31"/>
      <c r="S48" s="31"/>
      <c r="T48" s="51"/>
      <c r="U48" s="51"/>
      <c r="V48" s="51"/>
      <c r="W48" s="51"/>
      <c r="X48" s="51"/>
      <c r="Y48" s="31"/>
      <c r="Z48" s="31"/>
      <c r="AA48" s="51"/>
      <c r="AB48" s="51"/>
      <c r="AC48" s="51"/>
      <c r="AD48" s="51"/>
      <c r="AE48" s="51"/>
      <c r="AF48" s="31"/>
      <c r="AG48" s="31"/>
      <c r="AH48" s="51"/>
      <c r="AI48" s="51"/>
      <c r="AJ48" s="51"/>
      <c r="AK48" s="51"/>
      <c r="AL48" s="51"/>
      <c r="AM48" s="31"/>
      <c r="AN48" s="31"/>
      <c r="AO48" s="51"/>
      <c r="AP48" s="51"/>
      <c r="AQ48" s="51"/>
      <c r="AR48" s="51"/>
      <c r="AS48" s="51"/>
      <c r="AT48" s="31"/>
      <c r="AU48" s="31"/>
      <c r="AV48" s="51"/>
      <c r="AW48" s="51"/>
      <c r="AX48" s="51"/>
      <c r="AY48" s="51"/>
      <c r="AZ48" s="51"/>
      <c r="BA48" s="31"/>
      <c r="BB48" s="31"/>
      <c r="BC48" s="53"/>
      <c r="BD48" s="53"/>
      <c r="BE48" s="53"/>
      <c r="BF48" s="53"/>
      <c r="BG48" s="53"/>
      <c r="BH48" s="31"/>
      <c r="BI48" s="31"/>
      <c r="BJ48" s="32"/>
      <c r="BK48" s="24"/>
      <c r="BL48" s="24"/>
      <c r="BM48" s="24"/>
      <c r="BN48" s="24"/>
    </row>
    <row r="49" ht="15.75" customHeight="1">
      <c r="A49" s="20"/>
      <c r="B49" s="20"/>
      <c r="C49" s="54" t="s">
        <v>35</v>
      </c>
      <c r="D49" s="26">
        <v>2.0</v>
      </c>
      <c r="E49" s="50" t="str">
        <f t="shared" si="1"/>
        <v>0</v>
      </c>
      <c r="F49" s="51"/>
      <c r="G49" s="51"/>
      <c r="H49" s="51"/>
      <c r="I49" s="51"/>
      <c r="J49" s="51"/>
      <c r="K49" s="31"/>
      <c r="L49" s="31"/>
      <c r="M49" s="51"/>
      <c r="N49" s="51"/>
      <c r="O49" s="51"/>
      <c r="P49" s="51"/>
      <c r="Q49" s="51"/>
      <c r="R49" s="31"/>
      <c r="S49" s="31"/>
      <c r="T49" s="51"/>
      <c r="U49" s="51"/>
      <c r="V49" s="51"/>
      <c r="W49" s="51"/>
      <c r="X49" s="51"/>
      <c r="Y49" s="31"/>
      <c r="Z49" s="31"/>
      <c r="AA49" s="51"/>
      <c r="AB49" s="51"/>
      <c r="AC49" s="51"/>
      <c r="AD49" s="51"/>
      <c r="AE49" s="51"/>
      <c r="AF49" s="31"/>
      <c r="AG49" s="31"/>
      <c r="AH49" s="51"/>
      <c r="AI49" s="51"/>
      <c r="AJ49" s="51"/>
      <c r="AK49" s="51"/>
      <c r="AL49" s="51"/>
      <c r="AM49" s="31"/>
      <c r="AN49" s="31"/>
      <c r="AO49" s="51"/>
      <c r="AP49" s="51"/>
      <c r="AQ49" s="51"/>
      <c r="AR49" s="51"/>
      <c r="AS49" s="51"/>
      <c r="AT49" s="31"/>
      <c r="AU49" s="31"/>
      <c r="AV49" s="51"/>
      <c r="AW49" s="51"/>
      <c r="AX49" s="51"/>
      <c r="AY49" s="51"/>
      <c r="AZ49" s="51"/>
      <c r="BA49" s="31"/>
      <c r="BB49" s="31"/>
      <c r="BC49" s="53"/>
      <c r="BD49" s="53"/>
      <c r="BE49" s="53"/>
      <c r="BF49" s="53"/>
      <c r="BG49" s="53"/>
      <c r="BH49" s="31"/>
      <c r="BI49" s="31"/>
      <c r="BJ49" s="32"/>
      <c r="BK49" s="24"/>
      <c r="BL49" s="24"/>
      <c r="BM49" s="24"/>
      <c r="BN49" s="24"/>
    </row>
    <row r="50" ht="15.75" customHeight="1">
      <c r="A50" s="48"/>
      <c r="B50" s="48" t="s">
        <v>43</v>
      </c>
      <c r="C50" s="49" t="s">
        <v>47</v>
      </c>
      <c r="D50" s="24"/>
      <c r="E50" s="50" t="str">
        <f t="shared" si="1"/>
        <v>0</v>
      </c>
      <c r="F50" s="51"/>
      <c r="G50" s="51"/>
      <c r="H50" s="51"/>
      <c r="I50" s="51"/>
      <c r="J50" s="51"/>
      <c r="K50" s="31"/>
      <c r="L50" s="31"/>
      <c r="M50" s="51"/>
      <c r="N50" s="51"/>
      <c r="O50" s="51"/>
      <c r="P50" s="51"/>
      <c r="Q50" s="51"/>
      <c r="R50" s="31"/>
      <c r="S50" s="31"/>
      <c r="T50" s="51"/>
      <c r="U50" s="51"/>
      <c r="V50" s="51"/>
      <c r="W50" s="51"/>
      <c r="X50" s="51"/>
      <c r="Y50" s="31"/>
      <c r="Z50" s="31"/>
      <c r="AA50" s="51"/>
      <c r="AB50" s="51"/>
      <c r="AC50" s="51"/>
      <c r="AD50" s="51"/>
      <c r="AE50" s="51"/>
      <c r="AF50" s="31"/>
      <c r="AG50" s="31"/>
      <c r="AH50" s="51"/>
      <c r="AI50" s="51"/>
      <c r="AJ50" s="51"/>
      <c r="AK50" s="51"/>
      <c r="AL50" s="51"/>
      <c r="AM50" s="31"/>
      <c r="AN50" s="31"/>
      <c r="AO50" s="51"/>
      <c r="AP50" s="51"/>
      <c r="AQ50" s="51"/>
      <c r="AR50" s="51"/>
      <c r="AS50" s="51"/>
      <c r="AT50" s="31"/>
      <c r="AU50" s="31"/>
      <c r="AV50" s="51"/>
      <c r="AW50" s="51"/>
      <c r="AX50" s="51"/>
      <c r="AY50" s="51"/>
      <c r="AZ50" s="51"/>
      <c r="BA50" s="31"/>
      <c r="BB50" s="31"/>
      <c r="BC50" s="53"/>
      <c r="BD50" s="53"/>
      <c r="BE50" s="53"/>
      <c r="BF50" s="53"/>
      <c r="BG50" s="53"/>
      <c r="BH50" s="31"/>
      <c r="BI50" s="31"/>
      <c r="BJ50" s="32"/>
      <c r="BK50" s="24"/>
      <c r="BL50" s="24"/>
      <c r="BM50" s="24"/>
      <c r="BN50" s="24"/>
    </row>
    <row r="51" ht="15.75" customHeight="1">
      <c r="A51" s="20"/>
      <c r="B51" s="20"/>
      <c r="C51" s="54" t="s">
        <v>33</v>
      </c>
      <c r="D51" s="26">
        <v>5.0</v>
      </c>
      <c r="E51" s="50" t="str">
        <f t="shared" si="1"/>
        <v>0</v>
      </c>
      <c r="F51" s="51"/>
      <c r="G51" s="51"/>
      <c r="H51" s="51"/>
      <c r="I51" s="51"/>
      <c r="J51" s="51"/>
      <c r="K51" s="31"/>
      <c r="L51" s="31"/>
      <c r="M51" s="51"/>
      <c r="N51" s="51"/>
      <c r="O51" s="51"/>
      <c r="P51" s="51"/>
      <c r="Q51" s="51"/>
      <c r="R51" s="31"/>
      <c r="S51" s="31"/>
      <c r="T51" s="51"/>
      <c r="U51" s="51"/>
      <c r="V51" s="51"/>
      <c r="W51" s="51"/>
      <c r="X51" s="51"/>
      <c r="Y51" s="31"/>
      <c r="Z51" s="31"/>
      <c r="AA51" s="51"/>
      <c r="AB51" s="51"/>
      <c r="AC51" s="51"/>
      <c r="AD51" s="51"/>
      <c r="AE51" s="51"/>
      <c r="AF51" s="31"/>
      <c r="AG51" s="31"/>
      <c r="AH51" s="51"/>
      <c r="AI51" s="51"/>
      <c r="AJ51" s="51"/>
      <c r="AK51" s="51"/>
      <c r="AL51" s="51"/>
      <c r="AM51" s="31"/>
      <c r="AN51" s="31"/>
      <c r="AO51" s="51"/>
      <c r="AP51" s="51"/>
      <c r="AQ51" s="51"/>
      <c r="AR51" s="51"/>
      <c r="AS51" s="51"/>
      <c r="AT51" s="31"/>
      <c r="AU51" s="31"/>
      <c r="AV51" s="51"/>
      <c r="AW51" s="51"/>
      <c r="AX51" s="51"/>
      <c r="AY51" s="51"/>
      <c r="AZ51" s="51"/>
      <c r="BA51" s="31"/>
      <c r="BB51" s="31"/>
      <c r="BC51" s="53"/>
      <c r="BD51" s="53"/>
      <c r="BE51" s="53"/>
      <c r="BF51" s="53"/>
      <c r="BG51" s="53"/>
      <c r="BH51" s="31"/>
      <c r="BI51" s="31"/>
      <c r="BJ51" s="32"/>
      <c r="BK51" s="24"/>
      <c r="BL51" s="24"/>
      <c r="BM51" s="24"/>
      <c r="BN51" s="24"/>
    </row>
    <row r="52" ht="15.75" customHeight="1">
      <c r="A52" s="20"/>
      <c r="B52" s="20"/>
      <c r="C52" s="54" t="s">
        <v>34</v>
      </c>
      <c r="D52" s="26"/>
      <c r="E52" s="50" t="str">
        <f t="shared" si="1"/>
        <v>0</v>
      </c>
      <c r="F52" s="51"/>
      <c r="G52" s="51"/>
      <c r="H52" s="51"/>
      <c r="I52" s="51"/>
      <c r="J52" s="51"/>
      <c r="K52" s="31"/>
      <c r="L52" s="31"/>
      <c r="M52" s="51"/>
      <c r="N52" s="51"/>
      <c r="O52" s="51"/>
      <c r="P52" s="51"/>
      <c r="Q52" s="51"/>
      <c r="R52" s="31"/>
      <c r="S52" s="31"/>
      <c r="T52" s="51"/>
      <c r="U52" s="51"/>
      <c r="V52" s="51"/>
      <c r="W52" s="51"/>
      <c r="X52" s="51"/>
      <c r="Y52" s="31"/>
      <c r="Z52" s="31"/>
      <c r="AA52" s="51"/>
      <c r="AB52" s="51"/>
      <c r="AC52" s="51"/>
      <c r="AD52" s="51"/>
      <c r="AE52" s="51"/>
      <c r="AF52" s="31"/>
      <c r="AG52" s="31"/>
      <c r="AH52" s="51"/>
      <c r="AI52" s="51"/>
      <c r="AJ52" s="51"/>
      <c r="AK52" s="51"/>
      <c r="AL52" s="51"/>
      <c r="AM52" s="31"/>
      <c r="AN52" s="31"/>
      <c r="AO52" s="51"/>
      <c r="AP52" s="51"/>
      <c r="AQ52" s="51"/>
      <c r="AR52" s="51"/>
      <c r="AS52" s="51"/>
      <c r="AT52" s="31"/>
      <c r="AU52" s="31"/>
      <c r="AV52" s="51"/>
      <c r="AW52" s="51"/>
      <c r="AX52" s="51"/>
      <c r="AY52" s="51"/>
      <c r="AZ52" s="51"/>
      <c r="BA52" s="31"/>
      <c r="BB52" s="31"/>
      <c r="BC52" s="53"/>
      <c r="BD52" s="53"/>
      <c r="BE52" s="53"/>
      <c r="BF52" s="53"/>
      <c r="BG52" s="53"/>
      <c r="BH52" s="31"/>
      <c r="BI52" s="31"/>
      <c r="BJ52" s="32"/>
      <c r="BK52" s="24"/>
      <c r="BL52" s="24"/>
      <c r="BM52" s="24"/>
      <c r="BN52" s="24"/>
    </row>
    <row r="53" ht="15.75" customHeight="1">
      <c r="A53" s="20"/>
      <c r="B53" s="20"/>
      <c r="C53" s="54" t="s">
        <v>35</v>
      </c>
      <c r="D53" s="26">
        <v>4.0</v>
      </c>
      <c r="E53" s="50" t="str">
        <f t="shared" si="1"/>
        <v>0</v>
      </c>
      <c r="F53" s="51"/>
      <c r="G53" s="51"/>
      <c r="H53" s="51"/>
      <c r="I53" s="51"/>
      <c r="J53" s="51"/>
      <c r="K53" s="31"/>
      <c r="L53" s="31"/>
      <c r="M53" s="51"/>
      <c r="N53" s="51"/>
      <c r="O53" s="51"/>
      <c r="P53" s="51"/>
      <c r="Q53" s="51"/>
      <c r="R53" s="31"/>
      <c r="S53" s="31"/>
      <c r="T53" s="51"/>
      <c r="U53" s="51"/>
      <c r="V53" s="51"/>
      <c r="W53" s="51"/>
      <c r="X53" s="51"/>
      <c r="Y53" s="31"/>
      <c r="Z53" s="31"/>
      <c r="AA53" s="51"/>
      <c r="AB53" s="51"/>
      <c r="AC53" s="51"/>
      <c r="AD53" s="51"/>
      <c r="AE53" s="51"/>
      <c r="AF53" s="31"/>
      <c r="AG53" s="31"/>
      <c r="AH53" s="51"/>
      <c r="AI53" s="51"/>
      <c r="AJ53" s="51"/>
      <c r="AK53" s="51"/>
      <c r="AL53" s="51"/>
      <c r="AM53" s="31"/>
      <c r="AN53" s="31"/>
      <c r="AO53" s="51"/>
      <c r="AP53" s="51"/>
      <c r="AQ53" s="51"/>
      <c r="AR53" s="51"/>
      <c r="AS53" s="51"/>
      <c r="AT53" s="31"/>
      <c r="AU53" s="31"/>
      <c r="AV53" s="51"/>
      <c r="AW53" s="51"/>
      <c r="AX53" s="51"/>
      <c r="AY53" s="51"/>
      <c r="AZ53" s="51"/>
      <c r="BA53" s="31"/>
      <c r="BB53" s="31"/>
      <c r="BC53" s="53"/>
      <c r="BD53" s="53"/>
      <c r="BE53" s="53"/>
      <c r="BF53" s="53"/>
      <c r="BG53" s="53"/>
      <c r="BH53" s="31"/>
      <c r="BI53" s="31"/>
      <c r="BJ53" s="32"/>
      <c r="BK53" s="24"/>
      <c r="BL53" s="24"/>
      <c r="BM53" s="24"/>
      <c r="BN53" s="24"/>
    </row>
    <row r="54" ht="15.75" customHeight="1">
      <c r="A54" s="59"/>
      <c r="B54" s="59"/>
      <c r="C54" s="60"/>
      <c r="D54" s="61"/>
      <c r="E54" s="62"/>
      <c r="F54" s="63"/>
      <c r="G54" s="63"/>
      <c r="H54" s="63"/>
      <c r="I54" s="63"/>
      <c r="J54" s="63"/>
      <c r="K54" s="64"/>
      <c r="L54" s="64"/>
      <c r="M54" s="63"/>
      <c r="N54" s="63"/>
      <c r="O54" s="63"/>
      <c r="P54" s="51"/>
      <c r="Q54" s="51"/>
      <c r="R54" s="31"/>
      <c r="S54" s="31"/>
      <c r="T54" s="51"/>
      <c r="U54" s="51"/>
      <c r="V54" s="51"/>
      <c r="W54" s="51"/>
      <c r="X54" s="51"/>
      <c r="Y54" s="31"/>
      <c r="Z54" s="31"/>
      <c r="AA54" s="51"/>
      <c r="AB54" s="51"/>
      <c r="AC54" s="51"/>
      <c r="AD54" s="51"/>
      <c r="AE54" s="51"/>
      <c r="AF54" s="31"/>
      <c r="AG54" s="31"/>
      <c r="AH54" s="51"/>
      <c r="AI54" s="51"/>
      <c r="AJ54" s="51"/>
      <c r="AK54" s="51"/>
      <c r="AL54" s="51"/>
      <c r="AM54" s="31"/>
      <c r="AN54" s="31"/>
      <c r="AO54" s="51"/>
      <c r="AP54" s="51"/>
      <c r="AQ54" s="51"/>
      <c r="AR54" s="51"/>
      <c r="AS54" s="51"/>
      <c r="AT54" s="31"/>
      <c r="AU54" s="31"/>
      <c r="AV54" s="51"/>
      <c r="AW54" s="51"/>
      <c r="AX54" s="51"/>
      <c r="AY54" s="51"/>
      <c r="AZ54" s="51"/>
      <c r="BA54" s="31"/>
      <c r="BB54" s="31"/>
      <c r="BC54" s="53"/>
      <c r="BD54" s="53"/>
      <c r="BE54" s="53"/>
      <c r="BF54" s="53"/>
      <c r="BG54" s="53"/>
      <c r="BH54" s="31"/>
      <c r="BI54" s="31"/>
      <c r="BJ54" s="32"/>
      <c r="BK54" s="24"/>
      <c r="BL54" s="24"/>
      <c r="BM54" s="24"/>
      <c r="BN54" s="24"/>
    </row>
    <row r="55" ht="15.75" customHeight="1">
      <c r="A55" s="59"/>
      <c r="B55" s="59"/>
      <c r="C55" s="60"/>
      <c r="D55" s="61"/>
      <c r="E55" s="62"/>
      <c r="F55" s="63"/>
      <c r="G55" s="63"/>
      <c r="H55" s="63"/>
      <c r="I55" s="63"/>
      <c r="J55" s="63"/>
      <c r="K55" s="64"/>
      <c r="L55" s="64"/>
      <c r="M55" s="63"/>
      <c r="N55" s="63"/>
      <c r="O55" s="63"/>
      <c r="P55" s="51"/>
      <c r="Q55" s="51"/>
      <c r="R55" s="31"/>
      <c r="S55" s="31"/>
      <c r="T55" s="51"/>
      <c r="U55" s="51"/>
      <c r="V55" s="51"/>
      <c r="W55" s="51"/>
      <c r="X55" s="51"/>
      <c r="Y55" s="31"/>
      <c r="Z55" s="31"/>
      <c r="AA55" s="51"/>
      <c r="AB55" s="51"/>
      <c r="AC55" s="51"/>
      <c r="AD55" s="51"/>
      <c r="AE55" s="51"/>
      <c r="AF55" s="31"/>
      <c r="AG55" s="31"/>
      <c r="AH55" s="51"/>
      <c r="AI55" s="51"/>
      <c r="AJ55" s="51"/>
      <c r="AK55" s="51"/>
      <c r="AL55" s="51"/>
      <c r="AM55" s="31"/>
      <c r="AN55" s="31"/>
      <c r="AO55" s="51"/>
      <c r="AP55" s="51"/>
      <c r="AQ55" s="51"/>
      <c r="AR55" s="51"/>
      <c r="AS55" s="51"/>
      <c r="AT55" s="31"/>
      <c r="AU55" s="31"/>
      <c r="AV55" s="51"/>
      <c r="AW55" s="51"/>
      <c r="AX55" s="51"/>
      <c r="AY55" s="51"/>
      <c r="AZ55" s="51"/>
      <c r="BA55" s="31"/>
      <c r="BB55" s="31"/>
      <c r="BC55" s="53"/>
      <c r="BD55" s="53"/>
      <c r="BE55" s="53"/>
      <c r="BF55" s="53"/>
      <c r="BG55" s="53"/>
      <c r="BH55" s="31"/>
      <c r="BI55" s="31"/>
      <c r="BJ55" s="32"/>
      <c r="BK55" s="24"/>
      <c r="BL55" s="24"/>
      <c r="BM55" s="24"/>
      <c r="BN55" s="24"/>
    </row>
    <row r="56" ht="15.75" customHeight="1">
      <c r="A56" s="59"/>
      <c r="B56" s="59"/>
      <c r="C56" s="60"/>
      <c r="D56" s="61"/>
      <c r="E56" s="62"/>
      <c r="F56" s="63"/>
      <c r="G56" s="63"/>
      <c r="H56" s="63"/>
      <c r="I56" s="63"/>
      <c r="J56" s="63"/>
      <c r="K56" s="64"/>
      <c r="L56" s="64"/>
      <c r="M56" s="63"/>
      <c r="N56" s="63"/>
      <c r="O56" s="63"/>
      <c r="P56" s="51"/>
      <c r="Q56" s="51"/>
      <c r="R56" s="31"/>
      <c r="S56" s="31"/>
      <c r="T56" s="51"/>
      <c r="U56" s="51"/>
      <c r="V56" s="51"/>
      <c r="W56" s="51"/>
      <c r="X56" s="51"/>
      <c r="Y56" s="31"/>
      <c r="Z56" s="31"/>
      <c r="AA56" s="51"/>
      <c r="AB56" s="51"/>
      <c r="AC56" s="51"/>
      <c r="AD56" s="51"/>
      <c r="AE56" s="51"/>
      <c r="AF56" s="31"/>
      <c r="AG56" s="31"/>
      <c r="AH56" s="51"/>
      <c r="AI56" s="51"/>
      <c r="AJ56" s="51"/>
      <c r="AK56" s="51"/>
      <c r="AL56" s="51"/>
      <c r="AM56" s="31"/>
      <c r="AN56" s="31"/>
      <c r="AO56" s="51"/>
      <c r="AP56" s="51"/>
      <c r="AQ56" s="51"/>
      <c r="AR56" s="51"/>
      <c r="AS56" s="51"/>
      <c r="AT56" s="31"/>
      <c r="AU56" s="31"/>
      <c r="AV56" s="51"/>
      <c r="AW56" s="51"/>
      <c r="AX56" s="51"/>
      <c r="AY56" s="51"/>
      <c r="AZ56" s="51"/>
      <c r="BA56" s="31"/>
      <c r="BB56" s="31"/>
      <c r="BC56" s="53"/>
      <c r="BD56" s="53"/>
      <c r="BE56" s="53"/>
      <c r="BF56" s="53"/>
      <c r="BG56" s="53"/>
      <c r="BH56" s="31"/>
      <c r="BI56" s="31"/>
      <c r="BJ56" s="32"/>
      <c r="BK56" s="24"/>
      <c r="BL56" s="24"/>
      <c r="BM56" s="24"/>
      <c r="BN56" s="24"/>
    </row>
    <row r="57" ht="15.75" customHeight="1">
      <c r="A57" s="65" t="s">
        <v>48</v>
      </c>
      <c r="B57" s="65"/>
      <c r="C57" s="60"/>
      <c r="D57" s="66"/>
      <c r="E57" s="62"/>
      <c r="F57" s="62"/>
      <c r="G57" s="62"/>
      <c r="H57" s="62"/>
      <c r="I57" s="62"/>
      <c r="J57" s="62"/>
      <c r="K57" s="64"/>
      <c r="L57" s="64"/>
      <c r="M57" s="62"/>
      <c r="N57" s="62"/>
      <c r="O57" s="62"/>
      <c r="P57" s="51"/>
      <c r="Q57" s="51"/>
      <c r="R57" s="31"/>
      <c r="S57" s="31"/>
      <c r="T57" s="51"/>
      <c r="U57" s="51"/>
      <c r="V57" s="51"/>
      <c r="W57" s="51"/>
      <c r="X57" s="51"/>
      <c r="Y57" s="31"/>
      <c r="Z57" s="31"/>
      <c r="AA57" s="51"/>
      <c r="AB57" s="51"/>
      <c r="AC57" s="51"/>
      <c r="AD57" s="51"/>
      <c r="AE57" s="51"/>
      <c r="AF57" s="31"/>
      <c r="AG57" s="31"/>
      <c r="AH57" s="51"/>
      <c r="AI57" s="51"/>
      <c r="AJ57" s="51"/>
      <c r="AK57" s="51"/>
      <c r="AL57" s="51"/>
      <c r="AM57" s="31"/>
      <c r="AN57" s="31"/>
      <c r="AO57" s="51"/>
      <c r="AP57" s="51"/>
      <c r="AQ57" s="51"/>
      <c r="AR57" s="51"/>
      <c r="AS57" s="51"/>
      <c r="AT57" s="31"/>
      <c r="AU57" s="31"/>
      <c r="AV57" s="51"/>
      <c r="AW57" s="51"/>
      <c r="AX57" s="51"/>
      <c r="AY57" s="51"/>
      <c r="AZ57" s="51"/>
      <c r="BA57" s="31"/>
      <c r="BB57" s="31"/>
      <c r="BC57" s="53"/>
      <c r="BD57" s="53"/>
      <c r="BE57" s="53"/>
      <c r="BF57" s="53"/>
      <c r="BG57" s="53"/>
      <c r="BH57" s="31"/>
      <c r="BI57" s="31"/>
      <c r="BJ57" s="32"/>
      <c r="BK57" s="24"/>
      <c r="BL57" s="24"/>
      <c r="BM57" s="24"/>
      <c r="BN57" s="24"/>
    </row>
    <row r="58" ht="15.75" customHeight="1">
      <c r="A58" s="67" t="s">
        <v>49</v>
      </c>
      <c r="B58" s="20"/>
      <c r="C58" s="25"/>
      <c r="D58" s="26"/>
      <c r="E58" s="42"/>
      <c r="F58" s="51"/>
      <c r="G58" s="51"/>
      <c r="H58" s="51"/>
      <c r="I58" s="51"/>
      <c r="J58" s="51"/>
      <c r="K58" s="31"/>
      <c r="L58" s="31"/>
      <c r="M58" s="51"/>
      <c r="N58" s="51"/>
      <c r="O58" s="68"/>
      <c r="P58" s="68"/>
      <c r="Q58" s="68"/>
      <c r="R58" s="31"/>
      <c r="S58" s="31"/>
      <c r="T58" s="68"/>
      <c r="U58" s="51"/>
      <c r="V58" s="51"/>
      <c r="W58" s="51"/>
      <c r="X58" s="51"/>
      <c r="Y58" s="31"/>
      <c r="Z58" s="31"/>
      <c r="AA58" s="51"/>
      <c r="AB58" s="51"/>
      <c r="AC58" s="51"/>
      <c r="AD58" s="51"/>
      <c r="AE58" s="51"/>
      <c r="AF58" s="31"/>
      <c r="AG58" s="31"/>
      <c r="AH58" s="51"/>
      <c r="AI58" s="51"/>
      <c r="AJ58" s="51"/>
      <c r="AK58" s="51"/>
      <c r="AL58" s="51"/>
      <c r="AM58" s="31"/>
      <c r="AN58" s="31"/>
      <c r="AO58" s="51"/>
      <c r="AP58" s="51"/>
      <c r="AQ58" s="51"/>
      <c r="AR58" s="51"/>
      <c r="AS58" s="51"/>
      <c r="AT58" s="31"/>
      <c r="AU58" s="31"/>
      <c r="AV58" s="51"/>
      <c r="AW58" s="51"/>
      <c r="AX58" s="51"/>
      <c r="AY58" s="51"/>
      <c r="AZ58" s="51"/>
      <c r="BA58" s="31"/>
      <c r="BB58" s="31"/>
      <c r="BC58" s="53"/>
      <c r="BD58" s="53"/>
      <c r="BE58" s="53"/>
      <c r="BF58" s="53"/>
      <c r="BG58" s="53"/>
      <c r="BH58" s="31"/>
      <c r="BI58" s="31"/>
      <c r="BJ58" s="32"/>
      <c r="BK58" s="24"/>
      <c r="BL58" s="24"/>
      <c r="BM58" s="24"/>
      <c r="BN58" s="24"/>
    </row>
    <row r="59" ht="15.75" customHeight="1">
      <c r="A59" s="20"/>
      <c r="B59" s="20"/>
      <c r="C59" s="25"/>
      <c r="D59" s="26"/>
      <c r="E59" s="42"/>
      <c r="F59" s="51"/>
      <c r="G59" s="51"/>
      <c r="H59" s="51"/>
      <c r="I59" s="51"/>
      <c r="J59" s="51"/>
      <c r="K59" s="31"/>
      <c r="L59" s="31"/>
      <c r="M59" s="51"/>
      <c r="N59" s="51"/>
      <c r="O59" s="51"/>
      <c r="P59" s="51"/>
      <c r="Q59" s="51"/>
      <c r="R59" s="31"/>
      <c r="S59" s="31"/>
      <c r="T59" s="51"/>
      <c r="U59" s="51"/>
      <c r="V59" s="51"/>
      <c r="W59" s="51"/>
      <c r="X59" s="51"/>
      <c r="Y59" s="31"/>
      <c r="Z59" s="31"/>
      <c r="AA59" s="51"/>
      <c r="AB59" s="51"/>
      <c r="AC59" s="51"/>
      <c r="AD59" s="51"/>
      <c r="AE59" s="51"/>
      <c r="AF59" s="31"/>
      <c r="AG59" s="31"/>
      <c r="AH59" s="51"/>
      <c r="AI59" s="51"/>
      <c r="AJ59" s="51"/>
      <c r="AK59" s="51"/>
      <c r="AL59" s="51"/>
      <c r="AM59" s="31"/>
      <c r="AN59" s="31"/>
      <c r="AO59" s="51"/>
      <c r="AP59" s="51"/>
      <c r="AQ59" s="51"/>
      <c r="AR59" s="51"/>
      <c r="AS59" s="51"/>
      <c r="AT59" s="31"/>
      <c r="AU59" s="31"/>
      <c r="AV59" s="51"/>
      <c r="AW59" s="51"/>
      <c r="AX59" s="51"/>
      <c r="AY59" s="51"/>
      <c r="AZ59" s="51"/>
      <c r="BA59" s="31"/>
      <c r="BB59" s="31"/>
      <c r="BC59" s="53"/>
      <c r="BD59" s="53"/>
      <c r="BE59" s="53"/>
      <c r="BF59" s="53"/>
      <c r="BG59" s="53"/>
      <c r="BH59" s="31"/>
      <c r="BI59" s="31"/>
      <c r="BJ59" s="32"/>
      <c r="BK59" s="24"/>
      <c r="BL59" s="24"/>
      <c r="BM59" s="24"/>
      <c r="BN59" s="24"/>
    </row>
    <row r="60" ht="19.5" customHeight="1">
      <c r="A60" s="20"/>
      <c r="B60" s="20"/>
      <c r="C60" s="25"/>
      <c r="D60" s="26"/>
      <c r="E60" s="42"/>
      <c r="F60" s="51"/>
      <c r="G60" s="51"/>
      <c r="H60" s="51"/>
      <c r="I60" s="51"/>
      <c r="J60" s="51"/>
      <c r="K60" s="31"/>
      <c r="L60" s="31"/>
      <c r="M60" s="51"/>
      <c r="N60" s="51"/>
      <c r="O60" s="51"/>
      <c r="P60" s="51"/>
      <c r="Q60" s="51"/>
      <c r="R60" s="31"/>
      <c r="S60" s="31"/>
      <c r="T60" s="51"/>
      <c r="U60" s="51"/>
      <c r="V60" s="51"/>
      <c r="W60" s="51"/>
      <c r="X60" s="51"/>
      <c r="Y60" s="31"/>
      <c r="Z60" s="31"/>
      <c r="AA60" s="51"/>
      <c r="AB60" s="51"/>
      <c r="AC60" s="51"/>
      <c r="AD60" s="51"/>
      <c r="AE60" s="51"/>
      <c r="AF60" s="31"/>
      <c r="AG60" s="31"/>
      <c r="AH60" s="51"/>
      <c r="AI60" s="51"/>
      <c r="AJ60" s="51"/>
      <c r="AK60" s="51"/>
      <c r="AL60" s="51"/>
      <c r="AM60" s="31"/>
      <c r="AN60" s="31"/>
      <c r="AO60" s="51"/>
      <c r="AP60" s="51"/>
      <c r="AQ60" s="51"/>
      <c r="AR60" s="51"/>
      <c r="AS60" s="51"/>
      <c r="AT60" s="31"/>
      <c r="AU60" s="31"/>
      <c r="AV60" s="51"/>
      <c r="AW60" s="51"/>
      <c r="AX60" s="51"/>
      <c r="AY60" s="51"/>
      <c r="AZ60" s="51"/>
      <c r="BA60" s="31"/>
      <c r="BB60" s="31"/>
      <c r="BC60" s="51"/>
      <c r="BD60" s="51"/>
      <c r="BE60" s="51"/>
      <c r="BF60" s="51"/>
      <c r="BG60" s="51"/>
      <c r="BH60" s="31"/>
      <c r="BI60" s="31"/>
      <c r="BJ60" s="32"/>
      <c r="BK60" s="24"/>
      <c r="BL60" s="24"/>
      <c r="BM60" s="24"/>
      <c r="BN60" s="24"/>
    </row>
  </sheetData>
  <autoFilter ref="$A$4:$D$53"/>
  <mergeCells count="11">
    <mergeCell ref="AO3:AS3"/>
    <mergeCell ref="AV3:AZ3"/>
    <mergeCell ref="T3:X3"/>
    <mergeCell ref="M3:Q3"/>
    <mergeCell ref="F3:J3"/>
    <mergeCell ref="C1:AS2"/>
    <mergeCell ref="AU1:BN2"/>
    <mergeCell ref="B1:B2"/>
    <mergeCell ref="AA3:AE3"/>
    <mergeCell ref="AH3:AL3"/>
    <mergeCell ref="BC3:BG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4.43"/>
    <col customWidth="1" min="4" max="4" width="51.29"/>
    <col customWidth="1" min="5" max="5" width="15.0"/>
    <col customWidth="1" min="6" max="8" width="14.43"/>
  </cols>
  <sheetData>
    <row r="1" ht="15.75" customHeight="1">
      <c r="A1" s="24"/>
      <c r="B1" s="24"/>
      <c r="C1" s="24"/>
      <c r="D1" s="32"/>
      <c r="E1" s="32"/>
      <c r="F1" s="24"/>
      <c r="G1" s="24"/>
      <c r="H1" s="24"/>
    </row>
    <row r="2" ht="15.75" customHeight="1">
      <c r="A2" s="69" t="s">
        <v>50</v>
      </c>
      <c r="B2" s="70" t="s">
        <v>51</v>
      </c>
      <c r="C2" s="71" t="s">
        <v>52</v>
      </c>
      <c r="D2" s="70" t="s">
        <v>53</v>
      </c>
      <c r="E2" s="32"/>
      <c r="F2" s="70" t="s">
        <v>54</v>
      </c>
      <c r="G2" s="71" t="s">
        <v>55</v>
      </c>
      <c r="H2" s="24"/>
    </row>
    <row r="3" ht="15.75" customHeight="1">
      <c r="A3" s="72">
        <v>2.0</v>
      </c>
      <c r="B3" s="73">
        <v>1.0</v>
      </c>
      <c r="C3" s="74">
        <v>42108.0</v>
      </c>
      <c r="D3" s="73" t="s">
        <v>56</v>
      </c>
      <c r="E3" s="75" t="s">
        <v>57</v>
      </c>
      <c r="F3" s="24"/>
      <c r="G3" s="24"/>
      <c r="H3" s="24"/>
    </row>
    <row r="4" ht="15.75" customHeight="1">
      <c r="A4" s="72">
        <v>2.0</v>
      </c>
      <c r="B4" s="73">
        <v>1.0</v>
      </c>
      <c r="C4" s="74">
        <v>42109.0</v>
      </c>
      <c r="D4" s="73" t="s">
        <v>58</v>
      </c>
      <c r="E4" s="75" t="s">
        <v>59</v>
      </c>
      <c r="F4" s="24"/>
      <c r="G4" s="24"/>
      <c r="H4" s="24"/>
    </row>
    <row r="5" ht="15.75" customHeight="1">
      <c r="A5" s="72">
        <v>2.0</v>
      </c>
      <c r="B5" s="73">
        <v>1.0</v>
      </c>
      <c r="C5" s="74">
        <v>42110.0</v>
      </c>
      <c r="D5" s="73" t="s">
        <v>60</v>
      </c>
      <c r="E5" s="75" t="s">
        <v>59</v>
      </c>
      <c r="F5" s="24"/>
      <c r="G5" s="24"/>
      <c r="H5" s="24"/>
    </row>
    <row r="6" ht="15.75" customHeight="1">
      <c r="A6" s="72">
        <v>2.0</v>
      </c>
      <c r="B6" s="73">
        <v>1.0</v>
      </c>
      <c r="C6" s="74">
        <v>42111.0</v>
      </c>
      <c r="D6" s="73" t="s">
        <v>61</v>
      </c>
      <c r="E6" s="75" t="s">
        <v>62</v>
      </c>
      <c r="F6" s="24"/>
      <c r="G6" s="24"/>
      <c r="H6" s="24"/>
    </row>
    <row r="7" ht="15.75" customHeight="1">
      <c r="A7" s="69"/>
      <c r="B7" s="69"/>
      <c r="C7" s="69"/>
      <c r="D7" s="69"/>
      <c r="E7" s="32"/>
      <c r="F7" s="24"/>
      <c r="G7" s="24"/>
      <c r="H7" s="24"/>
    </row>
    <row r="8" ht="15.75" customHeight="1">
      <c r="A8" s="72">
        <v>2.0</v>
      </c>
      <c r="B8" s="73">
        <v>2.0</v>
      </c>
      <c r="C8" s="74">
        <v>42114.0</v>
      </c>
      <c r="D8" s="69"/>
      <c r="E8" s="32"/>
      <c r="F8" s="24"/>
      <c r="G8" s="24"/>
      <c r="H8" s="24"/>
    </row>
    <row r="9" ht="15.75" customHeight="1">
      <c r="A9" s="72">
        <v>2.0</v>
      </c>
      <c r="B9" s="73">
        <v>2.0</v>
      </c>
      <c r="C9" s="74">
        <v>42115.0</v>
      </c>
      <c r="D9" s="69"/>
      <c r="E9" s="32"/>
      <c r="F9" s="24"/>
      <c r="G9" s="24"/>
      <c r="H9" s="24"/>
    </row>
    <row r="10" ht="15.75" customHeight="1">
      <c r="A10" s="72">
        <v>2.0</v>
      </c>
      <c r="B10" s="73">
        <v>2.0</v>
      </c>
      <c r="C10" s="74">
        <v>42116.0</v>
      </c>
      <c r="D10" s="69"/>
      <c r="E10" s="32"/>
      <c r="F10" s="24"/>
      <c r="G10" s="24"/>
      <c r="H10" s="24"/>
    </row>
    <row r="11" ht="15.75" customHeight="1">
      <c r="A11" s="72">
        <v>2.0</v>
      </c>
      <c r="B11" s="73">
        <v>2.0</v>
      </c>
      <c r="C11" s="74">
        <v>42117.0</v>
      </c>
      <c r="D11" s="69"/>
      <c r="E11" s="32"/>
      <c r="F11" s="24"/>
      <c r="G11" s="24"/>
      <c r="H11" s="24"/>
    </row>
    <row r="12" ht="15.75" customHeight="1">
      <c r="A12" s="72">
        <v>2.0</v>
      </c>
      <c r="B12" s="73">
        <v>2.0</v>
      </c>
      <c r="C12" s="74">
        <v>42118.0</v>
      </c>
      <c r="D12" s="69"/>
      <c r="E12" s="32"/>
      <c r="F12" s="24"/>
      <c r="G12" s="24"/>
      <c r="H12" s="24"/>
    </row>
    <row r="13" ht="15.75" customHeight="1">
      <c r="A13" s="24"/>
      <c r="B13" s="24"/>
      <c r="C13" s="24"/>
      <c r="D13" s="69"/>
      <c r="E13" s="32"/>
      <c r="F13" s="24"/>
      <c r="G13" s="24"/>
      <c r="H13" s="24"/>
    </row>
    <row r="14" ht="15.75" customHeight="1">
      <c r="A14" s="72">
        <v>2.0</v>
      </c>
      <c r="B14" s="73">
        <v>2.0</v>
      </c>
      <c r="C14" s="74">
        <v>42121.0</v>
      </c>
      <c r="D14" s="69"/>
      <c r="E14" s="32"/>
      <c r="F14" s="24"/>
      <c r="G14" s="24"/>
      <c r="H14" s="24"/>
    </row>
    <row r="15" ht="15.75" customHeight="1">
      <c r="A15" s="72">
        <v>2.0</v>
      </c>
      <c r="B15" s="73">
        <v>2.0</v>
      </c>
      <c r="C15" s="74">
        <v>42122.0</v>
      </c>
      <c r="D15" s="69"/>
      <c r="E15" s="32"/>
      <c r="F15" s="24"/>
      <c r="G15" s="24"/>
      <c r="H15" s="24"/>
    </row>
    <row r="16" ht="15.75" customHeight="1">
      <c r="A16" s="72">
        <v>2.0</v>
      </c>
      <c r="B16" s="74"/>
      <c r="C16" s="74">
        <v>42123.0</v>
      </c>
      <c r="D16" s="69"/>
      <c r="E16" s="32"/>
      <c r="F16" s="24"/>
      <c r="G16" s="24"/>
      <c r="H16" s="24"/>
    </row>
    <row r="17" ht="15.75" customHeight="1">
      <c r="A17" s="72">
        <v>2.0</v>
      </c>
      <c r="B17" s="74"/>
      <c r="C17" s="74">
        <v>42124.0</v>
      </c>
      <c r="D17" s="69"/>
      <c r="E17" s="32"/>
      <c r="F17" s="24"/>
      <c r="G17" s="24"/>
      <c r="H17" s="24"/>
    </row>
    <row r="18" ht="15.75" customHeight="1">
      <c r="A18" s="72">
        <v>2.0</v>
      </c>
      <c r="B18" s="74"/>
      <c r="C18" s="74">
        <v>42125.0</v>
      </c>
      <c r="D18" s="69"/>
      <c r="E18" s="32"/>
      <c r="F18" s="24"/>
      <c r="G18" s="24"/>
      <c r="H18" s="24"/>
    </row>
    <row r="19" ht="15.75" customHeight="1">
      <c r="A19" s="24"/>
      <c r="B19" s="24"/>
      <c r="C19" s="24"/>
      <c r="D19" s="69"/>
      <c r="E19" s="32"/>
      <c r="F19" s="24"/>
      <c r="G19" s="24"/>
      <c r="H19" s="24"/>
    </row>
    <row r="20" ht="15.75" customHeight="1">
      <c r="A20" s="76" t="s">
        <v>63</v>
      </c>
      <c r="B20" s="24"/>
      <c r="C20" s="24"/>
      <c r="D20" s="69"/>
      <c r="E20" s="32"/>
      <c r="F20" s="24"/>
      <c r="G20" s="24"/>
      <c r="H20" s="24"/>
    </row>
    <row r="21" ht="15.75" customHeight="1">
      <c r="A21" s="24"/>
      <c r="B21" s="24"/>
      <c r="C21" s="24"/>
      <c r="D21" s="32"/>
      <c r="E21" s="32"/>
      <c r="F21" s="24"/>
      <c r="G21" s="24"/>
      <c r="H21" s="24"/>
    </row>
    <row r="22" ht="15.75" customHeight="1">
      <c r="A22" s="24"/>
      <c r="B22" s="24"/>
      <c r="C22" s="24"/>
      <c r="D22" s="32"/>
      <c r="E22" s="32"/>
      <c r="F22" s="24"/>
      <c r="G22" s="24"/>
      <c r="H22" s="24"/>
    </row>
    <row r="23" ht="15.75" customHeight="1">
      <c r="A23" s="24"/>
      <c r="B23" s="24"/>
      <c r="C23" s="24"/>
      <c r="D23" s="32"/>
      <c r="E23" s="32"/>
      <c r="F23" s="24"/>
      <c r="G23" s="24"/>
      <c r="H23" s="24"/>
    </row>
    <row r="24" ht="15.75" customHeight="1">
      <c r="A24" s="24"/>
      <c r="B24" s="24"/>
      <c r="C24" s="24"/>
      <c r="D24" s="32"/>
      <c r="E24" s="32"/>
      <c r="F24" s="24"/>
      <c r="G24" s="24"/>
      <c r="H24" s="24"/>
    </row>
    <row r="25" ht="15.75" customHeight="1">
      <c r="A25" s="24"/>
      <c r="B25" s="24"/>
      <c r="C25" s="24"/>
      <c r="D25" s="32"/>
      <c r="E25" s="32"/>
      <c r="F25" s="24"/>
      <c r="G25" s="24"/>
      <c r="H25" s="24"/>
    </row>
    <row r="26" ht="15.75" customHeight="1">
      <c r="A26" s="24"/>
      <c r="B26" s="24"/>
      <c r="C26" s="24"/>
      <c r="D26" s="32"/>
      <c r="E26" s="32"/>
      <c r="F26" s="24"/>
      <c r="G26" s="24"/>
      <c r="H26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1.57"/>
    <col customWidth="1" min="2" max="2" width="13.0"/>
    <col customWidth="1" min="3" max="5" width="19.43"/>
    <col customWidth="1" min="6" max="15" width="14.43"/>
  </cols>
  <sheetData>
    <row r="1" ht="15.75" customHeight="1">
      <c r="A1" s="16" t="s">
        <v>13</v>
      </c>
      <c r="B1" s="16" t="s">
        <v>14</v>
      </c>
      <c r="C1" s="18" t="s">
        <v>15</v>
      </c>
      <c r="D1" s="19" t="s">
        <v>16</v>
      </c>
      <c r="E1" s="18" t="s">
        <v>17</v>
      </c>
      <c r="F1" s="24"/>
      <c r="G1" s="24"/>
      <c r="H1" s="24"/>
      <c r="I1" s="24"/>
      <c r="J1" s="24"/>
      <c r="K1" s="24"/>
      <c r="L1" s="24"/>
      <c r="M1" s="24"/>
      <c r="N1" s="24"/>
      <c r="O1" s="24"/>
    </row>
    <row r="2" ht="15.75" customHeight="1">
      <c r="F2" s="24"/>
      <c r="G2" s="24"/>
      <c r="H2" s="24"/>
      <c r="I2" s="24"/>
      <c r="J2" s="24"/>
      <c r="K2" s="24"/>
      <c r="L2" s="24"/>
      <c r="M2" s="24"/>
      <c r="N2" s="24"/>
      <c r="O2" s="24"/>
    </row>
    <row r="3" ht="15.75" hidden="1" customHeight="1">
      <c r="A3" s="69" t="s">
        <v>20</v>
      </c>
      <c r="B3" s="69" t="s">
        <v>64</v>
      </c>
      <c r="C3" s="77" t="s">
        <v>65</v>
      </c>
      <c r="D3" s="79" t="s">
        <v>66</v>
      </c>
      <c r="E3" s="77" t="s">
        <v>67</v>
      </c>
      <c r="F3" s="24"/>
      <c r="G3" s="24"/>
      <c r="H3" s="24"/>
      <c r="I3" s="24"/>
      <c r="J3" s="24"/>
      <c r="K3" s="24"/>
      <c r="L3" s="24"/>
      <c r="M3" s="24"/>
      <c r="N3" s="24"/>
      <c r="O3" s="24"/>
    </row>
    <row r="4" ht="15.75" customHeight="1">
      <c r="A4" s="69"/>
      <c r="B4" s="69" t="s">
        <v>68</v>
      </c>
      <c r="C4" s="77"/>
      <c r="D4" s="79"/>
      <c r="E4" s="77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ht="15.75" customHeight="1">
      <c r="A5" s="69"/>
      <c r="B5" s="69"/>
      <c r="C5" s="77"/>
      <c r="D5" s="79"/>
      <c r="E5" s="77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ht="15.75" customHeight="1">
      <c r="A6" s="69"/>
      <c r="B6" s="69"/>
      <c r="C6" s="77"/>
      <c r="D6" s="79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ht="15.75" customHeight="1">
      <c r="A7" s="69"/>
      <c r="B7" s="69"/>
      <c r="C7" s="77"/>
      <c r="D7" s="79"/>
      <c r="E7" s="77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ht="15.75" customHeight="1">
      <c r="A8" s="69"/>
      <c r="B8" s="69"/>
      <c r="C8" s="77"/>
      <c r="D8" s="79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ht="15.75" customHeight="1">
      <c r="A9" s="69"/>
      <c r="B9" s="69"/>
      <c r="C9" s="77"/>
      <c r="D9" s="79"/>
      <c r="E9" s="77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ht="15.75" customHeight="1">
      <c r="A10" s="69"/>
      <c r="B10" s="32"/>
      <c r="C10" s="77"/>
      <c r="D10" s="79"/>
      <c r="E10" s="77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ht="15.75" customHeight="1">
      <c r="A11" s="69"/>
      <c r="B11" s="32"/>
      <c r="C11" s="77"/>
      <c r="D11" s="79"/>
      <c r="E11" s="77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ht="15.75" customHeight="1">
      <c r="A12" s="69"/>
      <c r="B12" s="32"/>
      <c r="C12" s="77"/>
      <c r="D12" s="79"/>
      <c r="E12" s="77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ht="15.75" customHeight="1">
      <c r="A13" s="69"/>
      <c r="B13" s="32"/>
      <c r="C13" s="77"/>
      <c r="D13" s="79"/>
      <c r="E13" s="77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ht="15.75" customHeight="1">
      <c r="A14" s="69"/>
      <c r="B14" s="32"/>
      <c r="C14" s="77"/>
      <c r="D14" s="79"/>
      <c r="E14" s="77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ht="15.75" customHeight="1">
      <c r="A15" s="69"/>
      <c r="B15" s="32"/>
      <c r="C15" s="77"/>
      <c r="D15" s="79"/>
      <c r="E15" s="77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5.75" customHeight="1">
      <c r="A16" s="69"/>
      <c r="B16" s="32"/>
      <c r="C16" s="77"/>
      <c r="D16" s="79"/>
      <c r="E16" s="77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ht="15.75" customHeight="1">
      <c r="A17" s="69"/>
      <c r="B17" s="32"/>
      <c r="C17" s="77"/>
      <c r="D17" s="79"/>
      <c r="E17" s="77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ht="15.75" customHeight="1">
      <c r="A18" s="69"/>
      <c r="B18" s="32"/>
      <c r="C18" s="77"/>
      <c r="D18" s="79"/>
      <c r="E18" s="77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ht="15.75" customHeight="1">
      <c r="A19" s="69"/>
      <c r="B19" s="32"/>
      <c r="C19" s="77"/>
      <c r="D19" s="79"/>
      <c r="E19" s="77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ht="15.75" customHeight="1">
      <c r="A20" s="69"/>
      <c r="B20" s="32"/>
      <c r="C20" s="77"/>
      <c r="D20" s="79"/>
      <c r="E20" s="77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ht="15.75" customHeight="1">
      <c r="A21" s="69"/>
      <c r="B21" s="32"/>
      <c r="C21" s="77"/>
      <c r="D21" s="79"/>
      <c r="E21" s="77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ht="15.75" customHeight="1">
      <c r="A22" s="69"/>
      <c r="B22" s="32"/>
      <c r="C22" s="77"/>
      <c r="D22" s="79"/>
      <c r="E22" s="77"/>
      <c r="F22" s="24"/>
      <c r="G22" s="24"/>
      <c r="H22" s="24"/>
      <c r="I22" s="24"/>
      <c r="J22" s="24"/>
      <c r="K22" s="24"/>
      <c r="L22" s="24"/>
      <c r="M22" s="24"/>
      <c r="N22" s="24"/>
      <c r="O22" s="24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InputMessage="1" showErrorMessage="1" prompt="work per hour, material per unit" sqref="B4:B9">
      <formula1>"work,material"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7.29" defaultRowHeight="15.0"/>
  <cols>
    <col customWidth="1" min="1" max="1" width="6.86"/>
    <col customWidth="1" min="2" max="2" width="7.14"/>
    <col customWidth="1" min="3" max="3" width="9.86"/>
    <col customWidth="1" min="4" max="4" width="28.57"/>
    <col customWidth="1" min="5" max="5" width="9.86"/>
    <col customWidth="1" min="6" max="6" width="7.71"/>
    <col customWidth="1" min="7" max="7" width="10.0"/>
    <col customWidth="1" min="8" max="8" width="7.71"/>
    <col customWidth="1" min="9" max="9" width="12.43"/>
    <col customWidth="1" min="10" max="10" width="6.14"/>
    <col customWidth="1" min="11" max="11" width="9.71"/>
    <col customWidth="1" min="12" max="12" width="7.86"/>
    <col customWidth="1" hidden="1" min="13" max="13" width="6.57"/>
    <col customWidth="1" min="14" max="85" width="9.14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4" t="s">
        <v>8</v>
      </c>
      <c r="J1" s="4" t="s">
        <v>9</v>
      </c>
      <c r="K1" s="7" t="s">
        <v>10</v>
      </c>
      <c r="L1" s="8" t="s">
        <v>11</v>
      </c>
      <c r="M1" s="9" t="s">
        <v>12</v>
      </c>
      <c r="N1" s="10">
        <v>42104.0</v>
      </c>
      <c r="O1" s="10">
        <v>42105.0</v>
      </c>
      <c r="P1" s="10">
        <v>42106.0</v>
      </c>
      <c r="Q1" s="10">
        <v>42107.0</v>
      </c>
      <c r="R1" s="10">
        <v>42108.0</v>
      </c>
      <c r="S1" s="10">
        <v>42109.0</v>
      </c>
      <c r="T1" s="10">
        <v>42110.0</v>
      </c>
      <c r="U1" s="10">
        <v>42111.0</v>
      </c>
      <c r="V1" s="10">
        <v>42112.0</v>
      </c>
      <c r="W1" s="10">
        <v>42113.0</v>
      </c>
      <c r="X1" s="10">
        <v>42114.0</v>
      </c>
      <c r="Y1" s="10">
        <v>42115.0</v>
      </c>
      <c r="Z1" s="10">
        <v>42116.0</v>
      </c>
      <c r="AA1" s="10">
        <v>42117.0</v>
      </c>
      <c r="AB1" s="10">
        <v>42118.0</v>
      </c>
      <c r="AC1" s="10">
        <v>42119.0</v>
      </c>
      <c r="AD1" s="10">
        <v>42120.0</v>
      </c>
      <c r="AE1" s="10">
        <v>42121.0</v>
      </c>
      <c r="AF1" s="10">
        <v>42122.0</v>
      </c>
      <c r="AG1" s="10">
        <v>42123.0</v>
      </c>
      <c r="AH1" s="10">
        <v>42124.0</v>
      </c>
      <c r="AI1" s="10">
        <v>42125.0</v>
      </c>
      <c r="AJ1" s="10">
        <v>42126.0</v>
      </c>
      <c r="AK1" s="10">
        <v>42127.0</v>
      </c>
      <c r="AL1" s="10">
        <v>42128.0</v>
      </c>
      <c r="AM1" s="10">
        <v>42129.0</v>
      </c>
      <c r="AN1" s="10">
        <v>42130.0</v>
      </c>
      <c r="AO1" s="10">
        <v>42131.0</v>
      </c>
      <c r="AP1" s="10">
        <v>42132.0</v>
      </c>
      <c r="AQ1" s="10">
        <v>42133.0</v>
      </c>
      <c r="AR1" s="10">
        <v>42134.0</v>
      </c>
      <c r="AS1" s="10">
        <v>42135.0</v>
      </c>
      <c r="AT1" s="10">
        <v>42136.0</v>
      </c>
      <c r="AU1" s="10">
        <v>42137.0</v>
      </c>
      <c r="AV1" s="10">
        <v>42138.0</v>
      </c>
      <c r="AW1" s="10">
        <v>42139.0</v>
      </c>
      <c r="AX1" s="10">
        <v>42140.0</v>
      </c>
      <c r="AY1" s="10">
        <v>42141.0</v>
      </c>
      <c r="AZ1" s="10">
        <v>42142.0</v>
      </c>
      <c r="BA1" s="10">
        <v>42143.0</v>
      </c>
      <c r="BB1" s="10">
        <v>42144.0</v>
      </c>
      <c r="BC1" s="10">
        <v>42145.0</v>
      </c>
      <c r="BD1" s="10">
        <v>42146.0</v>
      </c>
      <c r="BE1" s="10">
        <v>42147.0</v>
      </c>
      <c r="BF1" s="10">
        <v>42148.0</v>
      </c>
      <c r="BG1" s="10">
        <v>42149.0</v>
      </c>
      <c r="BH1" s="10">
        <v>42150.0</v>
      </c>
      <c r="BI1" s="10">
        <v>42151.0</v>
      </c>
      <c r="BJ1" s="10">
        <v>42152.0</v>
      </c>
      <c r="BK1" s="10">
        <v>42153.0</v>
      </c>
      <c r="BL1" s="10">
        <v>42154.0</v>
      </c>
      <c r="BM1" s="10">
        <v>42155.0</v>
      </c>
      <c r="BN1" s="10">
        <v>42156.0</v>
      </c>
      <c r="BO1" s="10">
        <v>42157.0</v>
      </c>
      <c r="BP1" s="10">
        <v>42158.0</v>
      </c>
      <c r="BQ1" s="10">
        <v>42159.0</v>
      </c>
      <c r="BR1" s="10">
        <v>42160.0</v>
      </c>
      <c r="BS1" s="10">
        <v>42161.0</v>
      </c>
      <c r="BT1" s="10">
        <v>42162.0</v>
      </c>
      <c r="BU1" s="10">
        <v>42163.0</v>
      </c>
      <c r="BV1" s="10">
        <v>42164.0</v>
      </c>
      <c r="BW1" s="10">
        <v>42165.0</v>
      </c>
      <c r="BX1" s="10">
        <v>42166.0</v>
      </c>
      <c r="BY1" s="10">
        <v>42167.0</v>
      </c>
      <c r="BZ1" s="10">
        <v>42168.0</v>
      </c>
      <c r="CA1" s="10">
        <v>42169.0</v>
      </c>
      <c r="CB1" s="10">
        <v>42170.0</v>
      </c>
      <c r="CC1" s="10">
        <v>42171.0</v>
      </c>
      <c r="CD1" s="10">
        <v>42172.0</v>
      </c>
      <c r="CE1" s="10">
        <v>42173.0</v>
      </c>
      <c r="CF1" s="10">
        <v>42174.0</v>
      </c>
      <c r="CG1" s="10">
        <v>42175.0</v>
      </c>
    </row>
    <row r="2" ht="15.75" customHeight="1">
      <c r="A2" s="11"/>
      <c r="B2" s="12"/>
      <c r="C2" s="13"/>
      <c r="D2" s="14"/>
      <c r="E2" s="15"/>
      <c r="F2" s="13"/>
      <c r="G2" s="17"/>
      <c r="H2" s="78"/>
      <c r="I2" s="80"/>
      <c r="J2" s="13"/>
      <c r="K2" s="81"/>
      <c r="L2" s="82"/>
      <c r="M2" s="83"/>
      <c r="N2" s="84"/>
      <c r="O2" s="85" t="s">
        <v>69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13"/>
      <c r="BZ2" s="13"/>
      <c r="CA2" s="13"/>
      <c r="CB2" s="13"/>
      <c r="CC2" s="13"/>
      <c r="CD2" s="13"/>
      <c r="CE2" s="13"/>
      <c r="CF2" s="13"/>
      <c r="CG2" s="25"/>
    </row>
    <row r="3" ht="15.75" customHeight="1">
      <c r="A3" s="1" t="s">
        <v>70</v>
      </c>
      <c r="B3" s="2" t="s">
        <v>71</v>
      </c>
      <c r="C3" s="3" t="s">
        <v>72</v>
      </c>
      <c r="D3" s="4"/>
      <c r="E3" s="86">
        <v>42107.0</v>
      </c>
      <c r="F3" s="87" t="str">
        <f>SUM(F4:F21)</f>
        <v>37.5</v>
      </c>
      <c r="G3" s="88" t="str">
        <f t="shared" ref="G3:G19" si="1">SUM(E3,F3)</f>
        <v>20-May-15</v>
      </c>
      <c r="H3" s="89" t="str">
        <f>SUM(H4:H21)/11</f>
        <v>106%</v>
      </c>
      <c r="I3" s="90" t="s">
        <v>73</v>
      </c>
      <c r="J3" s="91" t="s">
        <v>74</v>
      </c>
      <c r="K3" s="92" t="str">
        <f>SUM(K4:K21)</f>
        <v>232.0</v>
      </c>
      <c r="L3" s="93" t="str">
        <f>SUM(L4:L444)</f>
        <v>379</v>
      </c>
      <c r="M3" s="94" t="str">
        <f t="shared" ref="M3:M6" si="2">L3*200</f>
        <v>Rs75,800.00</v>
      </c>
      <c r="N3" s="95"/>
      <c r="O3" s="95"/>
      <c r="P3" s="95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90"/>
      <c r="BZ3" s="90"/>
      <c r="CA3" s="90"/>
      <c r="CB3" s="90"/>
      <c r="CC3" s="90"/>
      <c r="CD3" s="90"/>
      <c r="CE3" s="90"/>
      <c r="CF3" s="90"/>
      <c r="CG3" s="97"/>
    </row>
    <row r="4" ht="15.75" customHeight="1">
      <c r="A4" s="98" t="s">
        <v>75</v>
      </c>
      <c r="B4" s="99" t="s">
        <v>76</v>
      </c>
      <c r="C4" s="90" t="s">
        <v>77</v>
      </c>
      <c r="D4" s="90" t="s">
        <v>78</v>
      </c>
      <c r="E4" s="100">
        <v>42107.0</v>
      </c>
      <c r="F4" s="91">
        <v>1.0</v>
      </c>
      <c r="G4" s="101" t="str">
        <f t="shared" si="1"/>
        <v>14-Apr-15</v>
      </c>
      <c r="H4" s="102">
        <v>0.01</v>
      </c>
      <c r="I4" s="90" t="s">
        <v>73</v>
      </c>
      <c r="J4" s="91" t="s">
        <v>74</v>
      </c>
      <c r="K4" s="103">
        <v>5.0</v>
      </c>
      <c r="L4" s="104" t="str">
        <f t="shared" ref="L4:L105" si="3">SUM(N4:CQ4)</f>
        <v>6</v>
      </c>
      <c r="M4" s="94" t="str">
        <f t="shared" si="2"/>
        <v>Rs1,200.00</v>
      </c>
      <c r="N4" s="84"/>
      <c r="O4" s="95"/>
      <c r="P4" s="95"/>
      <c r="Q4" s="105">
        <v>4.0</v>
      </c>
      <c r="R4" s="105"/>
      <c r="S4" s="105"/>
      <c r="T4" s="105"/>
      <c r="U4" s="95"/>
      <c r="V4" s="95"/>
      <c r="W4" s="95"/>
      <c r="X4" s="95"/>
      <c r="Y4" s="95"/>
      <c r="Z4" s="95"/>
      <c r="AA4" s="95"/>
      <c r="AB4" s="105">
        <v>2.0</v>
      </c>
      <c r="AC4" s="95"/>
      <c r="AD4" s="95"/>
      <c r="AE4" s="95"/>
      <c r="AF4" s="95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106"/>
      <c r="BZ4" s="106"/>
      <c r="CA4" s="106"/>
      <c r="CB4" s="106"/>
      <c r="CC4" s="106"/>
      <c r="CD4" s="106"/>
      <c r="CE4" s="106"/>
      <c r="CF4" s="106"/>
      <c r="CG4" s="107"/>
    </row>
    <row r="5" ht="15.75" customHeight="1">
      <c r="A5" s="108" t="s">
        <v>79</v>
      </c>
      <c r="B5" s="99" t="s">
        <v>76</v>
      </c>
      <c r="C5" s="109" t="s">
        <v>80</v>
      </c>
      <c r="D5" s="109" t="s">
        <v>81</v>
      </c>
      <c r="E5" s="110">
        <v>42105.0</v>
      </c>
      <c r="F5" s="111">
        <v>1.0</v>
      </c>
      <c r="G5" s="101" t="str">
        <f t="shared" si="1"/>
        <v>12-Apr-15</v>
      </c>
      <c r="H5" s="102">
        <v>0.2</v>
      </c>
      <c r="I5" s="90" t="s">
        <v>73</v>
      </c>
      <c r="J5" s="112"/>
      <c r="K5" s="103">
        <v>0.0</v>
      </c>
      <c r="L5" s="104" t="str">
        <f t="shared" si="3"/>
        <v>18</v>
      </c>
      <c r="M5" s="94" t="str">
        <f t="shared" si="2"/>
        <v>Rs3,600.00</v>
      </c>
      <c r="N5" s="113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4">
        <v>4.0</v>
      </c>
      <c r="Z5" s="112"/>
      <c r="AA5" s="114">
        <v>4.0</v>
      </c>
      <c r="AB5" s="114">
        <v>3.0</v>
      </c>
      <c r="AC5" s="112"/>
      <c r="AD5" s="112"/>
      <c r="AE5" s="112"/>
      <c r="AF5" s="114">
        <v>4.0</v>
      </c>
      <c r="AG5" s="113"/>
      <c r="AH5" s="115">
        <v>3.0</v>
      </c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6"/>
    </row>
    <row r="6" ht="15.75" customHeight="1">
      <c r="A6" s="98" t="s">
        <v>82</v>
      </c>
      <c r="B6" s="99" t="s">
        <v>71</v>
      </c>
      <c r="C6" s="91" t="s">
        <v>83</v>
      </c>
      <c r="D6" s="91" t="s">
        <v>84</v>
      </c>
      <c r="E6" s="100">
        <v>42108.0</v>
      </c>
      <c r="F6" s="91">
        <v>1.0</v>
      </c>
      <c r="G6" s="101" t="str">
        <f t="shared" si="1"/>
        <v>15-Apr-15</v>
      </c>
      <c r="H6" s="102">
        <v>1.0</v>
      </c>
      <c r="I6" s="91" t="s">
        <v>85</v>
      </c>
      <c r="J6" s="91" t="s">
        <v>86</v>
      </c>
      <c r="K6" s="103">
        <v>10.0</v>
      </c>
      <c r="L6" s="104" t="str">
        <f t="shared" si="3"/>
        <v>8</v>
      </c>
      <c r="M6" s="94" t="str">
        <f t="shared" si="2"/>
        <v>Rs1,600.00</v>
      </c>
      <c r="N6" s="84"/>
      <c r="O6" s="95"/>
      <c r="P6" s="105"/>
      <c r="Q6" s="105"/>
      <c r="R6" s="105">
        <v>8.0</v>
      </c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106"/>
      <c r="BZ6" s="106"/>
      <c r="CA6" s="106"/>
      <c r="CB6" s="106"/>
      <c r="CC6" s="106"/>
      <c r="CD6" s="106"/>
      <c r="CE6" s="106"/>
      <c r="CF6" s="106"/>
      <c r="CG6" s="107"/>
    </row>
    <row r="7" ht="15.75" customHeight="1">
      <c r="A7" s="98" t="s">
        <v>87</v>
      </c>
      <c r="B7" s="99" t="s">
        <v>71</v>
      </c>
      <c r="C7" s="117" t="s">
        <v>88</v>
      </c>
      <c r="D7" s="117" t="s">
        <v>89</v>
      </c>
      <c r="E7" s="118">
        <v>42108.0</v>
      </c>
      <c r="F7" s="119">
        <v>1.0</v>
      </c>
      <c r="G7" s="101" t="str">
        <f t="shared" si="1"/>
        <v>15-Apr-15</v>
      </c>
      <c r="H7" s="120">
        <v>1.0</v>
      </c>
      <c r="I7" s="91" t="s">
        <v>85</v>
      </c>
      <c r="J7" s="91" t="s">
        <v>86</v>
      </c>
      <c r="K7" s="121">
        <v>8.0</v>
      </c>
      <c r="L7" s="104" t="str">
        <f t="shared" si="3"/>
        <v>3</v>
      </c>
      <c r="M7" s="122" t="str">
        <f>L7*200</f>
        <v>Rs600.00</v>
      </c>
      <c r="N7" s="123"/>
      <c r="O7" s="124"/>
      <c r="P7" s="105"/>
      <c r="Q7" s="105"/>
      <c r="R7" s="105">
        <v>3.0</v>
      </c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5"/>
    </row>
    <row r="8" ht="15.75" customHeight="1">
      <c r="A8" s="98" t="s">
        <v>90</v>
      </c>
      <c r="B8" s="99" t="s">
        <v>71</v>
      </c>
      <c r="C8" s="91" t="s">
        <v>91</v>
      </c>
      <c r="D8" s="91" t="s">
        <v>92</v>
      </c>
      <c r="E8" s="100">
        <v>42108.0</v>
      </c>
      <c r="F8" s="91">
        <v>1.0</v>
      </c>
      <c r="G8" s="101" t="str">
        <f t="shared" si="1"/>
        <v>15-Apr-15</v>
      </c>
      <c r="H8" s="126">
        <v>1.0</v>
      </c>
      <c r="I8" s="90" t="s">
        <v>73</v>
      </c>
      <c r="J8" s="91" t="s">
        <v>93</v>
      </c>
      <c r="K8" s="127">
        <v>3.0</v>
      </c>
      <c r="L8" s="104" t="str">
        <f t="shared" si="3"/>
        <v>3</v>
      </c>
      <c r="M8" s="94" t="str">
        <f>L8*200</f>
        <v>Rs600.00</v>
      </c>
      <c r="N8" s="84"/>
      <c r="O8" s="95"/>
      <c r="P8" s="95"/>
      <c r="Q8" s="95"/>
      <c r="R8" s="105">
        <v>3.0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106"/>
      <c r="BZ8" s="106"/>
      <c r="CA8" s="106"/>
      <c r="CB8" s="106"/>
      <c r="CC8" s="106"/>
      <c r="CD8" s="106"/>
      <c r="CE8" s="106"/>
      <c r="CF8" s="106"/>
      <c r="CG8" s="107"/>
    </row>
    <row r="9" ht="15.75" customHeight="1">
      <c r="A9" s="98" t="s">
        <v>94</v>
      </c>
      <c r="B9" s="99" t="s">
        <v>71</v>
      </c>
      <c r="C9" s="117" t="s">
        <v>95</v>
      </c>
      <c r="D9" s="117" t="s">
        <v>96</v>
      </c>
      <c r="E9" s="128">
        <v>42109.0</v>
      </c>
      <c r="F9" s="119">
        <v>1.0</v>
      </c>
      <c r="G9" s="101" t="str">
        <f t="shared" si="1"/>
        <v>16-Apr-15</v>
      </c>
      <c r="H9" s="120">
        <v>1.0</v>
      </c>
      <c r="I9" s="90" t="s">
        <v>73</v>
      </c>
      <c r="J9" s="91" t="s">
        <v>86</v>
      </c>
      <c r="K9" s="121">
        <v>8.0</v>
      </c>
      <c r="L9" s="129" t="str">
        <f t="shared" si="3"/>
        <v>8</v>
      </c>
      <c r="M9" s="122" t="str">
        <f t="shared" ref="M9:M10" si="4">L9*200</f>
        <v>Rs1,600.00</v>
      </c>
      <c r="N9" s="123"/>
      <c r="O9" s="124"/>
      <c r="P9" s="124"/>
      <c r="Q9" s="124"/>
      <c r="R9" s="124"/>
      <c r="S9" s="130">
        <v>8.0</v>
      </c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5"/>
    </row>
    <row r="10" ht="15.75" customHeight="1">
      <c r="A10" s="131" t="s">
        <v>97</v>
      </c>
      <c r="B10" s="99" t="s">
        <v>71</v>
      </c>
      <c r="C10" s="91" t="s">
        <v>98</v>
      </c>
      <c r="D10" s="117" t="s">
        <v>99</v>
      </c>
      <c r="E10" s="128">
        <v>42109.0</v>
      </c>
      <c r="F10" s="119">
        <v>1.0</v>
      </c>
      <c r="G10" s="101" t="str">
        <f t="shared" si="1"/>
        <v>16-Apr-15</v>
      </c>
      <c r="H10" s="126">
        <v>1.0</v>
      </c>
      <c r="I10" s="90" t="s">
        <v>73</v>
      </c>
      <c r="J10" s="91" t="s">
        <v>93</v>
      </c>
      <c r="K10" s="121">
        <v>4.0</v>
      </c>
      <c r="L10" s="129" t="str">
        <f t="shared" si="3"/>
        <v>4</v>
      </c>
      <c r="M10" s="122" t="str">
        <f t="shared" si="4"/>
        <v>Rs800.00</v>
      </c>
      <c r="N10" s="123"/>
      <c r="O10" s="124"/>
      <c r="P10" s="124"/>
      <c r="Q10" s="124"/>
      <c r="R10" s="124"/>
      <c r="S10" s="130">
        <v>4.0</v>
      </c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5"/>
    </row>
    <row r="11" ht="15.75" customHeight="1">
      <c r="A11" s="131" t="s">
        <v>100</v>
      </c>
      <c r="B11" s="99"/>
      <c r="C11" s="91" t="s">
        <v>101</v>
      </c>
      <c r="D11" s="91" t="s">
        <v>102</v>
      </c>
      <c r="E11" s="100">
        <v>42110.0</v>
      </c>
      <c r="F11" s="91">
        <v>1.0</v>
      </c>
      <c r="G11" s="101" t="str">
        <f t="shared" si="1"/>
        <v>17-Apr-15</v>
      </c>
      <c r="H11" s="126">
        <v>1.0</v>
      </c>
      <c r="I11" s="91" t="s">
        <v>103</v>
      </c>
      <c r="J11" s="91" t="s">
        <v>93</v>
      </c>
      <c r="K11" s="127">
        <v>16.0</v>
      </c>
      <c r="L11" s="104" t="str">
        <f t="shared" si="3"/>
        <v>16</v>
      </c>
      <c r="M11" s="94" t="str">
        <f t="shared" ref="M11:M14" si="5">L11*200</f>
        <v>Rs3,200.00</v>
      </c>
      <c r="N11" s="84"/>
      <c r="O11" s="95"/>
      <c r="P11" s="95"/>
      <c r="Q11" s="95"/>
      <c r="R11" s="95"/>
      <c r="S11" s="95"/>
      <c r="T11" s="105">
        <v>8.0</v>
      </c>
      <c r="U11" s="105">
        <v>8.0</v>
      </c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106"/>
      <c r="BZ11" s="106"/>
      <c r="CA11" s="106"/>
      <c r="CB11" s="106"/>
      <c r="CC11" s="106"/>
      <c r="CD11" s="106"/>
      <c r="CE11" s="106"/>
      <c r="CF11" s="106"/>
      <c r="CG11" s="107"/>
    </row>
    <row r="12" ht="15.75" customHeight="1">
      <c r="A12" s="131" t="s">
        <v>104</v>
      </c>
      <c r="B12" s="99" t="s">
        <v>71</v>
      </c>
      <c r="C12" s="91" t="s">
        <v>105</v>
      </c>
      <c r="D12" s="91" t="s">
        <v>106</v>
      </c>
      <c r="E12" s="100">
        <v>42109.0</v>
      </c>
      <c r="F12" s="91">
        <v>1.0</v>
      </c>
      <c r="G12" s="101" t="str">
        <f t="shared" si="1"/>
        <v>16-Apr-15</v>
      </c>
      <c r="H12" s="126">
        <v>1.0</v>
      </c>
      <c r="I12" s="91" t="s">
        <v>85</v>
      </c>
      <c r="J12" s="91" t="s">
        <v>107</v>
      </c>
      <c r="K12" s="127">
        <v>3.0</v>
      </c>
      <c r="L12" s="104" t="str">
        <f t="shared" si="3"/>
        <v>3</v>
      </c>
      <c r="M12" s="94" t="str">
        <f t="shared" si="5"/>
        <v>Rs600.00</v>
      </c>
      <c r="N12" s="84"/>
      <c r="O12" s="95"/>
      <c r="P12" s="95"/>
      <c r="Q12" s="95"/>
      <c r="R12" s="95"/>
      <c r="S12" s="105">
        <v>3.0</v>
      </c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106"/>
      <c r="BZ12" s="106"/>
      <c r="CA12" s="106"/>
      <c r="CB12" s="106"/>
      <c r="CC12" s="106"/>
      <c r="CD12" s="106"/>
      <c r="CE12" s="106"/>
      <c r="CF12" s="106"/>
      <c r="CG12" s="107"/>
    </row>
    <row r="13" ht="15.75" customHeight="1">
      <c r="A13" s="131" t="s">
        <v>108</v>
      </c>
      <c r="B13" s="99"/>
      <c r="C13" s="91" t="s">
        <v>109</v>
      </c>
      <c r="D13" s="91" t="s">
        <v>110</v>
      </c>
      <c r="E13" s="100">
        <v>42114.0</v>
      </c>
      <c r="F13" s="91">
        <v>8.5</v>
      </c>
      <c r="G13" s="101" t="str">
        <f t="shared" si="1"/>
        <v>28-Apr-15</v>
      </c>
      <c r="H13" s="126">
        <v>0.99</v>
      </c>
      <c r="I13" s="91" t="s">
        <v>103</v>
      </c>
      <c r="J13" s="91" t="s">
        <v>93</v>
      </c>
      <c r="K13" s="127">
        <v>55.0</v>
      </c>
      <c r="L13" s="104" t="str">
        <f t="shared" si="3"/>
        <v>96</v>
      </c>
      <c r="M13" s="94" t="str">
        <f t="shared" si="5"/>
        <v>Rs19,200.00</v>
      </c>
      <c r="N13" s="84"/>
      <c r="O13" s="95"/>
      <c r="P13" s="95"/>
      <c r="Q13" s="95"/>
      <c r="R13" s="95"/>
      <c r="S13" s="95"/>
      <c r="T13" s="95"/>
      <c r="U13" s="95"/>
      <c r="V13" s="95"/>
      <c r="W13" s="95"/>
      <c r="X13" s="105">
        <v>8.0</v>
      </c>
      <c r="Y13" s="105">
        <v>4.0</v>
      </c>
      <c r="Z13" s="105">
        <v>8.0</v>
      </c>
      <c r="AA13" s="105">
        <v>4.0</v>
      </c>
      <c r="AB13" s="105">
        <v>3.0</v>
      </c>
      <c r="AC13" s="95"/>
      <c r="AD13" s="95"/>
      <c r="AE13" s="105">
        <v>6.0</v>
      </c>
      <c r="AF13" s="105">
        <v>4.0</v>
      </c>
      <c r="AG13" s="132">
        <v>8.0</v>
      </c>
      <c r="AH13" s="132">
        <v>5.0</v>
      </c>
      <c r="AI13" s="132">
        <v>8.0</v>
      </c>
      <c r="AJ13" s="84"/>
      <c r="AK13" s="84"/>
      <c r="AL13" s="132">
        <v>8.0</v>
      </c>
      <c r="AM13" s="132">
        <v>6.0</v>
      </c>
      <c r="AN13" s="132">
        <v>8.0</v>
      </c>
      <c r="AO13" s="132">
        <v>8.0</v>
      </c>
      <c r="AP13" s="84"/>
      <c r="AQ13" s="84"/>
      <c r="AR13" s="84"/>
      <c r="AS13" s="84"/>
      <c r="AT13" s="132">
        <v>8.0</v>
      </c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106"/>
      <c r="BZ13" s="106"/>
      <c r="CA13" s="106"/>
      <c r="CB13" s="106"/>
      <c r="CC13" s="106"/>
      <c r="CD13" s="106"/>
      <c r="CE13" s="106"/>
      <c r="CF13" s="106"/>
      <c r="CG13" s="107"/>
    </row>
    <row r="14" ht="15.75" customHeight="1">
      <c r="A14" s="131" t="s">
        <v>111</v>
      </c>
      <c r="B14" s="99" t="s">
        <v>71</v>
      </c>
      <c r="C14" s="117" t="s">
        <v>112</v>
      </c>
      <c r="D14" s="91" t="s">
        <v>113</v>
      </c>
      <c r="E14" s="100">
        <v>42111.0</v>
      </c>
      <c r="F14" s="91">
        <v>1.0</v>
      </c>
      <c r="G14" s="101" t="str">
        <f t="shared" si="1"/>
        <v>18-Apr-15</v>
      </c>
      <c r="H14" s="126">
        <v>0.9</v>
      </c>
      <c r="I14" s="90" t="s">
        <v>73</v>
      </c>
      <c r="J14" s="91" t="s">
        <v>86</v>
      </c>
      <c r="K14" s="127">
        <v>8.0</v>
      </c>
      <c r="L14" s="104" t="str">
        <f t="shared" si="3"/>
        <v>7</v>
      </c>
      <c r="M14" s="94" t="str">
        <f t="shared" si="5"/>
        <v>Rs1,400.00</v>
      </c>
      <c r="N14" s="84"/>
      <c r="O14" s="95"/>
      <c r="P14" s="95"/>
      <c r="Q14" s="95"/>
      <c r="R14" s="95"/>
      <c r="S14" s="95"/>
      <c r="T14" s="95"/>
      <c r="U14" s="105">
        <v>7.0</v>
      </c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106"/>
      <c r="BZ14" s="106"/>
      <c r="CA14" s="106"/>
      <c r="CB14" s="106"/>
      <c r="CC14" s="106"/>
      <c r="CD14" s="106"/>
      <c r="CE14" s="106"/>
      <c r="CF14" s="106"/>
      <c r="CG14" s="107"/>
    </row>
    <row r="15" ht="15.75" customHeight="1">
      <c r="A15" s="131" t="s">
        <v>114</v>
      </c>
      <c r="B15" s="133"/>
      <c r="C15" s="134" t="s">
        <v>115</v>
      </c>
      <c r="D15" s="134" t="s">
        <v>116</v>
      </c>
      <c r="E15" s="128">
        <v>42121.0</v>
      </c>
      <c r="F15" s="135">
        <v>5.0</v>
      </c>
      <c r="G15" s="136" t="str">
        <f t="shared" si="1"/>
        <v>2-May-15</v>
      </c>
      <c r="H15" s="137">
        <v>0.7</v>
      </c>
      <c r="I15" s="133"/>
      <c r="J15" s="138"/>
      <c r="K15" s="139">
        <v>16.0</v>
      </c>
      <c r="L15" s="104" t="str">
        <f t="shared" si="3"/>
        <v>15</v>
      </c>
      <c r="M15" s="140"/>
      <c r="N15" s="141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42">
        <v>7.5</v>
      </c>
      <c r="AF15" s="142">
        <v>7.5</v>
      </c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38"/>
      <c r="BZ15" s="138"/>
      <c r="CA15" s="138"/>
      <c r="CB15" s="138"/>
      <c r="CC15" s="138"/>
      <c r="CD15" s="138"/>
      <c r="CE15" s="138"/>
      <c r="CF15" s="138"/>
      <c r="CG15" s="143"/>
    </row>
    <row r="16" ht="15.75" customHeight="1">
      <c r="A16" s="131" t="s">
        <v>117</v>
      </c>
      <c r="B16" s="12"/>
      <c r="C16" s="134" t="s">
        <v>115</v>
      </c>
      <c r="D16" s="144" t="s">
        <v>118</v>
      </c>
      <c r="E16" s="118">
        <v>42123.0</v>
      </c>
      <c r="F16" s="145">
        <v>1.0</v>
      </c>
      <c r="G16" s="136" t="str">
        <f t="shared" si="1"/>
        <v>30-Apr-15</v>
      </c>
      <c r="H16" s="146"/>
      <c r="I16" s="109"/>
      <c r="J16" s="147"/>
      <c r="K16" s="148">
        <v>16.0</v>
      </c>
      <c r="L16" s="104" t="str">
        <f t="shared" si="3"/>
        <v>14</v>
      </c>
      <c r="M16" s="149"/>
      <c r="N16" s="150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2">
        <v>7.0</v>
      </c>
      <c r="AH16" s="152">
        <v>7.0</v>
      </c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47"/>
      <c r="BZ16" s="147"/>
      <c r="CA16" s="147"/>
      <c r="CB16" s="147"/>
      <c r="CC16" s="147"/>
      <c r="CD16" s="147"/>
      <c r="CE16" s="147"/>
      <c r="CF16" s="147"/>
      <c r="CG16" s="25"/>
    </row>
    <row r="17" ht="15.75" customHeight="1">
      <c r="A17" s="131" t="s">
        <v>119</v>
      </c>
      <c r="B17" s="99"/>
      <c r="C17" s="117" t="s">
        <v>120</v>
      </c>
      <c r="D17" s="117" t="s">
        <v>121</v>
      </c>
      <c r="E17" s="100">
        <v>42135.0</v>
      </c>
      <c r="F17" s="117">
        <v>7.0</v>
      </c>
      <c r="G17" s="101" t="str">
        <f t="shared" si="1"/>
        <v>18-May-15</v>
      </c>
      <c r="H17" s="153"/>
      <c r="I17" s="91" t="s">
        <v>103</v>
      </c>
      <c r="J17" s="147"/>
      <c r="K17" s="148">
        <v>40.0</v>
      </c>
      <c r="L17" s="104" t="str">
        <f t="shared" si="3"/>
        <v>44</v>
      </c>
      <c r="M17" s="149"/>
      <c r="N17" s="150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95"/>
      <c r="AH17" s="95"/>
      <c r="AI17" s="95"/>
      <c r="AJ17" s="95"/>
      <c r="AK17" s="95"/>
      <c r="AL17" s="95"/>
      <c r="AM17" s="150"/>
      <c r="AN17" s="150"/>
      <c r="AO17" s="150"/>
      <c r="AP17" s="150"/>
      <c r="AQ17" s="150"/>
      <c r="AR17" s="150"/>
      <c r="AS17" s="152">
        <v>4.0</v>
      </c>
      <c r="AT17" s="152">
        <v>6.0</v>
      </c>
      <c r="AU17" s="152">
        <v>6.0</v>
      </c>
      <c r="AV17" s="152">
        <v>6.0</v>
      </c>
      <c r="AW17" s="152">
        <v>5.0</v>
      </c>
      <c r="AX17" s="152">
        <v>5.0</v>
      </c>
      <c r="AY17" s="150"/>
      <c r="AZ17" s="150"/>
      <c r="BA17" s="152">
        <v>6.0</v>
      </c>
      <c r="BB17" s="152">
        <v>6.0</v>
      </c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47"/>
      <c r="BZ17" s="147"/>
      <c r="CA17" s="147"/>
      <c r="CB17" s="147"/>
      <c r="CC17" s="147"/>
      <c r="CD17" s="147"/>
      <c r="CE17" s="147"/>
      <c r="CF17" s="147"/>
      <c r="CG17" s="25"/>
    </row>
    <row r="18" ht="15.75" customHeight="1">
      <c r="A18" s="131" t="s">
        <v>117</v>
      </c>
      <c r="B18" s="99" t="s">
        <v>71</v>
      </c>
      <c r="C18" s="91" t="s">
        <v>122</v>
      </c>
      <c r="D18" s="91" t="s">
        <v>123</v>
      </c>
      <c r="E18" s="100">
        <v>42135.0</v>
      </c>
      <c r="F18" s="91">
        <v>3.0</v>
      </c>
      <c r="G18" s="101" t="str">
        <f t="shared" si="1"/>
        <v>14-May-15</v>
      </c>
      <c r="H18" s="126"/>
      <c r="I18" s="91" t="s">
        <v>103</v>
      </c>
      <c r="J18" s="91" t="s">
        <v>93</v>
      </c>
      <c r="K18" s="127">
        <v>0.0</v>
      </c>
      <c r="L18" s="104" t="str">
        <f t="shared" si="3"/>
        <v>88</v>
      </c>
      <c r="M18" s="94" t="str">
        <f>L18*200</f>
        <v>Rs17,600.00</v>
      </c>
      <c r="N18" s="84"/>
      <c r="O18" s="95"/>
      <c r="P18" s="95"/>
      <c r="Q18" s="95"/>
      <c r="R18" s="95"/>
      <c r="S18" s="95"/>
      <c r="T18" s="95"/>
      <c r="U18" s="95"/>
      <c r="V18" s="95"/>
      <c r="W18" s="95"/>
      <c r="X18" s="105">
        <v>8.0</v>
      </c>
      <c r="Y18" s="105">
        <v>4.0</v>
      </c>
      <c r="Z18" s="105">
        <v>8.0</v>
      </c>
      <c r="AA18" s="105">
        <v>4.0</v>
      </c>
      <c r="AB18" s="105">
        <v>3.0</v>
      </c>
      <c r="AC18" s="95"/>
      <c r="AD18" s="95"/>
      <c r="AE18" s="105">
        <v>6.0</v>
      </c>
      <c r="AF18" s="105">
        <v>4.0</v>
      </c>
      <c r="AG18" s="132">
        <v>8.0</v>
      </c>
      <c r="AH18" s="132">
        <v>5.0</v>
      </c>
      <c r="AI18" s="132">
        <v>8.0</v>
      </c>
      <c r="AJ18" s="84"/>
      <c r="AK18" s="84"/>
      <c r="AL18" s="132">
        <v>8.0</v>
      </c>
      <c r="AM18" s="132">
        <v>6.0</v>
      </c>
      <c r="AN18" s="132">
        <v>8.0</v>
      </c>
      <c r="AO18" s="132">
        <v>8.0</v>
      </c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106"/>
      <c r="BZ18" s="106"/>
      <c r="CA18" s="106"/>
      <c r="CB18" s="106"/>
      <c r="CC18" s="106"/>
      <c r="CD18" s="106"/>
      <c r="CE18" s="106"/>
      <c r="CF18" s="106"/>
      <c r="CG18" s="107"/>
    </row>
    <row r="19" ht="15.75" customHeight="1">
      <c r="A19" s="11" t="s">
        <v>119</v>
      </c>
      <c r="B19" s="138"/>
      <c r="C19" s="154" t="s">
        <v>120</v>
      </c>
      <c r="D19" s="144" t="s">
        <v>124</v>
      </c>
      <c r="E19" s="118">
        <v>42143.0</v>
      </c>
      <c r="F19" s="145">
        <v>3.0</v>
      </c>
      <c r="G19" s="136" t="str">
        <f t="shared" si="1"/>
        <v>22-May-15</v>
      </c>
      <c r="H19" s="126"/>
      <c r="I19" s="117" t="s">
        <v>125</v>
      </c>
      <c r="J19" s="138"/>
      <c r="K19" s="139">
        <v>40.0</v>
      </c>
      <c r="L19" s="104" t="str">
        <f t="shared" si="3"/>
        <v>15</v>
      </c>
      <c r="M19" s="140"/>
      <c r="N19" s="141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55">
        <v>5.0</v>
      </c>
      <c r="BJ19" s="155">
        <v>5.0</v>
      </c>
      <c r="BK19" s="155">
        <v>5.0</v>
      </c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1"/>
      <c r="BX19" s="141"/>
      <c r="BY19" s="138"/>
      <c r="BZ19" s="138"/>
      <c r="CA19" s="138"/>
      <c r="CB19" s="138"/>
      <c r="CC19" s="138"/>
      <c r="CD19" s="138"/>
      <c r="CE19" s="138"/>
      <c r="CF19" s="138"/>
      <c r="CG19" s="156"/>
    </row>
    <row r="20" ht="15.75" customHeight="1">
      <c r="A20" s="11" t="s">
        <v>117</v>
      </c>
      <c r="B20" s="99" t="s">
        <v>71</v>
      </c>
      <c r="C20" s="157" t="s">
        <v>126</v>
      </c>
      <c r="D20" s="158"/>
      <c r="E20" s="159"/>
      <c r="F20" s="147"/>
      <c r="G20" s="160"/>
      <c r="H20" s="161">
        <v>0.9</v>
      </c>
      <c r="I20" s="162" t="s">
        <v>73</v>
      </c>
      <c r="J20" s="99" t="s">
        <v>93</v>
      </c>
      <c r="K20" s="163"/>
      <c r="L20" s="104" t="str">
        <f t="shared" si="3"/>
        <v>8</v>
      </c>
      <c r="M20" s="149"/>
      <c r="N20" s="150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2">
        <v>8.0</v>
      </c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47"/>
      <c r="BZ20" s="147"/>
      <c r="CA20" s="147"/>
      <c r="CB20" s="147"/>
      <c r="CC20" s="147"/>
      <c r="CD20" s="147"/>
      <c r="CE20" s="147"/>
      <c r="CF20" s="147"/>
      <c r="CG20" s="25"/>
    </row>
    <row r="21" ht="15.75" customHeight="1">
      <c r="A21" s="11" t="s">
        <v>117</v>
      </c>
      <c r="B21" s="99" t="s">
        <v>71</v>
      </c>
      <c r="C21" s="157" t="s">
        <v>127</v>
      </c>
      <c r="D21" s="158"/>
      <c r="E21" s="159"/>
      <c r="F21" s="147"/>
      <c r="G21" s="160"/>
      <c r="H21" s="164">
        <v>1.0</v>
      </c>
      <c r="I21" s="162" t="s">
        <v>73</v>
      </c>
      <c r="J21" s="99" t="s">
        <v>93</v>
      </c>
      <c r="K21" s="163"/>
      <c r="L21" s="104" t="str">
        <f t="shared" si="3"/>
        <v>16</v>
      </c>
      <c r="M21" s="149"/>
      <c r="N21" s="150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2">
        <v>8.0</v>
      </c>
      <c r="AW21" s="150"/>
      <c r="AX21" s="150"/>
      <c r="AY21" s="150"/>
      <c r="AZ21" s="150"/>
      <c r="BA21" s="152">
        <v>8.0</v>
      </c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47"/>
      <c r="BZ21" s="147"/>
      <c r="CA21" s="147"/>
      <c r="CB21" s="147"/>
      <c r="CC21" s="147"/>
      <c r="CD21" s="147"/>
      <c r="CE21" s="147"/>
      <c r="CF21" s="147"/>
      <c r="CG21" s="25"/>
    </row>
    <row r="22" ht="15.75" customHeight="1">
      <c r="A22" s="11"/>
      <c r="B22" s="12"/>
      <c r="C22" s="13"/>
      <c r="D22" s="14"/>
      <c r="E22" s="15"/>
      <c r="F22" s="13"/>
      <c r="G22" s="17"/>
      <c r="H22" s="165"/>
      <c r="I22" s="90"/>
      <c r="J22" s="13"/>
      <c r="K22" s="81"/>
      <c r="L22" s="104" t="str">
        <f t="shared" si="3"/>
        <v>0</v>
      </c>
      <c r="M22" s="166" t="str">
        <f t="shared" ref="M22:M34" si="6">L22*200</f>
        <v>Rs0.00</v>
      </c>
      <c r="N22" s="8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13"/>
      <c r="BZ22" s="13"/>
      <c r="CA22" s="13"/>
      <c r="CB22" s="13"/>
      <c r="CC22" s="13"/>
      <c r="CD22" s="13"/>
      <c r="CE22" s="13"/>
      <c r="CF22" s="13"/>
      <c r="CG22" s="25"/>
    </row>
    <row r="23" ht="15.75" customHeight="1">
      <c r="A23" s="167" t="s">
        <v>128</v>
      </c>
      <c r="B23" s="2" t="s">
        <v>71</v>
      </c>
      <c r="C23" s="3" t="s">
        <v>129</v>
      </c>
      <c r="D23" s="4" t="s">
        <v>81</v>
      </c>
      <c r="E23" s="5">
        <v>42073.0</v>
      </c>
      <c r="F23" s="87" t="str">
        <f>SUM(F24:F32)</f>
        <v>0</v>
      </c>
      <c r="G23" s="88" t="str">
        <f t="shared" ref="G23:G33" si="7">SUM(E23,F23)</f>
        <v>10-Mar-15</v>
      </c>
      <c r="H23" s="89" t="str">
        <f>SUM(H26:H32)/7</f>
        <v>0%</v>
      </c>
      <c r="I23" s="90" t="s">
        <v>73</v>
      </c>
      <c r="J23" s="90"/>
      <c r="K23" s="92" t="str">
        <f>SUM(K24:K33)</f>
        <v>0.0</v>
      </c>
      <c r="L23" s="104" t="str">
        <f t="shared" si="3"/>
        <v>0</v>
      </c>
      <c r="M23" s="94" t="str">
        <f t="shared" si="6"/>
        <v>Rs0.00</v>
      </c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90"/>
      <c r="BZ23" s="90"/>
      <c r="CA23" s="90"/>
      <c r="CB23" s="90"/>
      <c r="CC23" s="90"/>
      <c r="CD23" s="90"/>
      <c r="CE23" s="90"/>
      <c r="CF23" s="90"/>
      <c r="CG23" s="97"/>
    </row>
    <row r="24" ht="15.75" customHeight="1">
      <c r="A24" s="131" t="s">
        <v>130</v>
      </c>
      <c r="B24" s="168"/>
      <c r="C24" s="90" t="s">
        <v>77</v>
      </c>
      <c r="D24" s="90" t="s">
        <v>78</v>
      </c>
      <c r="E24" s="110">
        <v>42104.0</v>
      </c>
      <c r="F24" s="91">
        <v>0.0</v>
      </c>
      <c r="G24" s="101" t="str">
        <f t="shared" si="7"/>
        <v>10-Apr-15</v>
      </c>
      <c r="H24" s="102"/>
      <c r="I24" s="90" t="s">
        <v>73</v>
      </c>
      <c r="J24" s="90"/>
      <c r="K24" s="103">
        <v>0.0</v>
      </c>
      <c r="L24" s="104" t="str">
        <f t="shared" si="3"/>
        <v>0</v>
      </c>
      <c r="M24" s="94" t="str">
        <f t="shared" si="6"/>
        <v>Rs0.00</v>
      </c>
      <c r="N24" s="8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106"/>
      <c r="BZ24" s="106"/>
      <c r="CA24" s="106"/>
      <c r="CB24" s="106"/>
      <c r="CC24" s="106"/>
      <c r="CD24" s="106"/>
      <c r="CE24" s="106"/>
      <c r="CF24" s="106"/>
      <c r="CG24" s="107"/>
    </row>
    <row r="25" ht="15.75" customHeight="1">
      <c r="A25" s="169" t="s">
        <v>131</v>
      </c>
      <c r="B25" s="170"/>
      <c r="C25" s="109" t="s">
        <v>80</v>
      </c>
      <c r="D25" s="109" t="s">
        <v>81</v>
      </c>
      <c r="E25" s="110">
        <v>42105.0</v>
      </c>
      <c r="F25" s="111">
        <v>0.0</v>
      </c>
      <c r="G25" s="171" t="str">
        <f t="shared" si="7"/>
        <v>11-Apr-15</v>
      </c>
      <c r="H25" s="172"/>
      <c r="I25" s="90" t="s">
        <v>73</v>
      </c>
      <c r="J25" s="112"/>
      <c r="K25" s="173">
        <v>0.0</v>
      </c>
      <c r="L25" s="104" t="str">
        <f t="shared" si="3"/>
        <v>0</v>
      </c>
      <c r="M25" s="94" t="str">
        <f t="shared" si="6"/>
        <v>Rs0.00</v>
      </c>
      <c r="N25" s="113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6"/>
    </row>
    <row r="26" ht="15.75" customHeight="1">
      <c r="A26" s="131" t="s">
        <v>132</v>
      </c>
      <c r="B26" s="174"/>
      <c r="C26" s="90" t="s">
        <v>133</v>
      </c>
      <c r="D26" s="90" t="s">
        <v>81</v>
      </c>
      <c r="E26" s="110">
        <v>42106.0</v>
      </c>
      <c r="F26" s="91">
        <v>0.0</v>
      </c>
      <c r="G26" s="101" t="str">
        <f t="shared" si="7"/>
        <v>12-Apr-15</v>
      </c>
      <c r="H26" s="172"/>
      <c r="I26" s="90" t="s">
        <v>73</v>
      </c>
      <c r="J26" s="90"/>
      <c r="K26" s="173">
        <v>0.0</v>
      </c>
      <c r="L26" s="104" t="str">
        <f t="shared" si="3"/>
        <v>0</v>
      </c>
      <c r="M26" s="94" t="str">
        <f t="shared" si="6"/>
        <v>Rs0.00</v>
      </c>
      <c r="N26" s="8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106"/>
      <c r="BZ26" s="106"/>
      <c r="CA26" s="106"/>
      <c r="CB26" s="106"/>
      <c r="CC26" s="106"/>
      <c r="CD26" s="106"/>
      <c r="CE26" s="106"/>
      <c r="CF26" s="106"/>
      <c r="CG26" s="107"/>
    </row>
    <row r="27" ht="15.75" customHeight="1">
      <c r="A27" s="131" t="s">
        <v>134</v>
      </c>
      <c r="B27" s="168"/>
      <c r="C27" s="90" t="s">
        <v>135</v>
      </c>
      <c r="D27" s="90" t="s">
        <v>81</v>
      </c>
      <c r="E27" s="110">
        <v>42107.0</v>
      </c>
      <c r="F27" s="91">
        <v>0.0</v>
      </c>
      <c r="G27" s="101" t="str">
        <f t="shared" si="7"/>
        <v>13-Apr-15</v>
      </c>
      <c r="H27" s="175"/>
      <c r="I27" s="90" t="s">
        <v>73</v>
      </c>
      <c r="J27" s="90"/>
      <c r="K27" s="176">
        <v>0.0</v>
      </c>
      <c r="L27" s="104" t="str">
        <f t="shared" si="3"/>
        <v>0</v>
      </c>
      <c r="M27" s="94" t="str">
        <f t="shared" si="6"/>
        <v>Rs0.00</v>
      </c>
      <c r="N27" s="8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106"/>
      <c r="BZ27" s="106"/>
      <c r="CA27" s="106"/>
      <c r="CB27" s="106"/>
      <c r="CC27" s="106"/>
      <c r="CD27" s="106"/>
      <c r="CE27" s="106"/>
      <c r="CF27" s="106"/>
      <c r="CG27" s="107"/>
    </row>
    <row r="28" ht="15.75" customHeight="1">
      <c r="A28" s="131" t="s">
        <v>136</v>
      </c>
      <c r="B28" s="168"/>
      <c r="C28" s="90" t="s">
        <v>137</v>
      </c>
      <c r="D28" s="90" t="s">
        <v>81</v>
      </c>
      <c r="E28" s="110">
        <v>42108.0</v>
      </c>
      <c r="F28" s="91">
        <v>0.0</v>
      </c>
      <c r="G28" s="101" t="str">
        <f t="shared" si="7"/>
        <v>14-Apr-15</v>
      </c>
      <c r="H28" s="177"/>
      <c r="I28" s="90" t="s">
        <v>73</v>
      </c>
      <c r="J28" s="90"/>
      <c r="K28" s="176">
        <v>0.0</v>
      </c>
      <c r="L28" s="104" t="str">
        <f t="shared" si="3"/>
        <v>0</v>
      </c>
      <c r="M28" s="94" t="str">
        <f t="shared" si="6"/>
        <v>Rs0.00</v>
      </c>
      <c r="N28" s="8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90"/>
      <c r="BZ28" s="90"/>
      <c r="CA28" s="90"/>
      <c r="CB28" s="90"/>
      <c r="CC28" s="90"/>
      <c r="CD28" s="90"/>
      <c r="CE28" s="90"/>
      <c r="CF28" s="90"/>
      <c r="CG28" s="97"/>
    </row>
    <row r="29" ht="15.75" customHeight="1">
      <c r="A29" s="131" t="s">
        <v>138</v>
      </c>
      <c r="B29" s="168"/>
      <c r="C29" s="90" t="s">
        <v>120</v>
      </c>
      <c r="D29" s="90" t="s">
        <v>81</v>
      </c>
      <c r="E29" s="110">
        <v>42109.0</v>
      </c>
      <c r="F29" s="91">
        <v>0.0</v>
      </c>
      <c r="G29" s="101" t="str">
        <f t="shared" si="7"/>
        <v>15-Apr-15</v>
      </c>
      <c r="H29" s="177"/>
      <c r="I29" s="90" t="s">
        <v>73</v>
      </c>
      <c r="J29" s="90"/>
      <c r="K29" s="176">
        <v>0.0</v>
      </c>
      <c r="L29" s="104" t="str">
        <f t="shared" si="3"/>
        <v>0</v>
      </c>
      <c r="M29" s="94" t="str">
        <f t="shared" si="6"/>
        <v>Rs0.00</v>
      </c>
      <c r="N29" s="8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90"/>
      <c r="BZ29" s="90"/>
      <c r="CA29" s="90"/>
      <c r="CB29" s="90"/>
      <c r="CC29" s="90"/>
      <c r="CD29" s="90"/>
      <c r="CE29" s="90"/>
      <c r="CF29" s="90"/>
      <c r="CG29" s="97"/>
    </row>
    <row r="30" ht="15.75" customHeight="1">
      <c r="A30" s="131" t="s">
        <v>139</v>
      </c>
      <c r="B30" s="168"/>
      <c r="C30" s="90" t="s">
        <v>140</v>
      </c>
      <c r="D30" s="90" t="s">
        <v>81</v>
      </c>
      <c r="E30" s="110">
        <v>42110.0</v>
      </c>
      <c r="F30" s="91">
        <v>0.0</v>
      </c>
      <c r="G30" s="101" t="str">
        <f t="shared" si="7"/>
        <v>16-Apr-15</v>
      </c>
      <c r="H30" s="177"/>
      <c r="I30" s="90" t="s">
        <v>73</v>
      </c>
      <c r="J30" s="90"/>
      <c r="K30" s="176">
        <v>0.0</v>
      </c>
      <c r="L30" s="104" t="str">
        <f t="shared" si="3"/>
        <v>0</v>
      </c>
      <c r="M30" s="94" t="str">
        <f t="shared" si="6"/>
        <v>Rs0.00</v>
      </c>
      <c r="N30" s="8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90"/>
      <c r="BZ30" s="90"/>
      <c r="CA30" s="90"/>
      <c r="CB30" s="90"/>
      <c r="CC30" s="90"/>
      <c r="CD30" s="90"/>
      <c r="CE30" s="90"/>
      <c r="CF30" s="90"/>
      <c r="CG30" s="97"/>
    </row>
    <row r="31" ht="15.75" customHeight="1">
      <c r="A31" s="131" t="s">
        <v>141</v>
      </c>
      <c r="B31" s="168"/>
      <c r="C31" s="90" t="s">
        <v>142</v>
      </c>
      <c r="D31" s="90" t="s">
        <v>81</v>
      </c>
      <c r="E31" s="110">
        <v>42111.0</v>
      </c>
      <c r="F31" s="91">
        <v>0.0</v>
      </c>
      <c r="G31" s="101" t="str">
        <f t="shared" si="7"/>
        <v>17-Apr-15</v>
      </c>
      <c r="H31" s="177"/>
      <c r="I31" s="90" t="s">
        <v>73</v>
      </c>
      <c r="J31" s="90"/>
      <c r="K31" s="176">
        <v>0.0</v>
      </c>
      <c r="L31" s="104" t="str">
        <f t="shared" si="3"/>
        <v>0</v>
      </c>
      <c r="M31" s="94" t="str">
        <f t="shared" si="6"/>
        <v>Rs0.00</v>
      </c>
      <c r="N31" s="8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90"/>
      <c r="BZ31" s="90"/>
      <c r="CA31" s="90"/>
      <c r="CB31" s="90"/>
      <c r="CC31" s="90"/>
      <c r="CD31" s="90"/>
      <c r="CE31" s="90"/>
      <c r="CF31" s="90"/>
      <c r="CG31" s="97"/>
    </row>
    <row r="32" ht="15.75" customHeight="1">
      <c r="A32" s="131" t="s">
        <v>143</v>
      </c>
      <c r="B32" s="168"/>
      <c r="C32" s="90" t="s">
        <v>144</v>
      </c>
      <c r="D32" s="90" t="s">
        <v>81</v>
      </c>
      <c r="E32" s="110">
        <v>42112.0</v>
      </c>
      <c r="F32" s="91">
        <v>0.0</v>
      </c>
      <c r="G32" s="101" t="str">
        <f t="shared" si="7"/>
        <v>18-Apr-15</v>
      </c>
      <c r="H32" s="177"/>
      <c r="I32" s="90" t="s">
        <v>73</v>
      </c>
      <c r="J32" s="90"/>
      <c r="K32" s="176">
        <v>0.0</v>
      </c>
      <c r="L32" s="104" t="str">
        <f t="shared" si="3"/>
        <v>0</v>
      </c>
      <c r="M32" s="94" t="str">
        <f t="shared" si="6"/>
        <v>Rs0.00</v>
      </c>
      <c r="N32" s="8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90"/>
      <c r="BZ32" s="90"/>
      <c r="CA32" s="90"/>
      <c r="CB32" s="90"/>
      <c r="CC32" s="90"/>
      <c r="CD32" s="90"/>
      <c r="CE32" s="90"/>
      <c r="CF32" s="90"/>
      <c r="CG32" s="97"/>
    </row>
    <row r="33" ht="15.75" customHeight="1">
      <c r="A33" s="131" t="s">
        <v>145</v>
      </c>
      <c r="B33" s="168"/>
      <c r="C33" s="90" t="s">
        <v>146</v>
      </c>
      <c r="D33" s="90" t="s">
        <v>81</v>
      </c>
      <c r="E33" s="110">
        <v>42113.0</v>
      </c>
      <c r="F33" s="91">
        <v>0.0</v>
      </c>
      <c r="G33" s="101" t="str">
        <f t="shared" si="7"/>
        <v>19-Apr-15</v>
      </c>
      <c r="H33" s="177"/>
      <c r="I33" s="90" t="s">
        <v>73</v>
      </c>
      <c r="J33" s="90"/>
      <c r="K33" s="176">
        <v>0.0</v>
      </c>
      <c r="L33" s="104" t="str">
        <f t="shared" si="3"/>
        <v>0</v>
      </c>
      <c r="M33" s="94" t="str">
        <f t="shared" si="6"/>
        <v>Rs0.00</v>
      </c>
      <c r="N33" s="8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90"/>
      <c r="BZ33" s="90"/>
      <c r="CA33" s="90"/>
      <c r="CB33" s="90"/>
      <c r="CC33" s="90"/>
      <c r="CD33" s="90"/>
      <c r="CE33" s="90"/>
      <c r="CF33" s="90"/>
      <c r="CG33" s="97"/>
    </row>
    <row r="34" ht="15.75" customHeight="1">
      <c r="A34" s="11"/>
      <c r="B34" s="12"/>
      <c r="C34" s="13"/>
      <c r="D34" s="14"/>
      <c r="E34" s="15"/>
      <c r="F34" s="13"/>
      <c r="G34" s="17"/>
      <c r="H34" s="165"/>
      <c r="I34" s="90" t="s">
        <v>73</v>
      </c>
      <c r="J34" s="13"/>
      <c r="K34" s="81"/>
      <c r="L34" s="104" t="str">
        <f t="shared" si="3"/>
        <v>0</v>
      </c>
      <c r="M34" s="166" t="str">
        <f t="shared" si="6"/>
        <v>Rs0.00</v>
      </c>
      <c r="N34" s="8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13"/>
      <c r="BZ34" s="13"/>
      <c r="CA34" s="13"/>
      <c r="CB34" s="13"/>
      <c r="CC34" s="13"/>
      <c r="CD34" s="13"/>
      <c r="CE34" s="13"/>
      <c r="CF34" s="13"/>
      <c r="CG34" s="25"/>
    </row>
    <row r="35" ht="15.75" customHeight="1">
      <c r="A35" s="178" t="s">
        <v>147</v>
      </c>
      <c r="B35" s="2" t="s">
        <v>71</v>
      </c>
      <c r="C35" s="179" t="s">
        <v>148</v>
      </c>
      <c r="D35" s="180" t="s">
        <v>81</v>
      </c>
      <c r="E35" s="181">
        <v>42073.0</v>
      </c>
      <c r="F35" s="182" t="str">
        <f>SUM(F36:F44)</f>
        <v>1</v>
      </c>
      <c r="G35" s="183" t="str">
        <f t="shared" ref="G35:G45" si="8">SUM(E35,F35)</f>
        <v>11-Mar-15</v>
      </c>
      <c r="H35" s="184" t="str">
        <f>SUM(H38:H44)/7</f>
        <v>0%</v>
      </c>
      <c r="I35" s="90" t="s">
        <v>73</v>
      </c>
      <c r="J35" s="147"/>
      <c r="K35" s="185" t="str">
        <f>SUM(K36:K45)</f>
        <v>0.0</v>
      </c>
      <c r="L35" s="186" t="str">
        <f t="shared" si="3"/>
        <v>0</v>
      </c>
      <c r="M35" s="122" t="str">
        <f t="shared" ref="M35:M45" si="9">L35*200</f>
        <v>Rs0.00</v>
      </c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38"/>
      <c r="BZ35" s="138"/>
      <c r="CA35" s="138"/>
      <c r="CB35" s="138"/>
      <c r="CC35" s="138"/>
      <c r="CD35" s="138"/>
      <c r="CE35" s="138"/>
      <c r="CF35" s="138"/>
      <c r="CG35" s="156"/>
    </row>
    <row r="36" ht="15.75" customHeight="1">
      <c r="A36" s="188" t="s">
        <v>149</v>
      </c>
      <c r="B36" s="189"/>
      <c r="C36" s="190" t="s">
        <v>77</v>
      </c>
      <c r="D36" s="191" t="s">
        <v>78</v>
      </c>
      <c r="E36" s="192">
        <v>42104.0</v>
      </c>
      <c r="F36" s="193">
        <v>0.5</v>
      </c>
      <c r="G36" s="194" t="str">
        <f t="shared" si="8"/>
        <v>10-Apr-15</v>
      </c>
      <c r="H36" s="195"/>
      <c r="I36" s="90" t="s">
        <v>73</v>
      </c>
      <c r="J36" s="196"/>
      <c r="K36" s="197">
        <v>0.0</v>
      </c>
      <c r="L36" s="198" t="str">
        <f t="shared" si="3"/>
        <v>0</v>
      </c>
      <c r="M36" s="199" t="str">
        <f t="shared" si="9"/>
        <v>Rs0.00</v>
      </c>
      <c r="N36" s="200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0"/>
      <c r="BE36" s="200"/>
      <c r="BF36" s="200"/>
      <c r="BG36" s="200"/>
      <c r="BH36" s="200"/>
      <c r="BI36" s="200"/>
      <c r="BJ36" s="200"/>
      <c r="BK36" s="200"/>
      <c r="BL36" s="200"/>
      <c r="BM36" s="200"/>
      <c r="BN36" s="200"/>
      <c r="BO36" s="200"/>
      <c r="BP36" s="200"/>
      <c r="BQ36" s="200"/>
      <c r="BR36" s="200"/>
      <c r="BS36" s="200"/>
      <c r="BT36" s="200"/>
      <c r="BU36" s="200"/>
      <c r="BV36" s="200"/>
      <c r="BW36" s="200"/>
      <c r="BX36" s="200"/>
      <c r="BY36" s="200"/>
      <c r="BZ36" s="200"/>
      <c r="CA36" s="200"/>
      <c r="CB36" s="200"/>
      <c r="CC36" s="200"/>
      <c r="CD36" s="200"/>
      <c r="CE36" s="200"/>
      <c r="CF36" s="200"/>
      <c r="CG36" s="201"/>
    </row>
    <row r="37" ht="15.75" customHeight="1">
      <c r="A37" s="202" t="s">
        <v>150</v>
      </c>
      <c r="B37" s="189"/>
      <c r="C37" s="190" t="s">
        <v>80</v>
      </c>
      <c r="D37" s="191" t="s">
        <v>81</v>
      </c>
      <c r="E37" s="192">
        <v>42105.0</v>
      </c>
      <c r="F37" s="193">
        <v>0.5</v>
      </c>
      <c r="G37" s="194" t="str">
        <f t="shared" si="8"/>
        <v>11-Apr-15</v>
      </c>
      <c r="H37" s="195"/>
      <c r="I37" s="90" t="s">
        <v>73</v>
      </c>
      <c r="J37" s="196"/>
      <c r="K37" s="203">
        <v>0.0</v>
      </c>
      <c r="L37" s="198" t="str">
        <f t="shared" si="3"/>
        <v>0</v>
      </c>
      <c r="M37" s="199" t="str">
        <f t="shared" si="9"/>
        <v>Rs0.00</v>
      </c>
      <c r="N37" s="200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  <c r="BZ37" s="200"/>
      <c r="CA37" s="200"/>
      <c r="CB37" s="200"/>
      <c r="CC37" s="200"/>
      <c r="CD37" s="200"/>
      <c r="CE37" s="200"/>
      <c r="CF37" s="200"/>
      <c r="CG37" s="201"/>
    </row>
    <row r="38" ht="15.75" customHeight="1">
      <c r="A38" s="188" t="s">
        <v>151</v>
      </c>
      <c r="B38" s="189"/>
      <c r="C38" s="190" t="s">
        <v>133</v>
      </c>
      <c r="D38" s="191" t="s">
        <v>81</v>
      </c>
      <c r="E38" s="192">
        <v>42106.0</v>
      </c>
      <c r="F38" s="204">
        <v>0.0</v>
      </c>
      <c r="G38" s="194" t="str">
        <f t="shared" si="8"/>
        <v>12-Apr-15</v>
      </c>
      <c r="H38" s="195"/>
      <c r="I38" s="90" t="s">
        <v>73</v>
      </c>
      <c r="J38" s="196"/>
      <c r="K38" s="203">
        <v>0.0</v>
      </c>
      <c r="L38" s="198" t="str">
        <f t="shared" si="3"/>
        <v>0</v>
      </c>
      <c r="M38" s="199" t="str">
        <f t="shared" si="9"/>
        <v>Rs0.00</v>
      </c>
      <c r="N38" s="200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1"/>
    </row>
    <row r="39" ht="15.75" customHeight="1">
      <c r="A39" s="188" t="s">
        <v>152</v>
      </c>
      <c r="B39" s="189"/>
      <c r="C39" s="190" t="s">
        <v>135</v>
      </c>
      <c r="D39" s="191" t="s">
        <v>81</v>
      </c>
      <c r="E39" s="192">
        <v>42107.0</v>
      </c>
      <c r="F39" s="204">
        <v>0.0</v>
      </c>
      <c r="G39" s="194" t="str">
        <f t="shared" si="8"/>
        <v>13-Apr-15</v>
      </c>
      <c r="H39" s="195"/>
      <c r="I39" s="90" t="s">
        <v>73</v>
      </c>
      <c r="J39" s="196"/>
      <c r="K39" s="203">
        <v>0.0</v>
      </c>
      <c r="L39" s="198" t="str">
        <f t="shared" si="3"/>
        <v>0</v>
      </c>
      <c r="M39" s="199" t="str">
        <f t="shared" si="9"/>
        <v>Rs0.00</v>
      </c>
      <c r="N39" s="200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1"/>
    </row>
    <row r="40" ht="15.75" customHeight="1">
      <c r="A40" s="188" t="s">
        <v>153</v>
      </c>
      <c r="B40" s="189"/>
      <c r="C40" s="190" t="s">
        <v>137</v>
      </c>
      <c r="D40" s="191" t="s">
        <v>81</v>
      </c>
      <c r="E40" s="192">
        <v>42108.0</v>
      </c>
      <c r="F40" s="204">
        <v>0.0</v>
      </c>
      <c r="G40" s="194" t="str">
        <f t="shared" si="8"/>
        <v>14-Apr-15</v>
      </c>
      <c r="H40" s="195"/>
      <c r="I40" s="90" t="s">
        <v>73</v>
      </c>
      <c r="J40" s="196"/>
      <c r="K40" s="203">
        <v>0.0</v>
      </c>
      <c r="L40" s="198" t="str">
        <f t="shared" si="3"/>
        <v>0</v>
      </c>
      <c r="M40" s="199" t="str">
        <f t="shared" si="9"/>
        <v>Rs0.00</v>
      </c>
      <c r="N40" s="200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196"/>
      <c r="BZ40" s="196"/>
      <c r="CA40" s="196"/>
      <c r="CB40" s="196"/>
      <c r="CC40" s="196"/>
      <c r="CD40" s="196"/>
      <c r="CE40" s="196"/>
      <c r="CF40" s="196"/>
      <c r="CG40" s="143"/>
    </row>
    <row r="41" ht="15.75" customHeight="1">
      <c r="A41" s="188" t="s">
        <v>154</v>
      </c>
      <c r="B41" s="189"/>
      <c r="C41" s="190" t="s">
        <v>120</v>
      </c>
      <c r="D41" s="191" t="s">
        <v>81</v>
      </c>
      <c r="E41" s="192">
        <v>42109.0</v>
      </c>
      <c r="F41" s="204">
        <v>0.0</v>
      </c>
      <c r="G41" s="194" t="str">
        <f t="shared" si="8"/>
        <v>15-Apr-15</v>
      </c>
      <c r="H41" s="195"/>
      <c r="I41" s="90" t="s">
        <v>73</v>
      </c>
      <c r="J41" s="196"/>
      <c r="K41" s="203">
        <v>0.0</v>
      </c>
      <c r="L41" s="198" t="str">
        <f t="shared" si="3"/>
        <v>0</v>
      </c>
      <c r="M41" s="199" t="str">
        <f t="shared" si="9"/>
        <v>Rs0.00</v>
      </c>
      <c r="N41" s="200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  <c r="BE41" s="200"/>
      <c r="BF41" s="200"/>
      <c r="BG41" s="200"/>
      <c r="BH41" s="200"/>
      <c r="BI41" s="200"/>
      <c r="BJ41" s="200"/>
      <c r="BK41" s="200"/>
      <c r="BL41" s="200"/>
      <c r="BM41" s="200"/>
      <c r="BN41" s="200"/>
      <c r="BO41" s="200"/>
      <c r="BP41" s="200"/>
      <c r="BQ41" s="200"/>
      <c r="BR41" s="200"/>
      <c r="BS41" s="200"/>
      <c r="BT41" s="200"/>
      <c r="BU41" s="200"/>
      <c r="BV41" s="200"/>
      <c r="BW41" s="200"/>
      <c r="BX41" s="200"/>
      <c r="BY41" s="196"/>
      <c r="BZ41" s="196"/>
      <c r="CA41" s="196"/>
      <c r="CB41" s="196"/>
      <c r="CC41" s="196"/>
      <c r="CD41" s="196"/>
      <c r="CE41" s="196"/>
      <c r="CF41" s="196"/>
      <c r="CG41" s="143"/>
    </row>
    <row r="42" ht="15.75" customHeight="1">
      <c r="A42" s="188" t="s">
        <v>155</v>
      </c>
      <c r="B42" s="189"/>
      <c r="C42" s="190" t="s">
        <v>140</v>
      </c>
      <c r="D42" s="191" t="s">
        <v>81</v>
      </c>
      <c r="E42" s="192">
        <v>42110.0</v>
      </c>
      <c r="F42" s="204">
        <v>0.0</v>
      </c>
      <c r="G42" s="194" t="str">
        <f t="shared" si="8"/>
        <v>16-Apr-15</v>
      </c>
      <c r="H42" s="195"/>
      <c r="I42" s="90" t="s">
        <v>73</v>
      </c>
      <c r="J42" s="196"/>
      <c r="K42" s="203">
        <v>0.0</v>
      </c>
      <c r="L42" s="198" t="str">
        <f t="shared" si="3"/>
        <v>0</v>
      </c>
      <c r="M42" s="199" t="str">
        <f t="shared" si="9"/>
        <v>Rs0.00</v>
      </c>
      <c r="N42" s="200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  <c r="BA42" s="200"/>
      <c r="BB42" s="200"/>
      <c r="BC42" s="200"/>
      <c r="BD42" s="200"/>
      <c r="BE42" s="200"/>
      <c r="BF42" s="200"/>
      <c r="BG42" s="200"/>
      <c r="BH42" s="200"/>
      <c r="BI42" s="200"/>
      <c r="BJ42" s="200"/>
      <c r="BK42" s="200"/>
      <c r="BL42" s="200"/>
      <c r="BM42" s="200"/>
      <c r="BN42" s="200"/>
      <c r="BO42" s="200"/>
      <c r="BP42" s="200"/>
      <c r="BQ42" s="200"/>
      <c r="BR42" s="200"/>
      <c r="BS42" s="200"/>
      <c r="BT42" s="200"/>
      <c r="BU42" s="200"/>
      <c r="BV42" s="200"/>
      <c r="BW42" s="200"/>
      <c r="BX42" s="200"/>
      <c r="BY42" s="196"/>
      <c r="BZ42" s="196"/>
      <c r="CA42" s="196"/>
      <c r="CB42" s="196"/>
      <c r="CC42" s="196"/>
      <c r="CD42" s="196"/>
      <c r="CE42" s="196"/>
      <c r="CF42" s="196"/>
      <c r="CG42" s="143"/>
    </row>
    <row r="43" ht="15.75" customHeight="1">
      <c r="A43" s="188" t="s">
        <v>156</v>
      </c>
      <c r="B43" s="189"/>
      <c r="C43" s="190" t="s">
        <v>142</v>
      </c>
      <c r="D43" s="191" t="s">
        <v>81</v>
      </c>
      <c r="E43" s="192">
        <v>42111.0</v>
      </c>
      <c r="F43" s="204">
        <v>0.0</v>
      </c>
      <c r="G43" s="194" t="str">
        <f t="shared" si="8"/>
        <v>17-Apr-15</v>
      </c>
      <c r="H43" s="195"/>
      <c r="I43" s="90" t="s">
        <v>73</v>
      </c>
      <c r="J43" s="196"/>
      <c r="K43" s="203">
        <v>0.0</v>
      </c>
      <c r="L43" s="198" t="str">
        <f t="shared" si="3"/>
        <v>0</v>
      </c>
      <c r="M43" s="199" t="str">
        <f t="shared" si="9"/>
        <v>Rs0.00</v>
      </c>
      <c r="N43" s="200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  <c r="BL43" s="200"/>
      <c r="BM43" s="200"/>
      <c r="BN43" s="200"/>
      <c r="BO43" s="200"/>
      <c r="BP43" s="200"/>
      <c r="BQ43" s="200"/>
      <c r="BR43" s="200"/>
      <c r="BS43" s="200"/>
      <c r="BT43" s="200"/>
      <c r="BU43" s="200"/>
      <c r="BV43" s="200"/>
      <c r="BW43" s="200"/>
      <c r="BX43" s="200"/>
      <c r="BY43" s="196"/>
      <c r="BZ43" s="196"/>
      <c r="CA43" s="196"/>
      <c r="CB43" s="196"/>
      <c r="CC43" s="196"/>
      <c r="CD43" s="196"/>
      <c r="CE43" s="196"/>
      <c r="CF43" s="196"/>
      <c r="CG43" s="143"/>
    </row>
    <row r="44" ht="15.75" customHeight="1">
      <c r="A44" s="188" t="s">
        <v>157</v>
      </c>
      <c r="B44" s="189"/>
      <c r="C44" s="190" t="s">
        <v>144</v>
      </c>
      <c r="D44" s="191" t="s">
        <v>81</v>
      </c>
      <c r="E44" s="192">
        <v>42112.0</v>
      </c>
      <c r="F44" s="204">
        <v>0.0</v>
      </c>
      <c r="G44" s="194" t="str">
        <f t="shared" si="8"/>
        <v>18-Apr-15</v>
      </c>
      <c r="H44" s="195"/>
      <c r="I44" s="90" t="s">
        <v>73</v>
      </c>
      <c r="J44" s="196"/>
      <c r="K44" s="203">
        <v>0.0</v>
      </c>
      <c r="L44" s="198" t="str">
        <f t="shared" si="3"/>
        <v>0</v>
      </c>
      <c r="M44" s="199" t="str">
        <f t="shared" si="9"/>
        <v>Rs0.00</v>
      </c>
      <c r="N44" s="200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  <c r="BL44" s="200"/>
      <c r="BM44" s="200"/>
      <c r="BN44" s="200"/>
      <c r="BO44" s="200"/>
      <c r="BP44" s="200"/>
      <c r="BQ44" s="200"/>
      <c r="BR44" s="200"/>
      <c r="BS44" s="200"/>
      <c r="BT44" s="200"/>
      <c r="BU44" s="200"/>
      <c r="BV44" s="200"/>
      <c r="BW44" s="200"/>
      <c r="BX44" s="200"/>
      <c r="BY44" s="196"/>
      <c r="BZ44" s="196"/>
      <c r="CA44" s="196"/>
      <c r="CB44" s="196"/>
      <c r="CC44" s="196"/>
      <c r="CD44" s="196"/>
      <c r="CE44" s="196"/>
      <c r="CF44" s="196"/>
      <c r="CG44" s="143"/>
    </row>
    <row r="45" ht="15.75" customHeight="1">
      <c r="A45" s="188" t="s">
        <v>158</v>
      </c>
      <c r="B45" s="189"/>
      <c r="C45" s="190" t="s">
        <v>146</v>
      </c>
      <c r="D45" s="191" t="s">
        <v>81</v>
      </c>
      <c r="E45" s="192">
        <v>42113.0</v>
      </c>
      <c r="F45" s="204">
        <v>0.0</v>
      </c>
      <c r="G45" s="194" t="str">
        <f t="shared" si="8"/>
        <v>19-Apr-15</v>
      </c>
      <c r="H45" s="195"/>
      <c r="I45" s="90" t="s">
        <v>73</v>
      </c>
      <c r="J45" s="196"/>
      <c r="K45" s="203">
        <v>0.0</v>
      </c>
      <c r="L45" s="198" t="str">
        <f t="shared" si="3"/>
        <v>0</v>
      </c>
      <c r="M45" s="199" t="str">
        <f t="shared" si="9"/>
        <v>Rs0.00</v>
      </c>
      <c r="N45" s="200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  <c r="BL45" s="200"/>
      <c r="BM45" s="200"/>
      <c r="BN45" s="200"/>
      <c r="BO45" s="200"/>
      <c r="BP45" s="200"/>
      <c r="BQ45" s="200"/>
      <c r="BR45" s="200"/>
      <c r="BS45" s="200"/>
      <c r="BT45" s="200"/>
      <c r="BU45" s="200"/>
      <c r="BV45" s="200"/>
      <c r="BW45" s="200"/>
      <c r="BX45" s="200"/>
      <c r="BY45" s="196"/>
      <c r="BZ45" s="196"/>
      <c r="CA45" s="196"/>
      <c r="CB45" s="196"/>
      <c r="CC45" s="196"/>
      <c r="CD45" s="196"/>
      <c r="CE45" s="196"/>
      <c r="CF45" s="196"/>
      <c r="CG45" s="143"/>
    </row>
    <row r="46" ht="15.75" customHeight="1">
      <c r="A46" s="11"/>
      <c r="B46" s="12"/>
      <c r="C46" s="13"/>
      <c r="D46" s="14"/>
      <c r="E46" s="15"/>
      <c r="F46" s="13"/>
      <c r="G46" s="17"/>
      <c r="H46" s="165"/>
      <c r="I46" s="90" t="s">
        <v>73</v>
      </c>
      <c r="J46" s="13"/>
      <c r="K46" s="81"/>
      <c r="L46" s="104" t="str">
        <f t="shared" si="3"/>
        <v>0</v>
      </c>
      <c r="M46" s="166" t="str">
        <f>L46*200</f>
        <v>Rs0.00</v>
      </c>
      <c r="N46" s="8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13"/>
      <c r="BZ46" s="13"/>
      <c r="CA46" s="13"/>
      <c r="CB46" s="13"/>
      <c r="CC46" s="13"/>
      <c r="CD46" s="13"/>
      <c r="CE46" s="13"/>
      <c r="CF46" s="13"/>
      <c r="CG46" s="25"/>
    </row>
    <row r="47" ht="15.75" customHeight="1">
      <c r="A47" s="178" t="s">
        <v>159</v>
      </c>
      <c r="B47" s="205" t="s">
        <v>160</v>
      </c>
      <c r="C47" s="179" t="s">
        <v>161</v>
      </c>
      <c r="D47" s="180" t="s">
        <v>81</v>
      </c>
      <c r="E47" s="181">
        <v>42073.0</v>
      </c>
      <c r="F47" s="182" t="str">
        <f>SUM(F48:F56)</f>
        <v>1</v>
      </c>
      <c r="G47" s="183" t="str">
        <f t="shared" ref="G47:G57" si="10">SUM(E47,F47)</f>
        <v>11-Mar-15</v>
      </c>
      <c r="H47" s="184" t="str">
        <f>SUM(H50:H56)/7</f>
        <v>0%</v>
      </c>
      <c r="I47" s="90" t="s">
        <v>73</v>
      </c>
      <c r="J47" s="147"/>
      <c r="K47" s="185" t="str">
        <f>SUM(K48:K57)</f>
        <v>0.0</v>
      </c>
      <c r="L47" s="186" t="str">
        <f t="shared" si="3"/>
        <v>0</v>
      </c>
      <c r="M47" s="122" t="str">
        <f t="shared" ref="M47:M57" si="11">L47*200</f>
        <v>Rs0.00</v>
      </c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41"/>
      <c r="BR47" s="141"/>
      <c r="BS47" s="141"/>
      <c r="BT47" s="141"/>
      <c r="BU47" s="141"/>
      <c r="BV47" s="141"/>
      <c r="BW47" s="141"/>
      <c r="BX47" s="141"/>
      <c r="BY47" s="138"/>
      <c r="BZ47" s="138"/>
      <c r="CA47" s="138"/>
      <c r="CB47" s="138"/>
      <c r="CC47" s="138"/>
      <c r="CD47" s="138"/>
      <c r="CE47" s="138"/>
      <c r="CF47" s="138"/>
      <c r="CG47" s="156"/>
    </row>
    <row r="48" ht="15.75" customHeight="1">
      <c r="A48" s="188" t="s">
        <v>162</v>
      </c>
      <c r="B48" s="189"/>
      <c r="C48" s="190" t="s">
        <v>77</v>
      </c>
      <c r="D48" s="191" t="s">
        <v>78</v>
      </c>
      <c r="E48" s="192">
        <v>42104.0</v>
      </c>
      <c r="F48" s="193">
        <v>0.5</v>
      </c>
      <c r="G48" s="194" t="str">
        <f t="shared" si="10"/>
        <v>10-Apr-15</v>
      </c>
      <c r="H48" s="195"/>
      <c r="I48" s="90" t="s">
        <v>73</v>
      </c>
      <c r="J48" s="196"/>
      <c r="K48" s="197">
        <v>0.0</v>
      </c>
      <c r="L48" s="198" t="str">
        <f t="shared" si="3"/>
        <v>0</v>
      </c>
      <c r="M48" s="199" t="str">
        <f t="shared" si="11"/>
        <v>Rs0.00</v>
      </c>
      <c r="N48" s="200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200"/>
      <c r="BO48" s="200"/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  <c r="CE48" s="200"/>
      <c r="CF48" s="200"/>
      <c r="CG48" s="201"/>
    </row>
    <row r="49" ht="15.75" customHeight="1">
      <c r="A49" s="202" t="s">
        <v>163</v>
      </c>
      <c r="B49" s="189"/>
      <c r="C49" s="190" t="s">
        <v>80</v>
      </c>
      <c r="D49" s="191" t="s">
        <v>81</v>
      </c>
      <c r="E49" s="192">
        <v>42105.0</v>
      </c>
      <c r="F49" s="193">
        <v>0.5</v>
      </c>
      <c r="G49" s="194" t="str">
        <f t="shared" si="10"/>
        <v>11-Apr-15</v>
      </c>
      <c r="H49" s="195"/>
      <c r="I49" s="90" t="s">
        <v>73</v>
      </c>
      <c r="J49" s="196"/>
      <c r="K49" s="203">
        <v>0.0</v>
      </c>
      <c r="L49" s="198" t="str">
        <f t="shared" si="3"/>
        <v>0</v>
      </c>
      <c r="M49" s="199" t="str">
        <f t="shared" si="11"/>
        <v>Rs0.00</v>
      </c>
      <c r="N49" s="200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A49" s="200"/>
      <c r="BB49" s="200"/>
      <c r="BC49" s="200"/>
      <c r="BD49" s="200"/>
      <c r="BE49" s="200"/>
      <c r="BF49" s="200"/>
      <c r="BG49" s="200"/>
      <c r="BH49" s="200"/>
      <c r="BI49" s="200"/>
      <c r="BJ49" s="200"/>
      <c r="BK49" s="200"/>
      <c r="BL49" s="200"/>
      <c r="BM49" s="200"/>
      <c r="BN49" s="200"/>
      <c r="BO49" s="200"/>
      <c r="BP49" s="200"/>
      <c r="BQ49" s="200"/>
      <c r="BR49" s="200"/>
      <c r="BS49" s="200"/>
      <c r="BT49" s="200"/>
      <c r="BU49" s="200"/>
      <c r="BV49" s="200"/>
      <c r="BW49" s="200"/>
      <c r="BX49" s="200"/>
      <c r="BY49" s="200"/>
      <c r="BZ49" s="200"/>
      <c r="CA49" s="200"/>
      <c r="CB49" s="200"/>
      <c r="CC49" s="200"/>
      <c r="CD49" s="200"/>
      <c r="CE49" s="200"/>
      <c r="CF49" s="200"/>
      <c r="CG49" s="201"/>
    </row>
    <row r="50" ht="15.75" customHeight="1">
      <c r="A50" s="188" t="s">
        <v>164</v>
      </c>
      <c r="B50" s="189"/>
      <c r="C50" s="190" t="s">
        <v>133</v>
      </c>
      <c r="D50" s="191" t="s">
        <v>81</v>
      </c>
      <c r="E50" s="192">
        <v>42106.0</v>
      </c>
      <c r="F50" s="204">
        <v>0.0</v>
      </c>
      <c r="G50" s="194" t="str">
        <f t="shared" si="10"/>
        <v>12-Apr-15</v>
      </c>
      <c r="H50" s="195"/>
      <c r="I50" s="90" t="s">
        <v>73</v>
      </c>
      <c r="J50" s="196"/>
      <c r="K50" s="203">
        <v>0.0</v>
      </c>
      <c r="L50" s="198" t="str">
        <f t="shared" si="3"/>
        <v>0</v>
      </c>
      <c r="M50" s="199" t="str">
        <f t="shared" si="11"/>
        <v>Rs0.00</v>
      </c>
      <c r="N50" s="200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/>
      <c r="BF50" s="200"/>
      <c r="BG50" s="200"/>
      <c r="BH50" s="200"/>
      <c r="BI50" s="200"/>
      <c r="BJ50" s="200"/>
      <c r="BK50" s="200"/>
      <c r="BL50" s="200"/>
      <c r="BM50" s="200"/>
      <c r="BN50" s="200"/>
      <c r="BO50" s="200"/>
      <c r="BP50" s="200"/>
      <c r="BQ50" s="200"/>
      <c r="BR50" s="200"/>
      <c r="BS50" s="200"/>
      <c r="BT50" s="200"/>
      <c r="BU50" s="200"/>
      <c r="BV50" s="200"/>
      <c r="BW50" s="200"/>
      <c r="BX50" s="200"/>
      <c r="BY50" s="200"/>
      <c r="BZ50" s="200"/>
      <c r="CA50" s="200"/>
      <c r="CB50" s="200"/>
      <c r="CC50" s="200"/>
      <c r="CD50" s="200"/>
      <c r="CE50" s="200"/>
      <c r="CF50" s="200"/>
      <c r="CG50" s="201"/>
    </row>
    <row r="51" ht="15.75" customHeight="1">
      <c r="A51" s="188" t="s">
        <v>165</v>
      </c>
      <c r="B51" s="189"/>
      <c r="C51" s="190" t="s">
        <v>135</v>
      </c>
      <c r="D51" s="191" t="s">
        <v>81</v>
      </c>
      <c r="E51" s="192">
        <v>42107.0</v>
      </c>
      <c r="F51" s="204">
        <v>0.0</v>
      </c>
      <c r="G51" s="194" t="str">
        <f t="shared" si="10"/>
        <v>13-Apr-15</v>
      </c>
      <c r="H51" s="195"/>
      <c r="I51" s="90" t="s">
        <v>73</v>
      </c>
      <c r="J51" s="196"/>
      <c r="K51" s="203">
        <v>0.0</v>
      </c>
      <c r="L51" s="198" t="str">
        <f t="shared" si="3"/>
        <v>0</v>
      </c>
      <c r="M51" s="199" t="str">
        <f t="shared" si="11"/>
        <v>Rs0.00</v>
      </c>
      <c r="N51" s="200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200"/>
      <c r="BE51" s="200"/>
      <c r="BF51" s="200"/>
      <c r="BG51" s="200"/>
      <c r="BH51" s="200"/>
      <c r="BI51" s="200"/>
      <c r="BJ51" s="200"/>
      <c r="BK51" s="200"/>
      <c r="BL51" s="200"/>
      <c r="BM51" s="200"/>
      <c r="BN51" s="200"/>
      <c r="BO51" s="200"/>
      <c r="BP51" s="200"/>
      <c r="BQ51" s="200"/>
      <c r="BR51" s="200"/>
      <c r="BS51" s="200"/>
      <c r="BT51" s="200"/>
      <c r="BU51" s="200"/>
      <c r="BV51" s="200"/>
      <c r="BW51" s="200"/>
      <c r="BX51" s="200"/>
      <c r="BY51" s="200"/>
      <c r="BZ51" s="200"/>
      <c r="CA51" s="200"/>
      <c r="CB51" s="200"/>
      <c r="CC51" s="200"/>
      <c r="CD51" s="200"/>
      <c r="CE51" s="200"/>
      <c r="CF51" s="200"/>
      <c r="CG51" s="201"/>
    </row>
    <row r="52" ht="15.75" customHeight="1">
      <c r="A52" s="188" t="s">
        <v>166</v>
      </c>
      <c r="B52" s="189"/>
      <c r="C52" s="190" t="s">
        <v>137</v>
      </c>
      <c r="D52" s="191" t="s">
        <v>81</v>
      </c>
      <c r="E52" s="192">
        <v>42108.0</v>
      </c>
      <c r="F52" s="204">
        <v>0.0</v>
      </c>
      <c r="G52" s="194" t="str">
        <f t="shared" si="10"/>
        <v>14-Apr-15</v>
      </c>
      <c r="H52" s="195"/>
      <c r="I52" s="90" t="s">
        <v>73</v>
      </c>
      <c r="J52" s="196"/>
      <c r="K52" s="203">
        <v>0.0</v>
      </c>
      <c r="L52" s="198" t="str">
        <f t="shared" si="3"/>
        <v>0</v>
      </c>
      <c r="M52" s="199" t="str">
        <f t="shared" si="11"/>
        <v>Rs0.00</v>
      </c>
      <c r="N52" s="200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0"/>
      <c r="BP52" s="200"/>
      <c r="BQ52" s="200"/>
      <c r="BR52" s="200"/>
      <c r="BS52" s="200"/>
      <c r="BT52" s="200"/>
      <c r="BU52" s="200"/>
      <c r="BV52" s="200"/>
      <c r="BW52" s="200"/>
      <c r="BX52" s="200"/>
      <c r="BY52" s="196"/>
      <c r="BZ52" s="196"/>
      <c r="CA52" s="196"/>
      <c r="CB52" s="196"/>
      <c r="CC52" s="196"/>
      <c r="CD52" s="196"/>
      <c r="CE52" s="196"/>
      <c r="CF52" s="196"/>
      <c r="CG52" s="143"/>
    </row>
    <row r="53" ht="15.75" customHeight="1">
      <c r="A53" s="188" t="s">
        <v>167</v>
      </c>
      <c r="B53" s="189"/>
      <c r="C53" s="190" t="s">
        <v>120</v>
      </c>
      <c r="D53" s="191" t="s">
        <v>81</v>
      </c>
      <c r="E53" s="192">
        <v>42109.0</v>
      </c>
      <c r="F53" s="204">
        <v>0.0</v>
      </c>
      <c r="G53" s="194" t="str">
        <f t="shared" si="10"/>
        <v>15-Apr-15</v>
      </c>
      <c r="H53" s="195"/>
      <c r="I53" s="90" t="s">
        <v>73</v>
      </c>
      <c r="J53" s="196"/>
      <c r="K53" s="203">
        <v>0.0</v>
      </c>
      <c r="L53" s="198" t="str">
        <f t="shared" si="3"/>
        <v>0</v>
      </c>
      <c r="M53" s="199" t="str">
        <f t="shared" si="11"/>
        <v>Rs0.00</v>
      </c>
      <c r="N53" s="200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200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0"/>
      <c r="AX53" s="200"/>
      <c r="AY53" s="200"/>
      <c r="AZ53" s="200"/>
      <c r="BA53" s="200"/>
      <c r="BB53" s="200"/>
      <c r="BC53" s="200"/>
      <c r="BD53" s="200"/>
      <c r="BE53" s="200"/>
      <c r="BF53" s="200"/>
      <c r="BG53" s="200"/>
      <c r="BH53" s="200"/>
      <c r="BI53" s="200"/>
      <c r="BJ53" s="200"/>
      <c r="BK53" s="200"/>
      <c r="BL53" s="200"/>
      <c r="BM53" s="200"/>
      <c r="BN53" s="200"/>
      <c r="BO53" s="200"/>
      <c r="BP53" s="200"/>
      <c r="BQ53" s="200"/>
      <c r="BR53" s="200"/>
      <c r="BS53" s="200"/>
      <c r="BT53" s="200"/>
      <c r="BU53" s="200"/>
      <c r="BV53" s="200"/>
      <c r="BW53" s="200"/>
      <c r="BX53" s="200"/>
      <c r="BY53" s="196"/>
      <c r="BZ53" s="196"/>
      <c r="CA53" s="196"/>
      <c r="CB53" s="196"/>
      <c r="CC53" s="196"/>
      <c r="CD53" s="196"/>
      <c r="CE53" s="196"/>
      <c r="CF53" s="196"/>
      <c r="CG53" s="143"/>
    </row>
    <row r="54" ht="15.75" customHeight="1">
      <c r="A54" s="188" t="s">
        <v>168</v>
      </c>
      <c r="B54" s="189"/>
      <c r="C54" s="190" t="s">
        <v>140</v>
      </c>
      <c r="D54" s="191" t="s">
        <v>81</v>
      </c>
      <c r="E54" s="192">
        <v>42110.0</v>
      </c>
      <c r="F54" s="204">
        <v>0.0</v>
      </c>
      <c r="G54" s="194" t="str">
        <f t="shared" si="10"/>
        <v>16-Apr-15</v>
      </c>
      <c r="H54" s="195"/>
      <c r="I54" s="90" t="s">
        <v>73</v>
      </c>
      <c r="J54" s="196"/>
      <c r="K54" s="203">
        <v>0.0</v>
      </c>
      <c r="L54" s="198" t="str">
        <f t="shared" si="3"/>
        <v>0</v>
      </c>
      <c r="M54" s="199" t="str">
        <f t="shared" si="11"/>
        <v>Rs0.00</v>
      </c>
      <c r="N54" s="200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200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200"/>
      <c r="AT54" s="200"/>
      <c r="AU54" s="200"/>
      <c r="AV54" s="200"/>
      <c r="AW54" s="200"/>
      <c r="AX54" s="200"/>
      <c r="AY54" s="200"/>
      <c r="AZ54" s="200"/>
      <c r="BA54" s="200"/>
      <c r="BB54" s="200"/>
      <c r="BC54" s="200"/>
      <c r="BD54" s="200"/>
      <c r="BE54" s="200"/>
      <c r="BF54" s="200"/>
      <c r="BG54" s="200"/>
      <c r="BH54" s="200"/>
      <c r="BI54" s="200"/>
      <c r="BJ54" s="200"/>
      <c r="BK54" s="200"/>
      <c r="BL54" s="200"/>
      <c r="BM54" s="200"/>
      <c r="BN54" s="200"/>
      <c r="BO54" s="200"/>
      <c r="BP54" s="200"/>
      <c r="BQ54" s="200"/>
      <c r="BR54" s="200"/>
      <c r="BS54" s="200"/>
      <c r="BT54" s="200"/>
      <c r="BU54" s="200"/>
      <c r="BV54" s="200"/>
      <c r="BW54" s="200"/>
      <c r="BX54" s="200"/>
      <c r="BY54" s="196"/>
      <c r="BZ54" s="196"/>
      <c r="CA54" s="196"/>
      <c r="CB54" s="196"/>
      <c r="CC54" s="196"/>
      <c r="CD54" s="196"/>
      <c r="CE54" s="196"/>
      <c r="CF54" s="196"/>
      <c r="CG54" s="143"/>
    </row>
    <row r="55" ht="15.75" customHeight="1">
      <c r="A55" s="188" t="s">
        <v>169</v>
      </c>
      <c r="B55" s="189"/>
      <c r="C55" s="190" t="s">
        <v>142</v>
      </c>
      <c r="D55" s="191" t="s">
        <v>81</v>
      </c>
      <c r="E55" s="192">
        <v>42111.0</v>
      </c>
      <c r="F55" s="204">
        <v>0.0</v>
      </c>
      <c r="G55" s="194" t="str">
        <f t="shared" si="10"/>
        <v>17-Apr-15</v>
      </c>
      <c r="H55" s="195"/>
      <c r="I55" s="90" t="s">
        <v>73</v>
      </c>
      <c r="J55" s="196"/>
      <c r="K55" s="203">
        <v>0.0</v>
      </c>
      <c r="L55" s="198" t="str">
        <f t="shared" si="3"/>
        <v>0</v>
      </c>
      <c r="M55" s="199" t="str">
        <f t="shared" si="11"/>
        <v>Rs0.00</v>
      </c>
      <c r="N55" s="200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200"/>
      <c r="AT55" s="200"/>
      <c r="AU55" s="200"/>
      <c r="AV55" s="200"/>
      <c r="AW55" s="200"/>
      <c r="AX55" s="200"/>
      <c r="AY55" s="200"/>
      <c r="AZ55" s="200"/>
      <c r="BA55" s="200"/>
      <c r="BB55" s="200"/>
      <c r="BC55" s="200"/>
      <c r="BD55" s="200"/>
      <c r="BE55" s="200"/>
      <c r="BF55" s="200"/>
      <c r="BG55" s="200"/>
      <c r="BH55" s="200"/>
      <c r="BI55" s="200"/>
      <c r="BJ55" s="200"/>
      <c r="BK55" s="200"/>
      <c r="BL55" s="200"/>
      <c r="BM55" s="200"/>
      <c r="BN55" s="200"/>
      <c r="BO55" s="200"/>
      <c r="BP55" s="200"/>
      <c r="BQ55" s="200"/>
      <c r="BR55" s="200"/>
      <c r="BS55" s="200"/>
      <c r="BT55" s="200"/>
      <c r="BU55" s="200"/>
      <c r="BV55" s="200"/>
      <c r="BW55" s="200"/>
      <c r="BX55" s="200"/>
      <c r="BY55" s="196"/>
      <c r="BZ55" s="196"/>
      <c r="CA55" s="196"/>
      <c r="CB55" s="196"/>
      <c r="CC55" s="196"/>
      <c r="CD55" s="196"/>
      <c r="CE55" s="196"/>
      <c r="CF55" s="196"/>
      <c r="CG55" s="143"/>
    </row>
    <row r="56" ht="15.75" customHeight="1">
      <c r="A56" s="188" t="s">
        <v>170</v>
      </c>
      <c r="B56" s="189"/>
      <c r="C56" s="190" t="s">
        <v>144</v>
      </c>
      <c r="D56" s="191" t="s">
        <v>81</v>
      </c>
      <c r="E56" s="192">
        <v>42112.0</v>
      </c>
      <c r="F56" s="204">
        <v>0.0</v>
      </c>
      <c r="G56" s="194" t="str">
        <f t="shared" si="10"/>
        <v>18-Apr-15</v>
      </c>
      <c r="H56" s="195"/>
      <c r="I56" s="90" t="s">
        <v>73</v>
      </c>
      <c r="J56" s="196"/>
      <c r="K56" s="203">
        <v>0.0</v>
      </c>
      <c r="L56" s="198" t="str">
        <f t="shared" si="3"/>
        <v>0</v>
      </c>
      <c r="M56" s="199" t="str">
        <f t="shared" si="11"/>
        <v>Rs0.00</v>
      </c>
      <c r="N56" s="200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196"/>
      <c r="BZ56" s="196"/>
      <c r="CA56" s="196"/>
      <c r="CB56" s="196"/>
      <c r="CC56" s="196"/>
      <c r="CD56" s="196"/>
      <c r="CE56" s="196"/>
      <c r="CF56" s="196"/>
      <c r="CG56" s="143"/>
    </row>
    <row r="57" ht="15.75" customHeight="1">
      <c r="A57" s="188" t="s">
        <v>171</v>
      </c>
      <c r="B57" s="189"/>
      <c r="C57" s="190" t="s">
        <v>146</v>
      </c>
      <c r="D57" s="191" t="s">
        <v>81</v>
      </c>
      <c r="E57" s="192">
        <v>42113.0</v>
      </c>
      <c r="F57" s="204">
        <v>0.0</v>
      </c>
      <c r="G57" s="194" t="str">
        <f t="shared" si="10"/>
        <v>19-Apr-15</v>
      </c>
      <c r="H57" s="195"/>
      <c r="I57" s="90" t="s">
        <v>73</v>
      </c>
      <c r="J57" s="196"/>
      <c r="K57" s="203">
        <v>0.0</v>
      </c>
      <c r="L57" s="198" t="str">
        <f t="shared" si="3"/>
        <v>0</v>
      </c>
      <c r="M57" s="199" t="str">
        <f t="shared" si="11"/>
        <v>Rs0.00</v>
      </c>
      <c r="N57" s="200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200"/>
      <c r="AT57" s="200"/>
      <c r="AU57" s="200"/>
      <c r="AV57" s="200"/>
      <c r="AW57" s="200"/>
      <c r="AX57" s="200"/>
      <c r="AY57" s="200"/>
      <c r="AZ57" s="200"/>
      <c r="BA57" s="200"/>
      <c r="BB57" s="200"/>
      <c r="BC57" s="200"/>
      <c r="BD57" s="200"/>
      <c r="BE57" s="200"/>
      <c r="BF57" s="200"/>
      <c r="BG57" s="200"/>
      <c r="BH57" s="200"/>
      <c r="BI57" s="200"/>
      <c r="BJ57" s="200"/>
      <c r="BK57" s="200"/>
      <c r="BL57" s="200"/>
      <c r="BM57" s="200"/>
      <c r="BN57" s="200"/>
      <c r="BO57" s="200"/>
      <c r="BP57" s="200"/>
      <c r="BQ57" s="200"/>
      <c r="BR57" s="200"/>
      <c r="BS57" s="200"/>
      <c r="BT57" s="200"/>
      <c r="BU57" s="200"/>
      <c r="BV57" s="200"/>
      <c r="BW57" s="200"/>
      <c r="BX57" s="200"/>
      <c r="BY57" s="196"/>
      <c r="BZ57" s="196"/>
      <c r="CA57" s="196"/>
      <c r="CB57" s="196"/>
      <c r="CC57" s="196"/>
      <c r="CD57" s="196"/>
      <c r="CE57" s="196"/>
      <c r="CF57" s="196"/>
      <c r="CG57" s="143"/>
    </row>
    <row r="58" ht="15.75" customHeight="1">
      <c r="A58" s="11"/>
      <c r="B58" s="12"/>
      <c r="C58" s="13"/>
      <c r="D58" s="14"/>
      <c r="E58" s="15"/>
      <c r="F58" s="13"/>
      <c r="G58" s="17"/>
      <c r="H58" s="165"/>
      <c r="I58" s="90" t="s">
        <v>73</v>
      </c>
      <c r="J58" s="13"/>
      <c r="K58" s="81"/>
      <c r="L58" s="104" t="str">
        <f t="shared" si="3"/>
        <v>0</v>
      </c>
      <c r="M58" s="166" t="str">
        <f>L58*200</f>
        <v>Rs0.00</v>
      </c>
      <c r="N58" s="84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13"/>
      <c r="BZ58" s="13"/>
      <c r="CA58" s="13"/>
      <c r="CB58" s="13"/>
      <c r="CC58" s="13"/>
      <c r="CD58" s="13"/>
      <c r="CE58" s="13"/>
      <c r="CF58" s="13"/>
      <c r="CG58" s="25"/>
    </row>
    <row r="59" ht="15.75" customHeight="1">
      <c r="A59" s="178" t="s">
        <v>172</v>
      </c>
      <c r="B59" s="205" t="s">
        <v>160</v>
      </c>
      <c r="C59" s="179" t="s">
        <v>173</v>
      </c>
      <c r="D59" s="180" t="s">
        <v>81</v>
      </c>
      <c r="E59" s="181">
        <v>42073.0</v>
      </c>
      <c r="F59" s="182" t="str">
        <f>SUM(F60:F68)</f>
        <v>1</v>
      </c>
      <c r="G59" s="183" t="str">
        <f t="shared" ref="G59:G69" si="12">SUM(E59,F59)</f>
        <v>11-Mar-15</v>
      </c>
      <c r="H59" s="184" t="str">
        <f>SUM(H62:H68)/7</f>
        <v>0%</v>
      </c>
      <c r="I59" s="90" t="s">
        <v>73</v>
      </c>
      <c r="J59" s="147"/>
      <c r="K59" s="185" t="str">
        <f>SUM(K60:K69)</f>
        <v>8.0</v>
      </c>
      <c r="L59" s="186" t="str">
        <f t="shared" si="3"/>
        <v>0</v>
      </c>
      <c r="M59" s="122" t="str">
        <f t="shared" ref="M59:M69" si="13">L59*200</f>
        <v>Rs0.00</v>
      </c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141"/>
      <c r="BS59" s="141"/>
      <c r="BT59" s="141"/>
      <c r="BU59" s="141"/>
      <c r="BV59" s="141"/>
      <c r="BW59" s="141"/>
      <c r="BX59" s="141"/>
      <c r="BY59" s="138"/>
      <c r="BZ59" s="138"/>
      <c r="CA59" s="138"/>
      <c r="CB59" s="138"/>
      <c r="CC59" s="138"/>
      <c r="CD59" s="138"/>
      <c r="CE59" s="138"/>
      <c r="CF59" s="138"/>
      <c r="CG59" s="156"/>
    </row>
    <row r="60" ht="15.75" customHeight="1">
      <c r="A60" s="188" t="s">
        <v>174</v>
      </c>
      <c r="B60" s="189"/>
      <c r="C60" s="190" t="s">
        <v>77</v>
      </c>
      <c r="D60" s="191" t="s">
        <v>78</v>
      </c>
      <c r="E60" s="192">
        <v>42104.0</v>
      </c>
      <c r="F60" s="193">
        <v>0.5</v>
      </c>
      <c r="G60" s="194" t="str">
        <f t="shared" si="12"/>
        <v>10-Apr-15</v>
      </c>
      <c r="H60" s="195"/>
      <c r="I60" s="90" t="s">
        <v>73</v>
      </c>
      <c r="J60" s="196"/>
      <c r="K60" s="203">
        <v>8.0</v>
      </c>
      <c r="L60" s="198" t="str">
        <f t="shared" si="3"/>
        <v>0</v>
      </c>
      <c r="M60" s="199" t="str">
        <f t="shared" si="13"/>
        <v>Rs0.00</v>
      </c>
      <c r="N60" s="200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200"/>
      <c r="CE60" s="200"/>
      <c r="CF60" s="200"/>
      <c r="CG60" s="201"/>
    </row>
    <row r="61" ht="15.75" customHeight="1">
      <c r="A61" s="202" t="s">
        <v>175</v>
      </c>
      <c r="B61" s="189"/>
      <c r="C61" s="190" t="s">
        <v>80</v>
      </c>
      <c r="D61" s="191" t="s">
        <v>81</v>
      </c>
      <c r="E61" s="192">
        <v>42105.0</v>
      </c>
      <c r="F61" s="193">
        <v>0.5</v>
      </c>
      <c r="G61" s="194" t="str">
        <f t="shared" si="12"/>
        <v>11-Apr-15</v>
      </c>
      <c r="H61" s="195"/>
      <c r="I61" s="90" t="s">
        <v>73</v>
      </c>
      <c r="J61" s="196"/>
      <c r="K61" s="203">
        <v>0.0</v>
      </c>
      <c r="L61" s="198" t="str">
        <f t="shared" si="3"/>
        <v>0</v>
      </c>
      <c r="M61" s="199" t="str">
        <f t="shared" si="13"/>
        <v>Rs0.00</v>
      </c>
      <c r="N61" s="200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0"/>
      <c r="CE61" s="200"/>
      <c r="CF61" s="200"/>
      <c r="CG61" s="201"/>
    </row>
    <row r="62" ht="15.75" customHeight="1">
      <c r="A62" s="188" t="s">
        <v>176</v>
      </c>
      <c r="B62" s="189"/>
      <c r="C62" s="190" t="s">
        <v>133</v>
      </c>
      <c r="D62" s="191" t="s">
        <v>81</v>
      </c>
      <c r="E62" s="192">
        <v>42106.0</v>
      </c>
      <c r="F62" s="204">
        <v>0.0</v>
      </c>
      <c r="G62" s="194" t="str">
        <f t="shared" si="12"/>
        <v>12-Apr-15</v>
      </c>
      <c r="H62" s="195"/>
      <c r="I62" s="90" t="s">
        <v>73</v>
      </c>
      <c r="J62" s="196"/>
      <c r="K62" s="203">
        <v>0.0</v>
      </c>
      <c r="L62" s="198" t="str">
        <f t="shared" si="3"/>
        <v>0</v>
      </c>
      <c r="M62" s="199" t="str">
        <f t="shared" si="13"/>
        <v>Rs0.00</v>
      </c>
      <c r="N62" s="200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0"/>
      <c r="CE62" s="200"/>
      <c r="CF62" s="200"/>
      <c r="CG62" s="201"/>
    </row>
    <row r="63" ht="15.75" customHeight="1">
      <c r="A63" s="188" t="s">
        <v>177</v>
      </c>
      <c r="B63" s="189"/>
      <c r="C63" s="190" t="s">
        <v>135</v>
      </c>
      <c r="D63" s="191" t="s">
        <v>81</v>
      </c>
      <c r="E63" s="192">
        <v>42107.0</v>
      </c>
      <c r="F63" s="204">
        <v>0.0</v>
      </c>
      <c r="G63" s="194" t="str">
        <f t="shared" si="12"/>
        <v>13-Apr-15</v>
      </c>
      <c r="H63" s="195"/>
      <c r="I63" s="90" t="s">
        <v>73</v>
      </c>
      <c r="J63" s="196"/>
      <c r="K63" s="203">
        <v>0.0</v>
      </c>
      <c r="L63" s="198" t="str">
        <f t="shared" si="3"/>
        <v>0</v>
      </c>
      <c r="M63" s="199" t="str">
        <f t="shared" si="13"/>
        <v>Rs0.00</v>
      </c>
      <c r="N63" s="200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0"/>
      <c r="CE63" s="200"/>
      <c r="CF63" s="200"/>
      <c r="CG63" s="201"/>
    </row>
    <row r="64" ht="15.75" customHeight="1">
      <c r="A64" s="188" t="s">
        <v>178</v>
      </c>
      <c r="B64" s="189"/>
      <c r="C64" s="190" t="s">
        <v>137</v>
      </c>
      <c r="D64" s="191" t="s">
        <v>81</v>
      </c>
      <c r="E64" s="192">
        <v>42108.0</v>
      </c>
      <c r="F64" s="204">
        <v>0.0</v>
      </c>
      <c r="G64" s="194" t="str">
        <f t="shared" si="12"/>
        <v>14-Apr-15</v>
      </c>
      <c r="H64" s="195"/>
      <c r="I64" s="90" t="s">
        <v>73</v>
      </c>
      <c r="J64" s="196"/>
      <c r="K64" s="203">
        <v>0.0</v>
      </c>
      <c r="L64" s="198" t="str">
        <f t="shared" si="3"/>
        <v>0</v>
      </c>
      <c r="M64" s="199" t="str">
        <f t="shared" si="13"/>
        <v>Rs0.00</v>
      </c>
      <c r="N64" s="200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196"/>
      <c r="BZ64" s="196"/>
      <c r="CA64" s="196"/>
      <c r="CB64" s="196"/>
      <c r="CC64" s="196"/>
      <c r="CD64" s="196"/>
      <c r="CE64" s="196"/>
      <c r="CF64" s="196"/>
      <c r="CG64" s="143"/>
    </row>
    <row r="65" ht="15.75" customHeight="1">
      <c r="A65" s="188" t="s">
        <v>179</v>
      </c>
      <c r="B65" s="189"/>
      <c r="C65" s="190" t="s">
        <v>120</v>
      </c>
      <c r="D65" s="191" t="s">
        <v>81</v>
      </c>
      <c r="E65" s="192">
        <v>42109.0</v>
      </c>
      <c r="F65" s="204">
        <v>0.0</v>
      </c>
      <c r="G65" s="194" t="str">
        <f t="shared" si="12"/>
        <v>15-Apr-15</v>
      </c>
      <c r="H65" s="195"/>
      <c r="I65" s="90" t="s">
        <v>73</v>
      </c>
      <c r="J65" s="196"/>
      <c r="K65" s="203">
        <v>0.0</v>
      </c>
      <c r="L65" s="198" t="str">
        <f t="shared" si="3"/>
        <v>0</v>
      </c>
      <c r="M65" s="199" t="str">
        <f t="shared" si="13"/>
        <v>Rs0.00</v>
      </c>
      <c r="N65" s="200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196"/>
      <c r="BZ65" s="196"/>
      <c r="CA65" s="196"/>
      <c r="CB65" s="196"/>
      <c r="CC65" s="196"/>
      <c r="CD65" s="196"/>
      <c r="CE65" s="196"/>
      <c r="CF65" s="196"/>
      <c r="CG65" s="143"/>
    </row>
    <row r="66" ht="15.75" customHeight="1">
      <c r="A66" s="188" t="s">
        <v>180</v>
      </c>
      <c r="B66" s="189"/>
      <c r="C66" s="190" t="s">
        <v>140</v>
      </c>
      <c r="D66" s="191" t="s">
        <v>81</v>
      </c>
      <c r="E66" s="192">
        <v>42110.0</v>
      </c>
      <c r="F66" s="204">
        <v>0.0</v>
      </c>
      <c r="G66" s="194" t="str">
        <f t="shared" si="12"/>
        <v>16-Apr-15</v>
      </c>
      <c r="H66" s="195"/>
      <c r="I66" s="90" t="s">
        <v>73</v>
      </c>
      <c r="J66" s="196"/>
      <c r="K66" s="203">
        <v>0.0</v>
      </c>
      <c r="L66" s="198" t="str">
        <f t="shared" si="3"/>
        <v>0</v>
      </c>
      <c r="M66" s="199" t="str">
        <f t="shared" si="13"/>
        <v>Rs0.00</v>
      </c>
      <c r="N66" s="200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196"/>
      <c r="BZ66" s="196"/>
      <c r="CA66" s="196"/>
      <c r="CB66" s="196"/>
      <c r="CC66" s="196"/>
      <c r="CD66" s="196"/>
      <c r="CE66" s="196"/>
      <c r="CF66" s="196"/>
      <c r="CG66" s="143"/>
    </row>
    <row r="67" ht="15.75" customHeight="1">
      <c r="A67" s="188" t="s">
        <v>181</v>
      </c>
      <c r="B67" s="189"/>
      <c r="C67" s="190" t="s">
        <v>142</v>
      </c>
      <c r="D67" s="191" t="s">
        <v>81</v>
      </c>
      <c r="E67" s="192">
        <v>42111.0</v>
      </c>
      <c r="F67" s="204">
        <v>0.0</v>
      </c>
      <c r="G67" s="194" t="str">
        <f t="shared" si="12"/>
        <v>17-Apr-15</v>
      </c>
      <c r="H67" s="195"/>
      <c r="I67" s="90" t="s">
        <v>73</v>
      </c>
      <c r="J67" s="196"/>
      <c r="K67" s="203">
        <v>0.0</v>
      </c>
      <c r="L67" s="198" t="str">
        <f t="shared" si="3"/>
        <v>0</v>
      </c>
      <c r="M67" s="199" t="str">
        <f t="shared" si="13"/>
        <v>Rs0.00</v>
      </c>
      <c r="N67" s="200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196"/>
      <c r="BZ67" s="196"/>
      <c r="CA67" s="196"/>
      <c r="CB67" s="196"/>
      <c r="CC67" s="196"/>
      <c r="CD67" s="196"/>
      <c r="CE67" s="196"/>
      <c r="CF67" s="196"/>
      <c r="CG67" s="143"/>
    </row>
    <row r="68" ht="15.75" customHeight="1">
      <c r="A68" s="188" t="s">
        <v>182</v>
      </c>
      <c r="B68" s="189"/>
      <c r="C68" s="190" t="s">
        <v>144</v>
      </c>
      <c r="D68" s="191" t="s">
        <v>81</v>
      </c>
      <c r="E68" s="192">
        <v>42112.0</v>
      </c>
      <c r="F68" s="204">
        <v>0.0</v>
      </c>
      <c r="G68" s="194" t="str">
        <f t="shared" si="12"/>
        <v>18-Apr-15</v>
      </c>
      <c r="H68" s="195"/>
      <c r="I68" s="90" t="s">
        <v>73</v>
      </c>
      <c r="J68" s="196"/>
      <c r="K68" s="203">
        <v>0.0</v>
      </c>
      <c r="L68" s="198" t="str">
        <f t="shared" si="3"/>
        <v>0</v>
      </c>
      <c r="M68" s="199" t="str">
        <f t="shared" si="13"/>
        <v>Rs0.00</v>
      </c>
      <c r="N68" s="200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196"/>
      <c r="BZ68" s="196"/>
      <c r="CA68" s="196"/>
      <c r="CB68" s="196"/>
      <c r="CC68" s="196"/>
      <c r="CD68" s="196"/>
      <c r="CE68" s="196"/>
      <c r="CF68" s="196"/>
      <c r="CG68" s="143"/>
    </row>
    <row r="69" ht="15.75" customHeight="1">
      <c r="A69" s="188" t="s">
        <v>183</v>
      </c>
      <c r="B69" s="189"/>
      <c r="C69" s="190" t="s">
        <v>146</v>
      </c>
      <c r="D69" s="191" t="s">
        <v>81</v>
      </c>
      <c r="E69" s="192">
        <v>42113.0</v>
      </c>
      <c r="F69" s="204">
        <v>0.0</v>
      </c>
      <c r="G69" s="194" t="str">
        <f t="shared" si="12"/>
        <v>19-Apr-15</v>
      </c>
      <c r="H69" s="195"/>
      <c r="I69" s="90" t="s">
        <v>73</v>
      </c>
      <c r="J69" s="196"/>
      <c r="K69" s="203">
        <v>0.0</v>
      </c>
      <c r="L69" s="198" t="str">
        <f t="shared" si="3"/>
        <v>0</v>
      </c>
      <c r="M69" s="199" t="str">
        <f t="shared" si="13"/>
        <v>Rs0.00</v>
      </c>
      <c r="N69" s="200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200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196"/>
      <c r="BZ69" s="196"/>
      <c r="CA69" s="196"/>
      <c r="CB69" s="196"/>
      <c r="CC69" s="196"/>
      <c r="CD69" s="196"/>
      <c r="CE69" s="196"/>
      <c r="CF69" s="196"/>
      <c r="CG69" s="143"/>
    </row>
    <row r="70" ht="15.75" customHeight="1">
      <c r="A70" s="11"/>
      <c r="B70" s="12"/>
      <c r="C70" s="13"/>
      <c r="D70" s="14"/>
      <c r="E70" s="15"/>
      <c r="F70" s="13"/>
      <c r="G70" s="17"/>
      <c r="H70" s="165"/>
      <c r="I70" s="90" t="s">
        <v>73</v>
      </c>
      <c r="J70" s="13"/>
      <c r="K70" s="81"/>
      <c r="L70" s="104" t="str">
        <f t="shared" si="3"/>
        <v>0</v>
      </c>
      <c r="M70" s="166" t="str">
        <f>L70*200</f>
        <v>Rs0.00</v>
      </c>
      <c r="N70" s="84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13"/>
      <c r="BZ70" s="13"/>
      <c r="CA70" s="13"/>
      <c r="CB70" s="13"/>
      <c r="CC70" s="13"/>
      <c r="CD70" s="13"/>
      <c r="CE70" s="13"/>
      <c r="CF70" s="13"/>
      <c r="CG70" s="25"/>
    </row>
    <row r="71" ht="15.75" customHeight="1">
      <c r="A71" s="178" t="s">
        <v>184</v>
      </c>
      <c r="B71" s="205" t="s">
        <v>160</v>
      </c>
      <c r="C71" s="179" t="s">
        <v>185</v>
      </c>
      <c r="D71" s="180" t="s">
        <v>81</v>
      </c>
      <c r="E71" s="181">
        <v>42073.0</v>
      </c>
      <c r="F71" s="182" t="str">
        <f>SUM(F72:F80)</f>
        <v>1</v>
      </c>
      <c r="G71" s="183" t="str">
        <f t="shared" ref="G71:G81" si="14">SUM(E71,F71)</f>
        <v>11-Mar-15</v>
      </c>
      <c r="H71" s="184" t="str">
        <f>SUM(H74:H80)/7</f>
        <v>0%</v>
      </c>
      <c r="I71" s="90" t="s">
        <v>73</v>
      </c>
      <c r="J71" s="147"/>
      <c r="K71" s="185" t="str">
        <f>SUM(K72:K81)</f>
        <v>0.0</v>
      </c>
      <c r="L71" s="186" t="str">
        <f t="shared" si="3"/>
        <v>0</v>
      </c>
      <c r="M71" s="122" t="str">
        <f t="shared" ref="M71:M81" si="15">L71*200</f>
        <v>Rs0.00</v>
      </c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1"/>
      <c r="BN71" s="141"/>
      <c r="BO71" s="141"/>
      <c r="BP71" s="141"/>
      <c r="BQ71" s="141"/>
      <c r="BR71" s="141"/>
      <c r="BS71" s="141"/>
      <c r="BT71" s="141"/>
      <c r="BU71" s="141"/>
      <c r="BV71" s="141"/>
      <c r="BW71" s="141"/>
      <c r="BX71" s="141"/>
      <c r="BY71" s="138"/>
      <c r="BZ71" s="138"/>
      <c r="CA71" s="138"/>
      <c r="CB71" s="138"/>
      <c r="CC71" s="138"/>
      <c r="CD71" s="138"/>
      <c r="CE71" s="138"/>
      <c r="CF71" s="138"/>
      <c r="CG71" s="156"/>
    </row>
    <row r="72" ht="15.75" customHeight="1">
      <c r="A72" s="188" t="s">
        <v>186</v>
      </c>
      <c r="B72" s="189"/>
      <c r="C72" s="190" t="s">
        <v>77</v>
      </c>
      <c r="D72" s="191" t="s">
        <v>78</v>
      </c>
      <c r="E72" s="192">
        <v>42104.0</v>
      </c>
      <c r="F72" s="193">
        <v>0.5</v>
      </c>
      <c r="G72" s="194" t="str">
        <f t="shared" si="14"/>
        <v>10-Apr-15</v>
      </c>
      <c r="H72" s="195"/>
      <c r="I72" s="90" t="s">
        <v>73</v>
      </c>
      <c r="J72" s="196"/>
      <c r="K72" s="197">
        <v>0.0</v>
      </c>
      <c r="L72" s="198" t="str">
        <f t="shared" si="3"/>
        <v>0</v>
      </c>
      <c r="M72" s="199" t="str">
        <f t="shared" si="15"/>
        <v>Rs0.00</v>
      </c>
      <c r="N72" s="200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200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0"/>
      <c r="CE72" s="200"/>
      <c r="CF72" s="200"/>
      <c r="CG72" s="201"/>
    </row>
    <row r="73" ht="15.75" customHeight="1">
      <c r="A73" s="188" t="s">
        <v>187</v>
      </c>
      <c r="B73" s="189"/>
      <c r="C73" s="190" t="s">
        <v>80</v>
      </c>
      <c r="D73" s="191" t="s">
        <v>81</v>
      </c>
      <c r="E73" s="192">
        <v>42105.0</v>
      </c>
      <c r="F73" s="193">
        <v>0.5</v>
      </c>
      <c r="G73" s="194" t="str">
        <f t="shared" si="14"/>
        <v>11-Apr-15</v>
      </c>
      <c r="H73" s="195"/>
      <c r="I73" s="90" t="s">
        <v>73</v>
      </c>
      <c r="J73" s="196"/>
      <c r="K73" s="203">
        <v>0.0</v>
      </c>
      <c r="L73" s="198" t="str">
        <f t="shared" si="3"/>
        <v>0</v>
      </c>
      <c r="M73" s="199" t="str">
        <f t="shared" si="15"/>
        <v>Rs0.00</v>
      </c>
      <c r="N73" s="200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200"/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0"/>
      <c r="CE73" s="200"/>
      <c r="CF73" s="200"/>
      <c r="CG73" s="201"/>
    </row>
    <row r="74" ht="15.75" customHeight="1">
      <c r="A74" s="188" t="s">
        <v>188</v>
      </c>
      <c r="B74" s="189"/>
      <c r="C74" s="190" t="s">
        <v>133</v>
      </c>
      <c r="D74" s="191" t="s">
        <v>81</v>
      </c>
      <c r="E74" s="192">
        <v>42106.0</v>
      </c>
      <c r="F74" s="204">
        <v>0.0</v>
      </c>
      <c r="G74" s="194" t="str">
        <f t="shared" si="14"/>
        <v>12-Apr-15</v>
      </c>
      <c r="H74" s="195"/>
      <c r="I74" s="90" t="s">
        <v>73</v>
      </c>
      <c r="J74" s="196"/>
      <c r="K74" s="203">
        <v>0.0</v>
      </c>
      <c r="L74" s="198" t="str">
        <f t="shared" si="3"/>
        <v>0</v>
      </c>
      <c r="M74" s="199" t="str">
        <f t="shared" si="15"/>
        <v>Rs0.00</v>
      </c>
      <c r="N74" s="200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200"/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0"/>
      <c r="CE74" s="200"/>
      <c r="CF74" s="200"/>
      <c r="CG74" s="201"/>
    </row>
    <row r="75" ht="15.75" customHeight="1">
      <c r="A75" s="188" t="s">
        <v>189</v>
      </c>
      <c r="B75" s="189"/>
      <c r="C75" s="190" t="s">
        <v>135</v>
      </c>
      <c r="D75" s="191" t="s">
        <v>81</v>
      </c>
      <c r="E75" s="192">
        <v>42107.0</v>
      </c>
      <c r="F75" s="204">
        <v>0.0</v>
      </c>
      <c r="G75" s="194" t="str">
        <f t="shared" si="14"/>
        <v>13-Apr-15</v>
      </c>
      <c r="H75" s="195"/>
      <c r="I75" s="90" t="s">
        <v>73</v>
      </c>
      <c r="J75" s="196"/>
      <c r="K75" s="203">
        <v>0.0</v>
      </c>
      <c r="L75" s="198" t="str">
        <f t="shared" si="3"/>
        <v>0</v>
      </c>
      <c r="M75" s="199" t="str">
        <f t="shared" si="15"/>
        <v>Rs0.00</v>
      </c>
      <c r="N75" s="200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200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1"/>
    </row>
    <row r="76" ht="15.75" customHeight="1">
      <c r="A76" s="188" t="s">
        <v>190</v>
      </c>
      <c r="B76" s="189"/>
      <c r="C76" s="190" t="s">
        <v>137</v>
      </c>
      <c r="D76" s="191" t="s">
        <v>81</v>
      </c>
      <c r="E76" s="192">
        <v>42108.0</v>
      </c>
      <c r="F76" s="204">
        <v>0.0</v>
      </c>
      <c r="G76" s="194" t="str">
        <f t="shared" si="14"/>
        <v>14-Apr-15</v>
      </c>
      <c r="H76" s="195"/>
      <c r="I76" s="90" t="s">
        <v>73</v>
      </c>
      <c r="J76" s="196"/>
      <c r="K76" s="203">
        <v>0.0</v>
      </c>
      <c r="L76" s="198" t="str">
        <f t="shared" si="3"/>
        <v>0</v>
      </c>
      <c r="M76" s="199" t="str">
        <f t="shared" si="15"/>
        <v>Rs0.00</v>
      </c>
      <c r="N76" s="200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196"/>
      <c r="BZ76" s="196"/>
      <c r="CA76" s="196"/>
      <c r="CB76" s="196"/>
      <c r="CC76" s="196"/>
      <c r="CD76" s="196"/>
      <c r="CE76" s="196"/>
      <c r="CF76" s="196"/>
      <c r="CG76" s="143"/>
    </row>
    <row r="77" ht="15.75" customHeight="1">
      <c r="A77" s="188" t="s">
        <v>191</v>
      </c>
      <c r="B77" s="189"/>
      <c r="C77" s="190" t="s">
        <v>120</v>
      </c>
      <c r="D77" s="191" t="s">
        <v>81</v>
      </c>
      <c r="E77" s="192">
        <v>42109.0</v>
      </c>
      <c r="F77" s="204">
        <v>0.0</v>
      </c>
      <c r="G77" s="194" t="str">
        <f t="shared" si="14"/>
        <v>15-Apr-15</v>
      </c>
      <c r="H77" s="195"/>
      <c r="I77" s="90" t="s">
        <v>73</v>
      </c>
      <c r="J77" s="196"/>
      <c r="K77" s="203">
        <v>0.0</v>
      </c>
      <c r="L77" s="198" t="str">
        <f t="shared" si="3"/>
        <v>0</v>
      </c>
      <c r="M77" s="199" t="str">
        <f t="shared" si="15"/>
        <v>Rs0.00</v>
      </c>
      <c r="N77" s="200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196"/>
      <c r="BZ77" s="196"/>
      <c r="CA77" s="196"/>
      <c r="CB77" s="196"/>
      <c r="CC77" s="196"/>
      <c r="CD77" s="196"/>
      <c r="CE77" s="196"/>
      <c r="CF77" s="196"/>
      <c r="CG77" s="143"/>
    </row>
    <row r="78" ht="15.75" customHeight="1">
      <c r="A78" s="188" t="s">
        <v>192</v>
      </c>
      <c r="B78" s="189"/>
      <c r="C78" s="190" t="s">
        <v>140</v>
      </c>
      <c r="D78" s="191" t="s">
        <v>81</v>
      </c>
      <c r="E78" s="192">
        <v>42110.0</v>
      </c>
      <c r="F78" s="204">
        <v>0.0</v>
      </c>
      <c r="G78" s="194" t="str">
        <f t="shared" si="14"/>
        <v>16-Apr-15</v>
      </c>
      <c r="H78" s="195"/>
      <c r="I78" s="90" t="s">
        <v>73</v>
      </c>
      <c r="J78" s="196"/>
      <c r="K78" s="203">
        <v>0.0</v>
      </c>
      <c r="L78" s="198" t="str">
        <f t="shared" si="3"/>
        <v>0</v>
      </c>
      <c r="M78" s="199" t="str">
        <f t="shared" si="15"/>
        <v>Rs0.00</v>
      </c>
      <c r="N78" s="200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196"/>
      <c r="BZ78" s="196"/>
      <c r="CA78" s="196"/>
      <c r="CB78" s="196"/>
      <c r="CC78" s="196"/>
      <c r="CD78" s="196"/>
      <c r="CE78" s="196"/>
      <c r="CF78" s="196"/>
      <c r="CG78" s="143"/>
    </row>
    <row r="79" ht="15.75" customHeight="1">
      <c r="A79" s="188" t="s">
        <v>193</v>
      </c>
      <c r="B79" s="189"/>
      <c r="C79" s="190" t="s">
        <v>142</v>
      </c>
      <c r="D79" s="191" t="s">
        <v>81</v>
      </c>
      <c r="E79" s="192">
        <v>42111.0</v>
      </c>
      <c r="F79" s="204">
        <v>0.0</v>
      </c>
      <c r="G79" s="194" t="str">
        <f t="shared" si="14"/>
        <v>17-Apr-15</v>
      </c>
      <c r="H79" s="195"/>
      <c r="I79" s="90" t="s">
        <v>73</v>
      </c>
      <c r="J79" s="196"/>
      <c r="K79" s="203">
        <v>0.0</v>
      </c>
      <c r="L79" s="198" t="str">
        <f t="shared" si="3"/>
        <v>0</v>
      </c>
      <c r="M79" s="199" t="str">
        <f t="shared" si="15"/>
        <v>Rs0.00</v>
      </c>
      <c r="N79" s="200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196"/>
      <c r="BZ79" s="196"/>
      <c r="CA79" s="196"/>
      <c r="CB79" s="196"/>
      <c r="CC79" s="196"/>
      <c r="CD79" s="196"/>
      <c r="CE79" s="196"/>
      <c r="CF79" s="196"/>
      <c r="CG79" s="143"/>
    </row>
    <row r="80" ht="15.75" customHeight="1">
      <c r="A80" s="188" t="s">
        <v>194</v>
      </c>
      <c r="B80" s="189"/>
      <c r="C80" s="190" t="s">
        <v>144</v>
      </c>
      <c r="D80" s="191" t="s">
        <v>81</v>
      </c>
      <c r="E80" s="192">
        <v>42112.0</v>
      </c>
      <c r="F80" s="204">
        <v>0.0</v>
      </c>
      <c r="G80" s="194" t="str">
        <f t="shared" si="14"/>
        <v>18-Apr-15</v>
      </c>
      <c r="H80" s="195"/>
      <c r="I80" s="90" t="s">
        <v>73</v>
      </c>
      <c r="J80" s="196"/>
      <c r="K80" s="203">
        <v>0.0</v>
      </c>
      <c r="L80" s="198" t="str">
        <f t="shared" si="3"/>
        <v>0</v>
      </c>
      <c r="M80" s="199" t="str">
        <f t="shared" si="15"/>
        <v>Rs0.00</v>
      </c>
      <c r="N80" s="200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196"/>
      <c r="BZ80" s="196"/>
      <c r="CA80" s="196"/>
      <c r="CB80" s="196"/>
      <c r="CC80" s="196"/>
      <c r="CD80" s="196"/>
      <c r="CE80" s="196"/>
      <c r="CF80" s="196"/>
      <c r="CG80" s="143"/>
    </row>
    <row r="81" ht="15.75" customHeight="1">
      <c r="A81" s="188" t="s">
        <v>195</v>
      </c>
      <c r="B81" s="189"/>
      <c r="C81" s="190" t="s">
        <v>146</v>
      </c>
      <c r="D81" s="191" t="s">
        <v>81</v>
      </c>
      <c r="E81" s="192">
        <v>42113.0</v>
      </c>
      <c r="F81" s="204">
        <v>0.0</v>
      </c>
      <c r="G81" s="194" t="str">
        <f t="shared" si="14"/>
        <v>19-Apr-15</v>
      </c>
      <c r="H81" s="195"/>
      <c r="I81" s="90" t="s">
        <v>73</v>
      </c>
      <c r="J81" s="196"/>
      <c r="K81" s="203">
        <v>0.0</v>
      </c>
      <c r="L81" s="198" t="str">
        <f t="shared" si="3"/>
        <v>0</v>
      </c>
      <c r="M81" s="199" t="str">
        <f t="shared" si="15"/>
        <v>Rs0.00</v>
      </c>
      <c r="N81" s="200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196"/>
      <c r="BZ81" s="196"/>
      <c r="CA81" s="196"/>
      <c r="CB81" s="196"/>
      <c r="CC81" s="196"/>
      <c r="CD81" s="196"/>
      <c r="CE81" s="196"/>
      <c r="CF81" s="196"/>
      <c r="CG81" s="143"/>
    </row>
    <row r="82" ht="15.75" customHeight="1">
      <c r="A82" s="11"/>
      <c r="B82" s="12"/>
      <c r="C82" s="13"/>
      <c r="D82" s="14"/>
      <c r="E82" s="15"/>
      <c r="F82" s="13"/>
      <c r="G82" s="17"/>
      <c r="H82" s="165"/>
      <c r="I82" s="90" t="s">
        <v>73</v>
      </c>
      <c r="J82" s="13"/>
      <c r="K82" s="81"/>
      <c r="L82" s="104" t="str">
        <f t="shared" si="3"/>
        <v>0</v>
      </c>
      <c r="M82" s="166" t="str">
        <f>L82*200</f>
        <v>Rs0.00</v>
      </c>
      <c r="N82" s="84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13"/>
      <c r="BZ82" s="13"/>
      <c r="CA82" s="13"/>
      <c r="CB82" s="13"/>
      <c r="CC82" s="13"/>
      <c r="CD82" s="13"/>
      <c r="CE82" s="13"/>
      <c r="CF82" s="13"/>
      <c r="CG82" s="25"/>
    </row>
    <row r="83" ht="15.75" customHeight="1">
      <c r="A83" s="178" t="s">
        <v>196</v>
      </c>
      <c r="B83" s="205" t="s">
        <v>160</v>
      </c>
      <c r="C83" s="179" t="s">
        <v>197</v>
      </c>
      <c r="D83" s="180" t="s">
        <v>81</v>
      </c>
      <c r="E83" s="181">
        <v>42073.0</v>
      </c>
      <c r="F83" s="182" t="str">
        <f>SUM(F84:F92)</f>
        <v>1</v>
      </c>
      <c r="G83" s="183" t="str">
        <f t="shared" ref="G83:G93" si="16">SUM(E83,F83)</f>
        <v>11-Mar-15</v>
      </c>
      <c r="H83" s="184" t="str">
        <f>SUM(H86:H92)/7</f>
        <v>0%</v>
      </c>
      <c r="I83" s="90" t="s">
        <v>73</v>
      </c>
      <c r="J83" s="147"/>
      <c r="K83" s="185" t="str">
        <f>SUM(K84:K93)</f>
        <v>8.0</v>
      </c>
      <c r="L83" s="186" t="str">
        <f t="shared" si="3"/>
        <v>0</v>
      </c>
      <c r="M83" s="122" t="str">
        <f t="shared" ref="M83:M93" si="17">L83*200</f>
        <v>Rs0.00</v>
      </c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1"/>
      <c r="BW83" s="141"/>
      <c r="BX83" s="141"/>
      <c r="BY83" s="138"/>
      <c r="BZ83" s="138"/>
      <c r="CA83" s="138"/>
      <c r="CB83" s="138"/>
      <c r="CC83" s="138"/>
      <c r="CD83" s="138"/>
      <c r="CE83" s="138"/>
      <c r="CF83" s="138"/>
      <c r="CG83" s="156"/>
    </row>
    <row r="84" ht="15.75" customHeight="1">
      <c r="A84" s="188" t="s">
        <v>198</v>
      </c>
      <c r="B84" s="189"/>
      <c r="C84" s="190" t="s">
        <v>77</v>
      </c>
      <c r="D84" s="191" t="s">
        <v>78</v>
      </c>
      <c r="E84" s="192">
        <v>42104.0</v>
      </c>
      <c r="F84" s="193">
        <v>0.5</v>
      </c>
      <c r="G84" s="194" t="str">
        <f t="shared" si="16"/>
        <v>10-Apr-15</v>
      </c>
      <c r="H84" s="195"/>
      <c r="I84" s="90" t="s">
        <v>73</v>
      </c>
      <c r="J84" s="196"/>
      <c r="K84" s="203">
        <v>8.0</v>
      </c>
      <c r="L84" s="198" t="str">
        <f t="shared" si="3"/>
        <v>0</v>
      </c>
      <c r="M84" s="199" t="str">
        <f t="shared" si="17"/>
        <v>Rs0.00</v>
      </c>
      <c r="N84" s="200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0"/>
      <c r="CE84" s="200"/>
      <c r="CF84" s="200"/>
      <c r="CG84" s="201"/>
    </row>
    <row r="85" ht="15.75" customHeight="1">
      <c r="A85" s="188" t="s">
        <v>199</v>
      </c>
      <c r="B85" s="189"/>
      <c r="C85" s="190" t="s">
        <v>80</v>
      </c>
      <c r="D85" s="191" t="s">
        <v>81</v>
      </c>
      <c r="E85" s="192">
        <v>42105.0</v>
      </c>
      <c r="F85" s="193">
        <v>0.5</v>
      </c>
      <c r="G85" s="194" t="str">
        <f t="shared" si="16"/>
        <v>11-Apr-15</v>
      </c>
      <c r="H85" s="195"/>
      <c r="I85" s="90" t="s">
        <v>73</v>
      </c>
      <c r="J85" s="196"/>
      <c r="K85" s="203">
        <v>0.0</v>
      </c>
      <c r="L85" s="198" t="str">
        <f t="shared" si="3"/>
        <v>0</v>
      </c>
      <c r="M85" s="199" t="str">
        <f t="shared" si="17"/>
        <v>Rs0.00</v>
      </c>
      <c r="N85" s="200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200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0"/>
      <c r="CE85" s="200"/>
      <c r="CF85" s="200"/>
      <c r="CG85" s="201"/>
    </row>
    <row r="86" ht="15.75" customHeight="1">
      <c r="A86" s="188" t="s">
        <v>200</v>
      </c>
      <c r="B86" s="189"/>
      <c r="C86" s="190" t="s">
        <v>133</v>
      </c>
      <c r="D86" s="191" t="s">
        <v>81</v>
      </c>
      <c r="E86" s="192">
        <v>42106.0</v>
      </c>
      <c r="F86" s="204">
        <v>0.0</v>
      </c>
      <c r="G86" s="194" t="str">
        <f t="shared" si="16"/>
        <v>12-Apr-15</v>
      </c>
      <c r="H86" s="195"/>
      <c r="I86" s="90" t="s">
        <v>73</v>
      </c>
      <c r="J86" s="196"/>
      <c r="K86" s="203">
        <v>0.0</v>
      </c>
      <c r="L86" s="198" t="str">
        <f t="shared" si="3"/>
        <v>0</v>
      </c>
      <c r="M86" s="199" t="str">
        <f t="shared" si="17"/>
        <v>Rs0.00</v>
      </c>
      <c r="N86" s="200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200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0"/>
      <c r="CE86" s="200"/>
      <c r="CF86" s="200"/>
      <c r="CG86" s="201"/>
    </row>
    <row r="87" ht="15.75" customHeight="1">
      <c r="A87" s="188" t="s">
        <v>201</v>
      </c>
      <c r="B87" s="189"/>
      <c r="C87" s="190" t="s">
        <v>135</v>
      </c>
      <c r="D87" s="191" t="s">
        <v>81</v>
      </c>
      <c r="E87" s="192">
        <v>42107.0</v>
      </c>
      <c r="F87" s="204">
        <v>0.0</v>
      </c>
      <c r="G87" s="194" t="str">
        <f t="shared" si="16"/>
        <v>13-Apr-15</v>
      </c>
      <c r="H87" s="195"/>
      <c r="I87" s="90" t="s">
        <v>73</v>
      </c>
      <c r="J87" s="196"/>
      <c r="K87" s="203">
        <v>0.0</v>
      </c>
      <c r="L87" s="198" t="str">
        <f t="shared" si="3"/>
        <v>0</v>
      </c>
      <c r="M87" s="199" t="str">
        <f t="shared" si="17"/>
        <v>Rs0.00</v>
      </c>
      <c r="N87" s="200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200"/>
      <c r="AH87" s="200"/>
      <c r="AI87" s="200"/>
      <c r="AJ87" s="200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0"/>
      <c r="CE87" s="200"/>
      <c r="CF87" s="200"/>
      <c r="CG87" s="201"/>
    </row>
    <row r="88" ht="15.75" customHeight="1">
      <c r="A88" s="188" t="s">
        <v>202</v>
      </c>
      <c r="B88" s="189"/>
      <c r="C88" s="190" t="s">
        <v>137</v>
      </c>
      <c r="D88" s="191" t="s">
        <v>81</v>
      </c>
      <c r="E88" s="192">
        <v>42108.0</v>
      </c>
      <c r="F88" s="204">
        <v>0.0</v>
      </c>
      <c r="G88" s="194" t="str">
        <f t="shared" si="16"/>
        <v>14-Apr-15</v>
      </c>
      <c r="H88" s="195"/>
      <c r="I88" s="90" t="s">
        <v>73</v>
      </c>
      <c r="J88" s="196"/>
      <c r="K88" s="203">
        <v>0.0</v>
      </c>
      <c r="L88" s="198" t="str">
        <f t="shared" si="3"/>
        <v>0</v>
      </c>
      <c r="M88" s="199" t="str">
        <f t="shared" si="17"/>
        <v>Rs0.00</v>
      </c>
      <c r="N88" s="200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200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196"/>
      <c r="BZ88" s="196"/>
      <c r="CA88" s="196"/>
      <c r="CB88" s="196"/>
      <c r="CC88" s="196"/>
      <c r="CD88" s="196"/>
      <c r="CE88" s="196"/>
      <c r="CF88" s="196"/>
      <c r="CG88" s="143"/>
    </row>
    <row r="89" ht="15.75" customHeight="1">
      <c r="A89" s="188" t="s">
        <v>203</v>
      </c>
      <c r="B89" s="189"/>
      <c r="C89" s="190" t="s">
        <v>120</v>
      </c>
      <c r="D89" s="191" t="s">
        <v>81</v>
      </c>
      <c r="E89" s="192">
        <v>42109.0</v>
      </c>
      <c r="F89" s="204">
        <v>0.0</v>
      </c>
      <c r="G89" s="194" t="str">
        <f t="shared" si="16"/>
        <v>15-Apr-15</v>
      </c>
      <c r="H89" s="195"/>
      <c r="I89" s="90" t="s">
        <v>73</v>
      </c>
      <c r="J89" s="196"/>
      <c r="K89" s="203">
        <v>0.0</v>
      </c>
      <c r="L89" s="198" t="str">
        <f t="shared" si="3"/>
        <v>0</v>
      </c>
      <c r="M89" s="199" t="str">
        <f t="shared" si="17"/>
        <v>Rs0.00</v>
      </c>
      <c r="N89" s="200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200"/>
      <c r="AH89" s="200"/>
      <c r="AI89" s="200"/>
      <c r="AJ89" s="200"/>
      <c r="AK89" s="200"/>
      <c r="AL89" s="200"/>
      <c r="AM89" s="200"/>
      <c r="AN89" s="200"/>
      <c r="AO89" s="200"/>
      <c r="AP89" s="200"/>
      <c r="AQ89" s="200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196"/>
      <c r="BZ89" s="196"/>
      <c r="CA89" s="196"/>
      <c r="CB89" s="196"/>
      <c r="CC89" s="196"/>
      <c r="CD89" s="196"/>
      <c r="CE89" s="196"/>
      <c r="CF89" s="196"/>
      <c r="CG89" s="143"/>
    </row>
    <row r="90" ht="15.75" customHeight="1">
      <c r="A90" s="188" t="s">
        <v>204</v>
      </c>
      <c r="B90" s="189"/>
      <c r="C90" s="190" t="s">
        <v>140</v>
      </c>
      <c r="D90" s="191" t="s">
        <v>81</v>
      </c>
      <c r="E90" s="192">
        <v>42110.0</v>
      </c>
      <c r="F90" s="204">
        <v>0.0</v>
      </c>
      <c r="G90" s="194" t="str">
        <f t="shared" si="16"/>
        <v>16-Apr-15</v>
      </c>
      <c r="H90" s="195"/>
      <c r="I90" s="90" t="s">
        <v>73</v>
      </c>
      <c r="J90" s="196"/>
      <c r="K90" s="203">
        <v>0.0</v>
      </c>
      <c r="L90" s="198" t="str">
        <f t="shared" si="3"/>
        <v>0</v>
      </c>
      <c r="M90" s="199" t="str">
        <f t="shared" si="17"/>
        <v>Rs0.00</v>
      </c>
      <c r="N90" s="200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196"/>
      <c r="BZ90" s="196"/>
      <c r="CA90" s="196"/>
      <c r="CB90" s="196"/>
      <c r="CC90" s="196"/>
      <c r="CD90" s="196"/>
      <c r="CE90" s="196"/>
      <c r="CF90" s="196"/>
      <c r="CG90" s="143"/>
    </row>
    <row r="91" ht="15.75" customHeight="1">
      <c r="A91" s="188" t="s">
        <v>205</v>
      </c>
      <c r="B91" s="189"/>
      <c r="C91" s="190" t="s">
        <v>142</v>
      </c>
      <c r="D91" s="191" t="s">
        <v>81</v>
      </c>
      <c r="E91" s="192">
        <v>42111.0</v>
      </c>
      <c r="F91" s="204">
        <v>0.0</v>
      </c>
      <c r="G91" s="194" t="str">
        <f t="shared" si="16"/>
        <v>17-Apr-15</v>
      </c>
      <c r="H91" s="195"/>
      <c r="I91" s="90" t="s">
        <v>73</v>
      </c>
      <c r="J91" s="196"/>
      <c r="K91" s="203">
        <v>0.0</v>
      </c>
      <c r="L91" s="198" t="str">
        <f t="shared" si="3"/>
        <v>0</v>
      </c>
      <c r="M91" s="199" t="str">
        <f t="shared" si="17"/>
        <v>Rs0.00</v>
      </c>
      <c r="N91" s="200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200"/>
      <c r="AI91" s="200"/>
      <c r="AJ91" s="200"/>
      <c r="AK91" s="200"/>
      <c r="AL91" s="200"/>
      <c r="AM91" s="200"/>
      <c r="AN91" s="200"/>
      <c r="AO91" s="200"/>
      <c r="AP91" s="200"/>
      <c r="AQ91" s="200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196"/>
      <c r="BZ91" s="196"/>
      <c r="CA91" s="196"/>
      <c r="CB91" s="196"/>
      <c r="CC91" s="196"/>
      <c r="CD91" s="196"/>
      <c r="CE91" s="196"/>
      <c r="CF91" s="196"/>
      <c r="CG91" s="143"/>
    </row>
    <row r="92" ht="15.75" customHeight="1">
      <c r="A92" s="188" t="s">
        <v>206</v>
      </c>
      <c r="B92" s="189"/>
      <c r="C92" s="190" t="s">
        <v>144</v>
      </c>
      <c r="D92" s="191" t="s">
        <v>81</v>
      </c>
      <c r="E92" s="192">
        <v>42112.0</v>
      </c>
      <c r="F92" s="204">
        <v>0.0</v>
      </c>
      <c r="G92" s="194" t="str">
        <f t="shared" si="16"/>
        <v>18-Apr-15</v>
      </c>
      <c r="H92" s="195"/>
      <c r="I92" s="90" t="s">
        <v>73</v>
      </c>
      <c r="J92" s="196"/>
      <c r="K92" s="203">
        <v>0.0</v>
      </c>
      <c r="L92" s="198" t="str">
        <f t="shared" si="3"/>
        <v>0</v>
      </c>
      <c r="M92" s="199" t="str">
        <f t="shared" si="17"/>
        <v>Rs0.00</v>
      </c>
      <c r="N92" s="200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200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196"/>
      <c r="BZ92" s="196"/>
      <c r="CA92" s="196"/>
      <c r="CB92" s="196"/>
      <c r="CC92" s="196"/>
      <c r="CD92" s="196"/>
      <c r="CE92" s="196"/>
      <c r="CF92" s="196"/>
      <c r="CG92" s="143"/>
    </row>
    <row r="93" ht="15.75" customHeight="1">
      <c r="A93" s="188" t="s">
        <v>207</v>
      </c>
      <c r="B93" s="189"/>
      <c r="C93" s="190" t="s">
        <v>146</v>
      </c>
      <c r="D93" s="191" t="s">
        <v>81</v>
      </c>
      <c r="E93" s="192">
        <v>42113.0</v>
      </c>
      <c r="F93" s="204">
        <v>0.0</v>
      </c>
      <c r="G93" s="194" t="str">
        <f t="shared" si="16"/>
        <v>19-Apr-15</v>
      </c>
      <c r="H93" s="195"/>
      <c r="I93" s="90" t="s">
        <v>73</v>
      </c>
      <c r="J93" s="196"/>
      <c r="K93" s="203">
        <v>0.0</v>
      </c>
      <c r="L93" s="198" t="str">
        <f t="shared" si="3"/>
        <v>0</v>
      </c>
      <c r="M93" s="199" t="str">
        <f t="shared" si="17"/>
        <v>Rs0.00</v>
      </c>
      <c r="N93" s="200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200"/>
      <c r="AH93" s="200"/>
      <c r="AI93" s="200"/>
      <c r="AJ93" s="200"/>
      <c r="AK93" s="200"/>
      <c r="AL93" s="200"/>
      <c r="AM93" s="200"/>
      <c r="AN93" s="200"/>
      <c r="AO93" s="200"/>
      <c r="AP93" s="200"/>
      <c r="AQ93" s="200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196"/>
      <c r="BZ93" s="196"/>
      <c r="CA93" s="196"/>
      <c r="CB93" s="196"/>
      <c r="CC93" s="196"/>
      <c r="CD93" s="196"/>
      <c r="CE93" s="196"/>
      <c r="CF93" s="196"/>
      <c r="CG93" s="143"/>
    </row>
    <row r="94" ht="15.75" customHeight="1">
      <c r="A94" s="11"/>
      <c r="B94" s="12"/>
      <c r="C94" s="13"/>
      <c r="D94" s="14"/>
      <c r="E94" s="15"/>
      <c r="F94" s="206"/>
      <c r="G94" s="17"/>
      <c r="H94" s="207"/>
      <c r="I94" s="90" t="s">
        <v>73</v>
      </c>
      <c r="J94" s="13"/>
      <c r="K94" s="81"/>
      <c r="L94" s="104" t="str">
        <f t="shared" si="3"/>
        <v>0</v>
      </c>
      <c r="M94" s="166" t="str">
        <f>L94*200</f>
        <v>Rs0.00</v>
      </c>
      <c r="N94" s="206"/>
      <c r="O94" s="206"/>
      <c r="P94" s="206"/>
      <c r="Q94" s="206"/>
      <c r="R94" s="206"/>
      <c r="S94" s="13"/>
      <c r="T94" s="13"/>
      <c r="U94" s="206"/>
      <c r="V94" s="206"/>
      <c r="W94" s="206"/>
      <c r="X94" s="206"/>
      <c r="Y94" s="206"/>
      <c r="Z94" s="13"/>
      <c r="AA94" s="13"/>
      <c r="AB94" s="206"/>
      <c r="AC94" s="206"/>
      <c r="AD94" s="206"/>
      <c r="AE94" s="206"/>
      <c r="AF94" s="206"/>
      <c r="AG94" s="13"/>
      <c r="AH94" s="13"/>
      <c r="AI94" s="206"/>
      <c r="AJ94" s="206"/>
      <c r="AK94" s="206"/>
      <c r="AL94" s="206"/>
      <c r="AM94" s="206"/>
      <c r="AN94" s="13"/>
      <c r="AO94" s="13"/>
      <c r="AP94" s="206"/>
      <c r="AQ94" s="206"/>
      <c r="AR94" s="206"/>
      <c r="AS94" s="206"/>
      <c r="AT94" s="206"/>
      <c r="AU94" s="13"/>
      <c r="AV94" s="13"/>
      <c r="AW94" s="206"/>
      <c r="AX94" s="206"/>
      <c r="AY94" s="206"/>
      <c r="AZ94" s="206"/>
      <c r="BA94" s="206"/>
      <c r="BB94" s="13"/>
      <c r="BC94" s="13"/>
      <c r="BD94" s="206"/>
      <c r="BE94" s="206"/>
      <c r="BF94" s="206"/>
      <c r="BG94" s="206"/>
      <c r="BH94" s="206"/>
      <c r="BI94" s="13"/>
      <c r="BJ94" s="13"/>
      <c r="BK94" s="206"/>
      <c r="BL94" s="206"/>
      <c r="BM94" s="206"/>
      <c r="BN94" s="206"/>
      <c r="BO94" s="206"/>
      <c r="BP94" s="13"/>
      <c r="BQ94" s="13"/>
      <c r="BR94" s="206"/>
      <c r="BS94" s="206"/>
      <c r="BT94" s="206"/>
      <c r="BU94" s="206"/>
      <c r="BV94" s="206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25"/>
    </row>
    <row r="95" ht="15.75" customHeight="1">
      <c r="A95" s="178" t="s">
        <v>208</v>
      </c>
      <c r="B95" s="205" t="s">
        <v>160</v>
      </c>
      <c r="C95" s="179" t="s">
        <v>209</v>
      </c>
      <c r="D95" s="180" t="s">
        <v>81</v>
      </c>
      <c r="E95" s="181">
        <v>42073.0</v>
      </c>
      <c r="F95" s="182" t="str">
        <f>SUM(F96:F104)</f>
        <v>1</v>
      </c>
      <c r="G95" s="183" t="str">
        <f t="shared" ref="G95:G105" si="18">SUM(E95,F95)</f>
        <v>11-Mar-15</v>
      </c>
      <c r="H95" s="184" t="str">
        <f>SUM(H98:H104)/7</f>
        <v>0%</v>
      </c>
      <c r="I95" s="90" t="s">
        <v>73</v>
      </c>
      <c r="J95" s="147"/>
      <c r="K95" s="185" t="str">
        <f>SUM(K96:K105)</f>
        <v>8.0</v>
      </c>
      <c r="L95" s="186" t="str">
        <f t="shared" si="3"/>
        <v>0</v>
      </c>
      <c r="M95" s="122" t="str">
        <f t="shared" ref="M95:M105" si="19">L95*200</f>
        <v>Rs0.00</v>
      </c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  <c r="BJ95" s="141"/>
      <c r="BK95" s="141"/>
      <c r="BL95" s="141"/>
      <c r="BM95" s="141"/>
      <c r="BN95" s="141"/>
      <c r="BO95" s="141"/>
      <c r="BP95" s="141"/>
      <c r="BQ95" s="141"/>
      <c r="BR95" s="141"/>
      <c r="BS95" s="141"/>
      <c r="BT95" s="141"/>
      <c r="BU95" s="141"/>
      <c r="BV95" s="141"/>
      <c r="BW95" s="141"/>
      <c r="BX95" s="141"/>
      <c r="BY95" s="138"/>
      <c r="BZ95" s="138"/>
      <c r="CA95" s="138"/>
      <c r="CB95" s="138"/>
      <c r="CC95" s="138"/>
      <c r="CD95" s="138"/>
      <c r="CE95" s="138"/>
      <c r="CF95" s="138"/>
      <c r="CG95" s="156"/>
    </row>
    <row r="96" ht="15.75" customHeight="1">
      <c r="A96" s="188" t="s">
        <v>210</v>
      </c>
      <c r="B96" s="189"/>
      <c r="C96" s="190" t="s">
        <v>77</v>
      </c>
      <c r="D96" s="191" t="s">
        <v>78</v>
      </c>
      <c r="E96" s="192">
        <v>42104.0</v>
      </c>
      <c r="F96" s="193">
        <v>0.5</v>
      </c>
      <c r="G96" s="194" t="str">
        <f t="shared" si="18"/>
        <v>10-Apr-15</v>
      </c>
      <c r="H96" s="195"/>
      <c r="I96" s="90" t="s">
        <v>73</v>
      </c>
      <c r="J96" s="196"/>
      <c r="K96" s="203">
        <v>8.0</v>
      </c>
      <c r="L96" s="198" t="str">
        <f t="shared" si="3"/>
        <v>0</v>
      </c>
      <c r="M96" s="199" t="str">
        <f t="shared" si="19"/>
        <v>Rs0.00</v>
      </c>
      <c r="N96" s="200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200"/>
      <c r="AH96" s="200"/>
      <c r="AI96" s="200"/>
      <c r="AJ96" s="200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  <c r="AX96" s="200"/>
      <c r="AY96" s="200"/>
      <c r="AZ96" s="200"/>
      <c r="BA96" s="200"/>
      <c r="BB96" s="200"/>
      <c r="BC96" s="200"/>
      <c r="BD96" s="200"/>
      <c r="BE96" s="200"/>
      <c r="BF96" s="200"/>
      <c r="BG96" s="200"/>
      <c r="BH96" s="200"/>
      <c r="BI96" s="200"/>
      <c r="BJ96" s="200"/>
      <c r="BK96" s="200"/>
      <c r="BL96" s="200"/>
      <c r="BM96" s="200"/>
      <c r="BN96" s="200"/>
      <c r="BO96" s="200"/>
      <c r="BP96" s="200"/>
      <c r="BQ96" s="200"/>
      <c r="BR96" s="200"/>
      <c r="BS96" s="200"/>
      <c r="BT96" s="200"/>
      <c r="BU96" s="200"/>
      <c r="BV96" s="200"/>
      <c r="BW96" s="200"/>
      <c r="BX96" s="200"/>
      <c r="BY96" s="200"/>
      <c r="BZ96" s="200"/>
      <c r="CA96" s="200"/>
      <c r="CB96" s="200"/>
      <c r="CC96" s="200"/>
      <c r="CD96" s="200"/>
      <c r="CE96" s="200"/>
      <c r="CF96" s="200"/>
      <c r="CG96" s="201"/>
    </row>
    <row r="97" ht="15.75" customHeight="1">
      <c r="A97" s="188" t="s">
        <v>211</v>
      </c>
      <c r="B97" s="189"/>
      <c r="C97" s="190" t="s">
        <v>80</v>
      </c>
      <c r="D97" s="191" t="s">
        <v>81</v>
      </c>
      <c r="E97" s="192">
        <v>42105.0</v>
      </c>
      <c r="F97" s="193">
        <v>0.5</v>
      </c>
      <c r="G97" s="194" t="str">
        <f t="shared" si="18"/>
        <v>11-Apr-15</v>
      </c>
      <c r="H97" s="195"/>
      <c r="I97" s="90" t="s">
        <v>73</v>
      </c>
      <c r="J97" s="196"/>
      <c r="K97" s="203">
        <v>0.0</v>
      </c>
      <c r="L97" s="198" t="str">
        <f t="shared" si="3"/>
        <v>0</v>
      </c>
      <c r="M97" s="199" t="str">
        <f t="shared" si="19"/>
        <v>Rs0.00</v>
      </c>
      <c r="N97" s="200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  <c r="AZ97" s="200"/>
      <c r="BA97" s="200"/>
      <c r="BB97" s="200"/>
      <c r="BC97" s="200"/>
      <c r="BD97" s="200"/>
      <c r="BE97" s="200"/>
      <c r="BF97" s="200"/>
      <c r="BG97" s="200"/>
      <c r="BH97" s="200"/>
      <c r="BI97" s="200"/>
      <c r="BJ97" s="200"/>
      <c r="BK97" s="200"/>
      <c r="BL97" s="200"/>
      <c r="BM97" s="200"/>
      <c r="BN97" s="200"/>
      <c r="BO97" s="200"/>
      <c r="BP97" s="200"/>
      <c r="BQ97" s="200"/>
      <c r="BR97" s="200"/>
      <c r="BS97" s="200"/>
      <c r="BT97" s="200"/>
      <c r="BU97" s="200"/>
      <c r="BV97" s="200"/>
      <c r="BW97" s="200"/>
      <c r="BX97" s="200"/>
      <c r="BY97" s="200"/>
      <c r="BZ97" s="200"/>
      <c r="CA97" s="200"/>
      <c r="CB97" s="200"/>
      <c r="CC97" s="200"/>
      <c r="CD97" s="200"/>
      <c r="CE97" s="200"/>
      <c r="CF97" s="200"/>
      <c r="CG97" s="201"/>
    </row>
    <row r="98" ht="15.75" customHeight="1">
      <c r="A98" s="188" t="s">
        <v>212</v>
      </c>
      <c r="B98" s="189"/>
      <c r="C98" s="190" t="s">
        <v>133</v>
      </c>
      <c r="D98" s="191" t="s">
        <v>81</v>
      </c>
      <c r="E98" s="192">
        <v>42106.0</v>
      </c>
      <c r="F98" s="204">
        <v>0.0</v>
      </c>
      <c r="G98" s="194" t="str">
        <f t="shared" si="18"/>
        <v>12-Apr-15</v>
      </c>
      <c r="H98" s="195"/>
      <c r="I98" s="90" t="s">
        <v>73</v>
      </c>
      <c r="J98" s="196"/>
      <c r="K98" s="203">
        <v>0.0</v>
      </c>
      <c r="L98" s="198" t="str">
        <f t="shared" si="3"/>
        <v>0</v>
      </c>
      <c r="M98" s="199" t="str">
        <f t="shared" si="19"/>
        <v>Rs0.00</v>
      </c>
      <c r="N98" s="200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0"/>
      <c r="AT98" s="200"/>
      <c r="AU98" s="200"/>
      <c r="AV98" s="200"/>
      <c r="AW98" s="200"/>
      <c r="AX98" s="200"/>
      <c r="AY98" s="200"/>
      <c r="AZ98" s="200"/>
      <c r="BA98" s="200"/>
      <c r="BB98" s="200"/>
      <c r="BC98" s="200"/>
      <c r="BD98" s="200"/>
      <c r="BE98" s="200"/>
      <c r="BF98" s="200"/>
      <c r="BG98" s="200"/>
      <c r="BH98" s="200"/>
      <c r="BI98" s="200"/>
      <c r="BJ98" s="200"/>
      <c r="BK98" s="200"/>
      <c r="BL98" s="200"/>
      <c r="BM98" s="200"/>
      <c r="BN98" s="200"/>
      <c r="BO98" s="200"/>
      <c r="BP98" s="200"/>
      <c r="BQ98" s="200"/>
      <c r="BR98" s="200"/>
      <c r="BS98" s="200"/>
      <c r="BT98" s="200"/>
      <c r="BU98" s="200"/>
      <c r="BV98" s="200"/>
      <c r="BW98" s="200"/>
      <c r="BX98" s="200"/>
      <c r="BY98" s="200"/>
      <c r="BZ98" s="200"/>
      <c r="CA98" s="200"/>
      <c r="CB98" s="200"/>
      <c r="CC98" s="200"/>
      <c r="CD98" s="200"/>
      <c r="CE98" s="200"/>
      <c r="CF98" s="200"/>
      <c r="CG98" s="201"/>
    </row>
    <row r="99" ht="15.75" customHeight="1">
      <c r="A99" s="188" t="s">
        <v>213</v>
      </c>
      <c r="B99" s="189"/>
      <c r="C99" s="190" t="s">
        <v>135</v>
      </c>
      <c r="D99" s="191" t="s">
        <v>81</v>
      </c>
      <c r="E99" s="192">
        <v>42107.0</v>
      </c>
      <c r="F99" s="204">
        <v>0.0</v>
      </c>
      <c r="G99" s="194" t="str">
        <f t="shared" si="18"/>
        <v>13-Apr-15</v>
      </c>
      <c r="H99" s="195"/>
      <c r="I99" s="90" t="s">
        <v>73</v>
      </c>
      <c r="J99" s="196"/>
      <c r="K99" s="203">
        <v>0.0</v>
      </c>
      <c r="L99" s="198" t="str">
        <f t="shared" si="3"/>
        <v>0</v>
      </c>
      <c r="M99" s="199" t="str">
        <f t="shared" si="19"/>
        <v>Rs0.00</v>
      </c>
      <c r="N99" s="200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0"/>
      <c r="AZ99" s="200"/>
      <c r="BA99" s="200"/>
      <c r="BB99" s="200"/>
      <c r="BC99" s="200"/>
      <c r="BD99" s="200"/>
      <c r="BE99" s="200"/>
      <c r="BF99" s="200"/>
      <c r="BG99" s="200"/>
      <c r="BH99" s="200"/>
      <c r="BI99" s="200"/>
      <c r="BJ99" s="200"/>
      <c r="BK99" s="200"/>
      <c r="BL99" s="200"/>
      <c r="BM99" s="200"/>
      <c r="BN99" s="200"/>
      <c r="BO99" s="200"/>
      <c r="BP99" s="200"/>
      <c r="BQ99" s="200"/>
      <c r="BR99" s="200"/>
      <c r="BS99" s="200"/>
      <c r="BT99" s="200"/>
      <c r="BU99" s="200"/>
      <c r="BV99" s="200"/>
      <c r="BW99" s="200"/>
      <c r="BX99" s="200"/>
      <c r="BY99" s="200"/>
      <c r="BZ99" s="200"/>
      <c r="CA99" s="200"/>
      <c r="CB99" s="200"/>
      <c r="CC99" s="200"/>
      <c r="CD99" s="200"/>
      <c r="CE99" s="200"/>
      <c r="CF99" s="200"/>
      <c r="CG99" s="201"/>
    </row>
    <row r="100" ht="15.75" customHeight="1">
      <c r="A100" s="188" t="s">
        <v>214</v>
      </c>
      <c r="B100" s="189"/>
      <c r="C100" s="190" t="s">
        <v>137</v>
      </c>
      <c r="D100" s="191" t="s">
        <v>81</v>
      </c>
      <c r="E100" s="192">
        <v>42108.0</v>
      </c>
      <c r="F100" s="204">
        <v>0.0</v>
      </c>
      <c r="G100" s="194" t="str">
        <f t="shared" si="18"/>
        <v>14-Apr-15</v>
      </c>
      <c r="H100" s="195"/>
      <c r="I100" s="90" t="s">
        <v>73</v>
      </c>
      <c r="J100" s="196"/>
      <c r="K100" s="203">
        <v>0.0</v>
      </c>
      <c r="L100" s="198" t="str">
        <f t="shared" si="3"/>
        <v>0</v>
      </c>
      <c r="M100" s="199" t="str">
        <f t="shared" si="19"/>
        <v>Rs0.00</v>
      </c>
      <c r="N100" s="200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  <c r="AX100" s="200"/>
      <c r="AY100" s="200"/>
      <c r="AZ100" s="200"/>
      <c r="BA100" s="200"/>
      <c r="BB100" s="200"/>
      <c r="BC100" s="200"/>
      <c r="BD100" s="200"/>
      <c r="BE100" s="200"/>
      <c r="BF100" s="200"/>
      <c r="BG100" s="200"/>
      <c r="BH100" s="200"/>
      <c r="BI100" s="200"/>
      <c r="BJ100" s="200"/>
      <c r="BK100" s="200"/>
      <c r="BL100" s="200"/>
      <c r="BM100" s="200"/>
      <c r="BN100" s="200"/>
      <c r="BO100" s="200"/>
      <c r="BP100" s="200"/>
      <c r="BQ100" s="200"/>
      <c r="BR100" s="200"/>
      <c r="BS100" s="200"/>
      <c r="BT100" s="200"/>
      <c r="BU100" s="200"/>
      <c r="BV100" s="200"/>
      <c r="BW100" s="200"/>
      <c r="BX100" s="200"/>
      <c r="BY100" s="196"/>
      <c r="BZ100" s="196"/>
      <c r="CA100" s="196"/>
      <c r="CB100" s="196"/>
      <c r="CC100" s="196"/>
      <c r="CD100" s="196"/>
      <c r="CE100" s="196"/>
      <c r="CF100" s="196"/>
      <c r="CG100" s="143"/>
    </row>
    <row r="101" ht="15.75" customHeight="1">
      <c r="A101" s="188" t="s">
        <v>215</v>
      </c>
      <c r="B101" s="189"/>
      <c r="C101" s="190" t="s">
        <v>120</v>
      </c>
      <c r="D101" s="191" t="s">
        <v>81</v>
      </c>
      <c r="E101" s="192">
        <v>42109.0</v>
      </c>
      <c r="F101" s="204">
        <v>0.0</v>
      </c>
      <c r="G101" s="194" t="str">
        <f t="shared" si="18"/>
        <v>15-Apr-15</v>
      </c>
      <c r="H101" s="195"/>
      <c r="I101" s="90" t="s">
        <v>73</v>
      </c>
      <c r="J101" s="196"/>
      <c r="K101" s="203">
        <v>0.0</v>
      </c>
      <c r="L101" s="198" t="str">
        <f t="shared" si="3"/>
        <v>0</v>
      </c>
      <c r="M101" s="199" t="str">
        <f t="shared" si="19"/>
        <v>Rs0.00</v>
      </c>
      <c r="N101" s="200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0"/>
      <c r="AZ101" s="200"/>
      <c r="BA101" s="200"/>
      <c r="BB101" s="200"/>
      <c r="BC101" s="200"/>
      <c r="BD101" s="200"/>
      <c r="BE101" s="200"/>
      <c r="BF101" s="200"/>
      <c r="BG101" s="200"/>
      <c r="BH101" s="200"/>
      <c r="BI101" s="200"/>
      <c r="BJ101" s="200"/>
      <c r="BK101" s="200"/>
      <c r="BL101" s="200"/>
      <c r="BM101" s="200"/>
      <c r="BN101" s="200"/>
      <c r="BO101" s="200"/>
      <c r="BP101" s="200"/>
      <c r="BQ101" s="200"/>
      <c r="BR101" s="200"/>
      <c r="BS101" s="200"/>
      <c r="BT101" s="200"/>
      <c r="BU101" s="200"/>
      <c r="BV101" s="200"/>
      <c r="BW101" s="200"/>
      <c r="BX101" s="200"/>
      <c r="BY101" s="196"/>
      <c r="BZ101" s="196"/>
      <c r="CA101" s="196"/>
      <c r="CB101" s="196"/>
      <c r="CC101" s="196"/>
      <c r="CD101" s="196"/>
      <c r="CE101" s="196"/>
      <c r="CF101" s="196"/>
      <c r="CG101" s="143"/>
    </row>
    <row r="102" ht="15.75" customHeight="1">
      <c r="A102" s="188" t="s">
        <v>216</v>
      </c>
      <c r="B102" s="189"/>
      <c r="C102" s="190" t="s">
        <v>140</v>
      </c>
      <c r="D102" s="191" t="s">
        <v>81</v>
      </c>
      <c r="E102" s="192">
        <v>42110.0</v>
      </c>
      <c r="F102" s="204">
        <v>0.0</v>
      </c>
      <c r="G102" s="194" t="str">
        <f t="shared" si="18"/>
        <v>16-Apr-15</v>
      </c>
      <c r="H102" s="195"/>
      <c r="I102" s="90" t="s">
        <v>73</v>
      </c>
      <c r="J102" s="196"/>
      <c r="K102" s="203">
        <v>0.0</v>
      </c>
      <c r="L102" s="198" t="str">
        <f t="shared" si="3"/>
        <v>0</v>
      </c>
      <c r="M102" s="199" t="str">
        <f t="shared" si="19"/>
        <v>Rs0.00</v>
      </c>
      <c r="N102" s="200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0"/>
      <c r="AZ102" s="200"/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/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/>
      <c r="BY102" s="196"/>
      <c r="BZ102" s="196"/>
      <c r="CA102" s="196"/>
      <c r="CB102" s="196"/>
      <c r="CC102" s="196"/>
      <c r="CD102" s="196"/>
      <c r="CE102" s="196"/>
      <c r="CF102" s="196"/>
      <c r="CG102" s="143"/>
    </row>
    <row r="103" ht="15.75" customHeight="1">
      <c r="A103" s="188" t="s">
        <v>217</v>
      </c>
      <c r="B103" s="189"/>
      <c r="C103" s="190" t="s">
        <v>142</v>
      </c>
      <c r="D103" s="191" t="s">
        <v>81</v>
      </c>
      <c r="E103" s="192">
        <v>42111.0</v>
      </c>
      <c r="F103" s="204">
        <v>0.0</v>
      </c>
      <c r="G103" s="194" t="str">
        <f t="shared" si="18"/>
        <v>17-Apr-15</v>
      </c>
      <c r="H103" s="195"/>
      <c r="I103" s="90" t="s">
        <v>73</v>
      </c>
      <c r="J103" s="196"/>
      <c r="K103" s="203">
        <v>0.0</v>
      </c>
      <c r="L103" s="198" t="str">
        <f t="shared" si="3"/>
        <v>0</v>
      </c>
      <c r="M103" s="199" t="str">
        <f t="shared" si="19"/>
        <v>Rs0.00</v>
      </c>
      <c r="N103" s="200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0"/>
      <c r="AT103" s="200"/>
      <c r="AU103" s="200"/>
      <c r="AV103" s="200"/>
      <c r="AW103" s="200"/>
      <c r="AX103" s="200"/>
      <c r="AY103" s="200"/>
      <c r="AZ103" s="200"/>
      <c r="BA103" s="200"/>
      <c r="BB103" s="200"/>
      <c r="BC103" s="200"/>
      <c r="BD103" s="200"/>
      <c r="BE103" s="200"/>
      <c r="BF103" s="200"/>
      <c r="BG103" s="200"/>
      <c r="BH103" s="200"/>
      <c r="BI103" s="200"/>
      <c r="BJ103" s="200"/>
      <c r="BK103" s="200"/>
      <c r="BL103" s="200"/>
      <c r="BM103" s="200"/>
      <c r="BN103" s="200"/>
      <c r="BO103" s="200"/>
      <c r="BP103" s="200"/>
      <c r="BQ103" s="200"/>
      <c r="BR103" s="200"/>
      <c r="BS103" s="200"/>
      <c r="BT103" s="200"/>
      <c r="BU103" s="200"/>
      <c r="BV103" s="200"/>
      <c r="BW103" s="200"/>
      <c r="BX103" s="200"/>
      <c r="BY103" s="196"/>
      <c r="BZ103" s="196"/>
      <c r="CA103" s="196"/>
      <c r="CB103" s="196"/>
      <c r="CC103" s="196"/>
      <c r="CD103" s="196"/>
      <c r="CE103" s="196"/>
      <c r="CF103" s="196"/>
      <c r="CG103" s="143"/>
    </row>
    <row r="104" ht="15.75" customHeight="1">
      <c r="A104" s="188" t="s">
        <v>218</v>
      </c>
      <c r="B104" s="189"/>
      <c r="C104" s="190" t="s">
        <v>144</v>
      </c>
      <c r="D104" s="191" t="s">
        <v>81</v>
      </c>
      <c r="E104" s="192">
        <v>42112.0</v>
      </c>
      <c r="F104" s="204">
        <v>0.0</v>
      </c>
      <c r="G104" s="194" t="str">
        <f t="shared" si="18"/>
        <v>18-Apr-15</v>
      </c>
      <c r="H104" s="195"/>
      <c r="I104" s="90" t="s">
        <v>73</v>
      </c>
      <c r="J104" s="196"/>
      <c r="K104" s="203">
        <v>0.0</v>
      </c>
      <c r="L104" s="198" t="str">
        <f t="shared" si="3"/>
        <v>0</v>
      </c>
      <c r="M104" s="199" t="str">
        <f t="shared" si="19"/>
        <v>Rs0.00</v>
      </c>
      <c r="N104" s="200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200"/>
      <c r="BB104" s="200"/>
      <c r="BC104" s="200"/>
      <c r="BD104" s="200"/>
      <c r="BE104" s="200"/>
      <c r="BF104" s="200"/>
      <c r="BG104" s="200"/>
      <c r="BH104" s="200"/>
      <c r="BI104" s="200"/>
      <c r="BJ104" s="200"/>
      <c r="BK104" s="200"/>
      <c r="BL104" s="200"/>
      <c r="BM104" s="200"/>
      <c r="BN104" s="200"/>
      <c r="BO104" s="200"/>
      <c r="BP104" s="200"/>
      <c r="BQ104" s="200"/>
      <c r="BR104" s="200"/>
      <c r="BS104" s="200"/>
      <c r="BT104" s="200"/>
      <c r="BU104" s="200"/>
      <c r="BV104" s="200"/>
      <c r="BW104" s="200"/>
      <c r="BX104" s="200"/>
      <c r="BY104" s="196"/>
      <c r="BZ104" s="196"/>
      <c r="CA104" s="196"/>
      <c r="CB104" s="196"/>
      <c r="CC104" s="196"/>
      <c r="CD104" s="196"/>
      <c r="CE104" s="196"/>
      <c r="CF104" s="196"/>
      <c r="CG104" s="143"/>
    </row>
    <row r="105" ht="15.75" customHeight="1">
      <c r="A105" s="188" t="s">
        <v>219</v>
      </c>
      <c r="B105" s="189"/>
      <c r="C105" s="190" t="s">
        <v>146</v>
      </c>
      <c r="D105" s="191" t="s">
        <v>81</v>
      </c>
      <c r="E105" s="192">
        <v>42113.0</v>
      </c>
      <c r="F105" s="204">
        <v>0.0</v>
      </c>
      <c r="G105" s="194" t="str">
        <f t="shared" si="18"/>
        <v>19-Apr-15</v>
      </c>
      <c r="H105" s="195"/>
      <c r="I105" s="90" t="s">
        <v>73</v>
      </c>
      <c r="J105" s="196"/>
      <c r="K105" s="203">
        <v>0.0</v>
      </c>
      <c r="L105" s="198" t="str">
        <f t="shared" si="3"/>
        <v>0</v>
      </c>
      <c r="M105" s="199" t="str">
        <f t="shared" si="19"/>
        <v>Rs0.00</v>
      </c>
      <c r="N105" s="200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200"/>
      <c r="BA105" s="200"/>
      <c r="BB105" s="200"/>
      <c r="BC105" s="200"/>
      <c r="BD105" s="200"/>
      <c r="BE105" s="200"/>
      <c r="BF105" s="200"/>
      <c r="BG105" s="200"/>
      <c r="BH105" s="200"/>
      <c r="BI105" s="200"/>
      <c r="BJ105" s="200"/>
      <c r="BK105" s="200"/>
      <c r="BL105" s="200"/>
      <c r="BM105" s="200"/>
      <c r="BN105" s="200"/>
      <c r="BO105" s="200"/>
      <c r="BP105" s="200"/>
      <c r="BQ105" s="200"/>
      <c r="BR105" s="200"/>
      <c r="BS105" s="200"/>
      <c r="BT105" s="200"/>
      <c r="BU105" s="200"/>
      <c r="BV105" s="200"/>
      <c r="BW105" s="200"/>
      <c r="BX105" s="200"/>
      <c r="BY105" s="196"/>
      <c r="BZ105" s="196"/>
      <c r="CA105" s="196"/>
      <c r="CB105" s="196"/>
      <c r="CC105" s="196"/>
      <c r="CD105" s="196"/>
      <c r="CE105" s="196"/>
      <c r="CF105" s="196"/>
      <c r="CG105" s="143"/>
    </row>
    <row r="106" ht="15.75" customHeight="1">
      <c r="A106" s="208"/>
      <c r="B106" s="209"/>
      <c r="C106" s="25"/>
      <c r="D106" s="210"/>
      <c r="E106" s="211"/>
      <c r="F106" s="212"/>
      <c r="G106" s="213"/>
      <c r="H106" s="214"/>
      <c r="I106" s="90" t="s">
        <v>73</v>
      </c>
      <c r="J106" s="143"/>
      <c r="K106" s="215"/>
      <c r="L106" s="216"/>
      <c r="M106" s="217"/>
      <c r="N106" s="218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18"/>
      <c r="AT106" s="218"/>
      <c r="AU106" s="218"/>
      <c r="AV106" s="218"/>
      <c r="AW106" s="218"/>
      <c r="AX106" s="218"/>
      <c r="AY106" s="218"/>
      <c r="AZ106" s="218"/>
      <c r="BA106" s="218"/>
      <c r="BB106" s="218"/>
      <c r="BC106" s="218"/>
      <c r="BD106" s="218"/>
      <c r="BE106" s="218"/>
      <c r="BF106" s="218"/>
      <c r="BG106" s="218"/>
      <c r="BH106" s="218"/>
      <c r="BI106" s="218"/>
      <c r="BJ106" s="218"/>
      <c r="BK106" s="218"/>
      <c r="BL106" s="218"/>
      <c r="BM106" s="218"/>
      <c r="BN106" s="218"/>
      <c r="BO106" s="218"/>
      <c r="BP106" s="218"/>
      <c r="BQ106" s="218"/>
      <c r="BR106" s="218"/>
      <c r="BS106" s="218"/>
      <c r="BT106" s="218"/>
      <c r="BU106" s="218"/>
      <c r="BV106" s="218"/>
      <c r="BW106" s="218"/>
      <c r="BX106" s="218"/>
      <c r="BY106" s="143"/>
      <c r="BZ106" s="143"/>
      <c r="CA106" s="143"/>
      <c r="CB106" s="143"/>
      <c r="CC106" s="143"/>
      <c r="CD106" s="143"/>
      <c r="CE106" s="143"/>
      <c r="CF106" s="143"/>
      <c r="CG106" s="143"/>
    </row>
    <row r="107" ht="15.75" customHeight="1">
      <c r="A107" s="178" t="s">
        <v>220</v>
      </c>
      <c r="B107" s="205" t="s">
        <v>160</v>
      </c>
      <c r="C107" s="179" t="s">
        <v>221</v>
      </c>
      <c r="D107" s="180" t="s">
        <v>81</v>
      </c>
      <c r="E107" s="181">
        <v>42073.0</v>
      </c>
      <c r="F107" s="182" t="str">
        <f>SUM(F108:F116)</f>
        <v>1</v>
      </c>
      <c r="G107" s="183" t="str">
        <f t="shared" ref="G107:G117" si="20">SUM(E107,F107)</f>
        <v>11-Mar-15</v>
      </c>
      <c r="H107" s="184" t="str">
        <f>SUM(H110:H116)/7</f>
        <v>0%</v>
      </c>
      <c r="I107" s="90" t="s">
        <v>73</v>
      </c>
      <c r="J107" s="147"/>
      <c r="K107" s="185" t="str">
        <f>SUM(K108:K117)</f>
        <v>8.0</v>
      </c>
      <c r="L107" s="129" t="str">
        <f t="shared" ref="L107:L117" si="21">SUM(N107:CQ107)</f>
        <v>0</v>
      </c>
      <c r="M107" s="122" t="str">
        <f t="shared" ref="M107:M117" si="22">L107*200</f>
        <v>Rs0.00</v>
      </c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  <c r="BJ107" s="141"/>
      <c r="BK107" s="141"/>
      <c r="BL107" s="141"/>
      <c r="BM107" s="141"/>
      <c r="BN107" s="141"/>
      <c r="BO107" s="141"/>
      <c r="BP107" s="141"/>
      <c r="BQ107" s="141"/>
      <c r="BR107" s="141"/>
      <c r="BS107" s="141"/>
      <c r="BT107" s="141"/>
      <c r="BU107" s="141"/>
      <c r="BV107" s="141"/>
      <c r="BW107" s="141"/>
      <c r="BX107" s="141"/>
      <c r="BY107" s="138"/>
      <c r="BZ107" s="138"/>
      <c r="CA107" s="138"/>
      <c r="CB107" s="138"/>
      <c r="CC107" s="138"/>
      <c r="CD107" s="138"/>
      <c r="CE107" s="138"/>
      <c r="CF107" s="138"/>
      <c r="CG107" s="156"/>
    </row>
    <row r="108" ht="15.75" customHeight="1">
      <c r="A108" s="188" t="s">
        <v>222</v>
      </c>
      <c r="B108" s="189"/>
      <c r="C108" s="190" t="s">
        <v>77</v>
      </c>
      <c r="D108" s="191" t="s">
        <v>78</v>
      </c>
      <c r="E108" s="192">
        <v>42104.0</v>
      </c>
      <c r="F108" s="193">
        <v>0.5</v>
      </c>
      <c r="G108" s="194" t="str">
        <f t="shared" si="20"/>
        <v>10-Apr-15</v>
      </c>
      <c r="H108" s="195"/>
      <c r="I108" s="90" t="s">
        <v>73</v>
      </c>
      <c r="J108" s="196"/>
      <c r="K108" s="203">
        <v>8.0</v>
      </c>
      <c r="L108" s="198" t="str">
        <f t="shared" si="21"/>
        <v>0</v>
      </c>
      <c r="M108" s="199" t="str">
        <f t="shared" si="22"/>
        <v>Rs0.00</v>
      </c>
      <c r="N108" s="200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200"/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0"/>
      <c r="AZ108" s="200"/>
      <c r="BA108" s="200"/>
      <c r="BB108" s="200"/>
      <c r="BC108" s="200"/>
      <c r="BD108" s="200"/>
      <c r="BE108" s="200"/>
      <c r="BF108" s="200"/>
      <c r="BG108" s="200"/>
      <c r="BH108" s="200"/>
      <c r="BI108" s="200"/>
      <c r="BJ108" s="200"/>
      <c r="BK108" s="200"/>
      <c r="BL108" s="200"/>
      <c r="BM108" s="200"/>
      <c r="BN108" s="200"/>
      <c r="BO108" s="200"/>
      <c r="BP108" s="200"/>
      <c r="BQ108" s="200"/>
      <c r="BR108" s="200"/>
      <c r="BS108" s="200"/>
      <c r="BT108" s="200"/>
      <c r="BU108" s="200"/>
      <c r="BV108" s="200"/>
      <c r="BW108" s="200"/>
      <c r="BX108" s="200"/>
      <c r="BY108" s="200"/>
      <c r="BZ108" s="200"/>
      <c r="CA108" s="200"/>
      <c r="CB108" s="200"/>
      <c r="CC108" s="200"/>
      <c r="CD108" s="200"/>
      <c r="CE108" s="200"/>
      <c r="CF108" s="200"/>
      <c r="CG108" s="201"/>
    </row>
    <row r="109" ht="15.75" customHeight="1">
      <c r="A109" s="188" t="s">
        <v>223</v>
      </c>
      <c r="B109" s="189"/>
      <c r="C109" s="190" t="s">
        <v>80</v>
      </c>
      <c r="D109" s="191" t="s">
        <v>81</v>
      </c>
      <c r="E109" s="192">
        <v>42105.0</v>
      </c>
      <c r="F109" s="193">
        <v>0.5</v>
      </c>
      <c r="G109" s="194" t="str">
        <f t="shared" si="20"/>
        <v>11-Apr-15</v>
      </c>
      <c r="H109" s="195"/>
      <c r="I109" s="90" t="s">
        <v>73</v>
      </c>
      <c r="J109" s="196"/>
      <c r="K109" s="203">
        <v>0.0</v>
      </c>
      <c r="L109" s="198" t="str">
        <f t="shared" si="21"/>
        <v>0</v>
      </c>
      <c r="M109" s="199" t="str">
        <f t="shared" si="22"/>
        <v>Rs0.00</v>
      </c>
      <c r="N109" s="200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1"/>
    </row>
    <row r="110" ht="15.75" customHeight="1">
      <c r="A110" s="188" t="s">
        <v>224</v>
      </c>
      <c r="B110" s="189"/>
      <c r="C110" s="190" t="s">
        <v>133</v>
      </c>
      <c r="D110" s="191" t="s">
        <v>81</v>
      </c>
      <c r="E110" s="192">
        <v>42106.0</v>
      </c>
      <c r="F110" s="204">
        <v>0.0</v>
      </c>
      <c r="G110" s="194" t="str">
        <f t="shared" si="20"/>
        <v>12-Apr-15</v>
      </c>
      <c r="H110" s="195"/>
      <c r="I110" s="90" t="s">
        <v>73</v>
      </c>
      <c r="J110" s="196"/>
      <c r="K110" s="203">
        <v>0.0</v>
      </c>
      <c r="L110" s="198" t="str">
        <f t="shared" si="21"/>
        <v>0</v>
      </c>
      <c r="M110" s="199" t="str">
        <f t="shared" si="22"/>
        <v>Rs0.00</v>
      </c>
      <c r="N110" s="200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200"/>
      <c r="AH110" s="200"/>
      <c r="AI110" s="200"/>
      <c r="AJ110" s="200"/>
      <c r="AK110" s="200"/>
      <c r="AL110" s="200"/>
      <c r="AM110" s="200"/>
      <c r="AN110" s="200"/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  <c r="AZ110" s="200"/>
      <c r="BA110" s="200"/>
      <c r="BB110" s="200"/>
      <c r="BC110" s="200"/>
      <c r="BD110" s="200"/>
      <c r="BE110" s="200"/>
      <c r="BF110" s="200"/>
      <c r="BG110" s="200"/>
      <c r="BH110" s="200"/>
      <c r="BI110" s="200"/>
      <c r="BJ110" s="200"/>
      <c r="BK110" s="200"/>
      <c r="BL110" s="200"/>
      <c r="BM110" s="200"/>
      <c r="BN110" s="200"/>
      <c r="BO110" s="200"/>
      <c r="BP110" s="200"/>
      <c r="BQ110" s="200"/>
      <c r="BR110" s="200"/>
      <c r="BS110" s="200"/>
      <c r="BT110" s="200"/>
      <c r="BU110" s="200"/>
      <c r="BV110" s="200"/>
      <c r="BW110" s="200"/>
      <c r="BX110" s="200"/>
      <c r="BY110" s="200"/>
      <c r="BZ110" s="200"/>
      <c r="CA110" s="200"/>
      <c r="CB110" s="200"/>
      <c r="CC110" s="200"/>
      <c r="CD110" s="200"/>
      <c r="CE110" s="200"/>
      <c r="CF110" s="200"/>
      <c r="CG110" s="201"/>
    </row>
    <row r="111" ht="15.75" customHeight="1">
      <c r="A111" s="188" t="s">
        <v>225</v>
      </c>
      <c r="B111" s="189"/>
      <c r="C111" s="190" t="s">
        <v>135</v>
      </c>
      <c r="D111" s="191" t="s">
        <v>81</v>
      </c>
      <c r="E111" s="192">
        <v>42107.0</v>
      </c>
      <c r="F111" s="204">
        <v>0.0</v>
      </c>
      <c r="G111" s="194" t="str">
        <f t="shared" si="20"/>
        <v>13-Apr-15</v>
      </c>
      <c r="H111" s="195"/>
      <c r="I111" s="90" t="s">
        <v>73</v>
      </c>
      <c r="J111" s="196"/>
      <c r="K111" s="203">
        <v>0.0</v>
      </c>
      <c r="L111" s="198" t="str">
        <f t="shared" si="21"/>
        <v>0</v>
      </c>
      <c r="M111" s="199" t="str">
        <f t="shared" si="22"/>
        <v>Rs0.00</v>
      </c>
      <c r="N111" s="200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200"/>
      <c r="AH111" s="200"/>
      <c r="AI111" s="200"/>
      <c r="AJ111" s="200"/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0"/>
      <c r="AZ111" s="200"/>
      <c r="BA111" s="200"/>
      <c r="BB111" s="200"/>
      <c r="BC111" s="200"/>
      <c r="BD111" s="200"/>
      <c r="BE111" s="200"/>
      <c r="BF111" s="200"/>
      <c r="BG111" s="200"/>
      <c r="BH111" s="200"/>
      <c r="BI111" s="200"/>
      <c r="BJ111" s="200"/>
      <c r="BK111" s="200"/>
      <c r="BL111" s="200"/>
      <c r="BM111" s="200"/>
      <c r="BN111" s="200"/>
      <c r="BO111" s="200"/>
      <c r="BP111" s="200"/>
      <c r="BQ111" s="200"/>
      <c r="BR111" s="200"/>
      <c r="BS111" s="200"/>
      <c r="BT111" s="200"/>
      <c r="BU111" s="200"/>
      <c r="BV111" s="200"/>
      <c r="BW111" s="200"/>
      <c r="BX111" s="200"/>
      <c r="BY111" s="200"/>
      <c r="BZ111" s="200"/>
      <c r="CA111" s="200"/>
      <c r="CB111" s="200"/>
      <c r="CC111" s="200"/>
      <c r="CD111" s="200"/>
      <c r="CE111" s="200"/>
      <c r="CF111" s="200"/>
      <c r="CG111" s="201"/>
    </row>
    <row r="112" ht="15.75" customHeight="1">
      <c r="A112" s="188" t="s">
        <v>226</v>
      </c>
      <c r="B112" s="189"/>
      <c r="C112" s="190" t="s">
        <v>137</v>
      </c>
      <c r="D112" s="191" t="s">
        <v>81</v>
      </c>
      <c r="E112" s="192">
        <v>42108.0</v>
      </c>
      <c r="F112" s="204">
        <v>0.0</v>
      </c>
      <c r="G112" s="194" t="str">
        <f t="shared" si="20"/>
        <v>14-Apr-15</v>
      </c>
      <c r="H112" s="195"/>
      <c r="I112" s="90" t="s">
        <v>73</v>
      </c>
      <c r="J112" s="196"/>
      <c r="K112" s="203">
        <v>0.0</v>
      </c>
      <c r="L112" s="198" t="str">
        <f t="shared" si="21"/>
        <v>0</v>
      </c>
      <c r="M112" s="199" t="str">
        <f t="shared" si="22"/>
        <v>Rs0.00</v>
      </c>
      <c r="N112" s="200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200"/>
      <c r="AH112" s="200"/>
      <c r="AI112" s="200"/>
      <c r="AJ112" s="20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0"/>
      <c r="AZ112" s="200"/>
      <c r="BA112" s="200"/>
      <c r="BB112" s="200"/>
      <c r="BC112" s="200"/>
      <c r="BD112" s="200"/>
      <c r="BE112" s="200"/>
      <c r="BF112" s="200"/>
      <c r="BG112" s="200"/>
      <c r="BH112" s="200"/>
      <c r="BI112" s="200"/>
      <c r="BJ112" s="200"/>
      <c r="BK112" s="200"/>
      <c r="BL112" s="200"/>
      <c r="BM112" s="200"/>
      <c r="BN112" s="200"/>
      <c r="BO112" s="200"/>
      <c r="BP112" s="200"/>
      <c r="BQ112" s="200"/>
      <c r="BR112" s="200"/>
      <c r="BS112" s="200"/>
      <c r="BT112" s="200"/>
      <c r="BU112" s="200"/>
      <c r="BV112" s="200"/>
      <c r="BW112" s="200"/>
      <c r="BX112" s="200"/>
      <c r="BY112" s="196"/>
      <c r="BZ112" s="196"/>
      <c r="CA112" s="196"/>
      <c r="CB112" s="196"/>
      <c r="CC112" s="196"/>
      <c r="CD112" s="196"/>
      <c r="CE112" s="196"/>
      <c r="CF112" s="196"/>
      <c r="CG112" s="143"/>
    </row>
    <row r="113" ht="15.75" customHeight="1">
      <c r="A113" s="188" t="s">
        <v>227</v>
      </c>
      <c r="B113" s="189"/>
      <c r="C113" s="190" t="s">
        <v>120</v>
      </c>
      <c r="D113" s="191" t="s">
        <v>81</v>
      </c>
      <c r="E113" s="192">
        <v>42109.0</v>
      </c>
      <c r="F113" s="204">
        <v>0.0</v>
      </c>
      <c r="G113" s="194" t="str">
        <f t="shared" si="20"/>
        <v>15-Apr-15</v>
      </c>
      <c r="H113" s="195"/>
      <c r="I113" s="90" t="s">
        <v>73</v>
      </c>
      <c r="J113" s="196"/>
      <c r="K113" s="203">
        <v>0.0</v>
      </c>
      <c r="L113" s="198" t="str">
        <f t="shared" si="21"/>
        <v>0</v>
      </c>
      <c r="M113" s="199" t="str">
        <f t="shared" si="22"/>
        <v>Rs0.00</v>
      </c>
      <c r="N113" s="200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200"/>
      <c r="AH113" s="200"/>
      <c r="AI113" s="200"/>
      <c r="AJ113" s="20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  <c r="AZ113" s="200"/>
      <c r="BA113" s="200"/>
      <c r="BB113" s="200"/>
      <c r="BC113" s="200"/>
      <c r="BD113" s="200"/>
      <c r="BE113" s="200"/>
      <c r="BF113" s="200"/>
      <c r="BG113" s="200"/>
      <c r="BH113" s="200"/>
      <c r="BI113" s="200"/>
      <c r="BJ113" s="200"/>
      <c r="BK113" s="200"/>
      <c r="BL113" s="200"/>
      <c r="BM113" s="200"/>
      <c r="BN113" s="200"/>
      <c r="BO113" s="200"/>
      <c r="BP113" s="200"/>
      <c r="BQ113" s="200"/>
      <c r="BR113" s="200"/>
      <c r="BS113" s="200"/>
      <c r="BT113" s="200"/>
      <c r="BU113" s="200"/>
      <c r="BV113" s="200"/>
      <c r="BW113" s="200"/>
      <c r="BX113" s="200"/>
      <c r="BY113" s="196"/>
      <c r="BZ113" s="196"/>
      <c r="CA113" s="196"/>
      <c r="CB113" s="196"/>
      <c r="CC113" s="196"/>
      <c r="CD113" s="196"/>
      <c r="CE113" s="196"/>
      <c r="CF113" s="196"/>
      <c r="CG113" s="143"/>
    </row>
    <row r="114" ht="15.75" customHeight="1">
      <c r="A114" s="188" t="s">
        <v>228</v>
      </c>
      <c r="B114" s="189"/>
      <c r="C114" s="190" t="s">
        <v>140</v>
      </c>
      <c r="D114" s="191" t="s">
        <v>81</v>
      </c>
      <c r="E114" s="192">
        <v>42110.0</v>
      </c>
      <c r="F114" s="204">
        <v>0.0</v>
      </c>
      <c r="G114" s="194" t="str">
        <f t="shared" si="20"/>
        <v>16-Apr-15</v>
      </c>
      <c r="H114" s="195"/>
      <c r="I114" s="90" t="s">
        <v>73</v>
      </c>
      <c r="J114" s="196"/>
      <c r="K114" s="203">
        <v>0.0</v>
      </c>
      <c r="L114" s="198" t="str">
        <f t="shared" si="21"/>
        <v>0</v>
      </c>
      <c r="M114" s="199" t="str">
        <f t="shared" si="22"/>
        <v>Rs0.00</v>
      </c>
      <c r="N114" s="200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0"/>
      <c r="AZ114" s="200"/>
      <c r="BA114" s="200"/>
      <c r="BB114" s="200"/>
      <c r="BC114" s="200"/>
      <c r="BD114" s="200"/>
      <c r="BE114" s="200"/>
      <c r="BF114" s="200"/>
      <c r="BG114" s="200"/>
      <c r="BH114" s="200"/>
      <c r="BI114" s="200"/>
      <c r="BJ114" s="200"/>
      <c r="BK114" s="200"/>
      <c r="BL114" s="200"/>
      <c r="BM114" s="200"/>
      <c r="BN114" s="200"/>
      <c r="BO114" s="200"/>
      <c r="BP114" s="200"/>
      <c r="BQ114" s="200"/>
      <c r="BR114" s="200"/>
      <c r="BS114" s="200"/>
      <c r="BT114" s="200"/>
      <c r="BU114" s="200"/>
      <c r="BV114" s="200"/>
      <c r="BW114" s="200"/>
      <c r="BX114" s="200"/>
      <c r="BY114" s="196"/>
      <c r="BZ114" s="196"/>
      <c r="CA114" s="196"/>
      <c r="CB114" s="196"/>
      <c r="CC114" s="196"/>
      <c r="CD114" s="196"/>
      <c r="CE114" s="196"/>
      <c r="CF114" s="196"/>
      <c r="CG114" s="143"/>
    </row>
    <row r="115" ht="15.75" customHeight="1">
      <c r="A115" s="188" t="s">
        <v>229</v>
      </c>
      <c r="B115" s="189"/>
      <c r="C115" s="190" t="s">
        <v>142</v>
      </c>
      <c r="D115" s="191" t="s">
        <v>81</v>
      </c>
      <c r="E115" s="192">
        <v>42111.0</v>
      </c>
      <c r="F115" s="204">
        <v>0.0</v>
      </c>
      <c r="G115" s="194" t="str">
        <f t="shared" si="20"/>
        <v>17-Apr-15</v>
      </c>
      <c r="H115" s="195"/>
      <c r="I115" s="90" t="s">
        <v>73</v>
      </c>
      <c r="J115" s="196"/>
      <c r="K115" s="203">
        <v>0.0</v>
      </c>
      <c r="L115" s="198" t="str">
        <f t="shared" si="21"/>
        <v>0</v>
      </c>
      <c r="M115" s="199" t="str">
        <f t="shared" si="22"/>
        <v>Rs0.00</v>
      </c>
      <c r="N115" s="200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0"/>
      <c r="AZ115" s="200"/>
      <c r="BA115" s="200"/>
      <c r="BB115" s="200"/>
      <c r="BC115" s="200"/>
      <c r="BD115" s="200"/>
      <c r="BE115" s="200"/>
      <c r="BF115" s="200"/>
      <c r="BG115" s="200"/>
      <c r="BH115" s="200"/>
      <c r="BI115" s="200"/>
      <c r="BJ115" s="200"/>
      <c r="BK115" s="200"/>
      <c r="BL115" s="200"/>
      <c r="BM115" s="200"/>
      <c r="BN115" s="200"/>
      <c r="BO115" s="200"/>
      <c r="BP115" s="200"/>
      <c r="BQ115" s="200"/>
      <c r="BR115" s="200"/>
      <c r="BS115" s="200"/>
      <c r="BT115" s="200"/>
      <c r="BU115" s="200"/>
      <c r="BV115" s="200"/>
      <c r="BW115" s="200"/>
      <c r="BX115" s="200"/>
      <c r="BY115" s="196"/>
      <c r="BZ115" s="196"/>
      <c r="CA115" s="196"/>
      <c r="CB115" s="196"/>
      <c r="CC115" s="196"/>
      <c r="CD115" s="196"/>
      <c r="CE115" s="196"/>
      <c r="CF115" s="196"/>
      <c r="CG115" s="143"/>
    </row>
    <row r="116" ht="15.75" customHeight="1">
      <c r="A116" s="188" t="s">
        <v>230</v>
      </c>
      <c r="B116" s="189"/>
      <c r="C116" s="190" t="s">
        <v>144</v>
      </c>
      <c r="D116" s="191" t="s">
        <v>81</v>
      </c>
      <c r="E116" s="192">
        <v>42112.0</v>
      </c>
      <c r="F116" s="204">
        <v>0.0</v>
      </c>
      <c r="G116" s="194" t="str">
        <f t="shared" si="20"/>
        <v>18-Apr-15</v>
      </c>
      <c r="H116" s="195"/>
      <c r="I116" s="90" t="s">
        <v>73</v>
      </c>
      <c r="J116" s="196"/>
      <c r="K116" s="203">
        <v>0.0</v>
      </c>
      <c r="L116" s="198" t="str">
        <f t="shared" si="21"/>
        <v>0</v>
      </c>
      <c r="M116" s="199" t="str">
        <f t="shared" si="22"/>
        <v>Rs0.00</v>
      </c>
      <c r="N116" s="200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  <c r="AZ116" s="200"/>
      <c r="BA116" s="200"/>
      <c r="BB116" s="200"/>
      <c r="BC116" s="200"/>
      <c r="BD116" s="200"/>
      <c r="BE116" s="200"/>
      <c r="BF116" s="200"/>
      <c r="BG116" s="200"/>
      <c r="BH116" s="200"/>
      <c r="BI116" s="200"/>
      <c r="BJ116" s="200"/>
      <c r="BK116" s="200"/>
      <c r="BL116" s="200"/>
      <c r="BM116" s="200"/>
      <c r="BN116" s="200"/>
      <c r="BO116" s="200"/>
      <c r="BP116" s="200"/>
      <c r="BQ116" s="200"/>
      <c r="BR116" s="200"/>
      <c r="BS116" s="200"/>
      <c r="BT116" s="200"/>
      <c r="BU116" s="200"/>
      <c r="BV116" s="200"/>
      <c r="BW116" s="200"/>
      <c r="BX116" s="200"/>
      <c r="BY116" s="196"/>
      <c r="BZ116" s="196"/>
      <c r="CA116" s="196"/>
      <c r="CB116" s="196"/>
      <c r="CC116" s="196"/>
      <c r="CD116" s="196"/>
      <c r="CE116" s="196"/>
      <c r="CF116" s="196"/>
      <c r="CG116" s="143"/>
    </row>
    <row r="117" ht="15.75" customHeight="1">
      <c r="A117" s="188" t="s">
        <v>231</v>
      </c>
      <c r="B117" s="189"/>
      <c r="C117" s="190" t="s">
        <v>146</v>
      </c>
      <c r="D117" s="191" t="s">
        <v>81</v>
      </c>
      <c r="E117" s="192">
        <v>42113.0</v>
      </c>
      <c r="F117" s="204">
        <v>0.0</v>
      </c>
      <c r="G117" s="194" t="str">
        <f t="shared" si="20"/>
        <v>19-Apr-15</v>
      </c>
      <c r="H117" s="195"/>
      <c r="I117" s="90" t="s">
        <v>73</v>
      </c>
      <c r="J117" s="196"/>
      <c r="K117" s="203">
        <v>0.0</v>
      </c>
      <c r="L117" s="198" t="str">
        <f t="shared" si="21"/>
        <v>0</v>
      </c>
      <c r="M117" s="199" t="str">
        <f t="shared" si="22"/>
        <v>Rs0.00</v>
      </c>
      <c r="N117" s="200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0"/>
      <c r="AT117" s="200"/>
      <c r="AU117" s="200"/>
      <c r="AV117" s="200"/>
      <c r="AW117" s="200"/>
      <c r="AX117" s="200"/>
      <c r="AY117" s="200"/>
      <c r="AZ117" s="200"/>
      <c r="BA117" s="200"/>
      <c r="BB117" s="200"/>
      <c r="BC117" s="200"/>
      <c r="BD117" s="200"/>
      <c r="BE117" s="200"/>
      <c r="BF117" s="200"/>
      <c r="BG117" s="200"/>
      <c r="BH117" s="200"/>
      <c r="BI117" s="200"/>
      <c r="BJ117" s="200"/>
      <c r="BK117" s="200"/>
      <c r="BL117" s="200"/>
      <c r="BM117" s="200"/>
      <c r="BN117" s="200"/>
      <c r="BO117" s="200"/>
      <c r="BP117" s="200"/>
      <c r="BQ117" s="200"/>
      <c r="BR117" s="200"/>
      <c r="BS117" s="200"/>
      <c r="BT117" s="200"/>
      <c r="BU117" s="200"/>
      <c r="BV117" s="200"/>
      <c r="BW117" s="200"/>
      <c r="BX117" s="200"/>
      <c r="BY117" s="196"/>
      <c r="BZ117" s="196"/>
      <c r="CA117" s="196"/>
      <c r="CB117" s="196"/>
      <c r="CC117" s="196"/>
      <c r="CD117" s="196"/>
      <c r="CE117" s="196"/>
      <c r="CF117" s="196"/>
      <c r="CG117" s="143"/>
    </row>
    <row r="118" ht="15.75" customHeight="1">
      <c r="A118" s="208"/>
      <c r="B118" s="209"/>
      <c r="C118" s="25"/>
      <c r="D118" s="210"/>
      <c r="E118" s="211"/>
      <c r="F118" s="212"/>
      <c r="G118" s="213"/>
      <c r="H118" s="214"/>
      <c r="I118" s="90" t="s">
        <v>73</v>
      </c>
      <c r="J118" s="143"/>
      <c r="K118" s="215"/>
      <c r="L118" s="216"/>
      <c r="M118" s="217"/>
      <c r="N118" s="218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8"/>
      <c r="AX118" s="218"/>
      <c r="AY118" s="218"/>
      <c r="AZ118" s="218"/>
      <c r="BA118" s="218"/>
      <c r="BB118" s="218"/>
      <c r="BC118" s="218"/>
      <c r="BD118" s="218"/>
      <c r="BE118" s="218"/>
      <c r="BF118" s="218"/>
      <c r="BG118" s="218"/>
      <c r="BH118" s="218"/>
      <c r="BI118" s="218"/>
      <c r="BJ118" s="218"/>
      <c r="BK118" s="218"/>
      <c r="BL118" s="218"/>
      <c r="BM118" s="218"/>
      <c r="BN118" s="218"/>
      <c r="BO118" s="218"/>
      <c r="BP118" s="218"/>
      <c r="BQ118" s="218"/>
      <c r="BR118" s="218"/>
      <c r="BS118" s="218"/>
      <c r="BT118" s="218"/>
      <c r="BU118" s="218"/>
      <c r="BV118" s="218"/>
      <c r="BW118" s="218"/>
      <c r="BX118" s="218"/>
      <c r="BY118" s="143"/>
      <c r="BZ118" s="143"/>
      <c r="CA118" s="143"/>
      <c r="CB118" s="143"/>
      <c r="CC118" s="143"/>
      <c r="CD118" s="143"/>
      <c r="CE118" s="143"/>
      <c r="CF118" s="143"/>
      <c r="CG118" s="143"/>
    </row>
    <row r="119" ht="15.75" customHeight="1">
      <c r="A119" s="219" t="s">
        <v>232</v>
      </c>
      <c r="B119" s="220" t="s">
        <v>160</v>
      </c>
      <c r="C119" s="221" t="s">
        <v>233</v>
      </c>
      <c r="D119" s="222" t="s">
        <v>81</v>
      </c>
      <c r="E119" s="223">
        <v>42073.0</v>
      </c>
      <c r="F119" s="224" t="str">
        <f>SUM(F120:F128)</f>
        <v>1</v>
      </c>
      <c r="G119" s="225" t="str">
        <f t="shared" ref="G119:G129" si="23">SUM(E119,F119)</f>
        <v>11-Mar-15</v>
      </c>
      <c r="H119" s="226" t="str">
        <f>SUM(H122:H128)/7</f>
        <v>0%</v>
      </c>
      <c r="I119" s="90" t="s">
        <v>73</v>
      </c>
      <c r="J119" s="154"/>
      <c r="K119" s="227" t="str">
        <f>SUM(K120:K129)</f>
        <v>8.0</v>
      </c>
      <c r="L119" s="228" t="str">
        <f t="shared" ref="L119:L129" si="24">SUM(N119:CQ119)</f>
        <v>0</v>
      </c>
      <c r="M119" s="229" t="str">
        <f t="shared" ref="M119:M129" si="25">L119*200</f>
        <v>Rs0.00</v>
      </c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  <c r="BJ119" s="141"/>
      <c r="BK119" s="141"/>
      <c r="BL119" s="141"/>
      <c r="BM119" s="141"/>
      <c r="BN119" s="141"/>
      <c r="BO119" s="141"/>
      <c r="BP119" s="141"/>
      <c r="BQ119" s="141"/>
      <c r="BR119" s="141"/>
      <c r="BS119" s="141"/>
      <c r="BT119" s="141"/>
      <c r="BU119" s="141"/>
      <c r="BV119" s="141"/>
      <c r="BW119" s="141"/>
      <c r="BX119" s="141"/>
      <c r="BY119" s="138"/>
      <c r="BZ119" s="138"/>
      <c r="CA119" s="138"/>
      <c r="CB119" s="138"/>
      <c r="CC119" s="138"/>
      <c r="CD119" s="138"/>
      <c r="CE119" s="138"/>
      <c r="CF119" s="138"/>
      <c r="CG119" s="156"/>
    </row>
    <row r="120" ht="15.75" customHeight="1">
      <c r="A120" s="230" t="s">
        <v>234</v>
      </c>
      <c r="B120" s="189"/>
      <c r="C120" s="231" t="s">
        <v>77</v>
      </c>
      <c r="D120" s="232" t="s">
        <v>78</v>
      </c>
      <c r="E120" s="233">
        <v>42104.0</v>
      </c>
      <c r="F120" s="234">
        <v>0.5</v>
      </c>
      <c r="G120" s="235" t="str">
        <f t="shared" si="23"/>
        <v>10-Apr-15</v>
      </c>
      <c r="H120" s="236"/>
      <c r="I120" s="90" t="s">
        <v>73</v>
      </c>
      <c r="J120" s="196"/>
      <c r="K120" s="237">
        <v>8.0</v>
      </c>
      <c r="L120" s="238" t="str">
        <f t="shared" si="24"/>
        <v>0</v>
      </c>
      <c r="M120" s="239" t="str">
        <f t="shared" si="25"/>
        <v>Rs0.00</v>
      </c>
      <c r="N120" s="200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200"/>
      <c r="BJ120" s="200"/>
      <c r="BK120" s="200"/>
      <c r="BL120" s="200"/>
      <c r="BM120" s="200"/>
      <c r="BN120" s="200"/>
      <c r="BO120" s="200"/>
      <c r="BP120" s="200"/>
      <c r="BQ120" s="200"/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1"/>
    </row>
    <row r="121" ht="15.75" customHeight="1">
      <c r="A121" s="230" t="s">
        <v>235</v>
      </c>
      <c r="B121" s="189"/>
      <c r="C121" s="231" t="s">
        <v>80</v>
      </c>
      <c r="D121" s="232" t="s">
        <v>81</v>
      </c>
      <c r="E121" s="233">
        <v>42105.0</v>
      </c>
      <c r="F121" s="234">
        <v>0.5</v>
      </c>
      <c r="G121" s="235" t="str">
        <f t="shared" si="23"/>
        <v>11-Apr-15</v>
      </c>
      <c r="H121" s="236"/>
      <c r="I121" s="90" t="s">
        <v>73</v>
      </c>
      <c r="J121" s="196"/>
      <c r="K121" s="237">
        <v>0.0</v>
      </c>
      <c r="L121" s="238" t="str">
        <f t="shared" si="24"/>
        <v>0</v>
      </c>
      <c r="M121" s="239" t="str">
        <f t="shared" si="25"/>
        <v>Rs0.00</v>
      </c>
      <c r="N121" s="200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/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1"/>
    </row>
    <row r="122" ht="15.75" customHeight="1">
      <c r="A122" s="230" t="s">
        <v>236</v>
      </c>
      <c r="B122" s="189"/>
      <c r="C122" s="231" t="s">
        <v>133</v>
      </c>
      <c r="D122" s="232" t="s">
        <v>81</v>
      </c>
      <c r="E122" s="233">
        <v>42106.0</v>
      </c>
      <c r="F122" s="204">
        <v>0.0</v>
      </c>
      <c r="G122" s="235" t="str">
        <f t="shared" si="23"/>
        <v>12-Apr-15</v>
      </c>
      <c r="H122" s="236"/>
      <c r="I122" s="90" t="s">
        <v>73</v>
      </c>
      <c r="J122" s="196"/>
      <c r="K122" s="237">
        <v>0.0</v>
      </c>
      <c r="L122" s="238" t="str">
        <f t="shared" si="24"/>
        <v>0</v>
      </c>
      <c r="M122" s="239" t="str">
        <f t="shared" si="25"/>
        <v>Rs0.00</v>
      </c>
      <c r="N122" s="200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0"/>
      <c r="AZ122" s="200"/>
      <c r="BA122" s="200"/>
      <c r="BB122" s="200"/>
      <c r="BC122" s="200"/>
      <c r="BD122" s="200"/>
      <c r="BE122" s="200"/>
      <c r="BF122" s="200"/>
      <c r="BG122" s="200"/>
      <c r="BH122" s="200"/>
      <c r="BI122" s="200"/>
      <c r="BJ122" s="200"/>
      <c r="BK122" s="200"/>
      <c r="BL122" s="200"/>
      <c r="BM122" s="200"/>
      <c r="BN122" s="200"/>
      <c r="BO122" s="200"/>
      <c r="BP122" s="200"/>
      <c r="BQ122" s="200"/>
      <c r="BR122" s="200"/>
      <c r="BS122" s="200"/>
      <c r="BT122" s="200"/>
      <c r="BU122" s="200"/>
      <c r="BV122" s="200"/>
      <c r="BW122" s="200"/>
      <c r="BX122" s="200"/>
      <c r="BY122" s="200"/>
      <c r="BZ122" s="200"/>
      <c r="CA122" s="200"/>
      <c r="CB122" s="200"/>
      <c r="CC122" s="200"/>
      <c r="CD122" s="200"/>
      <c r="CE122" s="200"/>
      <c r="CF122" s="200"/>
      <c r="CG122" s="201"/>
    </row>
    <row r="123" ht="15.75" customHeight="1">
      <c r="A123" s="230" t="s">
        <v>237</v>
      </c>
      <c r="B123" s="189"/>
      <c r="C123" s="231" t="s">
        <v>135</v>
      </c>
      <c r="D123" s="232" t="s">
        <v>81</v>
      </c>
      <c r="E123" s="233">
        <v>42107.0</v>
      </c>
      <c r="F123" s="204">
        <v>0.0</v>
      </c>
      <c r="G123" s="235" t="str">
        <f t="shared" si="23"/>
        <v>13-Apr-15</v>
      </c>
      <c r="H123" s="236"/>
      <c r="I123" s="90" t="s">
        <v>73</v>
      </c>
      <c r="J123" s="196"/>
      <c r="K123" s="237">
        <v>0.0</v>
      </c>
      <c r="L123" s="238" t="str">
        <f t="shared" si="24"/>
        <v>0</v>
      </c>
      <c r="M123" s="239" t="str">
        <f t="shared" si="25"/>
        <v>Rs0.00</v>
      </c>
      <c r="N123" s="200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196"/>
      <c r="AB123" s="196"/>
      <c r="AC123" s="196"/>
      <c r="AD123" s="196"/>
      <c r="AE123" s="196"/>
      <c r="AF123" s="196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BG123" s="200"/>
      <c r="BH123" s="200"/>
      <c r="BI123" s="200"/>
      <c r="BJ123" s="200"/>
      <c r="BK123" s="200"/>
      <c r="BL123" s="200"/>
      <c r="BM123" s="200"/>
      <c r="BN123" s="200"/>
      <c r="BO123" s="200"/>
      <c r="BP123" s="200"/>
      <c r="BQ123" s="200"/>
      <c r="BR123" s="200"/>
      <c r="BS123" s="200"/>
      <c r="BT123" s="200"/>
      <c r="BU123" s="200"/>
      <c r="BV123" s="200"/>
      <c r="BW123" s="200"/>
      <c r="BX123" s="200"/>
      <c r="BY123" s="200"/>
      <c r="BZ123" s="200"/>
      <c r="CA123" s="200"/>
      <c r="CB123" s="200"/>
      <c r="CC123" s="200"/>
      <c r="CD123" s="200"/>
      <c r="CE123" s="200"/>
      <c r="CF123" s="200"/>
      <c r="CG123" s="201"/>
    </row>
    <row r="124" ht="15.75" customHeight="1">
      <c r="A124" s="230" t="s">
        <v>238</v>
      </c>
      <c r="B124" s="189"/>
      <c r="C124" s="231" t="s">
        <v>137</v>
      </c>
      <c r="D124" s="232" t="s">
        <v>81</v>
      </c>
      <c r="E124" s="233">
        <v>42108.0</v>
      </c>
      <c r="F124" s="204">
        <v>0.0</v>
      </c>
      <c r="G124" s="235" t="str">
        <f t="shared" si="23"/>
        <v>14-Apr-15</v>
      </c>
      <c r="H124" s="236"/>
      <c r="I124" s="90" t="s">
        <v>73</v>
      </c>
      <c r="J124" s="196"/>
      <c r="K124" s="237">
        <v>0.0</v>
      </c>
      <c r="L124" s="238" t="str">
        <f t="shared" si="24"/>
        <v>0</v>
      </c>
      <c r="M124" s="239" t="str">
        <f t="shared" si="25"/>
        <v>Rs0.00</v>
      </c>
      <c r="N124" s="200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196"/>
      <c r="AB124" s="196"/>
      <c r="AC124" s="196"/>
      <c r="AD124" s="196"/>
      <c r="AE124" s="196"/>
      <c r="AF124" s="196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BG124" s="200"/>
      <c r="BH124" s="200"/>
      <c r="BI124" s="200"/>
      <c r="BJ124" s="200"/>
      <c r="BK124" s="200"/>
      <c r="BL124" s="200"/>
      <c r="BM124" s="200"/>
      <c r="BN124" s="200"/>
      <c r="BO124" s="200"/>
      <c r="BP124" s="200"/>
      <c r="BQ124" s="200"/>
      <c r="BR124" s="200"/>
      <c r="BS124" s="200"/>
      <c r="BT124" s="200"/>
      <c r="BU124" s="200"/>
      <c r="BV124" s="200"/>
      <c r="BW124" s="200"/>
      <c r="BX124" s="200"/>
      <c r="BY124" s="196"/>
      <c r="BZ124" s="196"/>
      <c r="CA124" s="196"/>
      <c r="CB124" s="196"/>
      <c r="CC124" s="196"/>
      <c r="CD124" s="196"/>
      <c r="CE124" s="196"/>
      <c r="CF124" s="196"/>
      <c r="CG124" s="143"/>
    </row>
    <row r="125" ht="15.75" customHeight="1">
      <c r="A125" s="230" t="s">
        <v>239</v>
      </c>
      <c r="B125" s="189"/>
      <c r="C125" s="231" t="s">
        <v>120</v>
      </c>
      <c r="D125" s="232" t="s">
        <v>81</v>
      </c>
      <c r="E125" s="233">
        <v>42109.0</v>
      </c>
      <c r="F125" s="204">
        <v>0.0</v>
      </c>
      <c r="G125" s="235" t="str">
        <f t="shared" si="23"/>
        <v>15-Apr-15</v>
      </c>
      <c r="H125" s="236"/>
      <c r="I125" s="90" t="s">
        <v>73</v>
      </c>
      <c r="J125" s="196"/>
      <c r="K125" s="237">
        <v>0.0</v>
      </c>
      <c r="L125" s="238" t="str">
        <f t="shared" si="24"/>
        <v>0</v>
      </c>
      <c r="M125" s="239" t="str">
        <f t="shared" si="25"/>
        <v>Rs0.00</v>
      </c>
      <c r="N125" s="200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BG125" s="200"/>
      <c r="BH125" s="200"/>
      <c r="BI125" s="200"/>
      <c r="BJ125" s="200"/>
      <c r="BK125" s="200"/>
      <c r="BL125" s="200"/>
      <c r="BM125" s="200"/>
      <c r="BN125" s="200"/>
      <c r="BO125" s="200"/>
      <c r="BP125" s="200"/>
      <c r="BQ125" s="200"/>
      <c r="BR125" s="200"/>
      <c r="BS125" s="200"/>
      <c r="BT125" s="200"/>
      <c r="BU125" s="200"/>
      <c r="BV125" s="200"/>
      <c r="BW125" s="200"/>
      <c r="BX125" s="200"/>
      <c r="BY125" s="196"/>
      <c r="BZ125" s="196"/>
      <c r="CA125" s="196"/>
      <c r="CB125" s="196"/>
      <c r="CC125" s="196"/>
      <c r="CD125" s="196"/>
      <c r="CE125" s="196"/>
      <c r="CF125" s="196"/>
      <c r="CG125" s="143"/>
    </row>
    <row r="126" ht="15.75" customHeight="1">
      <c r="A126" s="230" t="s">
        <v>240</v>
      </c>
      <c r="B126" s="189"/>
      <c r="C126" s="231" t="s">
        <v>140</v>
      </c>
      <c r="D126" s="232" t="s">
        <v>81</v>
      </c>
      <c r="E126" s="233">
        <v>42110.0</v>
      </c>
      <c r="F126" s="204">
        <v>0.0</v>
      </c>
      <c r="G126" s="235" t="str">
        <f t="shared" si="23"/>
        <v>16-Apr-15</v>
      </c>
      <c r="H126" s="236"/>
      <c r="I126" s="90" t="s">
        <v>73</v>
      </c>
      <c r="J126" s="196"/>
      <c r="K126" s="237">
        <v>0.0</v>
      </c>
      <c r="L126" s="238" t="str">
        <f t="shared" si="24"/>
        <v>0</v>
      </c>
      <c r="M126" s="239" t="str">
        <f t="shared" si="25"/>
        <v>Rs0.00</v>
      </c>
      <c r="N126" s="200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200"/>
      <c r="AH126" s="200"/>
      <c r="AI126" s="200"/>
      <c r="AJ126" s="200"/>
      <c r="AK126" s="200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 s="200"/>
      <c r="AX126" s="200"/>
      <c r="AY126" s="200"/>
      <c r="AZ126" s="200"/>
      <c r="BA126" s="200"/>
      <c r="BB126" s="200"/>
      <c r="BC126" s="200"/>
      <c r="BD126" s="200"/>
      <c r="BE126" s="200"/>
      <c r="BF126" s="200"/>
      <c r="BG126" s="200"/>
      <c r="BH126" s="200"/>
      <c r="BI126" s="200"/>
      <c r="BJ126" s="200"/>
      <c r="BK126" s="200"/>
      <c r="BL126" s="200"/>
      <c r="BM126" s="200"/>
      <c r="BN126" s="200"/>
      <c r="BO126" s="200"/>
      <c r="BP126" s="200"/>
      <c r="BQ126" s="200"/>
      <c r="BR126" s="200"/>
      <c r="BS126" s="200"/>
      <c r="BT126" s="200"/>
      <c r="BU126" s="200"/>
      <c r="BV126" s="200"/>
      <c r="BW126" s="200"/>
      <c r="BX126" s="200"/>
      <c r="BY126" s="196"/>
      <c r="BZ126" s="196"/>
      <c r="CA126" s="196"/>
      <c r="CB126" s="196"/>
      <c r="CC126" s="196"/>
      <c r="CD126" s="196"/>
      <c r="CE126" s="196"/>
      <c r="CF126" s="196"/>
      <c r="CG126" s="143"/>
    </row>
    <row r="127" ht="15.75" customHeight="1">
      <c r="A127" s="230" t="s">
        <v>241</v>
      </c>
      <c r="B127" s="189"/>
      <c r="C127" s="231" t="s">
        <v>142</v>
      </c>
      <c r="D127" s="232" t="s">
        <v>81</v>
      </c>
      <c r="E127" s="233">
        <v>42111.0</v>
      </c>
      <c r="F127" s="204">
        <v>0.0</v>
      </c>
      <c r="G127" s="235" t="str">
        <f t="shared" si="23"/>
        <v>17-Apr-15</v>
      </c>
      <c r="H127" s="236"/>
      <c r="I127" s="90" t="s">
        <v>73</v>
      </c>
      <c r="J127" s="196"/>
      <c r="K127" s="237">
        <v>0.0</v>
      </c>
      <c r="L127" s="238" t="str">
        <f t="shared" si="24"/>
        <v>0</v>
      </c>
      <c r="M127" s="239" t="str">
        <f t="shared" si="25"/>
        <v>Rs0.00</v>
      </c>
      <c r="N127" s="200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200"/>
      <c r="AI127" s="200"/>
      <c r="AJ127" s="200"/>
      <c r="AK127" s="200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0"/>
      <c r="AX127" s="200"/>
      <c r="AY127" s="200"/>
      <c r="AZ127" s="200"/>
      <c r="BA127" s="200"/>
      <c r="BB127" s="200"/>
      <c r="BC127" s="200"/>
      <c r="BD127" s="200"/>
      <c r="BE127" s="200"/>
      <c r="BF127" s="200"/>
      <c r="BG127" s="200"/>
      <c r="BH127" s="200"/>
      <c r="BI127" s="200"/>
      <c r="BJ127" s="200"/>
      <c r="BK127" s="200"/>
      <c r="BL127" s="200"/>
      <c r="BM127" s="200"/>
      <c r="BN127" s="200"/>
      <c r="BO127" s="200"/>
      <c r="BP127" s="200"/>
      <c r="BQ127" s="200"/>
      <c r="BR127" s="200"/>
      <c r="BS127" s="200"/>
      <c r="BT127" s="200"/>
      <c r="BU127" s="200"/>
      <c r="BV127" s="200"/>
      <c r="BW127" s="200"/>
      <c r="BX127" s="200"/>
      <c r="BY127" s="196"/>
      <c r="BZ127" s="196"/>
      <c r="CA127" s="196"/>
      <c r="CB127" s="196"/>
      <c r="CC127" s="196"/>
      <c r="CD127" s="196"/>
      <c r="CE127" s="196"/>
      <c r="CF127" s="196"/>
      <c r="CG127" s="143"/>
    </row>
    <row r="128" ht="15.75" customHeight="1">
      <c r="A128" s="230" t="s">
        <v>242</v>
      </c>
      <c r="B128" s="189"/>
      <c r="C128" s="231" t="s">
        <v>144</v>
      </c>
      <c r="D128" s="232" t="s">
        <v>81</v>
      </c>
      <c r="E128" s="233">
        <v>42112.0</v>
      </c>
      <c r="F128" s="204">
        <v>0.0</v>
      </c>
      <c r="G128" s="235" t="str">
        <f t="shared" si="23"/>
        <v>18-Apr-15</v>
      </c>
      <c r="H128" s="236"/>
      <c r="I128" s="90" t="s">
        <v>73</v>
      </c>
      <c r="J128" s="196"/>
      <c r="K128" s="237">
        <v>0.0</v>
      </c>
      <c r="L128" s="238" t="str">
        <f t="shared" si="24"/>
        <v>0</v>
      </c>
      <c r="M128" s="239" t="str">
        <f t="shared" si="25"/>
        <v>Rs0.00</v>
      </c>
      <c r="N128" s="200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200"/>
      <c r="AH128" s="200"/>
      <c r="AI128" s="200"/>
      <c r="AJ128" s="200"/>
      <c r="AK128" s="200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0"/>
      <c r="AX128" s="200"/>
      <c r="AY128" s="200"/>
      <c r="AZ128" s="200"/>
      <c r="BA128" s="200"/>
      <c r="BB128" s="200"/>
      <c r="BC128" s="200"/>
      <c r="BD128" s="200"/>
      <c r="BE128" s="200"/>
      <c r="BF128" s="200"/>
      <c r="BG128" s="200"/>
      <c r="BH128" s="200"/>
      <c r="BI128" s="200"/>
      <c r="BJ128" s="200"/>
      <c r="BK128" s="200"/>
      <c r="BL128" s="200"/>
      <c r="BM128" s="200"/>
      <c r="BN128" s="200"/>
      <c r="BO128" s="200"/>
      <c r="BP128" s="200"/>
      <c r="BQ128" s="200"/>
      <c r="BR128" s="200"/>
      <c r="BS128" s="200"/>
      <c r="BT128" s="200"/>
      <c r="BU128" s="200"/>
      <c r="BV128" s="200"/>
      <c r="BW128" s="200"/>
      <c r="BX128" s="200"/>
      <c r="BY128" s="196"/>
      <c r="BZ128" s="196"/>
      <c r="CA128" s="196"/>
      <c r="CB128" s="196"/>
      <c r="CC128" s="196"/>
      <c r="CD128" s="196"/>
      <c r="CE128" s="196"/>
      <c r="CF128" s="196"/>
      <c r="CG128" s="143"/>
    </row>
    <row r="129" ht="15.75" customHeight="1">
      <c r="A129" s="230" t="s">
        <v>243</v>
      </c>
      <c r="B129" s="189"/>
      <c r="C129" s="231" t="s">
        <v>146</v>
      </c>
      <c r="D129" s="232" t="s">
        <v>81</v>
      </c>
      <c r="E129" s="233">
        <v>42113.0</v>
      </c>
      <c r="F129" s="204">
        <v>0.0</v>
      </c>
      <c r="G129" s="235" t="str">
        <f t="shared" si="23"/>
        <v>19-Apr-15</v>
      </c>
      <c r="H129" s="236"/>
      <c r="I129" s="90" t="s">
        <v>73</v>
      </c>
      <c r="J129" s="196"/>
      <c r="K129" s="237">
        <v>0.0</v>
      </c>
      <c r="L129" s="238" t="str">
        <f t="shared" si="24"/>
        <v>0</v>
      </c>
      <c r="M129" s="239" t="str">
        <f t="shared" si="25"/>
        <v>Rs0.00</v>
      </c>
      <c r="N129" s="200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  <c r="AZ129" s="200"/>
      <c r="BA129" s="200"/>
      <c r="BB129" s="200"/>
      <c r="BC129" s="200"/>
      <c r="BD129" s="200"/>
      <c r="BE129" s="200"/>
      <c r="BF129" s="200"/>
      <c r="BG129" s="200"/>
      <c r="BH129" s="200"/>
      <c r="BI129" s="200"/>
      <c r="BJ129" s="200"/>
      <c r="BK129" s="200"/>
      <c r="BL129" s="200"/>
      <c r="BM129" s="200"/>
      <c r="BN129" s="200"/>
      <c r="BO129" s="200"/>
      <c r="BP129" s="200"/>
      <c r="BQ129" s="200"/>
      <c r="BR129" s="200"/>
      <c r="BS129" s="200"/>
      <c r="BT129" s="200"/>
      <c r="BU129" s="200"/>
      <c r="BV129" s="200"/>
      <c r="BW129" s="200"/>
      <c r="BX129" s="200"/>
      <c r="BY129" s="196"/>
      <c r="BZ129" s="196"/>
      <c r="CA129" s="196"/>
      <c r="CB129" s="196"/>
      <c r="CC129" s="196"/>
      <c r="CD129" s="196"/>
      <c r="CE129" s="196"/>
      <c r="CF129" s="196"/>
      <c r="CG129" s="143"/>
    </row>
    <row r="130" ht="15.75" customHeight="1">
      <c r="A130" s="208"/>
      <c r="B130" s="209"/>
      <c r="C130" s="25"/>
      <c r="D130" s="210"/>
      <c r="E130" s="211"/>
      <c r="F130" s="212"/>
      <c r="G130" s="213"/>
      <c r="H130" s="214"/>
      <c r="I130" s="90" t="s">
        <v>73</v>
      </c>
      <c r="J130" s="143"/>
      <c r="K130" s="215"/>
      <c r="L130" s="216"/>
      <c r="M130" s="217"/>
      <c r="N130" s="218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218"/>
      <c r="AH130" s="218"/>
      <c r="AI130" s="218"/>
      <c r="AJ130" s="218"/>
      <c r="AK130" s="218"/>
      <c r="AL130" s="218"/>
      <c r="AM130" s="218"/>
      <c r="AN130" s="218"/>
      <c r="AO130" s="218"/>
      <c r="AP130" s="218"/>
      <c r="AQ130" s="218"/>
      <c r="AR130" s="218"/>
      <c r="AS130" s="218"/>
      <c r="AT130" s="218"/>
      <c r="AU130" s="218"/>
      <c r="AV130" s="218"/>
      <c r="AW130" s="218"/>
      <c r="AX130" s="218"/>
      <c r="AY130" s="218"/>
      <c r="AZ130" s="218"/>
      <c r="BA130" s="218"/>
      <c r="BB130" s="218"/>
      <c r="BC130" s="218"/>
      <c r="BD130" s="218"/>
      <c r="BE130" s="218"/>
      <c r="BF130" s="218"/>
      <c r="BG130" s="218"/>
      <c r="BH130" s="218"/>
      <c r="BI130" s="218"/>
      <c r="BJ130" s="218"/>
      <c r="BK130" s="218"/>
      <c r="BL130" s="218"/>
      <c r="BM130" s="218"/>
      <c r="BN130" s="218"/>
      <c r="BO130" s="218"/>
      <c r="BP130" s="218"/>
      <c r="BQ130" s="218"/>
      <c r="BR130" s="218"/>
      <c r="BS130" s="218"/>
      <c r="BT130" s="218"/>
      <c r="BU130" s="218"/>
      <c r="BV130" s="218"/>
      <c r="BW130" s="218"/>
      <c r="BX130" s="218"/>
      <c r="BY130" s="143"/>
      <c r="BZ130" s="143"/>
      <c r="CA130" s="143"/>
      <c r="CB130" s="143"/>
      <c r="CC130" s="143"/>
      <c r="CD130" s="143"/>
      <c r="CE130" s="143"/>
      <c r="CF130" s="143"/>
      <c r="CG130" s="143"/>
    </row>
    <row r="131" ht="15.75" customHeight="1">
      <c r="A131" s="219" t="s">
        <v>244</v>
      </c>
      <c r="B131" s="220" t="s">
        <v>160</v>
      </c>
      <c r="C131" s="221" t="s">
        <v>245</v>
      </c>
      <c r="D131" s="222" t="s">
        <v>81</v>
      </c>
      <c r="E131" s="223">
        <v>42073.0</v>
      </c>
      <c r="F131" s="224" t="str">
        <f>SUM(F132:F140)</f>
        <v>1</v>
      </c>
      <c r="G131" s="225" t="str">
        <f t="shared" ref="G131:G141" si="26">SUM(E131,F131)</f>
        <v>11-Mar-15</v>
      </c>
      <c r="H131" s="226" t="str">
        <f>SUM(H134:H140)/7</f>
        <v>0%</v>
      </c>
      <c r="I131" s="90" t="s">
        <v>73</v>
      </c>
      <c r="J131" s="154"/>
      <c r="K131" s="227" t="str">
        <f>SUM(K132:K141)</f>
        <v>8.0</v>
      </c>
      <c r="L131" s="228" t="str">
        <f t="shared" ref="L131:L141" si="27">SUM(N131:CQ131)</f>
        <v>0</v>
      </c>
      <c r="M131" s="229" t="str">
        <f t="shared" ref="M131:M141" si="28">L131*200</f>
        <v>Rs0.00</v>
      </c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  <c r="AS131" s="141"/>
      <c r="AT131" s="141"/>
      <c r="AU131" s="141"/>
      <c r="AV131" s="141"/>
      <c r="AW131" s="141"/>
      <c r="AX131" s="141"/>
      <c r="AY131" s="141"/>
      <c r="AZ131" s="141"/>
      <c r="BA131" s="141"/>
      <c r="BB131" s="141"/>
      <c r="BC131" s="141"/>
      <c r="BD131" s="141"/>
      <c r="BE131" s="141"/>
      <c r="BF131" s="141"/>
      <c r="BG131" s="141"/>
      <c r="BH131" s="141"/>
      <c r="BI131" s="141"/>
      <c r="BJ131" s="141"/>
      <c r="BK131" s="141"/>
      <c r="BL131" s="141"/>
      <c r="BM131" s="141"/>
      <c r="BN131" s="141"/>
      <c r="BO131" s="141"/>
      <c r="BP131" s="141"/>
      <c r="BQ131" s="141"/>
      <c r="BR131" s="141"/>
      <c r="BS131" s="141"/>
      <c r="BT131" s="141"/>
      <c r="BU131" s="141"/>
      <c r="BV131" s="141"/>
      <c r="BW131" s="141"/>
      <c r="BX131" s="141"/>
      <c r="BY131" s="138"/>
      <c r="BZ131" s="138"/>
      <c r="CA131" s="138"/>
      <c r="CB131" s="138"/>
      <c r="CC131" s="138"/>
      <c r="CD131" s="138"/>
      <c r="CE131" s="138"/>
      <c r="CF131" s="138"/>
      <c r="CG131" s="156"/>
    </row>
    <row r="132" ht="15.75" customHeight="1">
      <c r="A132" s="230" t="s">
        <v>246</v>
      </c>
      <c r="B132" s="189"/>
      <c r="C132" s="231" t="s">
        <v>77</v>
      </c>
      <c r="D132" s="232" t="s">
        <v>78</v>
      </c>
      <c r="E132" s="233">
        <v>42104.0</v>
      </c>
      <c r="F132" s="234">
        <v>0.5</v>
      </c>
      <c r="G132" s="235" t="str">
        <f t="shared" si="26"/>
        <v>10-Apr-15</v>
      </c>
      <c r="H132" s="236"/>
      <c r="I132" s="90" t="s">
        <v>73</v>
      </c>
      <c r="J132" s="196"/>
      <c r="K132" s="237">
        <v>8.0</v>
      </c>
      <c r="L132" s="238" t="str">
        <f t="shared" si="27"/>
        <v>0</v>
      </c>
      <c r="M132" s="239" t="str">
        <f t="shared" si="28"/>
        <v>Rs0.00</v>
      </c>
      <c r="N132" s="200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0"/>
      <c r="AX132" s="200"/>
      <c r="AY132" s="200"/>
      <c r="AZ132" s="200"/>
      <c r="BA132" s="200"/>
      <c r="BB132" s="200"/>
      <c r="BC132" s="200"/>
      <c r="BD132" s="200"/>
      <c r="BE132" s="200"/>
      <c r="BF132" s="200"/>
      <c r="BG132" s="200"/>
      <c r="BH132" s="200"/>
      <c r="BI132" s="200"/>
      <c r="BJ132" s="200"/>
      <c r="BK132" s="200"/>
      <c r="BL132" s="200"/>
      <c r="BM132" s="200"/>
      <c r="BN132" s="200"/>
      <c r="BO132" s="200"/>
      <c r="BP132" s="200"/>
      <c r="BQ132" s="200"/>
      <c r="BR132" s="200"/>
      <c r="BS132" s="200"/>
      <c r="BT132" s="200"/>
      <c r="BU132" s="200"/>
      <c r="BV132" s="200"/>
      <c r="BW132" s="200"/>
      <c r="BX132" s="200"/>
      <c r="BY132" s="200"/>
      <c r="BZ132" s="200"/>
      <c r="CA132" s="200"/>
      <c r="CB132" s="200"/>
      <c r="CC132" s="200"/>
      <c r="CD132" s="200"/>
      <c r="CE132" s="200"/>
      <c r="CF132" s="200"/>
      <c r="CG132" s="201"/>
    </row>
    <row r="133" ht="15.75" customHeight="1">
      <c r="A133" s="230" t="s">
        <v>247</v>
      </c>
      <c r="B133" s="189"/>
      <c r="C133" s="231" t="s">
        <v>80</v>
      </c>
      <c r="D133" s="232" t="s">
        <v>81</v>
      </c>
      <c r="E133" s="233">
        <v>42105.0</v>
      </c>
      <c r="F133" s="234">
        <v>0.5</v>
      </c>
      <c r="G133" s="235" t="str">
        <f t="shared" si="26"/>
        <v>11-Apr-15</v>
      </c>
      <c r="H133" s="236"/>
      <c r="I133" s="90" t="s">
        <v>73</v>
      </c>
      <c r="J133" s="196"/>
      <c r="K133" s="237">
        <v>0.0</v>
      </c>
      <c r="L133" s="238" t="str">
        <f t="shared" si="27"/>
        <v>0</v>
      </c>
      <c r="M133" s="239" t="str">
        <f t="shared" si="28"/>
        <v>Rs0.00</v>
      </c>
      <c r="N133" s="200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0"/>
      <c r="AX133" s="200"/>
      <c r="AY133" s="200"/>
      <c r="AZ133" s="200"/>
      <c r="BA133" s="200"/>
      <c r="BB133" s="200"/>
      <c r="BC133" s="200"/>
      <c r="BD133" s="200"/>
      <c r="BE133" s="200"/>
      <c r="BF133" s="200"/>
      <c r="BG133" s="200"/>
      <c r="BH133" s="200"/>
      <c r="BI133" s="200"/>
      <c r="BJ133" s="200"/>
      <c r="BK133" s="200"/>
      <c r="BL133" s="200"/>
      <c r="BM133" s="200"/>
      <c r="BN133" s="200"/>
      <c r="BO133" s="200"/>
      <c r="BP133" s="200"/>
      <c r="BQ133" s="200"/>
      <c r="BR133" s="200"/>
      <c r="BS133" s="200"/>
      <c r="BT133" s="200"/>
      <c r="BU133" s="200"/>
      <c r="BV133" s="200"/>
      <c r="BW133" s="200"/>
      <c r="BX133" s="200"/>
      <c r="BY133" s="200"/>
      <c r="BZ133" s="200"/>
      <c r="CA133" s="200"/>
      <c r="CB133" s="200"/>
      <c r="CC133" s="200"/>
      <c r="CD133" s="200"/>
      <c r="CE133" s="200"/>
      <c r="CF133" s="200"/>
      <c r="CG133" s="201"/>
    </row>
    <row r="134" ht="15.75" customHeight="1">
      <c r="A134" s="230" t="s">
        <v>248</v>
      </c>
      <c r="B134" s="189"/>
      <c r="C134" s="231" t="s">
        <v>133</v>
      </c>
      <c r="D134" s="232" t="s">
        <v>81</v>
      </c>
      <c r="E134" s="233">
        <v>42106.0</v>
      </c>
      <c r="F134" s="204">
        <v>0.0</v>
      </c>
      <c r="G134" s="235" t="str">
        <f t="shared" si="26"/>
        <v>12-Apr-15</v>
      </c>
      <c r="H134" s="236"/>
      <c r="I134" s="90" t="s">
        <v>73</v>
      </c>
      <c r="J134" s="196"/>
      <c r="K134" s="237">
        <v>0.0</v>
      </c>
      <c r="L134" s="238" t="str">
        <f t="shared" si="27"/>
        <v>0</v>
      </c>
      <c r="M134" s="239" t="str">
        <f t="shared" si="28"/>
        <v>Rs0.00</v>
      </c>
      <c r="N134" s="200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  <c r="AW134" s="200"/>
      <c r="AX134" s="200"/>
      <c r="AY134" s="200"/>
      <c r="AZ134" s="200"/>
      <c r="BA134" s="200"/>
      <c r="BB134" s="200"/>
      <c r="BC134" s="200"/>
      <c r="BD134" s="200"/>
      <c r="BE134" s="200"/>
      <c r="BF134" s="200"/>
      <c r="BG134" s="200"/>
      <c r="BH134" s="200"/>
      <c r="BI134" s="200"/>
      <c r="BJ134" s="200"/>
      <c r="BK134" s="200"/>
      <c r="BL134" s="200"/>
      <c r="BM134" s="200"/>
      <c r="BN134" s="200"/>
      <c r="BO134" s="200"/>
      <c r="BP134" s="200"/>
      <c r="BQ134" s="200"/>
      <c r="BR134" s="200"/>
      <c r="BS134" s="200"/>
      <c r="BT134" s="200"/>
      <c r="BU134" s="200"/>
      <c r="BV134" s="200"/>
      <c r="BW134" s="200"/>
      <c r="BX134" s="200"/>
      <c r="BY134" s="200"/>
      <c r="BZ134" s="200"/>
      <c r="CA134" s="200"/>
      <c r="CB134" s="200"/>
      <c r="CC134" s="200"/>
      <c r="CD134" s="200"/>
      <c r="CE134" s="200"/>
      <c r="CF134" s="200"/>
      <c r="CG134" s="201"/>
    </row>
    <row r="135" ht="15.75" customHeight="1">
      <c r="A135" s="230" t="s">
        <v>249</v>
      </c>
      <c r="B135" s="189"/>
      <c r="C135" s="231" t="s">
        <v>135</v>
      </c>
      <c r="D135" s="232" t="s">
        <v>81</v>
      </c>
      <c r="E135" s="233">
        <v>42107.0</v>
      </c>
      <c r="F135" s="204">
        <v>0.0</v>
      </c>
      <c r="G135" s="235" t="str">
        <f t="shared" si="26"/>
        <v>13-Apr-15</v>
      </c>
      <c r="H135" s="236"/>
      <c r="I135" s="90" t="s">
        <v>73</v>
      </c>
      <c r="J135" s="196"/>
      <c r="K135" s="237">
        <v>0.0</v>
      </c>
      <c r="L135" s="238" t="str">
        <f t="shared" si="27"/>
        <v>0</v>
      </c>
      <c r="M135" s="239" t="str">
        <f t="shared" si="28"/>
        <v>Rs0.00</v>
      </c>
      <c r="N135" s="200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  <c r="AW135" s="200"/>
      <c r="AX135" s="200"/>
      <c r="AY135" s="200"/>
      <c r="AZ135" s="200"/>
      <c r="BA135" s="200"/>
      <c r="BB135" s="200"/>
      <c r="BC135" s="200"/>
      <c r="BD135" s="200"/>
      <c r="BE135" s="200"/>
      <c r="BF135" s="200"/>
      <c r="BG135" s="200"/>
      <c r="BH135" s="200"/>
      <c r="BI135" s="200"/>
      <c r="BJ135" s="200"/>
      <c r="BK135" s="200"/>
      <c r="BL135" s="200"/>
      <c r="BM135" s="200"/>
      <c r="BN135" s="200"/>
      <c r="BO135" s="200"/>
      <c r="BP135" s="200"/>
      <c r="BQ135" s="200"/>
      <c r="BR135" s="200"/>
      <c r="BS135" s="200"/>
      <c r="BT135" s="200"/>
      <c r="BU135" s="200"/>
      <c r="BV135" s="200"/>
      <c r="BW135" s="200"/>
      <c r="BX135" s="200"/>
      <c r="BY135" s="200"/>
      <c r="BZ135" s="200"/>
      <c r="CA135" s="200"/>
      <c r="CB135" s="200"/>
      <c r="CC135" s="200"/>
      <c r="CD135" s="200"/>
      <c r="CE135" s="200"/>
      <c r="CF135" s="200"/>
      <c r="CG135" s="201"/>
    </row>
    <row r="136" ht="15.75" customHeight="1">
      <c r="A136" s="230" t="s">
        <v>250</v>
      </c>
      <c r="B136" s="189"/>
      <c r="C136" s="231" t="s">
        <v>137</v>
      </c>
      <c r="D136" s="232" t="s">
        <v>81</v>
      </c>
      <c r="E136" s="233">
        <v>42108.0</v>
      </c>
      <c r="F136" s="204">
        <v>0.0</v>
      </c>
      <c r="G136" s="235" t="str">
        <f t="shared" si="26"/>
        <v>14-Apr-15</v>
      </c>
      <c r="H136" s="236"/>
      <c r="I136" s="90" t="s">
        <v>73</v>
      </c>
      <c r="J136" s="196"/>
      <c r="K136" s="237">
        <v>0.0</v>
      </c>
      <c r="L136" s="238" t="str">
        <f t="shared" si="27"/>
        <v>0</v>
      </c>
      <c r="M136" s="239" t="str">
        <f t="shared" si="28"/>
        <v>Rs0.00</v>
      </c>
      <c r="N136" s="200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  <c r="AZ136" s="200"/>
      <c r="BA136" s="200"/>
      <c r="BB136" s="200"/>
      <c r="BC136" s="200"/>
      <c r="BD136" s="200"/>
      <c r="BE136" s="200"/>
      <c r="BF136" s="200"/>
      <c r="BG136" s="200"/>
      <c r="BH136" s="200"/>
      <c r="BI136" s="200"/>
      <c r="BJ136" s="200"/>
      <c r="BK136" s="200"/>
      <c r="BL136" s="200"/>
      <c r="BM136" s="200"/>
      <c r="BN136" s="200"/>
      <c r="BO136" s="200"/>
      <c r="BP136" s="200"/>
      <c r="BQ136" s="200"/>
      <c r="BR136" s="200"/>
      <c r="BS136" s="200"/>
      <c r="BT136" s="200"/>
      <c r="BU136" s="200"/>
      <c r="BV136" s="200"/>
      <c r="BW136" s="200"/>
      <c r="BX136" s="200"/>
      <c r="BY136" s="196"/>
      <c r="BZ136" s="196"/>
      <c r="CA136" s="196"/>
      <c r="CB136" s="196"/>
      <c r="CC136" s="196"/>
      <c r="CD136" s="196"/>
      <c r="CE136" s="196"/>
      <c r="CF136" s="196"/>
      <c r="CG136" s="143"/>
    </row>
    <row r="137" ht="15.75" customHeight="1">
      <c r="A137" s="230" t="s">
        <v>251</v>
      </c>
      <c r="B137" s="189"/>
      <c r="C137" s="231" t="s">
        <v>120</v>
      </c>
      <c r="D137" s="232" t="s">
        <v>81</v>
      </c>
      <c r="E137" s="233">
        <v>42109.0</v>
      </c>
      <c r="F137" s="204">
        <v>0.0</v>
      </c>
      <c r="G137" s="235" t="str">
        <f t="shared" si="26"/>
        <v>15-Apr-15</v>
      </c>
      <c r="H137" s="236"/>
      <c r="I137" s="90" t="s">
        <v>73</v>
      </c>
      <c r="J137" s="196"/>
      <c r="K137" s="237">
        <v>0.0</v>
      </c>
      <c r="L137" s="238" t="str">
        <f t="shared" si="27"/>
        <v>0</v>
      </c>
      <c r="M137" s="239" t="str">
        <f t="shared" si="28"/>
        <v>Rs0.00</v>
      </c>
      <c r="N137" s="200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  <c r="AZ137" s="200"/>
      <c r="BA137" s="200"/>
      <c r="BB137" s="200"/>
      <c r="BC137" s="200"/>
      <c r="BD137" s="200"/>
      <c r="BE137" s="200"/>
      <c r="BF137" s="200"/>
      <c r="BG137" s="200"/>
      <c r="BH137" s="200"/>
      <c r="BI137" s="200"/>
      <c r="BJ137" s="200"/>
      <c r="BK137" s="200"/>
      <c r="BL137" s="200"/>
      <c r="BM137" s="200"/>
      <c r="BN137" s="200"/>
      <c r="BO137" s="200"/>
      <c r="BP137" s="200"/>
      <c r="BQ137" s="200"/>
      <c r="BR137" s="200"/>
      <c r="BS137" s="200"/>
      <c r="BT137" s="200"/>
      <c r="BU137" s="200"/>
      <c r="BV137" s="200"/>
      <c r="BW137" s="200"/>
      <c r="BX137" s="200"/>
      <c r="BY137" s="196"/>
      <c r="BZ137" s="196"/>
      <c r="CA137" s="196"/>
      <c r="CB137" s="196"/>
      <c r="CC137" s="196"/>
      <c r="CD137" s="196"/>
      <c r="CE137" s="196"/>
      <c r="CF137" s="196"/>
      <c r="CG137" s="143"/>
    </row>
    <row r="138" ht="15.75" customHeight="1">
      <c r="A138" s="230" t="s">
        <v>252</v>
      </c>
      <c r="B138" s="189"/>
      <c r="C138" s="231" t="s">
        <v>140</v>
      </c>
      <c r="D138" s="232" t="s">
        <v>81</v>
      </c>
      <c r="E138" s="233">
        <v>42110.0</v>
      </c>
      <c r="F138" s="204">
        <v>0.0</v>
      </c>
      <c r="G138" s="235" t="str">
        <f t="shared" si="26"/>
        <v>16-Apr-15</v>
      </c>
      <c r="H138" s="236"/>
      <c r="I138" s="90" t="s">
        <v>73</v>
      </c>
      <c r="J138" s="196"/>
      <c r="K138" s="237">
        <v>0.0</v>
      </c>
      <c r="L138" s="238" t="str">
        <f t="shared" si="27"/>
        <v>0</v>
      </c>
      <c r="M138" s="239" t="str">
        <f t="shared" si="28"/>
        <v>Rs0.00</v>
      </c>
      <c r="N138" s="200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  <c r="AX138" s="200"/>
      <c r="AY138" s="200"/>
      <c r="AZ138" s="200"/>
      <c r="BA138" s="200"/>
      <c r="BB138" s="200"/>
      <c r="BC138" s="200"/>
      <c r="BD138" s="200"/>
      <c r="BE138" s="200"/>
      <c r="BF138" s="200"/>
      <c r="BG138" s="200"/>
      <c r="BH138" s="200"/>
      <c r="BI138" s="200"/>
      <c r="BJ138" s="200"/>
      <c r="BK138" s="200"/>
      <c r="BL138" s="200"/>
      <c r="BM138" s="200"/>
      <c r="BN138" s="200"/>
      <c r="BO138" s="200"/>
      <c r="BP138" s="200"/>
      <c r="BQ138" s="200"/>
      <c r="BR138" s="200"/>
      <c r="BS138" s="200"/>
      <c r="BT138" s="200"/>
      <c r="BU138" s="200"/>
      <c r="BV138" s="200"/>
      <c r="BW138" s="200"/>
      <c r="BX138" s="200"/>
      <c r="BY138" s="196"/>
      <c r="BZ138" s="196"/>
      <c r="CA138" s="196"/>
      <c r="CB138" s="196"/>
      <c r="CC138" s="196"/>
      <c r="CD138" s="196"/>
      <c r="CE138" s="196"/>
      <c r="CF138" s="196"/>
      <c r="CG138" s="143"/>
    </row>
    <row r="139" ht="15.75" customHeight="1">
      <c r="A139" s="230" t="s">
        <v>253</v>
      </c>
      <c r="B139" s="189"/>
      <c r="C139" s="231" t="s">
        <v>142</v>
      </c>
      <c r="D139" s="232" t="s">
        <v>81</v>
      </c>
      <c r="E139" s="233">
        <v>42111.0</v>
      </c>
      <c r="F139" s="204">
        <v>0.0</v>
      </c>
      <c r="G139" s="235" t="str">
        <f t="shared" si="26"/>
        <v>17-Apr-15</v>
      </c>
      <c r="H139" s="236"/>
      <c r="I139" s="90" t="s">
        <v>73</v>
      </c>
      <c r="J139" s="196"/>
      <c r="K139" s="237">
        <v>0.0</v>
      </c>
      <c r="L139" s="238" t="str">
        <f t="shared" si="27"/>
        <v>0</v>
      </c>
      <c r="M139" s="239" t="str">
        <f t="shared" si="28"/>
        <v>Rs0.00</v>
      </c>
      <c r="N139" s="200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  <c r="AX139" s="200"/>
      <c r="AY139" s="200"/>
      <c r="AZ139" s="200"/>
      <c r="BA139" s="200"/>
      <c r="BB139" s="200"/>
      <c r="BC139" s="200"/>
      <c r="BD139" s="200"/>
      <c r="BE139" s="200"/>
      <c r="BF139" s="200"/>
      <c r="BG139" s="200"/>
      <c r="BH139" s="200"/>
      <c r="BI139" s="200"/>
      <c r="BJ139" s="200"/>
      <c r="BK139" s="200"/>
      <c r="BL139" s="200"/>
      <c r="BM139" s="200"/>
      <c r="BN139" s="200"/>
      <c r="BO139" s="200"/>
      <c r="BP139" s="200"/>
      <c r="BQ139" s="200"/>
      <c r="BR139" s="200"/>
      <c r="BS139" s="200"/>
      <c r="BT139" s="200"/>
      <c r="BU139" s="200"/>
      <c r="BV139" s="200"/>
      <c r="BW139" s="200"/>
      <c r="BX139" s="200"/>
      <c r="BY139" s="196"/>
      <c r="BZ139" s="196"/>
      <c r="CA139" s="196"/>
      <c r="CB139" s="196"/>
      <c r="CC139" s="196"/>
      <c r="CD139" s="196"/>
      <c r="CE139" s="196"/>
      <c r="CF139" s="196"/>
      <c r="CG139" s="143"/>
    </row>
    <row r="140" ht="15.75" customHeight="1">
      <c r="A140" s="230" t="s">
        <v>254</v>
      </c>
      <c r="B140" s="189"/>
      <c r="C140" s="231" t="s">
        <v>144</v>
      </c>
      <c r="D140" s="232" t="s">
        <v>81</v>
      </c>
      <c r="E140" s="233">
        <v>42112.0</v>
      </c>
      <c r="F140" s="204">
        <v>0.0</v>
      </c>
      <c r="G140" s="235" t="str">
        <f t="shared" si="26"/>
        <v>18-Apr-15</v>
      </c>
      <c r="H140" s="236"/>
      <c r="I140" s="90" t="s">
        <v>73</v>
      </c>
      <c r="J140" s="196"/>
      <c r="K140" s="237">
        <v>0.0</v>
      </c>
      <c r="L140" s="238" t="str">
        <f t="shared" si="27"/>
        <v>0</v>
      </c>
      <c r="M140" s="239" t="str">
        <f t="shared" si="28"/>
        <v>Rs0.00</v>
      </c>
      <c r="N140" s="200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  <c r="AX140" s="200"/>
      <c r="AY140" s="200"/>
      <c r="AZ140" s="200"/>
      <c r="BA140" s="200"/>
      <c r="BB140" s="200"/>
      <c r="BC140" s="200"/>
      <c r="BD140" s="200"/>
      <c r="BE140" s="200"/>
      <c r="BF140" s="200"/>
      <c r="BG140" s="200"/>
      <c r="BH140" s="200"/>
      <c r="BI140" s="200"/>
      <c r="BJ140" s="200"/>
      <c r="BK140" s="200"/>
      <c r="BL140" s="200"/>
      <c r="BM140" s="200"/>
      <c r="BN140" s="200"/>
      <c r="BO140" s="200"/>
      <c r="BP140" s="200"/>
      <c r="BQ140" s="200"/>
      <c r="BR140" s="200"/>
      <c r="BS140" s="200"/>
      <c r="BT140" s="200"/>
      <c r="BU140" s="200"/>
      <c r="BV140" s="200"/>
      <c r="BW140" s="200"/>
      <c r="BX140" s="200"/>
      <c r="BY140" s="196"/>
      <c r="BZ140" s="196"/>
      <c r="CA140" s="196"/>
      <c r="CB140" s="196"/>
      <c r="CC140" s="196"/>
      <c r="CD140" s="196"/>
      <c r="CE140" s="196"/>
      <c r="CF140" s="196"/>
      <c r="CG140" s="143"/>
    </row>
    <row r="141" ht="15.75" customHeight="1">
      <c r="A141" s="230" t="s">
        <v>255</v>
      </c>
      <c r="B141" s="189"/>
      <c r="C141" s="231" t="s">
        <v>146</v>
      </c>
      <c r="D141" s="232" t="s">
        <v>81</v>
      </c>
      <c r="E141" s="233">
        <v>42113.0</v>
      </c>
      <c r="F141" s="204">
        <v>0.0</v>
      </c>
      <c r="G141" s="235" t="str">
        <f t="shared" si="26"/>
        <v>19-Apr-15</v>
      </c>
      <c r="H141" s="236"/>
      <c r="I141" s="90" t="s">
        <v>73</v>
      </c>
      <c r="J141" s="196"/>
      <c r="K141" s="237">
        <v>0.0</v>
      </c>
      <c r="L141" s="238" t="str">
        <f t="shared" si="27"/>
        <v>0</v>
      </c>
      <c r="M141" s="239" t="str">
        <f t="shared" si="28"/>
        <v>Rs0.00</v>
      </c>
      <c r="N141" s="200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  <c r="AA141" s="196"/>
      <c r="AB141" s="196"/>
      <c r="AC141" s="196"/>
      <c r="AD141" s="196"/>
      <c r="AE141" s="196"/>
      <c r="AF141" s="196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  <c r="AX141" s="200"/>
      <c r="AY141" s="200"/>
      <c r="AZ141" s="200"/>
      <c r="BA141" s="200"/>
      <c r="BB141" s="200"/>
      <c r="BC141" s="200"/>
      <c r="BD141" s="200"/>
      <c r="BE141" s="200"/>
      <c r="BF141" s="200"/>
      <c r="BG141" s="200"/>
      <c r="BH141" s="200"/>
      <c r="BI141" s="200"/>
      <c r="BJ141" s="200"/>
      <c r="BK141" s="200"/>
      <c r="BL141" s="200"/>
      <c r="BM141" s="200"/>
      <c r="BN141" s="200"/>
      <c r="BO141" s="200"/>
      <c r="BP141" s="200"/>
      <c r="BQ141" s="200"/>
      <c r="BR141" s="200"/>
      <c r="BS141" s="200"/>
      <c r="BT141" s="200"/>
      <c r="BU141" s="200"/>
      <c r="BV141" s="200"/>
      <c r="BW141" s="200"/>
      <c r="BX141" s="200"/>
      <c r="BY141" s="196"/>
      <c r="BZ141" s="196"/>
      <c r="CA141" s="196"/>
      <c r="CB141" s="196"/>
      <c r="CC141" s="196"/>
      <c r="CD141" s="196"/>
      <c r="CE141" s="196"/>
      <c r="CF141" s="196"/>
      <c r="CG141" s="143"/>
    </row>
    <row r="142" ht="15.75" customHeight="1">
      <c r="A142" s="208"/>
      <c r="B142" s="209"/>
      <c r="C142" s="25"/>
      <c r="D142" s="210"/>
      <c r="E142" s="211"/>
      <c r="F142" s="212"/>
      <c r="G142" s="213"/>
      <c r="H142" s="214"/>
      <c r="I142" s="90" t="s">
        <v>73</v>
      </c>
      <c r="J142" s="143"/>
      <c r="K142" s="215"/>
      <c r="L142" s="216"/>
      <c r="M142" s="217"/>
      <c r="N142" s="218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218"/>
      <c r="AH142" s="218"/>
      <c r="AI142" s="218"/>
      <c r="AJ142" s="218"/>
      <c r="AK142" s="218"/>
      <c r="AL142" s="218"/>
      <c r="AM142" s="218"/>
      <c r="AN142" s="218"/>
      <c r="AO142" s="218"/>
      <c r="AP142" s="218"/>
      <c r="AQ142" s="218"/>
      <c r="AR142" s="218"/>
      <c r="AS142" s="218"/>
      <c r="AT142" s="218"/>
      <c r="AU142" s="218"/>
      <c r="AV142" s="218"/>
      <c r="AW142" s="218"/>
      <c r="AX142" s="218"/>
      <c r="AY142" s="218"/>
      <c r="AZ142" s="218"/>
      <c r="BA142" s="218"/>
      <c r="BB142" s="218"/>
      <c r="BC142" s="218"/>
      <c r="BD142" s="218"/>
      <c r="BE142" s="218"/>
      <c r="BF142" s="218"/>
      <c r="BG142" s="218"/>
      <c r="BH142" s="218"/>
      <c r="BI142" s="218"/>
      <c r="BJ142" s="218"/>
      <c r="BK142" s="218"/>
      <c r="BL142" s="218"/>
      <c r="BM142" s="218"/>
      <c r="BN142" s="218"/>
      <c r="BO142" s="218"/>
      <c r="BP142" s="218"/>
      <c r="BQ142" s="218"/>
      <c r="BR142" s="218"/>
      <c r="BS142" s="218"/>
      <c r="BT142" s="218"/>
      <c r="BU142" s="218"/>
      <c r="BV142" s="218"/>
      <c r="BW142" s="218"/>
      <c r="BX142" s="218"/>
      <c r="BY142" s="143"/>
      <c r="BZ142" s="143"/>
      <c r="CA142" s="143"/>
      <c r="CB142" s="143"/>
      <c r="CC142" s="143"/>
      <c r="CD142" s="143"/>
      <c r="CE142" s="143"/>
      <c r="CF142" s="143"/>
      <c r="CG142" s="143"/>
    </row>
    <row r="143" ht="15.75" customHeight="1">
      <c r="A143" s="219" t="s">
        <v>256</v>
      </c>
      <c r="B143" s="220" t="s">
        <v>160</v>
      </c>
      <c r="C143" s="221" t="s">
        <v>257</v>
      </c>
      <c r="D143" s="222" t="s">
        <v>81</v>
      </c>
      <c r="E143" s="223">
        <v>42073.0</v>
      </c>
      <c r="F143" s="224" t="str">
        <f>SUM(F144:F152)</f>
        <v>1</v>
      </c>
      <c r="G143" s="225" t="str">
        <f t="shared" ref="G143:G153" si="29">SUM(E143,F143)</f>
        <v>11-Mar-15</v>
      </c>
      <c r="H143" s="226" t="str">
        <f>SUM(H146:H152)/7</f>
        <v>0%</v>
      </c>
      <c r="I143" s="90" t="s">
        <v>73</v>
      </c>
      <c r="J143" s="154"/>
      <c r="K143" s="227" t="str">
        <f>SUM(K144:K153)</f>
        <v>28.0</v>
      </c>
      <c r="L143" s="228" t="str">
        <f t="shared" ref="L143:L153" si="30">SUM(N143:CQ143)</f>
        <v>0</v>
      </c>
      <c r="M143" s="229" t="str">
        <f t="shared" ref="M143:M153" si="31">L143*200</f>
        <v>Rs0.00</v>
      </c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  <c r="AA143" s="187"/>
      <c r="AB143" s="187"/>
      <c r="AC143" s="187"/>
      <c r="AD143" s="187"/>
      <c r="AE143" s="187"/>
      <c r="AF143" s="187"/>
      <c r="AG143" s="187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141"/>
      <c r="BC143" s="141"/>
      <c r="BD143" s="141"/>
      <c r="BE143" s="141"/>
      <c r="BF143" s="141"/>
      <c r="BG143" s="141"/>
      <c r="BH143" s="141"/>
      <c r="BI143" s="141"/>
      <c r="BJ143" s="141"/>
      <c r="BK143" s="141"/>
      <c r="BL143" s="141"/>
      <c r="BM143" s="141"/>
      <c r="BN143" s="141"/>
      <c r="BO143" s="141"/>
      <c r="BP143" s="141"/>
      <c r="BQ143" s="141"/>
      <c r="BR143" s="141"/>
      <c r="BS143" s="141"/>
      <c r="BT143" s="141"/>
      <c r="BU143" s="141"/>
      <c r="BV143" s="141"/>
      <c r="BW143" s="141"/>
      <c r="BX143" s="141"/>
      <c r="BY143" s="138"/>
      <c r="BZ143" s="138"/>
      <c r="CA143" s="138"/>
      <c r="CB143" s="138"/>
      <c r="CC143" s="138"/>
      <c r="CD143" s="138"/>
      <c r="CE143" s="138"/>
      <c r="CF143" s="138"/>
      <c r="CG143" s="156"/>
    </row>
    <row r="144" ht="15.75" customHeight="1">
      <c r="A144" s="230" t="s">
        <v>258</v>
      </c>
      <c r="B144" s="189"/>
      <c r="C144" s="231" t="s">
        <v>77</v>
      </c>
      <c r="D144" s="232" t="s">
        <v>78</v>
      </c>
      <c r="E144" s="233">
        <v>42104.0</v>
      </c>
      <c r="F144" s="234">
        <v>0.5</v>
      </c>
      <c r="G144" s="235" t="str">
        <f t="shared" si="29"/>
        <v>10-Apr-15</v>
      </c>
      <c r="H144" s="236"/>
      <c r="I144" s="90" t="s">
        <v>73</v>
      </c>
      <c r="J144" s="196"/>
      <c r="K144" s="237">
        <v>8.0</v>
      </c>
      <c r="L144" s="238" t="str">
        <f t="shared" si="30"/>
        <v>0</v>
      </c>
      <c r="M144" s="239" t="str">
        <f t="shared" si="31"/>
        <v>Rs0.00</v>
      </c>
      <c r="N144" s="200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6"/>
      <c r="AD144" s="196"/>
      <c r="AE144" s="196"/>
      <c r="AF144" s="196"/>
      <c r="AG144" s="200"/>
      <c r="AH144" s="200"/>
      <c r="AI144" s="200"/>
      <c r="AJ144" s="200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0"/>
      <c r="AZ144" s="200"/>
      <c r="BA144" s="200"/>
      <c r="BB144" s="200"/>
      <c r="BC144" s="200"/>
      <c r="BD144" s="200"/>
      <c r="BE144" s="200"/>
      <c r="BF144" s="200"/>
      <c r="BG144" s="200"/>
      <c r="BH144" s="200"/>
      <c r="BI144" s="200"/>
      <c r="BJ144" s="200"/>
      <c r="BK144" s="200"/>
      <c r="BL144" s="200"/>
      <c r="BM144" s="200"/>
      <c r="BN144" s="200"/>
      <c r="BO144" s="200"/>
      <c r="BP144" s="200"/>
      <c r="BQ144" s="200"/>
      <c r="BR144" s="200"/>
      <c r="BS144" s="200"/>
      <c r="BT144" s="200"/>
      <c r="BU144" s="200"/>
      <c r="BV144" s="200"/>
      <c r="BW144" s="200"/>
      <c r="BX144" s="200"/>
      <c r="BY144" s="200"/>
      <c r="BZ144" s="200"/>
      <c r="CA144" s="200"/>
      <c r="CB144" s="200"/>
      <c r="CC144" s="200"/>
      <c r="CD144" s="200"/>
      <c r="CE144" s="200"/>
      <c r="CF144" s="200"/>
      <c r="CG144" s="201"/>
    </row>
    <row r="145" ht="15.75" customHeight="1">
      <c r="A145" s="230" t="s">
        <v>259</v>
      </c>
      <c r="B145" s="189"/>
      <c r="C145" s="231" t="s">
        <v>80</v>
      </c>
      <c r="D145" s="232" t="s">
        <v>81</v>
      </c>
      <c r="E145" s="233">
        <v>42105.0</v>
      </c>
      <c r="F145" s="234">
        <v>0.5</v>
      </c>
      <c r="G145" s="235" t="str">
        <f t="shared" si="29"/>
        <v>11-Apr-15</v>
      </c>
      <c r="H145" s="236"/>
      <c r="I145" s="90" t="s">
        <v>73</v>
      </c>
      <c r="J145" s="196"/>
      <c r="K145" s="237">
        <v>0.0</v>
      </c>
      <c r="L145" s="238" t="str">
        <f t="shared" si="30"/>
        <v>0</v>
      </c>
      <c r="M145" s="239" t="str">
        <f t="shared" si="31"/>
        <v>Rs0.00</v>
      </c>
      <c r="N145" s="200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6"/>
      <c r="AD145" s="196"/>
      <c r="AE145" s="196"/>
      <c r="AF145" s="196"/>
      <c r="AG145" s="200"/>
      <c r="AH145" s="200"/>
      <c r="AI145" s="200"/>
      <c r="AJ145" s="200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  <c r="AX145" s="200"/>
      <c r="AY145" s="200"/>
      <c r="AZ145" s="200"/>
      <c r="BA145" s="200"/>
      <c r="BB145" s="200"/>
      <c r="BC145" s="200"/>
      <c r="BD145" s="200"/>
      <c r="BE145" s="200"/>
      <c r="BF145" s="200"/>
      <c r="BG145" s="200"/>
      <c r="BH145" s="200"/>
      <c r="BI145" s="200"/>
      <c r="BJ145" s="200"/>
      <c r="BK145" s="200"/>
      <c r="BL145" s="200"/>
      <c r="BM145" s="200"/>
      <c r="BN145" s="200"/>
      <c r="BO145" s="200"/>
      <c r="BP145" s="200"/>
      <c r="BQ145" s="200"/>
      <c r="BR145" s="200"/>
      <c r="BS145" s="200"/>
      <c r="BT145" s="200"/>
      <c r="BU145" s="200"/>
      <c r="BV145" s="200"/>
      <c r="BW145" s="200"/>
      <c r="BX145" s="200"/>
      <c r="BY145" s="200"/>
      <c r="BZ145" s="200"/>
      <c r="CA145" s="200"/>
      <c r="CB145" s="200"/>
      <c r="CC145" s="200"/>
      <c r="CD145" s="200"/>
      <c r="CE145" s="200"/>
      <c r="CF145" s="200"/>
      <c r="CG145" s="201"/>
    </row>
    <row r="146" ht="15.75" customHeight="1">
      <c r="A146" s="230" t="s">
        <v>260</v>
      </c>
      <c r="B146" s="189"/>
      <c r="C146" s="231" t="s">
        <v>133</v>
      </c>
      <c r="D146" s="240" t="s">
        <v>261</v>
      </c>
      <c r="E146" s="241">
        <v>42117.0</v>
      </c>
      <c r="F146" s="204">
        <v>0.0</v>
      </c>
      <c r="G146" s="235" t="str">
        <f t="shared" si="29"/>
        <v>23-Apr-15</v>
      </c>
      <c r="H146" s="236"/>
      <c r="I146" s="90" t="s">
        <v>73</v>
      </c>
      <c r="J146" s="196"/>
      <c r="K146" s="242">
        <v>20.0</v>
      </c>
      <c r="L146" s="238" t="str">
        <f t="shared" si="30"/>
        <v>7</v>
      </c>
      <c r="M146" s="239" t="str">
        <f t="shared" si="31"/>
        <v>Rs1,400.00</v>
      </c>
      <c r="N146" s="200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  <c r="AA146" s="243">
        <v>7.0</v>
      </c>
      <c r="AB146" s="196"/>
      <c r="AC146" s="196"/>
      <c r="AD146" s="196"/>
      <c r="AE146" s="196"/>
      <c r="AF146" s="196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  <c r="AX146" s="200"/>
      <c r="AY146" s="200"/>
      <c r="AZ146" s="200"/>
      <c r="BA146" s="200"/>
      <c r="BB146" s="200"/>
      <c r="BC146" s="200"/>
      <c r="BD146" s="200"/>
      <c r="BE146" s="200"/>
      <c r="BF146" s="200"/>
      <c r="BG146" s="200"/>
      <c r="BH146" s="200"/>
      <c r="BI146" s="200"/>
      <c r="BJ146" s="200"/>
      <c r="BK146" s="200"/>
      <c r="BL146" s="200"/>
      <c r="BM146" s="200"/>
      <c r="BN146" s="200"/>
      <c r="BO146" s="200"/>
      <c r="BP146" s="200"/>
      <c r="BQ146" s="200"/>
      <c r="BR146" s="200"/>
      <c r="BS146" s="200"/>
      <c r="BT146" s="200"/>
      <c r="BU146" s="200"/>
      <c r="BV146" s="200"/>
      <c r="BW146" s="200"/>
      <c r="BX146" s="200"/>
      <c r="BY146" s="200"/>
      <c r="BZ146" s="200"/>
      <c r="CA146" s="200"/>
      <c r="CB146" s="200"/>
      <c r="CC146" s="200"/>
      <c r="CD146" s="200"/>
      <c r="CE146" s="200"/>
      <c r="CF146" s="200"/>
      <c r="CG146" s="201"/>
    </row>
    <row r="147" ht="15.75" customHeight="1">
      <c r="A147" s="230" t="s">
        <v>262</v>
      </c>
      <c r="B147" s="189"/>
      <c r="C147" s="231" t="s">
        <v>135</v>
      </c>
      <c r="D147" s="232" t="s">
        <v>81</v>
      </c>
      <c r="E147" s="233">
        <v>42107.0</v>
      </c>
      <c r="F147" s="204">
        <v>0.0</v>
      </c>
      <c r="G147" s="235" t="str">
        <f t="shared" si="29"/>
        <v>13-Apr-15</v>
      </c>
      <c r="H147" s="236"/>
      <c r="I147" s="90" t="s">
        <v>73</v>
      </c>
      <c r="J147" s="196"/>
      <c r="K147" s="237">
        <v>0.0</v>
      </c>
      <c r="L147" s="238" t="str">
        <f t="shared" si="30"/>
        <v>0</v>
      </c>
      <c r="M147" s="239" t="str">
        <f t="shared" si="31"/>
        <v>Rs0.00</v>
      </c>
      <c r="N147" s="200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  <c r="AA147" s="196"/>
      <c r="AB147" s="196"/>
      <c r="AC147" s="196"/>
      <c r="AD147" s="196"/>
      <c r="AE147" s="196"/>
      <c r="AF147" s="196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  <c r="AX147" s="200"/>
      <c r="AY147" s="200"/>
      <c r="AZ147" s="200"/>
      <c r="BA147" s="200"/>
      <c r="BB147" s="200"/>
      <c r="BC147" s="200"/>
      <c r="BD147" s="200"/>
      <c r="BE147" s="200"/>
      <c r="BF147" s="200"/>
      <c r="BG147" s="200"/>
      <c r="BH147" s="200"/>
      <c r="BI147" s="200"/>
      <c r="BJ147" s="200"/>
      <c r="BK147" s="200"/>
      <c r="BL147" s="200"/>
      <c r="BM147" s="200"/>
      <c r="BN147" s="200"/>
      <c r="BO147" s="200"/>
      <c r="BP147" s="200"/>
      <c r="BQ147" s="200"/>
      <c r="BR147" s="200"/>
      <c r="BS147" s="200"/>
      <c r="BT147" s="200"/>
      <c r="BU147" s="200"/>
      <c r="BV147" s="200"/>
      <c r="BW147" s="200"/>
      <c r="BX147" s="200"/>
      <c r="BY147" s="200"/>
      <c r="BZ147" s="200"/>
      <c r="CA147" s="200"/>
      <c r="CB147" s="200"/>
      <c r="CC147" s="200"/>
      <c r="CD147" s="200"/>
      <c r="CE147" s="200"/>
      <c r="CF147" s="200"/>
      <c r="CG147" s="201"/>
    </row>
    <row r="148" ht="15.75" customHeight="1">
      <c r="A148" s="230" t="s">
        <v>263</v>
      </c>
      <c r="B148" s="189"/>
      <c r="C148" s="231" t="s">
        <v>137</v>
      </c>
      <c r="D148" s="232" t="s">
        <v>81</v>
      </c>
      <c r="E148" s="233">
        <v>42108.0</v>
      </c>
      <c r="F148" s="204">
        <v>0.0</v>
      </c>
      <c r="G148" s="235" t="str">
        <f t="shared" si="29"/>
        <v>14-Apr-15</v>
      </c>
      <c r="H148" s="236"/>
      <c r="I148" s="90" t="s">
        <v>73</v>
      </c>
      <c r="J148" s="196"/>
      <c r="K148" s="237">
        <v>0.0</v>
      </c>
      <c r="L148" s="238" t="str">
        <f t="shared" si="30"/>
        <v>0</v>
      </c>
      <c r="M148" s="239" t="str">
        <f t="shared" si="31"/>
        <v>Rs0.00</v>
      </c>
      <c r="N148" s="200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  <c r="AA148" s="196"/>
      <c r="AB148" s="196"/>
      <c r="AC148" s="196"/>
      <c r="AD148" s="196"/>
      <c r="AE148" s="196"/>
      <c r="AF148" s="196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  <c r="AX148" s="200"/>
      <c r="AY148" s="200"/>
      <c r="AZ148" s="200"/>
      <c r="BA148" s="200"/>
      <c r="BB148" s="200"/>
      <c r="BC148" s="200"/>
      <c r="BD148" s="200"/>
      <c r="BE148" s="200"/>
      <c r="BF148" s="200"/>
      <c r="BG148" s="200"/>
      <c r="BH148" s="200"/>
      <c r="BI148" s="200"/>
      <c r="BJ148" s="200"/>
      <c r="BK148" s="200"/>
      <c r="BL148" s="200"/>
      <c r="BM148" s="200"/>
      <c r="BN148" s="200"/>
      <c r="BO148" s="200"/>
      <c r="BP148" s="200"/>
      <c r="BQ148" s="200"/>
      <c r="BR148" s="200"/>
      <c r="BS148" s="200"/>
      <c r="BT148" s="200"/>
      <c r="BU148" s="200"/>
      <c r="BV148" s="200"/>
      <c r="BW148" s="200"/>
      <c r="BX148" s="200"/>
      <c r="BY148" s="196"/>
      <c r="BZ148" s="196"/>
      <c r="CA148" s="196"/>
      <c r="CB148" s="196"/>
      <c r="CC148" s="196"/>
      <c r="CD148" s="196"/>
      <c r="CE148" s="196"/>
      <c r="CF148" s="196"/>
      <c r="CG148" s="143"/>
    </row>
    <row r="149" ht="15.75" customHeight="1">
      <c r="A149" s="230" t="s">
        <v>264</v>
      </c>
      <c r="B149" s="189"/>
      <c r="C149" s="231" t="s">
        <v>120</v>
      </c>
      <c r="D149" s="232" t="s">
        <v>81</v>
      </c>
      <c r="E149" s="233">
        <v>42109.0</v>
      </c>
      <c r="F149" s="204">
        <v>0.0</v>
      </c>
      <c r="G149" s="235" t="str">
        <f t="shared" si="29"/>
        <v>15-Apr-15</v>
      </c>
      <c r="H149" s="236"/>
      <c r="I149" s="90" t="s">
        <v>73</v>
      </c>
      <c r="J149" s="196"/>
      <c r="K149" s="237">
        <v>0.0</v>
      </c>
      <c r="L149" s="238" t="str">
        <f t="shared" si="30"/>
        <v>0</v>
      </c>
      <c r="M149" s="239" t="str">
        <f t="shared" si="31"/>
        <v>Rs0.00</v>
      </c>
      <c r="N149" s="200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  <c r="AA149" s="196"/>
      <c r="AB149" s="196"/>
      <c r="AC149" s="196"/>
      <c r="AD149" s="196"/>
      <c r="AE149" s="196"/>
      <c r="AF149" s="196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  <c r="AZ149" s="200"/>
      <c r="BA149" s="200"/>
      <c r="BB149" s="200"/>
      <c r="BC149" s="200"/>
      <c r="BD149" s="200"/>
      <c r="BE149" s="200"/>
      <c r="BF149" s="200"/>
      <c r="BG149" s="200"/>
      <c r="BH149" s="200"/>
      <c r="BI149" s="200"/>
      <c r="BJ149" s="200"/>
      <c r="BK149" s="200"/>
      <c r="BL149" s="200"/>
      <c r="BM149" s="200"/>
      <c r="BN149" s="200"/>
      <c r="BO149" s="200"/>
      <c r="BP149" s="200"/>
      <c r="BQ149" s="200"/>
      <c r="BR149" s="200"/>
      <c r="BS149" s="200"/>
      <c r="BT149" s="200"/>
      <c r="BU149" s="200"/>
      <c r="BV149" s="200"/>
      <c r="BW149" s="200"/>
      <c r="BX149" s="200"/>
      <c r="BY149" s="196"/>
      <c r="BZ149" s="196"/>
      <c r="CA149" s="196"/>
      <c r="CB149" s="196"/>
      <c r="CC149" s="196"/>
      <c r="CD149" s="196"/>
      <c r="CE149" s="196"/>
      <c r="CF149" s="196"/>
      <c r="CG149" s="143"/>
    </row>
    <row r="150" ht="15.75" customHeight="1">
      <c r="A150" s="230" t="s">
        <v>265</v>
      </c>
      <c r="B150" s="189"/>
      <c r="C150" s="231" t="s">
        <v>140</v>
      </c>
      <c r="D150" s="232" t="s">
        <v>81</v>
      </c>
      <c r="E150" s="233">
        <v>42110.0</v>
      </c>
      <c r="F150" s="204">
        <v>0.0</v>
      </c>
      <c r="G150" s="235" t="str">
        <f t="shared" si="29"/>
        <v>16-Apr-15</v>
      </c>
      <c r="H150" s="236"/>
      <c r="I150" s="90" t="s">
        <v>73</v>
      </c>
      <c r="J150" s="196"/>
      <c r="K150" s="237">
        <v>0.0</v>
      </c>
      <c r="L150" s="238" t="str">
        <f t="shared" si="30"/>
        <v>0</v>
      </c>
      <c r="M150" s="239" t="str">
        <f t="shared" si="31"/>
        <v>Rs0.00</v>
      </c>
      <c r="N150" s="200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  <c r="AA150" s="196"/>
      <c r="AB150" s="196"/>
      <c r="AC150" s="196"/>
      <c r="AD150" s="196"/>
      <c r="AE150" s="196"/>
      <c r="AF150" s="196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  <c r="AX150" s="200"/>
      <c r="AY150" s="200"/>
      <c r="AZ150" s="200"/>
      <c r="BA150" s="200"/>
      <c r="BB150" s="200"/>
      <c r="BC150" s="200"/>
      <c r="BD150" s="200"/>
      <c r="BE150" s="200"/>
      <c r="BF150" s="200"/>
      <c r="BG150" s="200"/>
      <c r="BH150" s="200"/>
      <c r="BI150" s="200"/>
      <c r="BJ150" s="200"/>
      <c r="BK150" s="200"/>
      <c r="BL150" s="200"/>
      <c r="BM150" s="200"/>
      <c r="BN150" s="200"/>
      <c r="BO150" s="200"/>
      <c r="BP150" s="200"/>
      <c r="BQ150" s="200"/>
      <c r="BR150" s="200"/>
      <c r="BS150" s="200"/>
      <c r="BT150" s="200"/>
      <c r="BU150" s="200"/>
      <c r="BV150" s="200"/>
      <c r="BW150" s="200"/>
      <c r="BX150" s="200"/>
      <c r="BY150" s="196"/>
      <c r="BZ150" s="196"/>
      <c r="CA150" s="196"/>
      <c r="CB150" s="196"/>
      <c r="CC150" s="196"/>
      <c r="CD150" s="196"/>
      <c r="CE150" s="196"/>
      <c r="CF150" s="196"/>
      <c r="CG150" s="143"/>
    </row>
    <row r="151" ht="15.75" customHeight="1">
      <c r="A151" s="230" t="s">
        <v>266</v>
      </c>
      <c r="B151" s="189"/>
      <c r="C151" s="231" t="s">
        <v>142</v>
      </c>
      <c r="D151" s="232" t="s">
        <v>81</v>
      </c>
      <c r="E151" s="233">
        <v>42111.0</v>
      </c>
      <c r="F151" s="204">
        <v>0.0</v>
      </c>
      <c r="G151" s="235" t="str">
        <f t="shared" si="29"/>
        <v>17-Apr-15</v>
      </c>
      <c r="H151" s="236"/>
      <c r="I151" s="90" t="s">
        <v>73</v>
      </c>
      <c r="J151" s="196"/>
      <c r="K151" s="237">
        <v>0.0</v>
      </c>
      <c r="L151" s="238" t="str">
        <f t="shared" si="30"/>
        <v>0</v>
      </c>
      <c r="M151" s="239" t="str">
        <f t="shared" si="31"/>
        <v>Rs0.00</v>
      </c>
      <c r="N151" s="200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  <c r="AA151" s="196"/>
      <c r="AB151" s="196"/>
      <c r="AC151" s="196"/>
      <c r="AD151" s="196"/>
      <c r="AE151" s="196"/>
      <c r="AF151" s="196"/>
      <c r="AG151" s="196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  <c r="AZ151" s="200"/>
      <c r="BA151" s="200"/>
      <c r="BB151" s="200"/>
      <c r="BC151" s="200"/>
      <c r="BD151" s="200"/>
      <c r="BE151" s="200"/>
      <c r="BF151" s="200"/>
      <c r="BG151" s="200"/>
      <c r="BH151" s="200"/>
      <c r="BI151" s="200"/>
      <c r="BJ151" s="200"/>
      <c r="BK151" s="200"/>
      <c r="BL151" s="200"/>
      <c r="BM151" s="200"/>
      <c r="BN151" s="200"/>
      <c r="BO151" s="200"/>
      <c r="BP151" s="200"/>
      <c r="BQ151" s="200"/>
      <c r="BR151" s="200"/>
      <c r="BS151" s="200"/>
      <c r="BT151" s="200"/>
      <c r="BU151" s="200"/>
      <c r="BV151" s="200"/>
      <c r="BW151" s="200"/>
      <c r="BX151" s="200"/>
      <c r="BY151" s="196"/>
      <c r="BZ151" s="196"/>
      <c r="CA151" s="196"/>
      <c r="CB151" s="196"/>
      <c r="CC151" s="196"/>
      <c r="CD151" s="196"/>
      <c r="CE151" s="196"/>
      <c r="CF151" s="196"/>
      <c r="CG151" s="143"/>
    </row>
    <row r="152" ht="15.75" customHeight="1">
      <c r="A152" s="230" t="s">
        <v>267</v>
      </c>
      <c r="B152" s="189"/>
      <c r="C152" s="231" t="s">
        <v>144</v>
      </c>
      <c r="D152" s="232" t="s">
        <v>81</v>
      </c>
      <c r="E152" s="233">
        <v>42112.0</v>
      </c>
      <c r="F152" s="204">
        <v>0.0</v>
      </c>
      <c r="G152" s="235" t="str">
        <f t="shared" si="29"/>
        <v>18-Apr-15</v>
      </c>
      <c r="H152" s="236"/>
      <c r="I152" s="90" t="s">
        <v>73</v>
      </c>
      <c r="J152" s="196"/>
      <c r="K152" s="237">
        <v>0.0</v>
      </c>
      <c r="L152" s="238" t="str">
        <f t="shared" si="30"/>
        <v>0</v>
      </c>
      <c r="M152" s="239" t="str">
        <f t="shared" si="31"/>
        <v>Rs0.00</v>
      </c>
      <c r="N152" s="200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  <c r="AA152" s="196"/>
      <c r="AB152" s="196"/>
      <c r="AC152" s="196"/>
      <c r="AD152" s="196"/>
      <c r="AE152" s="196"/>
      <c r="AF152" s="196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0"/>
      <c r="AT152" s="200"/>
      <c r="AU152" s="200"/>
      <c r="AV152" s="200"/>
      <c r="AW152" s="200"/>
      <c r="AX152" s="200"/>
      <c r="AY152" s="200"/>
      <c r="AZ152" s="200"/>
      <c r="BA152" s="200"/>
      <c r="BB152" s="200"/>
      <c r="BC152" s="200"/>
      <c r="BD152" s="200"/>
      <c r="BE152" s="200"/>
      <c r="BF152" s="200"/>
      <c r="BG152" s="200"/>
      <c r="BH152" s="200"/>
      <c r="BI152" s="200"/>
      <c r="BJ152" s="200"/>
      <c r="BK152" s="200"/>
      <c r="BL152" s="200"/>
      <c r="BM152" s="200"/>
      <c r="BN152" s="200"/>
      <c r="BO152" s="200"/>
      <c r="BP152" s="200"/>
      <c r="BQ152" s="200"/>
      <c r="BR152" s="200"/>
      <c r="BS152" s="200"/>
      <c r="BT152" s="200"/>
      <c r="BU152" s="200"/>
      <c r="BV152" s="200"/>
      <c r="BW152" s="200"/>
      <c r="BX152" s="200"/>
      <c r="BY152" s="196"/>
      <c r="BZ152" s="196"/>
      <c r="CA152" s="196"/>
      <c r="CB152" s="196"/>
      <c r="CC152" s="196"/>
      <c r="CD152" s="196"/>
      <c r="CE152" s="196"/>
      <c r="CF152" s="196"/>
      <c r="CG152" s="143"/>
    </row>
    <row r="153" ht="15.75" customHeight="1">
      <c r="A153" s="230" t="s">
        <v>268</v>
      </c>
      <c r="B153" s="189"/>
      <c r="C153" s="231" t="s">
        <v>146</v>
      </c>
      <c r="D153" s="232" t="s">
        <v>81</v>
      </c>
      <c r="E153" s="233">
        <v>42113.0</v>
      </c>
      <c r="F153" s="204">
        <v>0.0</v>
      </c>
      <c r="G153" s="235" t="str">
        <f t="shared" si="29"/>
        <v>19-Apr-15</v>
      </c>
      <c r="H153" s="236"/>
      <c r="I153" s="90" t="s">
        <v>73</v>
      </c>
      <c r="J153" s="196"/>
      <c r="K153" s="237">
        <v>0.0</v>
      </c>
      <c r="L153" s="238" t="str">
        <f t="shared" si="30"/>
        <v>0</v>
      </c>
      <c r="M153" s="239" t="str">
        <f t="shared" si="31"/>
        <v>Rs0.00</v>
      </c>
      <c r="N153" s="200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  <c r="AZ153" s="200"/>
      <c r="BA153" s="200"/>
      <c r="BB153" s="200"/>
      <c r="BC153" s="200"/>
      <c r="BD153" s="200"/>
      <c r="BE153" s="200"/>
      <c r="BF153" s="200"/>
      <c r="BG153" s="200"/>
      <c r="BH153" s="200"/>
      <c r="BI153" s="200"/>
      <c r="BJ153" s="200"/>
      <c r="BK153" s="200"/>
      <c r="BL153" s="200"/>
      <c r="BM153" s="200"/>
      <c r="BN153" s="200"/>
      <c r="BO153" s="200"/>
      <c r="BP153" s="200"/>
      <c r="BQ153" s="200"/>
      <c r="BR153" s="200"/>
      <c r="BS153" s="200"/>
      <c r="BT153" s="200"/>
      <c r="BU153" s="200"/>
      <c r="BV153" s="200"/>
      <c r="BW153" s="200"/>
      <c r="BX153" s="200"/>
      <c r="BY153" s="196"/>
      <c r="BZ153" s="196"/>
      <c r="CA153" s="196"/>
      <c r="CB153" s="196"/>
      <c r="CC153" s="196"/>
      <c r="CD153" s="196"/>
      <c r="CE153" s="196"/>
      <c r="CF153" s="196"/>
      <c r="CG153" s="143"/>
    </row>
    <row r="154" ht="15.75" customHeight="1">
      <c r="A154" s="208"/>
      <c r="B154" s="209"/>
      <c r="C154" s="25"/>
      <c r="D154" s="210"/>
      <c r="E154" s="211"/>
      <c r="F154" s="212"/>
      <c r="G154" s="213"/>
      <c r="H154" s="214"/>
      <c r="I154" s="90" t="s">
        <v>73</v>
      </c>
      <c r="J154" s="143"/>
      <c r="K154" s="215"/>
      <c r="L154" s="216"/>
      <c r="M154" s="217"/>
      <c r="N154" s="218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218"/>
      <c r="AH154" s="218"/>
      <c r="AI154" s="218"/>
      <c r="AJ154" s="218"/>
      <c r="AK154" s="218"/>
      <c r="AL154" s="218"/>
      <c r="AM154" s="218"/>
      <c r="AN154" s="218"/>
      <c r="AO154" s="218"/>
      <c r="AP154" s="218"/>
      <c r="AQ154" s="218"/>
      <c r="AR154" s="218"/>
      <c r="AS154" s="218"/>
      <c r="AT154" s="218"/>
      <c r="AU154" s="218"/>
      <c r="AV154" s="218"/>
      <c r="AW154" s="218"/>
      <c r="AX154" s="218"/>
      <c r="AY154" s="218"/>
      <c r="AZ154" s="218"/>
      <c r="BA154" s="218"/>
      <c r="BB154" s="218"/>
      <c r="BC154" s="218"/>
      <c r="BD154" s="218"/>
      <c r="BE154" s="218"/>
      <c r="BF154" s="218"/>
      <c r="BG154" s="218"/>
      <c r="BH154" s="218"/>
      <c r="BI154" s="218"/>
      <c r="BJ154" s="218"/>
      <c r="BK154" s="218"/>
      <c r="BL154" s="218"/>
      <c r="BM154" s="218"/>
      <c r="BN154" s="218"/>
      <c r="BO154" s="218"/>
      <c r="BP154" s="218"/>
      <c r="BQ154" s="218"/>
      <c r="BR154" s="218"/>
      <c r="BS154" s="218"/>
      <c r="BT154" s="218"/>
      <c r="BU154" s="218"/>
      <c r="BV154" s="218"/>
      <c r="BW154" s="218"/>
      <c r="BX154" s="218"/>
      <c r="BY154" s="143"/>
      <c r="BZ154" s="143"/>
      <c r="CA154" s="143"/>
      <c r="CB154" s="143"/>
      <c r="CC154" s="143"/>
      <c r="CD154" s="143"/>
      <c r="CE154" s="143"/>
      <c r="CF154" s="143"/>
      <c r="CG154" s="143"/>
    </row>
    <row r="155" ht="15.75" customHeight="1">
      <c r="A155" s="208"/>
      <c r="B155" s="209"/>
      <c r="C155" s="25"/>
      <c r="D155" s="210"/>
      <c r="E155" s="211"/>
      <c r="F155" s="212"/>
      <c r="G155" s="213"/>
      <c r="H155" s="214"/>
      <c r="I155" s="90" t="s">
        <v>73</v>
      </c>
      <c r="J155" s="143"/>
      <c r="K155" s="215"/>
      <c r="L155" s="216"/>
      <c r="M155" s="217"/>
      <c r="N155" s="218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218"/>
      <c r="AH155" s="218"/>
      <c r="AI155" s="218"/>
      <c r="AJ155" s="218"/>
      <c r="AK155" s="218"/>
      <c r="AL155" s="218"/>
      <c r="AM155" s="218"/>
      <c r="AN155" s="218"/>
      <c r="AO155" s="218"/>
      <c r="AP155" s="218"/>
      <c r="AQ155" s="218"/>
      <c r="AR155" s="218"/>
      <c r="AS155" s="218"/>
      <c r="AT155" s="218"/>
      <c r="AU155" s="218"/>
      <c r="AV155" s="218"/>
      <c r="AW155" s="218"/>
      <c r="AX155" s="218"/>
      <c r="AY155" s="218"/>
      <c r="AZ155" s="218"/>
      <c r="BA155" s="218"/>
      <c r="BB155" s="218"/>
      <c r="BC155" s="218"/>
      <c r="BD155" s="218"/>
      <c r="BE155" s="218"/>
      <c r="BF155" s="218"/>
      <c r="BG155" s="218"/>
      <c r="BH155" s="218"/>
      <c r="BI155" s="218"/>
      <c r="BJ155" s="218"/>
      <c r="BK155" s="218"/>
      <c r="BL155" s="218"/>
      <c r="BM155" s="218"/>
      <c r="BN155" s="218"/>
      <c r="BO155" s="218"/>
      <c r="BP155" s="218"/>
      <c r="BQ155" s="218"/>
      <c r="BR155" s="218"/>
      <c r="BS155" s="218"/>
      <c r="BT155" s="218"/>
      <c r="BU155" s="218"/>
      <c r="BV155" s="218"/>
      <c r="BW155" s="218"/>
      <c r="BX155" s="218"/>
      <c r="BY155" s="143"/>
      <c r="BZ155" s="143"/>
      <c r="CA155" s="143"/>
      <c r="CB155" s="143"/>
      <c r="CC155" s="143"/>
      <c r="CD155" s="143"/>
      <c r="CE155" s="143"/>
      <c r="CF155" s="143"/>
      <c r="CG155" s="143"/>
    </row>
    <row r="156" ht="15.75" customHeight="1">
      <c r="A156" s="208"/>
      <c r="B156" s="209"/>
      <c r="C156" s="25"/>
      <c r="D156" s="210"/>
      <c r="E156" s="211"/>
      <c r="F156" s="212"/>
      <c r="G156" s="213"/>
      <c r="H156" s="214"/>
      <c r="I156" s="90" t="s">
        <v>73</v>
      </c>
      <c r="J156" s="143"/>
      <c r="K156" s="215"/>
      <c r="L156" s="216"/>
      <c r="M156" s="217"/>
      <c r="N156" s="218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218"/>
      <c r="AH156" s="218"/>
      <c r="AI156" s="218"/>
      <c r="AJ156" s="218"/>
      <c r="AK156" s="218"/>
      <c r="AL156" s="218"/>
      <c r="AM156" s="218"/>
      <c r="AN156" s="218"/>
      <c r="AO156" s="218"/>
      <c r="AP156" s="218"/>
      <c r="AQ156" s="218"/>
      <c r="AR156" s="218"/>
      <c r="AS156" s="218"/>
      <c r="AT156" s="218"/>
      <c r="AU156" s="218"/>
      <c r="AV156" s="218"/>
      <c r="AW156" s="218"/>
      <c r="AX156" s="218"/>
      <c r="AY156" s="218"/>
      <c r="AZ156" s="218"/>
      <c r="BA156" s="218"/>
      <c r="BB156" s="218"/>
      <c r="BC156" s="218"/>
      <c r="BD156" s="218"/>
      <c r="BE156" s="218"/>
      <c r="BF156" s="218"/>
      <c r="BG156" s="218"/>
      <c r="BH156" s="218"/>
      <c r="BI156" s="218"/>
      <c r="BJ156" s="218"/>
      <c r="BK156" s="218"/>
      <c r="BL156" s="218"/>
      <c r="BM156" s="218"/>
      <c r="BN156" s="218"/>
      <c r="BO156" s="218"/>
      <c r="BP156" s="218"/>
      <c r="BQ156" s="218"/>
      <c r="BR156" s="218"/>
      <c r="BS156" s="218"/>
      <c r="BT156" s="218"/>
      <c r="BU156" s="218"/>
      <c r="BV156" s="218"/>
      <c r="BW156" s="218"/>
      <c r="BX156" s="218"/>
      <c r="BY156" s="143"/>
      <c r="BZ156" s="143"/>
      <c r="CA156" s="143"/>
      <c r="CB156" s="143"/>
      <c r="CC156" s="143"/>
      <c r="CD156" s="143"/>
      <c r="CE156" s="143"/>
      <c r="CF156" s="143"/>
      <c r="CG156" s="143"/>
    </row>
    <row r="157" ht="15.75" customHeight="1">
      <c r="A157" s="208"/>
      <c r="B157" s="209"/>
      <c r="C157" s="25"/>
      <c r="D157" s="210"/>
      <c r="E157" s="211"/>
      <c r="F157" s="212"/>
      <c r="G157" s="213"/>
      <c r="H157" s="214"/>
      <c r="I157" s="90" t="s">
        <v>73</v>
      </c>
      <c r="J157" s="143"/>
      <c r="K157" s="215"/>
      <c r="L157" s="216"/>
      <c r="M157" s="217"/>
      <c r="N157" s="218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218"/>
      <c r="AH157" s="218"/>
      <c r="AI157" s="218"/>
      <c r="AJ157" s="218"/>
      <c r="AK157" s="218"/>
      <c r="AL157" s="218"/>
      <c r="AM157" s="218"/>
      <c r="AN157" s="218"/>
      <c r="AO157" s="218"/>
      <c r="AP157" s="218"/>
      <c r="AQ157" s="218"/>
      <c r="AR157" s="218"/>
      <c r="AS157" s="218"/>
      <c r="AT157" s="218"/>
      <c r="AU157" s="218"/>
      <c r="AV157" s="218"/>
      <c r="AW157" s="218"/>
      <c r="AX157" s="218"/>
      <c r="AY157" s="218"/>
      <c r="AZ157" s="218"/>
      <c r="BA157" s="218"/>
      <c r="BB157" s="218"/>
      <c r="BC157" s="218"/>
      <c r="BD157" s="218"/>
      <c r="BE157" s="218"/>
      <c r="BF157" s="218"/>
      <c r="BG157" s="218"/>
      <c r="BH157" s="218"/>
      <c r="BI157" s="218"/>
      <c r="BJ157" s="218"/>
      <c r="BK157" s="218"/>
      <c r="BL157" s="218"/>
      <c r="BM157" s="218"/>
      <c r="BN157" s="218"/>
      <c r="BO157" s="218"/>
      <c r="BP157" s="218"/>
      <c r="BQ157" s="218"/>
      <c r="BR157" s="218"/>
      <c r="BS157" s="218"/>
      <c r="BT157" s="218"/>
      <c r="BU157" s="218"/>
      <c r="BV157" s="218"/>
      <c r="BW157" s="218"/>
      <c r="BX157" s="218"/>
      <c r="BY157" s="143"/>
      <c r="BZ157" s="143"/>
      <c r="CA157" s="143"/>
      <c r="CB157" s="143"/>
      <c r="CC157" s="143"/>
      <c r="CD157" s="143"/>
      <c r="CE157" s="143"/>
      <c r="CF157" s="143"/>
      <c r="CG157" s="143"/>
    </row>
    <row r="158" ht="15.75" customHeight="1">
      <c r="A158" s="208"/>
      <c r="B158" s="209"/>
      <c r="C158" s="25"/>
      <c r="D158" s="210"/>
      <c r="E158" s="211"/>
      <c r="F158" s="212"/>
      <c r="G158" s="213"/>
      <c r="H158" s="214"/>
      <c r="I158" s="90" t="s">
        <v>73</v>
      </c>
      <c r="J158" s="143"/>
      <c r="K158" s="215"/>
      <c r="L158" s="216"/>
      <c r="M158" s="217"/>
      <c r="N158" s="218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218"/>
      <c r="AH158" s="218"/>
      <c r="AI158" s="218"/>
      <c r="AJ158" s="218"/>
      <c r="AK158" s="218"/>
      <c r="AL158" s="218"/>
      <c r="AM158" s="218"/>
      <c r="AN158" s="218"/>
      <c r="AO158" s="218"/>
      <c r="AP158" s="218"/>
      <c r="AQ158" s="218"/>
      <c r="AR158" s="218"/>
      <c r="AS158" s="218"/>
      <c r="AT158" s="218"/>
      <c r="AU158" s="218"/>
      <c r="AV158" s="218"/>
      <c r="AW158" s="218"/>
      <c r="AX158" s="218"/>
      <c r="AY158" s="218"/>
      <c r="AZ158" s="218"/>
      <c r="BA158" s="218"/>
      <c r="BB158" s="218"/>
      <c r="BC158" s="218"/>
      <c r="BD158" s="218"/>
      <c r="BE158" s="218"/>
      <c r="BF158" s="218"/>
      <c r="BG158" s="218"/>
      <c r="BH158" s="218"/>
      <c r="BI158" s="218"/>
      <c r="BJ158" s="218"/>
      <c r="BK158" s="218"/>
      <c r="BL158" s="218"/>
      <c r="BM158" s="218"/>
      <c r="BN158" s="218"/>
      <c r="BO158" s="218"/>
      <c r="BP158" s="218"/>
      <c r="BQ158" s="218"/>
      <c r="BR158" s="218"/>
      <c r="BS158" s="218"/>
      <c r="BT158" s="218"/>
      <c r="BU158" s="218"/>
      <c r="BV158" s="218"/>
      <c r="BW158" s="218"/>
      <c r="BX158" s="218"/>
      <c r="BY158" s="143"/>
      <c r="BZ158" s="143"/>
      <c r="CA158" s="143"/>
      <c r="CB158" s="143"/>
      <c r="CC158" s="143"/>
      <c r="CD158" s="143"/>
      <c r="CE158" s="143"/>
      <c r="CF158" s="143"/>
      <c r="CG158" s="143"/>
    </row>
    <row r="159" ht="15.75" customHeight="1">
      <c r="A159" s="208"/>
      <c r="B159" s="209"/>
      <c r="C159" s="25"/>
      <c r="D159" s="210"/>
      <c r="E159" s="211"/>
      <c r="F159" s="212"/>
      <c r="G159" s="213"/>
      <c r="H159" s="214"/>
      <c r="I159" s="90" t="s">
        <v>73</v>
      </c>
      <c r="J159" s="143"/>
      <c r="K159" s="215"/>
      <c r="L159" s="216"/>
      <c r="M159" s="217"/>
      <c r="N159" s="218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218"/>
      <c r="AH159" s="218"/>
      <c r="AI159" s="218"/>
      <c r="AJ159" s="218"/>
      <c r="AK159" s="218"/>
      <c r="AL159" s="218"/>
      <c r="AM159" s="218"/>
      <c r="AN159" s="218"/>
      <c r="AO159" s="218"/>
      <c r="AP159" s="218"/>
      <c r="AQ159" s="218"/>
      <c r="AR159" s="218"/>
      <c r="AS159" s="218"/>
      <c r="AT159" s="218"/>
      <c r="AU159" s="218"/>
      <c r="AV159" s="218"/>
      <c r="AW159" s="218"/>
      <c r="AX159" s="218"/>
      <c r="AY159" s="218"/>
      <c r="AZ159" s="218"/>
      <c r="BA159" s="218"/>
      <c r="BB159" s="218"/>
      <c r="BC159" s="218"/>
      <c r="BD159" s="218"/>
      <c r="BE159" s="218"/>
      <c r="BF159" s="218"/>
      <c r="BG159" s="218"/>
      <c r="BH159" s="218"/>
      <c r="BI159" s="218"/>
      <c r="BJ159" s="218"/>
      <c r="BK159" s="218"/>
      <c r="BL159" s="218"/>
      <c r="BM159" s="218"/>
      <c r="BN159" s="218"/>
      <c r="BO159" s="218"/>
      <c r="BP159" s="218"/>
      <c r="BQ159" s="218"/>
      <c r="BR159" s="218"/>
      <c r="BS159" s="218"/>
      <c r="BT159" s="218"/>
      <c r="BU159" s="218"/>
      <c r="BV159" s="218"/>
      <c r="BW159" s="218"/>
      <c r="BX159" s="218"/>
      <c r="BY159" s="143"/>
      <c r="BZ159" s="143"/>
      <c r="CA159" s="143"/>
      <c r="CB159" s="143"/>
      <c r="CC159" s="143"/>
      <c r="CD159" s="143"/>
      <c r="CE159" s="143"/>
      <c r="CF159" s="143"/>
      <c r="CG159" s="143"/>
    </row>
    <row r="160" ht="15.75" customHeight="1">
      <c r="A160" s="208"/>
      <c r="B160" s="209"/>
      <c r="C160" s="25"/>
      <c r="D160" s="210"/>
      <c r="E160" s="211"/>
      <c r="F160" s="212"/>
      <c r="G160" s="213"/>
      <c r="H160" s="214"/>
      <c r="I160" s="90" t="s">
        <v>73</v>
      </c>
      <c r="J160" s="143"/>
      <c r="K160" s="215"/>
      <c r="L160" s="216"/>
      <c r="M160" s="217"/>
      <c r="N160" s="218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218"/>
      <c r="AH160" s="218"/>
      <c r="AI160" s="218"/>
      <c r="AJ160" s="218"/>
      <c r="AK160" s="218"/>
      <c r="AL160" s="218"/>
      <c r="AM160" s="218"/>
      <c r="AN160" s="218"/>
      <c r="AO160" s="218"/>
      <c r="AP160" s="218"/>
      <c r="AQ160" s="218"/>
      <c r="AR160" s="218"/>
      <c r="AS160" s="218"/>
      <c r="AT160" s="218"/>
      <c r="AU160" s="218"/>
      <c r="AV160" s="218"/>
      <c r="AW160" s="218"/>
      <c r="AX160" s="218"/>
      <c r="AY160" s="218"/>
      <c r="AZ160" s="218"/>
      <c r="BA160" s="218"/>
      <c r="BB160" s="218"/>
      <c r="BC160" s="218"/>
      <c r="BD160" s="218"/>
      <c r="BE160" s="218"/>
      <c r="BF160" s="218"/>
      <c r="BG160" s="218"/>
      <c r="BH160" s="218"/>
      <c r="BI160" s="218"/>
      <c r="BJ160" s="218"/>
      <c r="BK160" s="218"/>
      <c r="BL160" s="218"/>
      <c r="BM160" s="218"/>
      <c r="BN160" s="218"/>
      <c r="BO160" s="218"/>
      <c r="BP160" s="218"/>
      <c r="BQ160" s="218"/>
      <c r="BR160" s="218"/>
      <c r="BS160" s="218"/>
      <c r="BT160" s="218"/>
      <c r="BU160" s="218"/>
      <c r="BV160" s="218"/>
      <c r="BW160" s="218"/>
      <c r="BX160" s="218"/>
      <c r="BY160" s="143"/>
      <c r="BZ160" s="143"/>
      <c r="CA160" s="143"/>
      <c r="CB160" s="143"/>
      <c r="CC160" s="143"/>
      <c r="CD160" s="143"/>
      <c r="CE160" s="143"/>
      <c r="CF160" s="143"/>
      <c r="CG160" s="143"/>
    </row>
    <row r="161" ht="15.75" customHeight="1">
      <c r="A161" s="208"/>
      <c r="B161" s="209"/>
      <c r="C161" s="25"/>
      <c r="D161" s="210"/>
      <c r="E161" s="211"/>
      <c r="F161" s="212"/>
      <c r="G161" s="213"/>
      <c r="H161" s="214"/>
      <c r="I161" s="90" t="s">
        <v>73</v>
      </c>
      <c r="J161" s="143"/>
      <c r="K161" s="215"/>
      <c r="L161" s="216"/>
      <c r="M161" s="217"/>
      <c r="N161" s="218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218"/>
      <c r="AH161" s="218"/>
      <c r="AI161" s="218"/>
      <c r="AJ161" s="218"/>
      <c r="AK161" s="218"/>
      <c r="AL161" s="218"/>
      <c r="AM161" s="218"/>
      <c r="AN161" s="218"/>
      <c r="AO161" s="218"/>
      <c r="AP161" s="218"/>
      <c r="AQ161" s="218"/>
      <c r="AR161" s="218"/>
      <c r="AS161" s="218"/>
      <c r="AT161" s="218"/>
      <c r="AU161" s="218"/>
      <c r="AV161" s="218"/>
      <c r="AW161" s="218"/>
      <c r="AX161" s="218"/>
      <c r="AY161" s="218"/>
      <c r="AZ161" s="218"/>
      <c r="BA161" s="218"/>
      <c r="BB161" s="218"/>
      <c r="BC161" s="218"/>
      <c r="BD161" s="218"/>
      <c r="BE161" s="218"/>
      <c r="BF161" s="218"/>
      <c r="BG161" s="218"/>
      <c r="BH161" s="218"/>
      <c r="BI161" s="218"/>
      <c r="BJ161" s="218"/>
      <c r="BK161" s="218"/>
      <c r="BL161" s="218"/>
      <c r="BM161" s="218"/>
      <c r="BN161" s="218"/>
      <c r="BO161" s="218"/>
      <c r="BP161" s="218"/>
      <c r="BQ161" s="218"/>
      <c r="BR161" s="218"/>
      <c r="BS161" s="218"/>
      <c r="BT161" s="218"/>
      <c r="BU161" s="218"/>
      <c r="BV161" s="218"/>
      <c r="BW161" s="218"/>
      <c r="BX161" s="218"/>
      <c r="BY161" s="143"/>
      <c r="BZ161" s="143"/>
      <c r="CA161" s="143"/>
      <c r="CB161" s="143"/>
      <c r="CC161" s="143"/>
      <c r="CD161" s="143"/>
      <c r="CE161" s="143"/>
      <c r="CF161" s="143"/>
      <c r="CG161" s="143"/>
    </row>
    <row r="162" ht="15.75" customHeight="1">
      <c r="A162" s="208"/>
      <c r="B162" s="209"/>
      <c r="C162" s="25"/>
      <c r="D162" s="210"/>
      <c r="E162" s="211"/>
      <c r="F162" s="212"/>
      <c r="G162" s="213"/>
      <c r="H162" s="214"/>
      <c r="I162" s="90" t="s">
        <v>73</v>
      </c>
      <c r="J162" s="143"/>
      <c r="K162" s="215"/>
      <c r="L162" s="216"/>
      <c r="M162" s="217"/>
      <c r="N162" s="218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218"/>
      <c r="AH162" s="218"/>
      <c r="AI162" s="218"/>
      <c r="AJ162" s="218"/>
      <c r="AK162" s="218"/>
      <c r="AL162" s="218"/>
      <c r="AM162" s="218"/>
      <c r="AN162" s="218"/>
      <c r="AO162" s="218"/>
      <c r="AP162" s="218"/>
      <c r="AQ162" s="218"/>
      <c r="AR162" s="218"/>
      <c r="AS162" s="218"/>
      <c r="AT162" s="218"/>
      <c r="AU162" s="218"/>
      <c r="AV162" s="218"/>
      <c r="AW162" s="218"/>
      <c r="AX162" s="218"/>
      <c r="AY162" s="218"/>
      <c r="AZ162" s="218"/>
      <c r="BA162" s="218"/>
      <c r="BB162" s="218"/>
      <c r="BC162" s="218"/>
      <c r="BD162" s="218"/>
      <c r="BE162" s="218"/>
      <c r="BF162" s="218"/>
      <c r="BG162" s="218"/>
      <c r="BH162" s="218"/>
      <c r="BI162" s="218"/>
      <c r="BJ162" s="218"/>
      <c r="BK162" s="218"/>
      <c r="BL162" s="218"/>
      <c r="BM162" s="218"/>
      <c r="BN162" s="218"/>
      <c r="BO162" s="218"/>
      <c r="BP162" s="218"/>
      <c r="BQ162" s="218"/>
      <c r="BR162" s="218"/>
      <c r="BS162" s="218"/>
      <c r="BT162" s="218"/>
      <c r="BU162" s="218"/>
      <c r="BV162" s="218"/>
      <c r="BW162" s="218"/>
      <c r="BX162" s="218"/>
      <c r="BY162" s="143"/>
      <c r="BZ162" s="143"/>
      <c r="CA162" s="143"/>
      <c r="CB162" s="143"/>
      <c r="CC162" s="143"/>
      <c r="CD162" s="143"/>
      <c r="CE162" s="143"/>
      <c r="CF162" s="143"/>
      <c r="CG162" s="143"/>
    </row>
    <row r="163" ht="15.75" customHeight="1">
      <c r="A163" s="208"/>
      <c r="B163" s="209"/>
      <c r="C163" s="25"/>
      <c r="D163" s="210"/>
      <c r="E163" s="211"/>
      <c r="F163" s="212"/>
      <c r="G163" s="213"/>
      <c r="H163" s="214"/>
      <c r="I163" s="90" t="s">
        <v>73</v>
      </c>
      <c r="J163" s="143"/>
      <c r="K163" s="215"/>
      <c r="L163" s="216"/>
      <c r="M163" s="217"/>
      <c r="N163" s="218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218"/>
      <c r="AH163" s="218"/>
      <c r="AI163" s="218"/>
      <c r="AJ163" s="218"/>
      <c r="AK163" s="218"/>
      <c r="AL163" s="218"/>
      <c r="AM163" s="218"/>
      <c r="AN163" s="218"/>
      <c r="AO163" s="218"/>
      <c r="AP163" s="218"/>
      <c r="AQ163" s="218"/>
      <c r="AR163" s="218"/>
      <c r="AS163" s="218"/>
      <c r="AT163" s="218"/>
      <c r="AU163" s="218"/>
      <c r="AV163" s="218"/>
      <c r="AW163" s="218"/>
      <c r="AX163" s="218"/>
      <c r="AY163" s="218"/>
      <c r="AZ163" s="218"/>
      <c r="BA163" s="218"/>
      <c r="BB163" s="218"/>
      <c r="BC163" s="218"/>
      <c r="BD163" s="218"/>
      <c r="BE163" s="218"/>
      <c r="BF163" s="218"/>
      <c r="BG163" s="218"/>
      <c r="BH163" s="218"/>
      <c r="BI163" s="218"/>
      <c r="BJ163" s="218"/>
      <c r="BK163" s="218"/>
      <c r="BL163" s="218"/>
      <c r="BM163" s="218"/>
      <c r="BN163" s="218"/>
      <c r="BO163" s="218"/>
      <c r="BP163" s="218"/>
      <c r="BQ163" s="218"/>
      <c r="BR163" s="218"/>
      <c r="BS163" s="218"/>
      <c r="BT163" s="218"/>
      <c r="BU163" s="218"/>
      <c r="BV163" s="218"/>
      <c r="BW163" s="218"/>
      <c r="BX163" s="218"/>
      <c r="BY163" s="143"/>
      <c r="BZ163" s="143"/>
      <c r="CA163" s="143"/>
      <c r="CB163" s="143"/>
      <c r="CC163" s="143"/>
      <c r="CD163" s="143"/>
      <c r="CE163" s="143"/>
      <c r="CF163" s="143"/>
      <c r="CG163" s="143"/>
    </row>
    <row r="164" ht="15.75" customHeight="1">
      <c r="A164" s="208"/>
      <c r="B164" s="209"/>
      <c r="C164" s="25"/>
      <c r="D164" s="210"/>
      <c r="E164" s="211"/>
      <c r="F164" s="212"/>
      <c r="G164" s="213"/>
      <c r="H164" s="214"/>
      <c r="I164" s="90" t="s">
        <v>73</v>
      </c>
      <c r="J164" s="143"/>
      <c r="K164" s="215"/>
      <c r="L164" s="216"/>
      <c r="M164" s="217"/>
      <c r="N164" s="218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218"/>
      <c r="AH164" s="218"/>
      <c r="AI164" s="218"/>
      <c r="AJ164" s="218"/>
      <c r="AK164" s="218"/>
      <c r="AL164" s="218"/>
      <c r="AM164" s="218"/>
      <c r="AN164" s="218"/>
      <c r="AO164" s="218"/>
      <c r="AP164" s="218"/>
      <c r="AQ164" s="218"/>
      <c r="AR164" s="218"/>
      <c r="AS164" s="218"/>
      <c r="AT164" s="218"/>
      <c r="AU164" s="218"/>
      <c r="AV164" s="218"/>
      <c r="AW164" s="218"/>
      <c r="AX164" s="218"/>
      <c r="AY164" s="218"/>
      <c r="AZ164" s="218"/>
      <c r="BA164" s="218"/>
      <c r="BB164" s="218"/>
      <c r="BC164" s="218"/>
      <c r="BD164" s="218"/>
      <c r="BE164" s="218"/>
      <c r="BF164" s="218"/>
      <c r="BG164" s="218"/>
      <c r="BH164" s="218"/>
      <c r="BI164" s="218"/>
      <c r="BJ164" s="218"/>
      <c r="BK164" s="218"/>
      <c r="BL164" s="218"/>
      <c r="BM164" s="218"/>
      <c r="BN164" s="218"/>
      <c r="BO164" s="218"/>
      <c r="BP164" s="218"/>
      <c r="BQ164" s="218"/>
      <c r="BR164" s="218"/>
      <c r="BS164" s="218"/>
      <c r="BT164" s="218"/>
      <c r="BU164" s="218"/>
      <c r="BV164" s="218"/>
      <c r="BW164" s="218"/>
      <c r="BX164" s="218"/>
      <c r="BY164" s="143"/>
      <c r="BZ164" s="143"/>
      <c r="CA164" s="143"/>
      <c r="CB164" s="143"/>
      <c r="CC164" s="143"/>
      <c r="CD164" s="143"/>
      <c r="CE164" s="143"/>
      <c r="CF164" s="143"/>
      <c r="CG164" s="143"/>
    </row>
    <row r="165" ht="15.75" customHeight="1">
      <c r="A165" s="208"/>
      <c r="B165" s="209"/>
      <c r="C165" s="25"/>
      <c r="D165" s="210"/>
      <c r="E165" s="211"/>
      <c r="F165" s="212"/>
      <c r="G165" s="213"/>
      <c r="H165" s="214"/>
      <c r="I165" s="90" t="s">
        <v>73</v>
      </c>
      <c r="J165" s="143"/>
      <c r="K165" s="215"/>
      <c r="L165" s="216"/>
      <c r="M165" s="217"/>
      <c r="N165" s="218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218"/>
      <c r="AH165" s="218"/>
      <c r="AI165" s="218"/>
      <c r="AJ165" s="218"/>
      <c r="AK165" s="218"/>
      <c r="AL165" s="218"/>
      <c r="AM165" s="218"/>
      <c r="AN165" s="218"/>
      <c r="AO165" s="218"/>
      <c r="AP165" s="218"/>
      <c r="AQ165" s="218"/>
      <c r="AR165" s="218"/>
      <c r="AS165" s="218"/>
      <c r="AT165" s="218"/>
      <c r="AU165" s="218"/>
      <c r="AV165" s="218"/>
      <c r="AW165" s="218"/>
      <c r="AX165" s="218"/>
      <c r="AY165" s="218"/>
      <c r="AZ165" s="218"/>
      <c r="BA165" s="218"/>
      <c r="BB165" s="218"/>
      <c r="BC165" s="218"/>
      <c r="BD165" s="218"/>
      <c r="BE165" s="218"/>
      <c r="BF165" s="218"/>
      <c r="BG165" s="218"/>
      <c r="BH165" s="218"/>
      <c r="BI165" s="218"/>
      <c r="BJ165" s="218"/>
      <c r="BK165" s="218"/>
      <c r="BL165" s="218"/>
      <c r="BM165" s="218"/>
      <c r="BN165" s="218"/>
      <c r="BO165" s="218"/>
      <c r="BP165" s="218"/>
      <c r="BQ165" s="218"/>
      <c r="BR165" s="218"/>
      <c r="BS165" s="218"/>
      <c r="BT165" s="218"/>
      <c r="BU165" s="218"/>
      <c r="BV165" s="218"/>
      <c r="BW165" s="218"/>
      <c r="BX165" s="218"/>
      <c r="BY165" s="143"/>
      <c r="BZ165" s="143"/>
      <c r="CA165" s="143"/>
      <c r="CB165" s="143"/>
      <c r="CC165" s="143"/>
      <c r="CD165" s="143"/>
      <c r="CE165" s="143"/>
      <c r="CF165" s="143"/>
      <c r="CG165" s="143"/>
    </row>
    <row r="166" ht="15.75" customHeight="1">
      <c r="A166" s="208"/>
      <c r="B166" s="209"/>
      <c r="C166" s="25"/>
      <c r="D166" s="210"/>
      <c r="E166" s="211"/>
      <c r="F166" s="212"/>
      <c r="G166" s="213"/>
      <c r="H166" s="214"/>
      <c r="I166" s="90" t="s">
        <v>73</v>
      </c>
      <c r="J166" s="143"/>
      <c r="K166" s="215"/>
      <c r="L166" s="216"/>
      <c r="M166" s="217"/>
      <c r="N166" s="218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218"/>
      <c r="AH166" s="218"/>
      <c r="AI166" s="218"/>
      <c r="AJ166" s="218"/>
      <c r="AK166" s="218"/>
      <c r="AL166" s="218"/>
      <c r="AM166" s="218"/>
      <c r="AN166" s="218"/>
      <c r="AO166" s="218"/>
      <c r="AP166" s="218"/>
      <c r="AQ166" s="218"/>
      <c r="AR166" s="218"/>
      <c r="AS166" s="218"/>
      <c r="AT166" s="218"/>
      <c r="AU166" s="218"/>
      <c r="AV166" s="218"/>
      <c r="AW166" s="218"/>
      <c r="AX166" s="218"/>
      <c r="AY166" s="218"/>
      <c r="AZ166" s="218"/>
      <c r="BA166" s="218"/>
      <c r="BB166" s="218"/>
      <c r="BC166" s="218"/>
      <c r="BD166" s="218"/>
      <c r="BE166" s="218"/>
      <c r="BF166" s="218"/>
      <c r="BG166" s="218"/>
      <c r="BH166" s="218"/>
      <c r="BI166" s="218"/>
      <c r="BJ166" s="218"/>
      <c r="BK166" s="218"/>
      <c r="BL166" s="218"/>
      <c r="BM166" s="218"/>
      <c r="BN166" s="218"/>
      <c r="BO166" s="218"/>
      <c r="BP166" s="218"/>
      <c r="BQ166" s="218"/>
      <c r="BR166" s="218"/>
      <c r="BS166" s="218"/>
      <c r="BT166" s="218"/>
      <c r="BU166" s="218"/>
      <c r="BV166" s="218"/>
      <c r="BW166" s="218"/>
      <c r="BX166" s="218"/>
      <c r="BY166" s="143"/>
      <c r="BZ166" s="143"/>
      <c r="CA166" s="143"/>
      <c r="CB166" s="143"/>
      <c r="CC166" s="143"/>
      <c r="CD166" s="143"/>
      <c r="CE166" s="143"/>
      <c r="CF166" s="143"/>
      <c r="CG166" s="143"/>
    </row>
    <row r="167" ht="15.75" customHeight="1">
      <c r="A167" s="208"/>
      <c r="B167" s="209"/>
      <c r="C167" s="25"/>
      <c r="D167" s="210"/>
      <c r="E167" s="211"/>
      <c r="F167" s="212"/>
      <c r="G167" s="213"/>
      <c r="H167" s="214"/>
      <c r="I167" s="90" t="s">
        <v>73</v>
      </c>
      <c r="J167" s="143"/>
      <c r="K167" s="215"/>
      <c r="L167" s="216"/>
      <c r="M167" s="217"/>
      <c r="N167" s="218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218"/>
      <c r="AH167" s="218"/>
      <c r="AI167" s="218"/>
      <c r="AJ167" s="218"/>
      <c r="AK167" s="218"/>
      <c r="AL167" s="218"/>
      <c r="AM167" s="218"/>
      <c r="AN167" s="218"/>
      <c r="AO167" s="218"/>
      <c r="AP167" s="218"/>
      <c r="AQ167" s="218"/>
      <c r="AR167" s="218"/>
      <c r="AS167" s="218"/>
      <c r="AT167" s="218"/>
      <c r="AU167" s="218"/>
      <c r="AV167" s="218"/>
      <c r="AW167" s="218"/>
      <c r="AX167" s="218"/>
      <c r="AY167" s="218"/>
      <c r="AZ167" s="218"/>
      <c r="BA167" s="218"/>
      <c r="BB167" s="218"/>
      <c r="BC167" s="218"/>
      <c r="BD167" s="218"/>
      <c r="BE167" s="218"/>
      <c r="BF167" s="218"/>
      <c r="BG167" s="218"/>
      <c r="BH167" s="218"/>
      <c r="BI167" s="218"/>
      <c r="BJ167" s="218"/>
      <c r="BK167" s="218"/>
      <c r="BL167" s="218"/>
      <c r="BM167" s="218"/>
      <c r="BN167" s="218"/>
      <c r="BO167" s="218"/>
      <c r="BP167" s="218"/>
      <c r="BQ167" s="218"/>
      <c r="BR167" s="218"/>
      <c r="BS167" s="218"/>
      <c r="BT167" s="218"/>
      <c r="BU167" s="218"/>
      <c r="BV167" s="218"/>
      <c r="BW167" s="218"/>
      <c r="BX167" s="218"/>
      <c r="BY167" s="143"/>
      <c r="BZ167" s="143"/>
      <c r="CA167" s="143"/>
      <c r="CB167" s="143"/>
      <c r="CC167" s="143"/>
      <c r="CD167" s="143"/>
      <c r="CE167" s="143"/>
      <c r="CF167" s="143"/>
      <c r="CG167" s="143"/>
    </row>
    <row r="168" ht="15.75" customHeight="1">
      <c r="A168" s="208"/>
      <c r="B168" s="209"/>
      <c r="C168" s="25"/>
      <c r="D168" s="210"/>
      <c r="E168" s="211"/>
      <c r="F168" s="212"/>
      <c r="G168" s="213"/>
      <c r="H168" s="214"/>
      <c r="I168" s="90" t="s">
        <v>73</v>
      </c>
      <c r="J168" s="143"/>
      <c r="K168" s="215"/>
      <c r="L168" s="216"/>
      <c r="M168" s="217"/>
      <c r="N168" s="218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218"/>
      <c r="AH168" s="218"/>
      <c r="AI168" s="218"/>
      <c r="AJ168" s="218"/>
      <c r="AK168" s="218"/>
      <c r="AL168" s="218"/>
      <c r="AM168" s="218"/>
      <c r="AN168" s="218"/>
      <c r="AO168" s="218"/>
      <c r="AP168" s="218"/>
      <c r="AQ168" s="218"/>
      <c r="AR168" s="218"/>
      <c r="AS168" s="218"/>
      <c r="AT168" s="218"/>
      <c r="AU168" s="218"/>
      <c r="AV168" s="218"/>
      <c r="AW168" s="218"/>
      <c r="AX168" s="218"/>
      <c r="AY168" s="218"/>
      <c r="AZ168" s="218"/>
      <c r="BA168" s="218"/>
      <c r="BB168" s="218"/>
      <c r="BC168" s="218"/>
      <c r="BD168" s="218"/>
      <c r="BE168" s="218"/>
      <c r="BF168" s="218"/>
      <c r="BG168" s="218"/>
      <c r="BH168" s="218"/>
      <c r="BI168" s="218"/>
      <c r="BJ168" s="218"/>
      <c r="BK168" s="218"/>
      <c r="BL168" s="218"/>
      <c r="BM168" s="218"/>
      <c r="BN168" s="218"/>
      <c r="BO168" s="218"/>
      <c r="BP168" s="218"/>
      <c r="BQ168" s="218"/>
      <c r="BR168" s="218"/>
      <c r="BS168" s="218"/>
      <c r="BT168" s="218"/>
      <c r="BU168" s="218"/>
      <c r="BV168" s="218"/>
      <c r="BW168" s="218"/>
      <c r="BX168" s="218"/>
      <c r="BY168" s="143"/>
      <c r="BZ168" s="143"/>
      <c r="CA168" s="143"/>
      <c r="CB168" s="143"/>
      <c r="CC168" s="143"/>
      <c r="CD168" s="143"/>
      <c r="CE168" s="143"/>
      <c r="CF168" s="143"/>
      <c r="CG168" s="143"/>
    </row>
    <row r="169" ht="15.75" customHeight="1">
      <c r="A169" s="208"/>
      <c r="B169" s="209"/>
      <c r="C169" s="25"/>
      <c r="D169" s="210"/>
      <c r="E169" s="211"/>
      <c r="F169" s="212"/>
      <c r="G169" s="213"/>
      <c r="H169" s="214"/>
      <c r="I169" s="90" t="s">
        <v>73</v>
      </c>
      <c r="J169" s="143"/>
      <c r="K169" s="215"/>
      <c r="L169" s="216"/>
      <c r="M169" s="217"/>
      <c r="N169" s="218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218"/>
      <c r="AH169" s="218"/>
      <c r="AI169" s="218"/>
      <c r="AJ169" s="218"/>
      <c r="AK169" s="218"/>
      <c r="AL169" s="218"/>
      <c r="AM169" s="218"/>
      <c r="AN169" s="218"/>
      <c r="AO169" s="218"/>
      <c r="AP169" s="218"/>
      <c r="AQ169" s="218"/>
      <c r="AR169" s="218"/>
      <c r="AS169" s="218"/>
      <c r="AT169" s="218"/>
      <c r="AU169" s="218"/>
      <c r="AV169" s="218"/>
      <c r="AW169" s="218"/>
      <c r="AX169" s="218"/>
      <c r="AY169" s="218"/>
      <c r="AZ169" s="218"/>
      <c r="BA169" s="218"/>
      <c r="BB169" s="218"/>
      <c r="BC169" s="218"/>
      <c r="BD169" s="218"/>
      <c r="BE169" s="218"/>
      <c r="BF169" s="218"/>
      <c r="BG169" s="218"/>
      <c r="BH169" s="218"/>
      <c r="BI169" s="218"/>
      <c r="BJ169" s="218"/>
      <c r="BK169" s="218"/>
      <c r="BL169" s="218"/>
      <c r="BM169" s="218"/>
      <c r="BN169" s="218"/>
      <c r="BO169" s="218"/>
      <c r="BP169" s="218"/>
      <c r="BQ169" s="218"/>
      <c r="BR169" s="218"/>
      <c r="BS169" s="218"/>
      <c r="BT169" s="218"/>
      <c r="BU169" s="218"/>
      <c r="BV169" s="218"/>
      <c r="BW169" s="218"/>
      <c r="BX169" s="218"/>
      <c r="BY169" s="143"/>
      <c r="BZ169" s="143"/>
      <c r="CA169" s="143"/>
      <c r="CB169" s="143"/>
      <c r="CC169" s="143"/>
      <c r="CD169" s="143"/>
      <c r="CE169" s="143"/>
      <c r="CF169" s="143"/>
      <c r="CG169" s="143"/>
    </row>
    <row r="170" ht="15.75" customHeight="1">
      <c r="A170" s="208"/>
      <c r="B170" s="209"/>
      <c r="C170" s="25"/>
      <c r="D170" s="210"/>
      <c r="E170" s="211"/>
      <c r="F170" s="212"/>
      <c r="G170" s="213"/>
      <c r="H170" s="214"/>
      <c r="I170" s="90" t="s">
        <v>73</v>
      </c>
      <c r="J170" s="143"/>
      <c r="K170" s="215"/>
      <c r="L170" s="216"/>
      <c r="M170" s="217"/>
      <c r="N170" s="218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218"/>
      <c r="AH170" s="218"/>
      <c r="AI170" s="218"/>
      <c r="AJ170" s="218"/>
      <c r="AK170" s="218"/>
      <c r="AL170" s="218"/>
      <c r="AM170" s="218"/>
      <c r="AN170" s="218"/>
      <c r="AO170" s="218"/>
      <c r="AP170" s="218"/>
      <c r="AQ170" s="218"/>
      <c r="AR170" s="218"/>
      <c r="AS170" s="218"/>
      <c r="AT170" s="218"/>
      <c r="AU170" s="218"/>
      <c r="AV170" s="218"/>
      <c r="AW170" s="218"/>
      <c r="AX170" s="218"/>
      <c r="AY170" s="218"/>
      <c r="AZ170" s="218"/>
      <c r="BA170" s="218"/>
      <c r="BB170" s="218"/>
      <c r="BC170" s="218"/>
      <c r="BD170" s="218"/>
      <c r="BE170" s="218"/>
      <c r="BF170" s="218"/>
      <c r="BG170" s="218"/>
      <c r="BH170" s="218"/>
      <c r="BI170" s="218"/>
      <c r="BJ170" s="218"/>
      <c r="BK170" s="218"/>
      <c r="BL170" s="218"/>
      <c r="BM170" s="218"/>
      <c r="BN170" s="218"/>
      <c r="BO170" s="218"/>
      <c r="BP170" s="218"/>
      <c r="BQ170" s="218"/>
      <c r="BR170" s="218"/>
      <c r="BS170" s="218"/>
      <c r="BT170" s="218"/>
      <c r="BU170" s="218"/>
      <c r="BV170" s="218"/>
      <c r="BW170" s="218"/>
      <c r="BX170" s="218"/>
      <c r="BY170" s="143"/>
      <c r="BZ170" s="143"/>
      <c r="CA170" s="143"/>
      <c r="CB170" s="143"/>
      <c r="CC170" s="143"/>
      <c r="CD170" s="143"/>
      <c r="CE170" s="143"/>
      <c r="CF170" s="143"/>
      <c r="CG170" s="143"/>
    </row>
    <row r="171" ht="15.75" customHeight="1">
      <c r="A171" s="208"/>
      <c r="B171" s="209"/>
      <c r="C171" s="25"/>
      <c r="D171" s="210"/>
      <c r="E171" s="211"/>
      <c r="F171" s="212"/>
      <c r="G171" s="213"/>
      <c r="H171" s="214"/>
      <c r="I171" s="90" t="s">
        <v>73</v>
      </c>
      <c r="J171" s="143"/>
      <c r="K171" s="215"/>
      <c r="L171" s="216"/>
      <c r="M171" s="217"/>
      <c r="N171" s="218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218"/>
      <c r="AH171" s="218"/>
      <c r="AI171" s="218"/>
      <c r="AJ171" s="218"/>
      <c r="AK171" s="218"/>
      <c r="AL171" s="218"/>
      <c r="AM171" s="218"/>
      <c r="AN171" s="218"/>
      <c r="AO171" s="218"/>
      <c r="AP171" s="218"/>
      <c r="AQ171" s="218"/>
      <c r="AR171" s="218"/>
      <c r="AS171" s="218"/>
      <c r="AT171" s="218"/>
      <c r="AU171" s="218"/>
      <c r="AV171" s="218"/>
      <c r="AW171" s="218"/>
      <c r="AX171" s="218"/>
      <c r="AY171" s="218"/>
      <c r="AZ171" s="218"/>
      <c r="BA171" s="218"/>
      <c r="BB171" s="218"/>
      <c r="BC171" s="218"/>
      <c r="BD171" s="218"/>
      <c r="BE171" s="218"/>
      <c r="BF171" s="218"/>
      <c r="BG171" s="218"/>
      <c r="BH171" s="218"/>
      <c r="BI171" s="218"/>
      <c r="BJ171" s="218"/>
      <c r="BK171" s="218"/>
      <c r="BL171" s="218"/>
      <c r="BM171" s="218"/>
      <c r="BN171" s="218"/>
      <c r="BO171" s="218"/>
      <c r="BP171" s="218"/>
      <c r="BQ171" s="218"/>
      <c r="BR171" s="218"/>
      <c r="BS171" s="218"/>
      <c r="BT171" s="218"/>
      <c r="BU171" s="218"/>
      <c r="BV171" s="218"/>
      <c r="BW171" s="218"/>
      <c r="BX171" s="218"/>
      <c r="BY171" s="143"/>
      <c r="BZ171" s="143"/>
      <c r="CA171" s="143"/>
      <c r="CB171" s="143"/>
      <c r="CC171" s="143"/>
      <c r="CD171" s="143"/>
      <c r="CE171" s="143"/>
      <c r="CF171" s="143"/>
      <c r="CG171" s="143"/>
    </row>
    <row r="172" ht="15.75" customHeight="1">
      <c r="A172" s="208"/>
      <c r="B172" s="209"/>
      <c r="C172" s="25"/>
      <c r="D172" s="210"/>
      <c r="E172" s="211"/>
      <c r="F172" s="212"/>
      <c r="G172" s="213"/>
      <c r="H172" s="214"/>
      <c r="I172" s="90" t="s">
        <v>73</v>
      </c>
      <c r="J172" s="143"/>
      <c r="K172" s="215"/>
      <c r="L172" s="216"/>
      <c r="M172" s="217"/>
      <c r="N172" s="218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18"/>
      <c r="AT172" s="218"/>
      <c r="AU172" s="218"/>
      <c r="AV172" s="218"/>
      <c r="AW172" s="218"/>
      <c r="AX172" s="218"/>
      <c r="AY172" s="218"/>
      <c r="AZ172" s="218"/>
      <c r="BA172" s="218"/>
      <c r="BB172" s="218"/>
      <c r="BC172" s="218"/>
      <c r="BD172" s="218"/>
      <c r="BE172" s="218"/>
      <c r="BF172" s="218"/>
      <c r="BG172" s="218"/>
      <c r="BH172" s="218"/>
      <c r="BI172" s="218"/>
      <c r="BJ172" s="218"/>
      <c r="BK172" s="218"/>
      <c r="BL172" s="218"/>
      <c r="BM172" s="218"/>
      <c r="BN172" s="218"/>
      <c r="BO172" s="218"/>
      <c r="BP172" s="218"/>
      <c r="BQ172" s="218"/>
      <c r="BR172" s="218"/>
      <c r="BS172" s="218"/>
      <c r="BT172" s="218"/>
      <c r="BU172" s="218"/>
      <c r="BV172" s="218"/>
      <c r="BW172" s="218"/>
      <c r="BX172" s="218"/>
      <c r="BY172" s="143"/>
      <c r="BZ172" s="143"/>
      <c r="CA172" s="143"/>
      <c r="CB172" s="143"/>
      <c r="CC172" s="143"/>
      <c r="CD172" s="143"/>
      <c r="CE172" s="143"/>
      <c r="CF172" s="143"/>
      <c r="CG172" s="143"/>
    </row>
    <row r="173" ht="15.75" customHeight="1">
      <c r="A173" s="208"/>
      <c r="B173" s="209"/>
      <c r="C173" s="25"/>
      <c r="D173" s="210"/>
      <c r="E173" s="211"/>
      <c r="F173" s="212"/>
      <c r="G173" s="213"/>
      <c r="H173" s="214"/>
      <c r="I173" s="90" t="s">
        <v>73</v>
      </c>
      <c r="J173" s="143"/>
      <c r="K173" s="215"/>
      <c r="L173" s="216"/>
      <c r="M173" s="217"/>
      <c r="N173" s="218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218"/>
      <c r="AH173" s="218"/>
      <c r="AI173" s="218"/>
      <c r="AJ173" s="218"/>
      <c r="AK173" s="218"/>
      <c r="AL173" s="218"/>
      <c r="AM173" s="218"/>
      <c r="AN173" s="218"/>
      <c r="AO173" s="218"/>
      <c r="AP173" s="218"/>
      <c r="AQ173" s="218"/>
      <c r="AR173" s="218"/>
      <c r="AS173" s="218"/>
      <c r="AT173" s="218"/>
      <c r="AU173" s="218"/>
      <c r="AV173" s="218"/>
      <c r="AW173" s="218"/>
      <c r="AX173" s="218"/>
      <c r="AY173" s="218"/>
      <c r="AZ173" s="218"/>
      <c r="BA173" s="218"/>
      <c r="BB173" s="218"/>
      <c r="BC173" s="218"/>
      <c r="BD173" s="218"/>
      <c r="BE173" s="218"/>
      <c r="BF173" s="218"/>
      <c r="BG173" s="218"/>
      <c r="BH173" s="218"/>
      <c r="BI173" s="218"/>
      <c r="BJ173" s="218"/>
      <c r="BK173" s="218"/>
      <c r="BL173" s="218"/>
      <c r="BM173" s="218"/>
      <c r="BN173" s="218"/>
      <c r="BO173" s="218"/>
      <c r="BP173" s="218"/>
      <c r="BQ173" s="218"/>
      <c r="BR173" s="218"/>
      <c r="BS173" s="218"/>
      <c r="BT173" s="218"/>
      <c r="BU173" s="218"/>
      <c r="BV173" s="218"/>
      <c r="BW173" s="218"/>
      <c r="BX173" s="218"/>
      <c r="BY173" s="143"/>
      <c r="BZ173" s="143"/>
      <c r="CA173" s="143"/>
      <c r="CB173" s="143"/>
      <c r="CC173" s="143"/>
      <c r="CD173" s="143"/>
      <c r="CE173" s="143"/>
      <c r="CF173" s="143"/>
      <c r="CG173" s="143"/>
    </row>
    <row r="174" ht="15.75" customHeight="1">
      <c r="A174" s="208"/>
      <c r="B174" s="209"/>
      <c r="C174" s="25"/>
      <c r="D174" s="210"/>
      <c r="E174" s="211"/>
      <c r="F174" s="212"/>
      <c r="G174" s="213"/>
      <c r="H174" s="214"/>
      <c r="I174" s="90" t="s">
        <v>73</v>
      </c>
      <c r="J174" s="143"/>
      <c r="K174" s="215"/>
      <c r="L174" s="216"/>
      <c r="M174" s="217"/>
      <c r="N174" s="218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18"/>
      <c r="AT174" s="218"/>
      <c r="AU174" s="218"/>
      <c r="AV174" s="218"/>
      <c r="AW174" s="218"/>
      <c r="AX174" s="218"/>
      <c r="AY174" s="218"/>
      <c r="AZ174" s="218"/>
      <c r="BA174" s="218"/>
      <c r="BB174" s="218"/>
      <c r="BC174" s="218"/>
      <c r="BD174" s="218"/>
      <c r="BE174" s="218"/>
      <c r="BF174" s="218"/>
      <c r="BG174" s="218"/>
      <c r="BH174" s="218"/>
      <c r="BI174" s="218"/>
      <c r="BJ174" s="218"/>
      <c r="BK174" s="218"/>
      <c r="BL174" s="218"/>
      <c r="BM174" s="218"/>
      <c r="BN174" s="218"/>
      <c r="BO174" s="218"/>
      <c r="BP174" s="218"/>
      <c r="BQ174" s="218"/>
      <c r="BR174" s="218"/>
      <c r="BS174" s="218"/>
      <c r="BT174" s="218"/>
      <c r="BU174" s="218"/>
      <c r="BV174" s="218"/>
      <c r="BW174" s="218"/>
      <c r="BX174" s="218"/>
      <c r="BY174" s="143"/>
      <c r="BZ174" s="143"/>
      <c r="CA174" s="143"/>
      <c r="CB174" s="143"/>
      <c r="CC174" s="143"/>
      <c r="CD174" s="143"/>
      <c r="CE174" s="143"/>
      <c r="CF174" s="143"/>
      <c r="CG174" s="143"/>
    </row>
    <row r="175" ht="15.75" customHeight="1">
      <c r="A175" s="208"/>
      <c r="B175" s="209"/>
      <c r="C175" s="25"/>
      <c r="D175" s="210"/>
      <c r="E175" s="211"/>
      <c r="F175" s="212"/>
      <c r="G175" s="213"/>
      <c r="H175" s="214"/>
      <c r="I175" s="90" t="s">
        <v>73</v>
      </c>
      <c r="J175" s="143"/>
      <c r="K175" s="215"/>
      <c r="L175" s="216"/>
      <c r="M175" s="217"/>
      <c r="N175" s="218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218"/>
      <c r="AH175" s="218"/>
      <c r="AI175" s="218"/>
      <c r="AJ175" s="218"/>
      <c r="AK175" s="218"/>
      <c r="AL175" s="218"/>
      <c r="AM175" s="218"/>
      <c r="AN175" s="218"/>
      <c r="AO175" s="218"/>
      <c r="AP175" s="218"/>
      <c r="AQ175" s="218"/>
      <c r="AR175" s="218"/>
      <c r="AS175" s="218"/>
      <c r="AT175" s="218"/>
      <c r="AU175" s="218"/>
      <c r="AV175" s="218"/>
      <c r="AW175" s="218"/>
      <c r="AX175" s="218"/>
      <c r="AY175" s="218"/>
      <c r="AZ175" s="218"/>
      <c r="BA175" s="218"/>
      <c r="BB175" s="218"/>
      <c r="BC175" s="218"/>
      <c r="BD175" s="218"/>
      <c r="BE175" s="218"/>
      <c r="BF175" s="218"/>
      <c r="BG175" s="218"/>
      <c r="BH175" s="218"/>
      <c r="BI175" s="218"/>
      <c r="BJ175" s="218"/>
      <c r="BK175" s="218"/>
      <c r="BL175" s="218"/>
      <c r="BM175" s="218"/>
      <c r="BN175" s="218"/>
      <c r="BO175" s="218"/>
      <c r="BP175" s="218"/>
      <c r="BQ175" s="218"/>
      <c r="BR175" s="218"/>
      <c r="BS175" s="218"/>
      <c r="BT175" s="218"/>
      <c r="BU175" s="218"/>
      <c r="BV175" s="218"/>
      <c r="BW175" s="218"/>
      <c r="BX175" s="218"/>
      <c r="BY175" s="143"/>
      <c r="BZ175" s="143"/>
      <c r="CA175" s="143"/>
      <c r="CB175" s="143"/>
      <c r="CC175" s="143"/>
      <c r="CD175" s="143"/>
      <c r="CE175" s="143"/>
      <c r="CF175" s="143"/>
      <c r="CG175" s="143"/>
    </row>
    <row r="176" ht="15.75" customHeight="1">
      <c r="A176" s="208"/>
      <c r="B176" s="209"/>
      <c r="C176" s="25"/>
      <c r="D176" s="210"/>
      <c r="E176" s="211"/>
      <c r="F176" s="212"/>
      <c r="G176" s="213"/>
      <c r="H176" s="214"/>
      <c r="I176" s="90" t="s">
        <v>73</v>
      </c>
      <c r="J176" s="143"/>
      <c r="K176" s="215"/>
      <c r="L176" s="216"/>
      <c r="M176" s="217"/>
      <c r="N176" s="218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218"/>
      <c r="AH176" s="218"/>
      <c r="AI176" s="218"/>
      <c r="AJ176" s="218"/>
      <c r="AK176" s="218"/>
      <c r="AL176" s="218"/>
      <c r="AM176" s="218"/>
      <c r="AN176" s="218"/>
      <c r="AO176" s="218"/>
      <c r="AP176" s="218"/>
      <c r="AQ176" s="218"/>
      <c r="AR176" s="218"/>
      <c r="AS176" s="218"/>
      <c r="AT176" s="218"/>
      <c r="AU176" s="218"/>
      <c r="AV176" s="218"/>
      <c r="AW176" s="218"/>
      <c r="AX176" s="218"/>
      <c r="AY176" s="218"/>
      <c r="AZ176" s="218"/>
      <c r="BA176" s="218"/>
      <c r="BB176" s="218"/>
      <c r="BC176" s="218"/>
      <c r="BD176" s="218"/>
      <c r="BE176" s="218"/>
      <c r="BF176" s="218"/>
      <c r="BG176" s="218"/>
      <c r="BH176" s="218"/>
      <c r="BI176" s="218"/>
      <c r="BJ176" s="218"/>
      <c r="BK176" s="218"/>
      <c r="BL176" s="218"/>
      <c r="BM176" s="218"/>
      <c r="BN176" s="218"/>
      <c r="BO176" s="218"/>
      <c r="BP176" s="218"/>
      <c r="BQ176" s="218"/>
      <c r="BR176" s="218"/>
      <c r="BS176" s="218"/>
      <c r="BT176" s="218"/>
      <c r="BU176" s="218"/>
      <c r="BV176" s="218"/>
      <c r="BW176" s="218"/>
      <c r="BX176" s="218"/>
      <c r="BY176" s="143"/>
      <c r="BZ176" s="143"/>
      <c r="CA176" s="143"/>
      <c r="CB176" s="143"/>
      <c r="CC176" s="143"/>
      <c r="CD176" s="143"/>
      <c r="CE176" s="143"/>
      <c r="CF176" s="143"/>
      <c r="CG176" s="143"/>
    </row>
    <row r="177" ht="15.75" customHeight="1">
      <c r="A177" s="208"/>
      <c r="B177" s="209"/>
      <c r="C177" s="25"/>
      <c r="D177" s="210"/>
      <c r="E177" s="211"/>
      <c r="F177" s="212"/>
      <c r="G177" s="213"/>
      <c r="H177" s="214"/>
      <c r="I177" s="90" t="s">
        <v>73</v>
      </c>
      <c r="J177" s="143"/>
      <c r="K177" s="215"/>
      <c r="L177" s="216"/>
      <c r="M177" s="217"/>
      <c r="N177" s="218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218"/>
      <c r="AH177" s="218"/>
      <c r="AI177" s="218"/>
      <c r="AJ177" s="218"/>
      <c r="AK177" s="218"/>
      <c r="AL177" s="218"/>
      <c r="AM177" s="218"/>
      <c r="AN177" s="218"/>
      <c r="AO177" s="218"/>
      <c r="AP177" s="218"/>
      <c r="AQ177" s="218"/>
      <c r="AR177" s="218"/>
      <c r="AS177" s="218"/>
      <c r="AT177" s="218"/>
      <c r="AU177" s="218"/>
      <c r="AV177" s="218"/>
      <c r="AW177" s="218"/>
      <c r="AX177" s="218"/>
      <c r="AY177" s="218"/>
      <c r="AZ177" s="218"/>
      <c r="BA177" s="218"/>
      <c r="BB177" s="218"/>
      <c r="BC177" s="218"/>
      <c r="BD177" s="218"/>
      <c r="BE177" s="218"/>
      <c r="BF177" s="218"/>
      <c r="BG177" s="218"/>
      <c r="BH177" s="218"/>
      <c r="BI177" s="218"/>
      <c r="BJ177" s="218"/>
      <c r="BK177" s="218"/>
      <c r="BL177" s="218"/>
      <c r="BM177" s="218"/>
      <c r="BN177" s="218"/>
      <c r="BO177" s="218"/>
      <c r="BP177" s="218"/>
      <c r="BQ177" s="218"/>
      <c r="BR177" s="218"/>
      <c r="BS177" s="218"/>
      <c r="BT177" s="218"/>
      <c r="BU177" s="218"/>
      <c r="BV177" s="218"/>
      <c r="BW177" s="218"/>
      <c r="BX177" s="218"/>
      <c r="BY177" s="143"/>
      <c r="BZ177" s="143"/>
      <c r="CA177" s="143"/>
      <c r="CB177" s="143"/>
      <c r="CC177" s="143"/>
      <c r="CD177" s="143"/>
      <c r="CE177" s="143"/>
      <c r="CF177" s="143"/>
      <c r="CG177" s="143"/>
    </row>
    <row r="178" ht="15.75" customHeight="1">
      <c r="A178" s="208"/>
      <c r="B178" s="209"/>
      <c r="C178" s="25"/>
      <c r="D178" s="210"/>
      <c r="E178" s="211"/>
      <c r="F178" s="212"/>
      <c r="G178" s="213"/>
      <c r="H178" s="214"/>
      <c r="I178" s="90" t="s">
        <v>73</v>
      </c>
      <c r="J178" s="143"/>
      <c r="K178" s="215"/>
      <c r="L178" s="216"/>
      <c r="M178" s="217"/>
      <c r="N178" s="218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  <c r="AZ178" s="218"/>
      <c r="BA178" s="218"/>
      <c r="BB178" s="218"/>
      <c r="BC178" s="218"/>
      <c r="BD178" s="218"/>
      <c r="BE178" s="218"/>
      <c r="BF178" s="218"/>
      <c r="BG178" s="218"/>
      <c r="BH178" s="218"/>
      <c r="BI178" s="218"/>
      <c r="BJ178" s="218"/>
      <c r="BK178" s="218"/>
      <c r="BL178" s="218"/>
      <c r="BM178" s="218"/>
      <c r="BN178" s="218"/>
      <c r="BO178" s="218"/>
      <c r="BP178" s="218"/>
      <c r="BQ178" s="218"/>
      <c r="BR178" s="218"/>
      <c r="BS178" s="218"/>
      <c r="BT178" s="218"/>
      <c r="BU178" s="218"/>
      <c r="BV178" s="218"/>
      <c r="BW178" s="218"/>
      <c r="BX178" s="218"/>
      <c r="BY178" s="143"/>
      <c r="BZ178" s="143"/>
      <c r="CA178" s="143"/>
      <c r="CB178" s="143"/>
      <c r="CC178" s="143"/>
      <c r="CD178" s="143"/>
      <c r="CE178" s="143"/>
      <c r="CF178" s="143"/>
      <c r="CG178" s="143"/>
    </row>
    <row r="179" ht="15.75" customHeight="1">
      <c r="A179" s="208"/>
      <c r="B179" s="209"/>
      <c r="C179" s="25"/>
      <c r="D179" s="210"/>
      <c r="E179" s="211"/>
      <c r="F179" s="212"/>
      <c r="G179" s="213"/>
      <c r="H179" s="214"/>
      <c r="I179" s="244"/>
      <c r="J179" s="143"/>
      <c r="K179" s="215"/>
      <c r="L179" s="216"/>
      <c r="M179" s="217"/>
      <c r="N179" s="218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218"/>
      <c r="AH179" s="218"/>
      <c r="AI179" s="218"/>
      <c r="AJ179" s="218"/>
      <c r="AK179" s="218"/>
      <c r="AL179" s="218"/>
      <c r="AM179" s="218"/>
      <c r="AN179" s="218"/>
      <c r="AO179" s="218"/>
      <c r="AP179" s="218"/>
      <c r="AQ179" s="218"/>
      <c r="AR179" s="218"/>
      <c r="AS179" s="218"/>
      <c r="AT179" s="218"/>
      <c r="AU179" s="218"/>
      <c r="AV179" s="218"/>
      <c r="AW179" s="218"/>
      <c r="AX179" s="218"/>
      <c r="AY179" s="218"/>
      <c r="AZ179" s="218"/>
      <c r="BA179" s="218"/>
      <c r="BB179" s="218"/>
      <c r="BC179" s="218"/>
      <c r="BD179" s="218"/>
      <c r="BE179" s="218"/>
      <c r="BF179" s="218"/>
      <c r="BG179" s="218"/>
      <c r="BH179" s="218"/>
      <c r="BI179" s="218"/>
      <c r="BJ179" s="218"/>
      <c r="BK179" s="218"/>
      <c r="BL179" s="218"/>
      <c r="BM179" s="218"/>
      <c r="BN179" s="218"/>
      <c r="BO179" s="218"/>
      <c r="BP179" s="218"/>
      <c r="BQ179" s="218"/>
      <c r="BR179" s="218"/>
      <c r="BS179" s="218"/>
      <c r="BT179" s="218"/>
      <c r="BU179" s="218"/>
      <c r="BV179" s="218"/>
      <c r="BW179" s="218"/>
      <c r="BX179" s="218"/>
      <c r="BY179" s="143"/>
      <c r="BZ179" s="143"/>
      <c r="CA179" s="143"/>
      <c r="CB179" s="143"/>
      <c r="CC179" s="143"/>
      <c r="CD179" s="143"/>
      <c r="CE179" s="143"/>
      <c r="CF179" s="143"/>
      <c r="CG179" s="143"/>
    </row>
    <row r="180" ht="15.75" customHeight="1">
      <c r="A180" s="208"/>
      <c r="B180" s="209"/>
      <c r="C180" s="25"/>
      <c r="D180" s="210"/>
      <c r="E180" s="211"/>
      <c r="F180" s="212"/>
      <c r="G180" s="213"/>
      <c r="H180" s="214"/>
      <c r="I180" s="244"/>
      <c r="J180" s="143"/>
      <c r="K180" s="215"/>
      <c r="L180" s="216"/>
      <c r="M180" s="217"/>
      <c r="N180" s="218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218"/>
      <c r="AH180" s="218"/>
      <c r="AI180" s="218"/>
      <c r="AJ180" s="218"/>
      <c r="AK180" s="218"/>
      <c r="AL180" s="218"/>
      <c r="AM180" s="218"/>
      <c r="AN180" s="218"/>
      <c r="AO180" s="218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  <c r="AZ180" s="218"/>
      <c r="BA180" s="218"/>
      <c r="BB180" s="218"/>
      <c r="BC180" s="218"/>
      <c r="BD180" s="218"/>
      <c r="BE180" s="218"/>
      <c r="BF180" s="218"/>
      <c r="BG180" s="218"/>
      <c r="BH180" s="218"/>
      <c r="BI180" s="218"/>
      <c r="BJ180" s="218"/>
      <c r="BK180" s="218"/>
      <c r="BL180" s="218"/>
      <c r="BM180" s="218"/>
      <c r="BN180" s="218"/>
      <c r="BO180" s="218"/>
      <c r="BP180" s="218"/>
      <c r="BQ180" s="218"/>
      <c r="BR180" s="218"/>
      <c r="BS180" s="218"/>
      <c r="BT180" s="218"/>
      <c r="BU180" s="218"/>
      <c r="BV180" s="218"/>
      <c r="BW180" s="218"/>
      <c r="BX180" s="218"/>
      <c r="BY180" s="143"/>
      <c r="BZ180" s="143"/>
      <c r="CA180" s="143"/>
      <c r="CB180" s="143"/>
      <c r="CC180" s="143"/>
      <c r="CD180" s="143"/>
      <c r="CE180" s="143"/>
      <c r="CF180" s="143"/>
      <c r="CG180" s="143"/>
    </row>
    <row r="181" ht="15.75" customHeight="1">
      <c r="A181" s="208"/>
      <c r="B181" s="209"/>
      <c r="C181" s="25"/>
      <c r="D181" s="210"/>
      <c r="E181" s="211"/>
      <c r="F181" s="212"/>
      <c r="G181" s="213"/>
      <c r="H181" s="214"/>
      <c r="I181" s="244"/>
      <c r="J181" s="143"/>
      <c r="K181" s="215"/>
      <c r="L181" s="216"/>
      <c r="M181" s="217"/>
      <c r="N181" s="218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218"/>
      <c r="AH181" s="218"/>
      <c r="AI181" s="218"/>
      <c r="AJ181" s="218"/>
      <c r="AK181" s="218"/>
      <c r="AL181" s="218"/>
      <c r="AM181" s="218"/>
      <c r="AN181" s="218"/>
      <c r="AO181" s="218"/>
      <c r="AP181" s="218"/>
      <c r="AQ181" s="218"/>
      <c r="AR181" s="218"/>
      <c r="AS181" s="218"/>
      <c r="AT181" s="218"/>
      <c r="AU181" s="218"/>
      <c r="AV181" s="218"/>
      <c r="AW181" s="218"/>
      <c r="AX181" s="218"/>
      <c r="AY181" s="218"/>
      <c r="AZ181" s="218"/>
      <c r="BA181" s="218"/>
      <c r="BB181" s="218"/>
      <c r="BC181" s="218"/>
      <c r="BD181" s="218"/>
      <c r="BE181" s="218"/>
      <c r="BF181" s="218"/>
      <c r="BG181" s="218"/>
      <c r="BH181" s="218"/>
      <c r="BI181" s="218"/>
      <c r="BJ181" s="218"/>
      <c r="BK181" s="218"/>
      <c r="BL181" s="218"/>
      <c r="BM181" s="218"/>
      <c r="BN181" s="218"/>
      <c r="BO181" s="218"/>
      <c r="BP181" s="218"/>
      <c r="BQ181" s="218"/>
      <c r="BR181" s="218"/>
      <c r="BS181" s="218"/>
      <c r="BT181" s="218"/>
      <c r="BU181" s="218"/>
      <c r="BV181" s="218"/>
      <c r="BW181" s="218"/>
      <c r="BX181" s="218"/>
      <c r="BY181" s="143"/>
      <c r="BZ181" s="143"/>
      <c r="CA181" s="143"/>
      <c r="CB181" s="143"/>
      <c r="CC181" s="143"/>
      <c r="CD181" s="143"/>
      <c r="CE181" s="143"/>
      <c r="CF181" s="143"/>
      <c r="CG181" s="143"/>
    </row>
    <row r="182" ht="15.75" customHeight="1">
      <c r="A182" s="208"/>
      <c r="B182" s="209"/>
      <c r="C182" s="25"/>
      <c r="D182" s="210"/>
      <c r="E182" s="211"/>
      <c r="F182" s="212"/>
      <c r="G182" s="213"/>
      <c r="H182" s="214"/>
      <c r="I182" s="244"/>
      <c r="J182" s="143"/>
      <c r="K182" s="215"/>
      <c r="L182" s="216"/>
      <c r="M182" s="217"/>
      <c r="N182" s="218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218"/>
      <c r="AH182" s="218"/>
      <c r="AI182" s="218"/>
      <c r="AJ182" s="218"/>
      <c r="AK182" s="218"/>
      <c r="AL182" s="218"/>
      <c r="AM182" s="218"/>
      <c r="AN182" s="218"/>
      <c r="AO182" s="218"/>
      <c r="AP182" s="218"/>
      <c r="AQ182" s="218"/>
      <c r="AR182" s="218"/>
      <c r="AS182" s="218"/>
      <c r="AT182" s="218"/>
      <c r="AU182" s="218"/>
      <c r="AV182" s="218"/>
      <c r="AW182" s="218"/>
      <c r="AX182" s="218"/>
      <c r="AY182" s="218"/>
      <c r="AZ182" s="218"/>
      <c r="BA182" s="218"/>
      <c r="BB182" s="218"/>
      <c r="BC182" s="218"/>
      <c r="BD182" s="218"/>
      <c r="BE182" s="218"/>
      <c r="BF182" s="218"/>
      <c r="BG182" s="218"/>
      <c r="BH182" s="218"/>
      <c r="BI182" s="218"/>
      <c r="BJ182" s="218"/>
      <c r="BK182" s="218"/>
      <c r="BL182" s="218"/>
      <c r="BM182" s="218"/>
      <c r="BN182" s="218"/>
      <c r="BO182" s="218"/>
      <c r="BP182" s="218"/>
      <c r="BQ182" s="218"/>
      <c r="BR182" s="218"/>
      <c r="BS182" s="218"/>
      <c r="BT182" s="218"/>
      <c r="BU182" s="218"/>
      <c r="BV182" s="218"/>
      <c r="BW182" s="218"/>
      <c r="BX182" s="218"/>
      <c r="BY182" s="143"/>
      <c r="BZ182" s="143"/>
      <c r="CA182" s="143"/>
      <c r="CB182" s="143"/>
      <c r="CC182" s="143"/>
      <c r="CD182" s="143"/>
      <c r="CE182" s="143"/>
      <c r="CF182" s="143"/>
      <c r="CG182" s="143"/>
    </row>
    <row r="183" ht="15.75" customHeight="1">
      <c r="A183" s="208"/>
      <c r="B183" s="209"/>
      <c r="C183" s="25"/>
      <c r="D183" s="210"/>
      <c r="E183" s="211"/>
      <c r="F183" s="212"/>
      <c r="G183" s="213"/>
      <c r="H183" s="214"/>
      <c r="I183" s="244"/>
      <c r="J183" s="143"/>
      <c r="K183" s="215"/>
      <c r="L183" s="216"/>
      <c r="M183" s="217"/>
      <c r="N183" s="218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218"/>
      <c r="AH183" s="218"/>
      <c r="AI183" s="218"/>
      <c r="AJ183" s="218"/>
      <c r="AK183" s="218"/>
      <c r="AL183" s="218"/>
      <c r="AM183" s="218"/>
      <c r="AN183" s="218"/>
      <c r="AO183" s="218"/>
      <c r="AP183" s="218"/>
      <c r="AQ183" s="218"/>
      <c r="AR183" s="218"/>
      <c r="AS183" s="218"/>
      <c r="AT183" s="218"/>
      <c r="AU183" s="218"/>
      <c r="AV183" s="218"/>
      <c r="AW183" s="218"/>
      <c r="AX183" s="218"/>
      <c r="AY183" s="218"/>
      <c r="AZ183" s="218"/>
      <c r="BA183" s="218"/>
      <c r="BB183" s="218"/>
      <c r="BC183" s="218"/>
      <c r="BD183" s="218"/>
      <c r="BE183" s="218"/>
      <c r="BF183" s="218"/>
      <c r="BG183" s="218"/>
      <c r="BH183" s="218"/>
      <c r="BI183" s="218"/>
      <c r="BJ183" s="218"/>
      <c r="BK183" s="218"/>
      <c r="BL183" s="218"/>
      <c r="BM183" s="218"/>
      <c r="BN183" s="218"/>
      <c r="BO183" s="218"/>
      <c r="BP183" s="218"/>
      <c r="BQ183" s="218"/>
      <c r="BR183" s="218"/>
      <c r="BS183" s="218"/>
      <c r="BT183" s="218"/>
      <c r="BU183" s="218"/>
      <c r="BV183" s="218"/>
      <c r="BW183" s="218"/>
      <c r="BX183" s="218"/>
      <c r="BY183" s="143"/>
      <c r="BZ183" s="143"/>
      <c r="CA183" s="143"/>
      <c r="CB183" s="143"/>
      <c r="CC183" s="143"/>
      <c r="CD183" s="143"/>
      <c r="CE183" s="143"/>
      <c r="CF183" s="143"/>
      <c r="CG183" s="143"/>
    </row>
    <row r="184" ht="15.75" customHeight="1">
      <c r="A184" s="208"/>
      <c r="B184" s="209"/>
      <c r="C184" s="25"/>
      <c r="D184" s="210"/>
      <c r="E184" s="211"/>
      <c r="F184" s="212"/>
      <c r="G184" s="213"/>
      <c r="H184" s="214"/>
      <c r="I184" s="244"/>
      <c r="J184" s="143"/>
      <c r="K184" s="215"/>
      <c r="L184" s="216"/>
      <c r="M184" s="217"/>
      <c r="N184" s="218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218"/>
      <c r="AH184" s="218"/>
      <c r="AI184" s="218"/>
      <c r="AJ184" s="218"/>
      <c r="AK184" s="218"/>
      <c r="AL184" s="218"/>
      <c r="AM184" s="218"/>
      <c r="AN184" s="218"/>
      <c r="AO184" s="218"/>
      <c r="AP184" s="218"/>
      <c r="AQ184" s="218"/>
      <c r="AR184" s="218"/>
      <c r="AS184" s="218"/>
      <c r="AT184" s="218"/>
      <c r="AU184" s="218"/>
      <c r="AV184" s="218"/>
      <c r="AW184" s="218"/>
      <c r="AX184" s="218"/>
      <c r="AY184" s="218"/>
      <c r="AZ184" s="218"/>
      <c r="BA184" s="218"/>
      <c r="BB184" s="218"/>
      <c r="BC184" s="218"/>
      <c r="BD184" s="218"/>
      <c r="BE184" s="218"/>
      <c r="BF184" s="218"/>
      <c r="BG184" s="218"/>
      <c r="BH184" s="218"/>
      <c r="BI184" s="218"/>
      <c r="BJ184" s="218"/>
      <c r="BK184" s="218"/>
      <c r="BL184" s="218"/>
      <c r="BM184" s="218"/>
      <c r="BN184" s="218"/>
      <c r="BO184" s="218"/>
      <c r="BP184" s="218"/>
      <c r="BQ184" s="218"/>
      <c r="BR184" s="218"/>
      <c r="BS184" s="218"/>
      <c r="BT184" s="218"/>
      <c r="BU184" s="218"/>
      <c r="BV184" s="218"/>
      <c r="BW184" s="218"/>
      <c r="BX184" s="218"/>
      <c r="BY184" s="143"/>
      <c r="BZ184" s="143"/>
      <c r="CA184" s="143"/>
      <c r="CB184" s="143"/>
      <c r="CC184" s="143"/>
      <c r="CD184" s="143"/>
      <c r="CE184" s="143"/>
      <c r="CF184" s="143"/>
      <c r="CG184" s="143"/>
    </row>
    <row r="185" ht="15.75" customHeight="1">
      <c r="A185" s="208"/>
      <c r="B185" s="209"/>
      <c r="C185" s="25"/>
      <c r="D185" s="210"/>
      <c r="E185" s="211"/>
      <c r="F185" s="212"/>
      <c r="G185" s="213"/>
      <c r="H185" s="214"/>
      <c r="I185" s="244"/>
      <c r="J185" s="143"/>
      <c r="K185" s="215"/>
      <c r="L185" s="216"/>
      <c r="M185" s="217"/>
      <c r="N185" s="218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218"/>
      <c r="AH185" s="218"/>
      <c r="AI185" s="218"/>
      <c r="AJ185" s="218"/>
      <c r="AK185" s="218"/>
      <c r="AL185" s="218"/>
      <c r="AM185" s="218"/>
      <c r="AN185" s="218"/>
      <c r="AO185" s="218"/>
      <c r="AP185" s="218"/>
      <c r="AQ185" s="218"/>
      <c r="AR185" s="218"/>
      <c r="AS185" s="218"/>
      <c r="AT185" s="218"/>
      <c r="AU185" s="218"/>
      <c r="AV185" s="218"/>
      <c r="AW185" s="218"/>
      <c r="AX185" s="218"/>
      <c r="AY185" s="218"/>
      <c r="AZ185" s="218"/>
      <c r="BA185" s="218"/>
      <c r="BB185" s="218"/>
      <c r="BC185" s="218"/>
      <c r="BD185" s="218"/>
      <c r="BE185" s="218"/>
      <c r="BF185" s="218"/>
      <c r="BG185" s="218"/>
      <c r="BH185" s="218"/>
      <c r="BI185" s="218"/>
      <c r="BJ185" s="218"/>
      <c r="BK185" s="218"/>
      <c r="BL185" s="218"/>
      <c r="BM185" s="218"/>
      <c r="BN185" s="218"/>
      <c r="BO185" s="218"/>
      <c r="BP185" s="218"/>
      <c r="BQ185" s="218"/>
      <c r="BR185" s="218"/>
      <c r="BS185" s="218"/>
      <c r="BT185" s="218"/>
      <c r="BU185" s="218"/>
      <c r="BV185" s="218"/>
      <c r="BW185" s="218"/>
      <c r="BX185" s="218"/>
      <c r="BY185" s="143"/>
      <c r="BZ185" s="143"/>
      <c r="CA185" s="143"/>
      <c r="CB185" s="143"/>
      <c r="CC185" s="143"/>
      <c r="CD185" s="143"/>
      <c r="CE185" s="143"/>
      <c r="CF185" s="143"/>
      <c r="CG185" s="143"/>
    </row>
    <row r="186" ht="15.75" customHeight="1">
      <c r="A186" s="208"/>
      <c r="B186" s="209"/>
      <c r="C186" s="25"/>
      <c r="D186" s="210"/>
      <c r="E186" s="211"/>
      <c r="F186" s="212"/>
      <c r="G186" s="213"/>
      <c r="H186" s="214"/>
      <c r="I186" s="244"/>
      <c r="J186" s="143"/>
      <c r="K186" s="215"/>
      <c r="L186" s="216"/>
      <c r="M186" s="217"/>
      <c r="N186" s="218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218"/>
      <c r="AH186" s="218"/>
      <c r="AI186" s="218"/>
      <c r="AJ186" s="218"/>
      <c r="AK186" s="218"/>
      <c r="AL186" s="218"/>
      <c r="AM186" s="218"/>
      <c r="AN186" s="218"/>
      <c r="AO186" s="218"/>
      <c r="AP186" s="218"/>
      <c r="AQ186" s="218"/>
      <c r="AR186" s="218"/>
      <c r="AS186" s="218"/>
      <c r="AT186" s="218"/>
      <c r="AU186" s="218"/>
      <c r="AV186" s="218"/>
      <c r="AW186" s="218"/>
      <c r="AX186" s="218"/>
      <c r="AY186" s="218"/>
      <c r="AZ186" s="218"/>
      <c r="BA186" s="218"/>
      <c r="BB186" s="218"/>
      <c r="BC186" s="218"/>
      <c r="BD186" s="218"/>
      <c r="BE186" s="218"/>
      <c r="BF186" s="218"/>
      <c r="BG186" s="218"/>
      <c r="BH186" s="218"/>
      <c r="BI186" s="218"/>
      <c r="BJ186" s="218"/>
      <c r="BK186" s="218"/>
      <c r="BL186" s="218"/>
      <c r="BM186" s="218"/>
      <c r="BN186" s="218"/>
      <c r="BO186" s="218"/>
      <c r="BP186" s="218"/>
      <c r="BQ186" s="218"/>
      <c r="BR186" s="218"/>
      <c r="BS186" s="218"/>
      <c r="BT186" s="218"/>
      <c r="BU186" s="218"/>
      <c r="BV186" s="218"/>
      <c r="BW186" s="218"/>
      <c r="BX186" s="218"/>
      <c r="BY186" s="143"/>
      <c r="BZ186" s="143"/>
      <c r="CA186" s="143"/>
      <c r="CB186" s="143"/>
      <c r="CC186" s="143"/>
      <c r="CD186" s="143"/>
      <c r="CE186" s="143"/>
      <c r="CF186" s="143"/>
      <c r="CG186" s="143"/>
    </row>
    <row r="187" ht="15.75" customHeight="1">
      <c r="A187" s="208"/>
      <c r="B187" s="209"/>
      <c r="C187" s="25"/>
      <c r="D187" s="210"/>
      <c r="E187" s="211"/>
      <c r="F187" s="212"/>
      <c r="G187" s="213"/>
      <c r="H187" s="214"/>
      <c r="I187" s="244"/>
      <c r="J187" s="143"/>
      <c r="K187" s="215"/>
      <c r="L187" s="216"/>
      <c r="M187" s="217"/>
      <c r="N187" s="218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218"/>
      <c r="AH187" s="218"/>
      <c r="AI187" s="218"/>
      <c r="AJ187" s="218"/>
      <c r="AK187" s="218"/>
      <c r="AL187" s="218"/>
      <c r="AM187" s="218"/>
      <c r="AN187" s="218"/>
      <c r="AO187" s="218"/>
      <c r="AP187" s="218"/>
      <c r="AQ187" s="218"/>
      <c r="AR187" s="218"/>
      <c r="AS187" s="218"/>
      <c r="AT187" s="218"/>
      <c r="AU187" s="218"/>
      <c r="AV187" s="218"/>
      <c r="AW187" s="218"/>
      <c r="AX187" s="218"/>
      <c r="AY187" s="218"/>
      <c r="AZ187" s="218"/>
      <c r="BA187" s="218"/>
      <c r="BB187" s="218"/>
      <c r="BC187" s="218"/>
      <c r="BD187" s="218"/>
      <c r="BE187" s="218"/>
      <c r="BF187" s="218"/>
      <c r="BG187" s="218"/>
      <c r="BH187" s="218"/>
      <c r="BI187" s="218"/>
      <c r="BJ187" s="218"/>
      <c r="BK187" s="218"/>
      <c r="BL187" s="218"/>
      <c r="BM187" s="218"/>
      <c r="BN187" s="218"/>
      <c r="BO187" s="218"/>
      <c r="BP187" s="218"/>
      <c r="BQ187" s="218"/>
      <c r="BR187" s="218"/>
      <c r="BS187" s="218"/>
      <c r="BT187" s="218"/>
      <c r="BU187" s="218"/>
      <c r="BV187" s="218"/>
      <c r="BW187" s="218"/>
      <c r="BX187" s="218"/>
      <c r="BY187" s="143"/>
      <c r="BZ187" s="143"/>
      <c r="CA187" s="143"/>
      <c r="CB187" s="143"/>
      <c r="CC187" s="143"/>
      <c r="CD187" s="143"/>
      <c r="CE187" s="143"/>
      <c r="CF187" s="143"/>
      <c r="CG187" s="143"/>
    </row>
    <row r="188" ht="15.75" customHeight="1">
      <c r="A188" s="208"/>
      <c r="B188" s="209"/>
      <c r="C188" s="25"/>
      <c r="D188" s="210"/>
      <c r="E188" s="211"/>
      <c r="F188" s="212"/>
      <c r="G188" s="213"/>
      <c r="H188" s="214"/>
      <c r="I188" s="244"/>
      <c r="J188" s="143"/>
      <c r="K188" s="215"/>
      <c r="L188" s="216"/>
      <c r="M188" s="217"/>
      <c r="N188" s="218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18"/>
      <c r="BC188" s="218"/>
      <c r="BD188" s="218"/>
      <c r="BE188" s="218"/>
      <c r="BF188" s="218"/>
      <c r="BG188" s="218"/>
      <c r="BH188" s="218"/>
      <c r="BI188" s="218"/>
      <c r="BJ188" s="218"/>
      <c r="BK188" s="218"/>
      <c r="BL188" s="218"/>
      <c r="BM188" s="218"/>
      <c r="BN188" s="218"/>
      <c r="BO188" s="218"/>
      <c r="BP188" s="218"/>
      <c r="BQ188" s="218"/>
      <c r="BR188" s="218"/>
      <c r="BS188" s="218"/>
      <c r="BT188" s="218"/>
      <c r="BU188" s="218"/>
      <c r="BV188" s="218"/>
      <c r="BW188" s="218"/>
      <c r="BX188" s="218"/>
      <c r="BY188" s="143"/>
      <c r="BZ188" s="143"/>
      <c r="CA188" s="143"/>
      <c r="CB188" s="143"/>
      <c r="CC188" s="143"/>
      <c r="CD188" s="143"/>
      <c r="CE188" s="143"/>
      <c r="CF188" s="143"/>
      <c r="CG188" s="143"/>
    </row>
    <row r="189" ht="15.75" customHeight="1">
      <c r="A189" s="208"/>
      <c r="B189" s="209"/>
      <c r="C189" s="25"/>
      <c r="D189" s="210"/>
      <c r="E189" s="211"/>
      <c r="F189" s="212"/>
      <c r="G189" s="213"/>
      <c r="H189" s="214"/>
      <c r="I189" s="244"/>
      <c r="J189" s="143"/>
      <c r="K189" s="215"/>
      <c r="L189" s="216"/>
      <c r="M189" s="217"/>
      <c r="N189" s="218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  <c r="BE189" s="218"/>
      <c r="BF189" s="218"/>
      <c r="BG189" s="218"/>
      <c r="BH189" s="218"/>
      <c r="BI189" s="218"/>
      <c r="BJ189" s="218"/>
      <c r="BK189" s="218"/>
      <c r="BL189" s="218"/>
      <c r="BM189" s="218"/>
      <c r="BN189" s="218"/>
      <c r="BO189" s="218"/>
      <c r="BP189" s="218"/>
      <c r="BQ189" s="218"/>
      <c r="BR189" s="218"/>
      <c r="BS189" s="218"/>
      <c r="BT189" s="218"/>
      <c r="BU189" s="218"/>
      <c r="BV189" s="218"/>
      <c r="BW189" s="218"/>
      <c r="BX189" s="218"/>
      <c r="BY189" s="143"/>
      <c r="BZ189" s="143"/>
      <c r="CA189" s="143"/>
      <c r="CB189" s="143"/>
      <c r="CC189" s="143"/>
      <c r="CD189" s="143"/>
      <c r="CE189" s="143"/>
      <c r="CF189" s="143"/>
      <c r="CG189" s="143"/>
    </row>
    <row r="190" ht="15.75" customHeight="1">
      <c r="A190" s="208"/>
      <c r="B190" s="209"/>
      <c r="C190" s="25"/>
      <c r="D190" s="210"/>
      <c r="E190" s="211"/>
      <c r="F190" s="212"/>
      <c r="G190" s="213"/>
      <c r="H190" s="214"/>
      <c r="I190" s="244"/>
      <c r="J190" s="143"/>
      <c r="K190" s="215"/>
      <c r="L190" s="216"/>
      <c r="M190" s="217"/>
      <c r="N190" s="218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18"/>
      <c r="BC190" s="218"/>
      <c r="BD190" s="218"/>
      <c r="BE190" s="218"/>
      <c r="BF190" s="218"/>
      <c r="BG190" s="218"/>
      <c r="BH190" s="218"/>
      <c r="BI190" s="218"/>
      <c r="BJ190" s="218"/>
      <c r="BK190" s="218"/>
      <c r="BL190" s="218"/>
      <c r="BM190" s="218"/>
      <c r="BN190" s="218"/>
      <c r="BO190" s="218"/>
      <c r="BP190" s="218"/>
      <c r="BQ190" s="218"/>
      <c r="BR190" s="218"/>
      <c r="BS190" s="218"/>
      <c r="BT190" s="218"/>
      <c r="BU190" s="218"/>
      <c r="BV190" s="218"/>
      <c r="BW190" s="218"/>
      <c r="BX190" s="218"/>
      <c r="BY190" s="143"/>
      <c r="BZ190" s="143"/>
      <c r="CA190" s="143"/>
      <c r="CB190" s="143"/>
      <c r="CC190" s="143"/>
      <c r="CD190" s="143"/>
      <c r="CE190" s="143"/>
      <c r="CF190" s="143"/>
      <c r="CG190" s="143"/>
    </row>
    <row r="191" ht="15.75" customHeight="1">
      <c r="A191" s="208"/>
      <c r="B191" s="209"/>
      <c r="C191" s="25"/>
      <c r="D191" s="210"/>
      <c r="E191" s="211"/>
      <c r="F191" s="212"/>
      <c r="G191" s="213"/>
      <c r="H191" s="214"/>
      <c r="I191" s="244"/>
      <c r="J191" s="143"/>
      <c r="K191" s="215"/>
      <c r="L191" s="216"/>
      <c r="M191" s="217"/>
      <c r="N191" s="218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  <c r="BA191" s="218"/>
      <c r="BB191" s="218"/>
      <c r="BC191" s="218"/>
      <c r="BD191" s="218"/>
      <c r="BE191" s="218"/>
      <c r="BF191" s="218"/>
      <c r="BG191" s="218"/>
      <c r="BH191" s="218"/>
      <c r="BI191" s="218"/>
      <c r="BJ191" s="218"/>
      <c r="BK191" s="218"/>
      <c r="BL191" s="218"/>
      <c r="BM191" s="218"/>
      <c r="BN191" s="218"/>
      <c r="BO191" s="218"/>
      <c r="BP191" s="218"/>
      <c r="BQ191" s="218"/>
      <c r="BR191" s="218"/>
      <c r="BS191" s="218"/>
      <c r="BT191" s="218"/>
      <c r="BU191" s="218"/>
      <c r="BV191" s="218"/>
      <c r="BW191" s="218"/>
      <c r="BX191" s="218"/>
      <c r="BY191" s="143"/>
      <c r="BZ191" s="143"/>
      <c r="CA191" s="143"/>
      <c r="CB191" s="143"/>
      <c r="CC191" s="143"/>
      <c r="CD191" s="143"/>
      <c r="CE191" s="143"/>
      <c r="CF191" s="143"/>
      <c r="CG191" s="143"/>
    </row>
    <row r="192" ht="15.75" customHeight="1">
      <c r="A192" s="208"/>
      <c r="B192" s="209"/>
      <c r="C192" s="25"/>
      <c r="D192" s="210"/>
      <c r="E192" s="211"/>
      <c r="F192" s="212"/>
      <c r="G192" s="213"/>
      <c r="H192" s="214"/>
      <c r="I192" s="244"/>
      <c r="J192" s="143"/>
      <c r="K192" s="215"/>
      <c r="L192" s="216"/>
      <c r="M192" s="217"/>
      <c r="N192" s="218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18"/>
      <c r="BN192" s="218"/>
      <c r="BO192" s="218"/>
      <c r="BP192" s="218"/>
      <c r="BQ192" s="218"/>
      <c r="BR192" s="218"/>
      <c r="BS192" s="218"/>
      <c r="BT192" s="218"/>
      <c r="BU192" s="218"/>
      <c r="BV192" s="218"/>
      <c r="BW192" s="218"/>
      <c r="BX192" s="218"/>
      <c r="BY192" s="143"/>
      <c r="BZ192" s="143"/>
      <c r="CA192" s="143"/>
      <c r="CB192" s="143"/>
      <c r="CC192" s="143"/>
      <c r="CD192" s="143"/>
      <c r="CE192" s="143"/>
      <c r="CF192" s="143"/>
      <c r="CG192" s="143"/>
    </row>
    <row r="193" ht="15.75" customHeight="1">
      <c r="A193" s="208"/>
      <c r="B193" s="209"/>
      <c r="C193" s="25"/>
      <c r="D193" s="210"/>
      <c r="E193" s="211"/>
      <c r="F193" s="212"/>
      <c r="G193" s="213"/>
      <c r="H193" s="214"/>
      <c r="I193" s="244"/>
      <c r="J193" s="143"/>
      <c r="K193" s="215"/>
      <c r="L193" s="216"/>
      <c r="M193" s="217"/>
      <c r="N193" s="218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218"/>
      <c r="AH193" s="218"/>
      <c r="AI193" s="218"/>
      <c r="AJ193" s="218"/>
      <c r="AK193" s="218"/>
      <c r="AL193" s="218"/>
      <c r="AM193" s="218"/>
      <c r="AN193" s="218"/>
      <c r="AO193" s="218"/>
      <c r="AP193" s="218"/>
      <c r="AQ193" s="218"/>
      <c r="AR193" s="218"/>
      <c r="AS193" s="218"/>
      <c r="AT193" s="218"/>
      <c r="AU193" s="218"/>
      <c r="AV193" s="218"/>
      <c r="AW193" s="218"/>
      <c r="AX193" s="218"/>
      <c r="AY193" s="218"/>
      <c r="AZ193" s="218"/>
      <c r="BA193" s="218"/>
      <c r="BB193" s="218"/>
      <c r="BC193" s="218"/>
      <c r="BD193" s="218"/>
      <c r="BE193" s="218"/>
      <c r="BF193" s="218"/>
      <c r="BG193" s="218"/>
      <c r="BH193" s="218"/>
      <c r="BI193" s="218"/>
      <c r="BJ193" s="218"/>
      <c r="BK193" s="218"/>
      <c r="BL193" s="218"/>
      <c r="BM193" s="218"/>
      <c r="BN193" s="218"/>
      <c r="BO193" s="218"/>
      <c r="BP193" s="218"/>
      <c r="BQ193" s="218"/>
      <c r="BR193" s="218"/>
      <c r="BS193" s="218"/>
      <c r="BT193" s="218"/>
      <c r="BU193" s="218"/>
      <c r="BV193" s="218"/>
      <c r="BW193" s="218"/>
      <c r="BX193" s="218"/>
      <c r="BY193" s="143"/>
      <c r="BZ193" s="143"/>
      <c r="CA193" s="143"/>
      <c r="CB193" s="143"/>
      <c r="CC193" s="143"/>
      <c r="CD193" s="143"/>
      <c r="CE193" s="143"/>
      <c r="CF193" s="143"/>
      <c r="CG193" s="143"/>
    </row>
    <row r="194" ht="15.75" customHeight="1">
      <c r="A194" s="208"/>
      <c r="B194" s="209"/>
      <c r="C194" s="25"/>
      <c r="D194" s="210"/>
      <c r="E194" s="211"/>
      <c r="F194" s="212"/>
      <c r="G194" s="213"/>
      <c r="H194" s="214"/>
      <c r="I194" s="244"/>
      <c r="J194" s="143"/>
      <c r="K194" s="215"/>
      <c r="L194" s="216"/>
      <c r="M194" s="217"/>
      <c r="N194" s="218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218"/>
      <c r="AH194" s="218"/>
      <c r="AI194" s="218"/>
      <c r="AJ194" s="218"/>
      <c r="AK194" s="218"/>
      <c r="AL194" s="218"/>
      <c r="AM194" s="218"/>
      <c r="AN194" s="218"/>
      <c r="AO194" s="218"/>
      <c r="AP194" s="218"/>
      <c r="AQ194" s="218"/>
      <c r="AR194" s="218"/>
      <c r="AS194" s="218"/>
      <c r="AT194" s="218"/>
      <c r="AU194" s="218"/>
      <c r="AV194" s="218"/>
      <c r="AW194" s="218"/>
      <c r="AX194" s="218"/>
      <c r="AY194" s="218"/>
      <c r="AZ194" s="218"/>
      <c r="BA194" s="218"/>
      <c r="BB194" s="218"/>
      <c r="BC194" s="218"/>
      <c r="BD194" s="218"/>
      <c r="BE194" s="218"/>
      <c r="BF194" s="218"/>
      <c r="BG194" s="218"/>
      <c r="BH194" s="218"/>
      <c r="BI194" s="218"/>
      <c r="BJ194" s="218"/>
      <c r="BK194" s="218"/>
      <c r="BL194" s="218"/>
      <c r="BM194" s="218"/>
      <c r="BN194" s="218"/>
      <c r="BO194" s="218"/>
      <c r="BP194" s="218"/>
      <c r="BQ194" s="218"/>
      <c r="BR194" s="218"/>
      <c r="BS194" s="218"/>
      <c r="BT194" s="218"/>
      <c r="BU194" s="218"/>
      <c r="BV194" s="218"/>
      <c r="BW194" s="218"/>
      <c r="BX194" s="218"/>
      <c r="BY194" s="143"/>
      <c r="BZ194" s="143"/>
      <c r="CA194" s="143"/>
      <c r="CB194" s="143"/>
      <c r="CC194" s="143"/>
      <c r="CD194" s="143"/>
      <c r="CE194" s="143"/>
      <c r="CF194" s="143"/>
      <c r="CG194" s="143"/>
    </row>
    <row r="195" ht="15.75" customHeight="1">
      <c r="A195" s="208"/>
      <c r="B195" s="209"/>
      <c r="C195" s="25"/>
      <c r="D195" s="210"/>
      <c r="E195" s="211"/>
      <c r="F195" s="212"/>
      <c r="G195" s="213"/>
      <c r="H195" s="214"/>
      <c r="I195" s="244"/>
      <c r="J195" s="143"/>
      <c r="K195" s="215"/>
      <c r="L195" s="216"/>
      <c r="M195" s="217"/>
      <c r="N195" s="218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218"/>
      <c r="AH195" s="218"/>
      <c r="AI195" s="218"/>
      <c r="AJ195" s="218"/>
      <c r="AK195" s="218"/>
      <c r="AL195" s="218"/>
      <c r="AM195" s="218"/>
      <c r="AN195" s="218"/>
      <c r="AO195" s="218"/>
      <c r="AP195" s="218"/>
      <c r="AQ195" s="218"/>
      <c r="AR195" s="218"/>
      <c r="AS195" s="218"/>
      <c r="AT195" s="218"/>
      <c r="AU195" s="218"/>
      <c r="AV195" s="218"/>
      <c r="AW195" s="218"/>
      <c r="AX195" s="218"/>
      <c r="AY195" s="218"/>
      <c r="AZ195" s="218"/>
      <c r="BA195" s="218"/>
      <c r="BB195" s="218"/>
      <c r="BC195" s="218"/>
      <c r="BD195" s="218"/>
      <c r="BE195" s="218"/>
      <c r="BF195" s="218"/>
      <c r="BG195" s="218"/>
      <c r="BH195" s="218"/>
      <c r="BI195" s="218"/>
      <c r="BJ195" s="218"/>
      <c r="BK195" s="218"/>
      <c r="BL195" s="218"/>
      <c r="BM195" s="218"/>
      <c r="BN195" s="218"/>
      <c r="BO195" s="218"/>
      <c r="BP195" s="218"/>
      <c r="BQ195" s="218"/>
      <c r="BR195" s="218"/>
      <c r="BS195" s="218"/>
      <c r="BT195" s="218"/>
      <c r="BU195" s="218"/>
      <c r="BV195" s="218"/>
      <c r="BW195" s="218"/>
      <c r="BX195" s="218"/>
      <c r="BY195" s="143"/>
      <c r="BZ195" s="143"/>
      <c r="CA195" s="143"/>
      <c r="CB195" s="143"/>
      <c r="CC195" s="143"/>
      <c r="CD195" s="143"/>
      <c r="CE195" s="143"/>
      <c r="CF195" s="143"/>
      <c r="CG195" s="143"/>
    </row>
    <row r="196" ht="15.75" customHeight="1">
      <c r="A196" s="208"/>
      <c r="B196" s="209"/>
      <c r="C196" s="25"/>
      <c r="D196" s="210"/>
      <c r="E196" s="211"/>
      <c r="F196" s="212"/>
      <c r="G196" s="213"/>
      <c r="H196" s="214"/>
      <c r="I196" s="244"/>
      <c r="J196" s="143"/>
      <c r="K196" s="215"/>
      <c r="L196" s="216"/>
      <c r="M196" s="217"/>
      <c r="N196" s="218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218"/>
      <c r="AH196" s="218"/>
      <c r="AI196" s="218"/>
      <c r="AJ196" s="218"/>
      <c r="AK196" s="218"/>
      <c r="AL196" s="218"/>
      <c r="AM196" s="218"/>
      <c r="AN196" s="218"/>
      <c r="AO196" s="218"/>
      <c r="AP196" s="218"/>
      <c r="AQ196" s="218"/>
      <c r="AR196" s="218"/>
      <c r="AS196" s="218"/>
      <c r="AT196" s="218"/>
      <c r="AU196" s="218"/>
      <c r="AV196" s="218"/>
      <c r="AW196" s="218"/>
      <c r="AX196" s="218"/>
      <c r="AY196" s="218"/>
      <c r="AZ196" s="218"/>
      <c r="BA196" s="218"/>
      <c r="BB196" s="218"/>
      <c r="BC196" s="218"/>
      <c r="BD196" s="218"/>
      <c r="BE196" s="218"/>
      <c r="BF196" s="218"/>
      <c r="BG196" s="218"/>
      <c r="BH196" s="218"/>
      <c r="BI196" s="218"/>
      <c r="BJ196" s="218"/>
      <c r="BK196" s="218"/>
      <c r="BL196" s="218"/>
      <c r="BM196" s="218"/>
      <c r="BN196" s="218"/>
      <c r="BO196" s="218"/>
      <c r="BP196" s="218"/>
      <c r="BQ196" s="218"/>
      <c r="BR196" s="218"/>
      <c r="BS196" s="218"/>
      <c r="BT196" s="218"/>
      <c r="BU196" s="218"/>
      <c r="BV196" s="218"/>
      <c r="BW196" s="218"/>
      <c r="BX196" s="218"/>
      <c r="BY196" s="143"/>
      <c r="BZ196" s="143"/>
      <c r="CA196" s="143"/>
      <c r="CB196" s="143"/>
      <c r="CC196" s="143"/>
      <c r="CD196" s="143"/>
      <c r="CE196" s="143"/>
      <c r="CF196" s="143"/>
      <c r="CG196" s="143"/>
    </row>
    <row r="197" ht="15.75" customHeight="1">
      <c r="A197" s="208"/>
      <c r="B197" s="209"/>
      <c r="C197" s="25"/>
      <c r="D197" s="210"/>
      <c r="E197" s="211"/>
      <c r="F197" s="212"/>
      <c r="G197" s="213"/>
      <c r="H197" s="214"/>
      <c r="I197" s="244"/>
      <c r="J197" s="143"/>
      <c r="K197" s="215"/>
      <c r="L197" s="216"/>
      <c r="M197" s="217"/>
      <c r="N197" s="218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218"/>
      <c r="AH197" s="218"/>
      <c r="AI197" s="218"/>
      <c r="AJ197" s="218"/>
      <c r="AK197" s="218"/>
      <c r="AL197" s="218"/>
      <c r="AM197" s="218"/>
      <c r="AN197" s="218"/>
      <c r="AO197" s="218"/>
      <c r="AP197" s="218"/>
      <c r="AQ197" s="218"/>
      <c r="AR197" s="218"/>
      <c r="AS197" s="218"/>
      <c r="AT197" s="218"/>
      <c r="AU197" s="218"/>
      <c r="AV197" s="218"/>
      <c r="AW197" s="218"/>
      <c r="AX197" s="218"/>
      <c r="AY197" s="218"/>
      <c r="AZ197" s="218"/>
      <c r="BA197" s="218"/>
      <c r="BB197" s="218"/>
      <c r="BC197" s="218"/>
      <c r="BD197" s="218"/>
      <c r="BE197" s="218"/>
      <c r="BF197" s="218"/>
      <c r="BG197" s="218"/>
      <c r="BH197" s="218"/>
      <c r="BI197" s="218"/>
      <c r="BJ197" s="218"/>
      <c r="BK197" s="218"/>
      <c r="BL197" s="218"/>
      <c r="BM197" s="218"/>
      <c r="BN197" s="218"/>
      <c r="BO197" s="218"/>
      <c r="BP197" s="218"/>
      <c r="BQ197" s="218"/>
      <c r="BR197" s="218"/>
      <c r="BS197" s="218"/>
      <c r="BT197" s="218"/>
      <c r="BU197" s="218"/>
      <c r="BV197" s="218"/>
      <c r="BW197" s="218"/>
      <c r="BX197" s="218"/>
      <c r="BY197" s="143"/>
      <c r="BZ197" s="143"/>
      <c r="CA197" s="143"/>
      <c r="CB197" s="143"/>
      <c r="CC197" s="143"/>
      <c r="CD197" s="143"/>
      <c r="CE197" s="143"/>
      <c r="CF197" s="143"/>
      <c r="CG197" s="143"/>
    </row>
    <row r="198" ht="15.75" customHeight="1">
      <c r="A198" s="208"/>
      <c r="B198" s="209"/>
      <c r="C198" s="25"/>
      <c r="D198" s="210"/>
      <c r="E198" s="211"/>
      <c r="F198" s="212"/>
      <c r="G198" s="213"/>
      <c r="H198" s="214"/>
      <c r="I198" s="244"/>
      <c r="J198" s="143"/>
      <c r="K198" s="215"/>
      <c r="L198" s="216"/>
      <c r="M198" s="217"/>
      <c r="N198" s="218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218"/>
      <c r="AH198" s="218"/>
      <c r="AI198" s="218"/>
      <c r="AJ198" s="218"/>
      <c r="AK198" s="218"/>
      <c r="AL198" s="218"/>
      <c r="AM198" s="218"/>
      <c r="AN198" s="218"/>
      <c r="AO198" s="218"/>
      <c r="AP198" s="218"/>
      <c r="AQ198" s="218"/>
      <c r="AR198" s="218"/>
      <c r="AS198" s="218"/>
      <c r="AT198" s="218"/>
      <c r="AU198" s="218"/>
      <c r="AV198" s="218"/>
      <c r="AW198" s="218"/>
      <c r="AX198" s="218"/>
      <c r="AY198" s="218"/>
      <c r="AZ198" s="218"/>
      <c r="BA198" s="218"/>
      <c r="BB198" s="218"/>
      <c r="BC198" s="218"/>
      <c r="BD198" s="218"/>
      <c r="BE198" s="218"/>
      <c r="BF198" s="218"/>
      <c r="BG198" s="218"/>
      <c r="BH198" s="218"/>
      <c r="BI198" s="218"/>
      <c r="BJ198" s="218"/>
      <c r="BK198" s="218"/>
      <c r="BL198" s="218"/>
      <c r="BM198" s="218"/>
      <c r="BN198" s="218"/>
      <c r="BO198" s="218"/>
      <c r="BP198" s="218"/>
      <c r="BQ198" s="218"/>
      <c r="BR198" s="218"/>
      <c r="BS198" s="218"/>
      <c r="BT198" s="218"/>
      <c r="BU198" s="218"/>
      <c r="BV198" s="218"/>
      <c r="BW198" s="218"/>
      <c r="BX198" s="218"/>
      <c r="BY198" s="143"/>
      <c r="BZ198" s="143"/>
      <c r="CA198" s="143"/>
      <c r="CB198" s="143"/>
      <c r="CC198" s="143"/>
      <c r="CD198" s="143"/>
      <c r="CE198" s="143"/>
      <c r="CF198" s="143"/>
      <c r="CG198" s="143"/>
    </row>
    <row r="199" ht="15.75" customHeight="1">
      <c r="A199" s="208"/>
      <c r="B199" s="209"/>
      <c r="C199" s="25"/>
      <c r="D199" s="210"/>
      <c r="E199" s="211"/>
      <c r="F199" s="212"/>
      <c r="G199" s="213"/>
      <c r="H199" s="214"/>
      <c r="I199" s="244"/>
      <c r="J199" s="143"/>
      <c r="K199" s="215"/>
      <c r="L199" s="216"/>
      <c r="M199" s="217"/>
      <c r="N199" s="218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218"/>
      <c r="AH199" s="218"/>
      <c r="AI199" s="218"/>
      <c r="AJ199" s="218"/>
      <c r="AK199" s="218"/>
      <c r="AL199" s="218"/>
      <c r="AM199" s="218"/>
      <c r="AN199" s="218"/>
      <c r="AO199" s="218"/>
      <c r="AP199" s="218"/>
      <c r="AQ199" s="218"/>
      <c r="AR199" s="218"/>
      <c r="AS199" s="218"/>
      <c r="AT199" s="218"/>
      <c r="AU199" s="218"/>
      <c r="AV199" s="218"/>
      <c r="AW199" s="218"/>
      <c r="AX199" s="218"/>
      <c r="AY199" s="218"/>
      <c r="AZ199" s="218"/>
      <c r="BA199" s="218"/>
      <c r="BB199" s="218"/>
      <c r="BC199" s="218"/>
      <c r="BD199" s="218"/>
      <c r="BE199" s="218"/>
      <c r="BF199" s="218"/>
      <c r="BG199" s="218"/>
      <c r="BH199" s="218"/>
      <c r="BI199" s="218"/>
      <c r="BJ199" s="218"/>
      <c r="BK199" s="218"/>
      <c r="BL199" s="218"/>
      <c r="BM199" s="218"/>
      <c r="BN199" s="218"/>
      <c r="BO199" s="218"/>
      <c r="BP199" s="218"/>
      <c r="BQ199" s="218"/>
      <c r="BR199" s="218"/>
      <c r="BS199" s="218"/>
      <c r="BT199" s="218"/>
      <c r="BU199" s="218"/>
      <c r="BV199" s="218"/>
      <c r="BW199" s="218"/>
      <c r="BX199" s="218"/>
      <c r="BY199" s="143"/>
      <c r="BZ199" s="143"/>
      <c r="CA199" s="143"/>
      <c r="CB199" s="143"/>
      <c r="CC199" s="143"/>
      <c r="CD199" s="143"/>
      <c r="CE199" s="143"/>
      <c r="CF199" s="143"/>
      <c r="CG199" s="143"/>
    </row>
    <row r="200" ht="15.75" customHeight="1">
      <c r="A200" s="208"/>
      <c r="B200" s="209"/>
      <c r="C200" s="25"/>
      <c r="D200" s="210"/>
      <c r="E200" s="211"/>
      <c r="F200" s="212"/>
      <c r="G200" s="213"/>
      <c r="H200" s="214"/>
      <c r="I200" s="244"/>
      <c r="J200" s="143"/>
      <c r="K200" s="215"/>
      <c r="L200" s="216"/>
      <c r="M200" s="217"/>
      <c r="N200" s="218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218"/>
      <c r="AH200" s="218"/>
      <c r="AI200" s="218"/>
      <c r="AJ200" s="218"/>
      <c r="AK200" s="218"/>
      <c r="AL200" s="218"/>
      <c r="AM200" s="218"/>
      <c r="AN200" s="218"/>
      <c r="AO200" s="218"/>
      <c r="AP200" s="218"/>
      <c r="AQ200" s="218"/>
      <c r="AR200" s="218"/>
      <c r="AS200" s="218"/>
      <c r="AT200" s="218"/>
      <c r="AU200" s="218"/>
      <c r="AV200" s="218"/>
      <c r="AW200" s="218"/>
      <c r="AX200" s="218"/>
      <c r="AY200" s="218"/>
      <c r="AZ200" s="218"/>
      <c r="BA200" s="218"/>
      <c r="BB200" s="218"/>
      <c r="BC200" s="218"/>
      <c r="BD200" s="218"/>
      <c r="BE200" s="218"/>
      <c r="BF200" s="218"/>
      <c r="BG200" s="218"/>
      <c r="BH200" s="218"/>
      <c r="BI200" s="218"/>
      <c r="BJ200" s="218"/>
      <c r="BK200" s="218"/>
      <c r="BL200" s="218"/>
      <c r="BM200" s="218"/>
      <c r="BN200" s="218"/>
      <c r="BO200" s="218"/>
      <c r="BP200" s="218"/>
      <c r="BQ200" s="218"/>
      <c r="BR200" s="218"/>
      <c r="BS200" s="218"/>
      <c r="BT200" s="218"/>
      <c r="BU200" s="218"/>
      <c r="BV200" s="218"/>
      <c r="BW200" s="218"/>
      <c r="BX200" s="218"/>
      <c r="BY200" s="143"/>
      <c r="BZ200" s="143"/>
      <c r="CA200" s="143"/>
      <c r="CB200" s="143"/>
      <c r="CC200" s="143"/>
      <c r="CD200" s="143"/>
      <c r="CE200" s="143"/>
      <c r="CF200" s="143"/>
      <c r="CG200" s="143"/>
    </row>
    <row r="201" ht="15.75" customHeight="1">
      <c r="A201" s="208"/>
      <c r="B201" s="209"/>
      <c r="C201" s="25"/>
      <c r="D201" s="210"/>
      <c r="E201" s="211"/>
      <c r="F201" s="212"/>
      <c r="G201" s="213"/>
      <c r="H201" s="214"/>
      <c r="I201" s="244"/>
      <c r="J201" s="143"/>
      <c r="K201" s="215"/>
      <c r="L201" s="216"/>
      <c r="M201" s="217"/>
      <c r="N201" s="218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218"/>
      <c r="AH201" s="218"/>
      <c r="AI201" s="218"/>
      <c r="AJ201" s="218"/>
      <c r="AK201" s="218"/>
      <c r="AL201" s="218"/>
      <c r="AM201" s="218"/>
      <c r="AN201" s="218"/>
      <c r="AO201" s="218"/>
      <c r="AP201" s="218"/>
      <c r="AQ201" s="218"/>
      <c r="AR201" s="218"/>
      <c r="AS201" s="218"/>
      <c r="AT201" s="218"/>
      <c r="AU201" s="218"/>
      <c r="AV201" s="218"/>
      <c r="AW201" s="218"/>
      <c r="AX201" s="218"/>
      <c r="AY201" s="218"/>
      <c r="AZ201" s="218"/>
      <c r="BA201" s="218"/>
      <c r="BB201" s="218"/>
      <c r="BC201" s="218"/>
      <c r="BD201" s="218"/>
      <c r="BE201" s="218"/>
      <c r="BF201" s="218"/>
      <c r="BG201" s="218"/>
      <c r="BH201" s="218"/>
      <c r="BI201" s="218"/>
      <c r="BJ201" s="218"/>
      <c r="BK201" s="218"/>
      <c r="BL201" s="218"/>
      <c r="BM201" s="218"/>
      <c r="BN201" s="218"/>
      <c r="BO201" s="218"/>
      <c r="BP201" s="218"/>
      <c r="BQ201" s="218"/>
      <c r="BR201" s="218"/>
      <c r="BS201" s="218"/>
      <c r="BT201" s="218"/>
      <c r="BU201" s="218"/>
      <c r="BV201" s="218"/>
      <c r="BW201" s="218"/>
      <c r="BX201" s="218"/>
      <c r="BY201" s="143"/>
      <c r="BZ201" s="143"/>
      <c r="CA201" s="143"/>
      <c r="CB201" s="143"/>
      <c r="CC201" s="143"/>
      <c r="CD201" s="143"/>
      <c r="CE201" s="143"/>
      <c r="CF201" s="143"/>
      <c r="CG201" s="143"/>
    </row>
    <row r="202" ht="15.75" customHeight="1">
      <c r="A202" s="208"/>
      <c r="B202" s="209"/>
      <c r="C202" s="25"/>
      <c r="D202" s="210"/>
      <c r="E202" s="211"/>
      <c r="F202" s="212"/>
      <c r="G202" s="213"/>
      <c r="H202" s="214"/>
      <c r="I202" s="244"/>
      <c r="J202" s="143"/>
      <c r="K202" s="215"/>
      <c r="L202" s="216"/>
      <c r="M202" s="217"/>
      <c r="N202" s="218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218"/>
      <c r="AH202" s="218"/>
      <c r="AI202" s="218"/>
      <c r="AJ202" s="218"/>
      <c r="AK202" s="218"/>
      <c r="AL202" s="218"/>
      <c r="AM202" s="218"/>
      <c r="AN202" s="218"/>
      <c r="AO202" s="218"/>
      <c r="AP202" s="218"/>
      <c r="AQ202" s="218"/>
      <c r="AR202" s="218"/>
      <c r="AS202" s="218"/>
      <c r="AT202" s="218"/>
      <c r="AU202" s="218"/>
      <c r="AV202" s="218"/>
      <c r="AW202" s="218"/>
      <c r="AX202" s="218"/>
      <c r="AY202" s="218"/>
      <c r="AZ202" s="218"/>
      <c r="BA202" s="218"/>
      <c r="BB202" s="218"/>
      <c r="BC202" s="218"/>
      <c r="BD202" s="218"/>
      <c r="BE202" s="218"/>
      <c r="BF202" s="218"/>
      <c r="BG202" s="218"/>
      <c r="BH202" s="218"/>
      <c r="BI202" s="218"/>
      <c r="BJ202" s="218"/>
      <c r="BK202" s="218"/>
      <c r="BL202" s="218"/>
      <c r="BM202" s="218"/>
      <c r="BN202" s="218"/>
      <c r="BO202" s="218"/>
      <c r="BP202" s="218"/>
      <c r="BQ202" s="218"/>
      <c r="BR202" s="218"/>
      <c r="BS202" s="218"/>
      <c r="BT202" s="218"/>
      <c r="BU202" s="218"/>
      <c r="BV202" s="218"/>
      <c r="BW202" s="218"/>
      <c r="BX202" s="218"/>
      <c r="BY202" s="143"/>
      <c r="BZ202" s="143"/>
      <c r="CA202" s="143"/>
      <c r="CB202" s="143"/>
      <c r="CC202" s="143"/>
      <c r="CD202" s="143"/>
      <c r="CE202" s="143"/>
      <c r="CF202" s="143"/>
      <c r="CG202" s="143"/>
    </row>
    <row r="203" ht="15.75" customHeight="1">
      <c r="A203" s="208"/>
      <c r="B203" s="209"/>
      <c r="C203" s="25"/>
      <c r="D203" s="210"/>
      <c r="E203" s="211"/>
      <c r="F203" s="212"/>
      <c r="G203" s="213"/>
      <c r="H203" s="214"/>
      <c r="I203" s="244"/>
      <c r="J203" s="143"/>
      <c r="K203" s="215"/>
      <c r="L203" s="216"/>
      <c r="M203" s="217"/>
      <c r="N203" s="218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218"/>
      <c r="AH203" s="218"/>
      <c r="AI203" s="218"/>
      <c r="AJ203" s="218"/>
      <c r="AK203" s="218"/>
      <c r="AL203" s="218"/>
      <c r="AM203" s="218"/>
      <c r="AN203" s="218"/>
      <c r="AO203" s="218"/>
      <c r="AP203" s="218"/>
      <c r="AQ203" s="218"/>
      <c r="AR203" s="218"/>
      <c r="AS203" s="218"/>
      <c r="AT203" s="218"/>
      <c r="AU203" s="218"/>
      <c r="AV203" s="218"/>
      <c r="AW203" s="218"/>
      <c r="AX203" s="218"/>
      <c r="AY203" s="218"/>
      <c r="AZ203" s="218"/>
      <c r="BA203" s="218"/>
      <c r="BB203" s="218"/>
      <c r="BC203" s="218"/>
      <c r="BD203" s="218"/>
      <c r="BE203" s="218"/>
      <c r="BF203" s="218"/>
      <c r="BG203" s="218"/>
      <c r="BH203" s="218"/>
      <c r="BI203" s="218"/>
      <c r="BJ203" s="218"/>
      <c r="BK203" s="218"/>
      <c r="BL203" s="218"/>
      <c r="BM203" s="218"/>
      <c r="BN203" s="218"/>
      <c r="BO203" s="218"/>
      <c r="BP203" s="218"/>
      <c r="BQ203" s="218"/>
      <c r="BR203" s="218"/>
      <c r="BS203" s="218"/>
      <c r="BT203" s="218"/>
      <c r="BU203" s="218"/>
      <c r="BV203" s="218"/>
      <c r="BW203" s="218"/>
      <c r="BX203" s="218"/>
      <c r="BY203" s="143"/>
      <c r="BZ203" s="143"/>
      <c r="CA203" s="143"/>
      <c r="CB203" s="143"/>
      <c r="CC203" s="143"/>
      <c r="CD203" s="143"/>
      <c r="CE203" s="143"/>
      <c r="CF203" s="143"/>
      <c r="CG203" s="143"/>
    </row>
    <row r="204" ht="15.75" customHeight="1">
      <c r="A204" s="208"/>
      <c r="B204" s="209"/>
      <c r="C204" s="25"/>
      <c r="D204" s="210"/>
      <c r="E204" s="211"/>
      <c r="F204" s="212"/>
      <c r="G204" s="213"/>
      <c r="H204" s="214"/>
      <c r="I204" s="244"/>
      <c r="J204" s="143"/>
      <c r="K204" s="215"/>
      <c r="L204" s="216"/>
      <c r="M204" s="217"/>
      <c r="N204" s="218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218"/>
      <c r="AH204" s="218"/>
      <c r="AI204" s="218"/>
      <c r="AJ204" s="218"/>
      <c r="AK204" s="218"/>
      <c r="AL204" s="218"/>
      <c r="AM204" s="218"/>
      <c r="AN204" s="218"/>
      <c r="AO204" s="218"/>
      <c r="AP204" s="218"/>
      <c r="AQ204" s="218"/>
      <c r="AR204" s="218"/>
      <c r="AS204" s="218"/>
      <c r="AT204" s="218"/>
      <c r="AU204" s="218"/>
      <c r="AV204" s="218"/>
      <c r="AW204" s="218"/>
      <c r="AX204" s="218"/>
      <c r="AY204" s="218"/>
      <c r="AZ204" s="218"/>
      <c r="BA204" s="218"/>
      <c r="BB204" s="218"/>
      <c r="BC204" s="218"/>
      <c r="BD204" s="218"/>
      <c r="BE204" s="218"/>
      <c r="BF204" s="218"/>
      <c r="BG204" s="218"/>
      <c r="BH204" s="218"/>
      <c r="BI204" s="218"/>
      <c r="BJ204" s="218"/>
      <c r="BK204" s="218"/>
      <c r="BL204" s="218"/>
      <c r="BM204" s="218"/>
      <c r="BN204" s="218"/>
      <c r="BO204" s="218"/>
      <c r="BP204" s="218"/>
      <c r="BQ204" s="218"/>
      <c r="BR204" s="218"/>
      <c r="BS204" s="218"/>
      <c r="BT204" s="218"/>
      <c r="BU204" s="218"/>
      <c r="BV204" s="218"/>
      <c r="BW204" s="218"/>
      <c r="BX204" s="218"/>
      <c r="BY204" s="143"/>
      <c r="BZ204" s="143"/>
      <c r="CA204" s="143"/>
      <c r="CB204" s="143"/>
      <c r="CC204" s="143"/>
      <c r="CD204" s="143"/>
      <c r="CE204" s="143"/>
      <c r="CF204" s="143"/>
      <c r="CG204" s="143"/>
    </row>
    <row r="205" ht="15.75" customHeight="1">
      <c r="A205" s="208"/>
      <c r="B205" s="209"/>
      <c r="C205" s="25"/>
      <c r="D205" s="210"/>
      <c r="E205" s="211"/>
      <c r="F205" s="212"/>
      <c r="G205" s="213"/>
      <c r="H205" s="214"/>
      <c r="I205" s="244"/>
      <c r="J205" s="143"/>
      <c r="K205" s="215"/>
      <c r="L205" s="216"/>
      <c r="M205" s="217"/>
      <c r="N205" s="218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218"/>
      <c r="AH205" s="218"/>
      <c r="AI205" s="218"/>
      <c r="AJ205" s="218"/>
      <c r="AK205" s="218"/>
      <c r="AL205" s="218"/>
      <c r="AM205" s="218"/>
      <c r="AN205" s="218"/>
      <c r="AO205" s="218"/>
      <c r="AP205" s="218"/>
      <c r="AQ205" s="218"/>
      <c r="AR205" s="218"/>
      <c r="AS205" s="218"/>
      <c r="AT205" s="218"/>
      <c r="AU205" s="218"/>
      <c r="AV205" s="218"/>
      <c r="AW205" s="218"/>
      <c r="AX205" s="218"/>
      <c r="AY205" s="218"/>
      <c r="AZ205" s="218"/>
      <c r="BA205" s="218"/>
      <c r="BB205" s="218"/>
      <c r="BC205" s="218"/>
      <c r="BD205" s="218"/>
      <c r="BE205" s="218"/>
      <c r="BF205" s="218"/>
      <c r="BG205" s="218"/>
      <c r="BH205" s="218"/>
      <c r="BI205" s="218"/>
      <c r="BJ205" s="218"/>
      <c r="BK205" s="218"/>
      <c r="BL205" s="218"/>
      <c r="BM205" s="218"/>
      <c r="BN205" s="218"/>
      <c r="BO205" s="218"/>
      <c r="BP205" s="218"/>
      <c r="BQ205" s="218"/>
      <c r="BR205" s="218"/>
      <c r="BS205" s="218"/>
      <c r="BT205" s="218"/>
      <c r="BU205" s="218"/>
      <c r="BV205" s="218"/>
      <c r="BW205" s="218"/>
      <c r="BX205" s="218"/>
      <c r="BY205" s="143"/>
      <c r="BZ205" s="143"/>
      <c r="CA205" s="143"/>
      <c r="CB205" s="143"/>
      <c r="CC205" s="143"/>
      <c r="CD205" s="143"/>
      <c r="CE205" s="143"/>
      <c r="CF205" s="143"/>
      <c r="CG205" s="143"/>
    </row>
    <row r="206" ht="15.75" customHeight="1">
      <c r="A206" s="208"/>
      <c r="B206" s="209"/>
      <c r="C206" s="25"/>
      <c r="D206" s="210"/>
      <c r="E206" s="211"/>
      <c r="F206" s="212"/>
      <c r="G206" s="213"/>
      <c r="H206" s="214"/>
      <c r="I206" s="244"/>
      <c r="J206" s="143"/>
      <c r="K206" s="215"/>
      <c r="L206" s="216"/>
      <c r="M206" s="217"/>
      <c r="N206" s="218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218"/>
      <c r="AH206" s="218"/>
      <c r="AI206" s="218"/>
      <c r="AJ206" s="218"/>
      <c r="AK206" s="218"/>
      <c r="AL206" s="218"/>
      <c r="AM206" s="218"/>
      <c r="AN206" s="218"/>
      <c r="AO206" s="218"/>
      <c r="AP206" s="218"/>
      <c r="AQ206" s="218"/>
      <c r="AR206" s="218"/>
      <c r="AS206" s="218"/>
      <c r="AT206" s="218"/>
      <c r="AU206" s="218"/>
      <c r="AV206" s="218"/>
      <c r="AW206" s="218"/>
      <c r="AX206" s="218"/>
      <c r="AY206" s="218"/>
      <c r="AZ206" s="218"/>
      <c r="BA206" s="218"/>
      <c r="BB206" s="218"/>
      <c r="BC206" s="218"/>
      <c r="BD206" s="218"/>
      <c r="BE206" s="218"/>
      <c r="BF206" s="218"/>
      <c r="BG206" s="218"/>
      <c r="BH206" s="218"/>
      <c r="BI206" s="218"/>
      <c r="BJ206" s="218"/>
      <c r="BK206" s="218"/>
      <c r="BL206" s="218"/>
      <c r="BM206" s="218"/>
      <c r="BN206" s="218"/>
      <c r="BO206" s="218"/>
      <c r="BP206" s="218"/>
      <c r="BQ206" s="218"/>
      <c r="BR206" s="218"/>
      <c r="BS206" s="218"/>
      <c r="BT206" s="218"/>
      <c r="BU206" s="218"/>
      <c r="BV206" s="218"/>
      <c r="BW206" s="218"/>
      <c r="BX206" s="218"/>
      <c r="BY206" s="143"/>
      <c r="BZ206" s="143"/>
      <c r="CA206" s="143"/>
      <c r="CB206" s="143"/>
      <c r="CC206" s="143"/>
      <c r="CD206" s="143"/>
      <c r="CE206" s="143"/>
      <c r="CF206" s="143"/>
      <c r="CG206" s="143"/>
    </row>
    <row r="207" ht="15.75" customHeight="1">
      <c r="A207" s="208"/>
      <c r="B207" s="209"/>
      <c r="C207" s="25"/>
      <c r="D207" s="210"/>
      <c r="E207" s="211"/>
      <c r="F207" s="212"/>
      <c r="G207" s="213"/>
      <c r="H207" s="214"/>
      <c r="I207" s="244"/>
      <c r="J207" s="143"/>
      <c r="K207" s="215"/>
      <c r="L207" s="216"/>
      <c r="M207" s="217"/>
      <c r="N207" s="218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218"/>
      <c r="AH207" s="218"/>
      <c r="AI207" s="218"/>
      <c r="AJ207" s="218"/>
      <c r="AK207" s="218"/>
      <c r="AL207" s="218"/>
      <c r="AM207" s="218"/>
      <c r="AN207" s="218"/>
      <c r="AO207" s="218"/>
      <c r="AP207" s="218"/>
      <c r="AQ207" s="218"/>
      <c r="AR207" s="218"/>
      <c r="AS207" s="218"/>
      <c r="AT207" s="218"/>
      <c r="AU207" s="218"/>
      <c r="AV207" s="218"/>
      <c r="AW207" s="218"/>
      <c r="AX207" s="218"/>
      <c r="AY207" s="218"/>
      <c r="AZ207" s="218"/>
      <c r="BA207" s="218"/>
      <c r="BB207" s="218"/>
      <c r="BC207" s="218"/>
      <c r="BD207" s="218"/>
      <c r="BE207" s="218"/>
      <c r="BF207" s="218"/>
      <c r="BG207" s="218"/>
      <c r="BH207" s="218"/>
      <c r="BI207" s="218"/>
      <c r="BJ207" s="218"/>
      <c r="BK207" s="218"/>
      <c r="BL207" s="218"/>
      <c r="BM207" s="218"/>
      <c r="BN207" s="218"/>
      <c r="BO207" s="218"/>
      <c r="BP207" s="218"/>
      <c r="BQ207" s="218"/>
      <c r="BR207" s="218"/>
      <c r="BS207" s="218"/>
      <c r="BT207" s="218"/>
      <c r="BU207" s="218"/>
      <c r="BV207" s="218"/>
      <c r="BW207" s="218"/>
      <c r="BX207" s="218"/>
      <c r="BY207" s="143"/>
      <c r="BZ207" s="143"/>
      <c r="CA207" s="143"/>
      <c r="CB207" s="143"/>
      <c r="CC207" s="143"/>
      <c r="CD207" s="143"/>
      <c r="CE207" s="143"/>
      <c r="CF207" s="143"/>
      <c r="CG207" s="143"/>
    </row>
    <row r="208" ht="15.75" customHeight="1">
      <c r="A208" s="208"/>
      <c r="B208" s="209"/>
      <c r="C208" s="25"/>
      <c r="D208" s="210"/>
      <c r="E208" s="211"/>
      <c r="F208" s="212"/>
      <c r="G208" s="213"/>
      <c r="H208" s="214"/>
      <c r="I208" s="244"/>
      <c r="J208" s="143"/>
      <c r="K208" s="215"/>
      <c r="L208" s="216"/>
      <c r="M208" s="217"/>
      <c r="N208" s="218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218"/>
      <c r="AH208" s="218"/>
      <c r="AI208" s="218"/>
      <c r="AJ208" s="218"/>
      <c r="AK208" s="218"/>
      <c r="AL208" s="218"/>
      <c r="AM208" s="218"/>
      <c r="AN208" s="218"/>
      <c r="AO208" s="218"/>
      <c r="AP208" s="218"/>
      <c r="AQ208" s="218"/>
      <c r="AR208" s="218"/>
      <c r="AS208" s="218"/>
      <c r="AT208" s="218"/>
      <c r="AU208" s="218"/>
      <c r="AV208" s="218"/>
      <c r="AW208" s="218"/>
      <c r="AX208" s="218"/>
      <c r="AY208" s="218"/>
      <c r="AZ208" s="218"/>
      <c r="BA208" s="218"/>
      <c r="BB208" s="218"/>
      <c r="BC208" s="218"/>
      <c r="BD208" s="218"/>
      <c r="BE208" s="218"/>
      <c r="BF208" s="218"/>
      <c r="BG208" s="218"/>
      <c r="BH208" s="218"/>
      <c r="BI208" s="218"/>
      <c r="BJ208" s="218"/>
      <c r="BK208" s="218"/>
      <c r="BL208" s="218"/>
      <c r="BM208" s="218"/>
      <c r="BN208" s="218"/>
      <c r="BO208" s="218"/>
      <c r="BP208" s="218"/>
      <c r="BQ208" s="218"/>
      <c r="BR208" s="218"/>
      <c r="BS208" s="218"/>
      <c r="BT208" s="218"/>
      <c r="BU208" s="218"/>
      <c r="BV208" s="218"/>
      <c r="BW208" s="218"/>
      <c r="BX208" s="218"/>
      <c r="BY208" s="143"/>
      <c r="BZ208" s="143"/>
      <c r="CA208" s="143"/>
      <c r="CB208" s="143"/>
      <c r="CC208" s="143"/>
      <c r="CD208" s="143"/>
      <c r="CE208" s="143"/>
      <c r="CF208" s="143"/>
      <c r="CG208" s="143"/>
    </row>
    <row r="209" ht="15.75" customHeight="1">
      <c r="A209" s="208"/>
      <c r="B209" s="209"/>
      <c r="C209" s="25"/>
      <c r="D209" s="210"/>
      <c r="E209" s="211"/>
      <c r="F209" s="212"/>
      <c r="G209" s="213"/>
      <c r="H209" s="214"/>
      <c r="I209" s="244"/>
      <c r="J209" s="143"/>
      <c r="K209" s="215"/>
      <c r="L209" s="216"/>
      <c r="M209" s="217"/>
      <c r="N209" s="218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218"/>
      <c r="AH209" s="218"/>
      <c r="AI209" s="218"/>
      <c r="AJ209" s="218"/>
      <c r="AK209" s="218"/>
      <c r="AL209" s="218"/>
      <c r="AM209" s="218"/>
      <c r="AN209" s="218"/>
      <c r="AO209" s="218"/>
      <c r="AP209" s="218"/>
      <c r="AQ209" s="218"/>
      <c r="AR209" s="218"/>
      <c r="AS209" s="218"/>
      <c r="AT209" s="218"/>
      <c r="AU209" s="218"/>
      <c r="AV209" s="218"/>
      <c r="AW209" s="218"/>
      <c r="AX209" s="218"/>
      <c r="AY209" s="218"/>
      <c r="AZ209" s="218"/>
      <c r="BA209" s="218"/>
      <c r="BB209" s="218"/>
      <c r="BC209" s="218"/>
      <c r="BD209" s="218"/>
      <c r="BE209" s="218"/>
      <c r="BF209" s="218"/>
      <c r="BG209" s="218"/>
      <c r="BH209" s="218"/>
      <c r="BI209" s="218"/>
      <c r="BJ209" s="218"/>
      <c r="BK209" s="218"/>
      <c r="BL209" s="218"/>
      <c r="BM209" s="218"/>
      <c r="BN209" s="218"/>
      <c r="BO209" s="218"/>
      <c r="BP209" s="218"/>
      <c r="BQ209" s="218"/>
      <c r="BR209" s="218"/>
      <c r="BS209" s="218"/>
      <c r="BT209" s="218"/>
      <c r="BU209" s="218"/>
      <c r="BV209" s="218"/>
      <c r="BW209" s="218"/>
      <c r="BX209" s="218"/>
      <c r="BY209" s="143"/>
      <c r="BZ209" s="143"/>
      <c r="CA209" s="143"/>
      <c r="CB209" s="143"/>
      <c r="CC209" s="143"/>
      <c r="CD209" s="143"/>
      <c r="CE209" s="143"/>
      <c r="CF209" s="143"/>
      <c r="CG209" s="143"/>
    </row>
    <row r="210" ht="15.75" customHeight="1">
      <c r="A210" s="208"/>
      <c r="B210" s="209"/>
      <c r="C210" s="25"/>
      <c r="D210" s="210"/>
      <c r="E210" s="211"/>
      <c r="F210" s="212"/>
      <c r="G210" s="213"/>
      <c r="H210" s="214"/>
      <c r="I210" s="244"/>
      <c r="J210" s="143"/>
      <c r="K210" s="215"/>
      <c r="L210" s="216"/>
      <c r="M210" s="217"/>
      <c r="N210" s="218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18"/>
      <c r="AT210" s="218"/>
      <c r="AU210" s="218"/>
      <c r="AV210" s="218"/>
      <c r="AW210" s="218"/>
      <c r="AX210" s="218"/>
      <c r="AY210" s="218"/>
      <c r="AZ210" s="218"/>
      <c r="BA210" s="218"/>
      <c r="BB210" s="218"/>
      <c r="BC210" s="218"/>
      <c r="BD210" s="218"/>
      <c r="BE210" s="218"/>
      <c r="BF210" s="218"/>
      <c r="BG210" s="218"/>
      <c r="BH210" s="218"/>
      <c r="BI210" s="218"/>
      <c r="BJ210" s="218"/>
      <c r="BK210" s="218"/>
      <c r="BL210" s="218"/>
      <c r="BM210" s="218"/>
      <c r="BN210" s="218"/>
      <c r="BO210" s="218"/>
      <c r="BP210" s="218"/>
      <c r="BQ210" s="218"/>
      <c r="BR210" s="218"/>
      <c r="BS210" s="218"/>
      <c r="BT210" s="218"/>
      <c r="BU210" s="218"/>
      <c r="BV210" s="218"/>
      <c r="BW210" s="218"/>
      <c r="BX210" s="218"/>
      <c r="BY210" s="143"/>
      <c r="BZ210" s="143"/>
      <c r="CA210" s="143"/>
      <c r="CB210" s="143"/>
      <c r="CC210" s="143"/>
      <c r="CD210" s="143"/>
      <c r="CE210" s="143"/>
      <c r="CF210" s="143"/>
      <c r="CG210" s="143"/>
    </row>
    <row r="211" ht="15.75" customHeight="1">
      <c r="A211" s="208"/>
      <c r="B211" s="209"/>
      <c r="C211" s="25"/>
      <c r="D211" s="210"/>
      <c r="E211" s="211"/>
      <c r="F211" s="212"/>
      <c r="G211" s="213"/>
      <c r="H211" s="214"/>
      <c r="I211" s="244"/>
      <c r="J211" s="143"/>
      <c r="K211" s="215"/>
      <c r="L211" s="216"/>
      <c r="M211" s="217"/>
      <c r="N211" s="218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18"/>
      <c r="AT211" s="218"/>
      <c r="AU211" s="218"/>
      <c r="AV211" s="218"/>
      <c r="AW211" s="218"/>
      <c r="AX211" s="218"/>
      <c r="AY211" s="218"/>
      <c r="AZ211" s="218"/>
      <c r="BA211" s="218"/>
      <c r="BB211" s="218"/>
      <c r="BC211" s="218"/>
      <c r="BD211" s="218"/>
      <c r="BE211" s="218"/>
      <c r="BF211" s="218"/>
      <c r="BG211" s="218"/>
      <c r="BH211" s="218"/>
      <c r="BI211" s="218"/>
      <c r="BJ211" s="218"/>
      <c r="BK211" s="218"/>
      <c r="BL211" s="218"/>
      <c r="BM211" s="218"/>
      <c r="BN211" s="218"/>
      <c r="BO211" s="218"/>
      <c r="BP211" s="218"/>
      <c r="BQ211" s="218"/>
      <c r="BR211" s="218"/>
      <c r="BS211" s="218"/>
      <c r="BT211" s="218"/>
      <c r="BU211" s="218"/>
      <c r="BV211" s="218"/>
      <c r="BW211" s="218"/>
      <c r="BX211" s="218"/>
      <c r="BY211" s="143"/>
      <c r="BZ211" s="143"/>
      <c r="CA211" s="143"/>
      <c r="CB211" s="143"/>
      <c r="CC211" s="143"/>
      <c r="CD211" s="143"/>
      <c r="CE211" s="143"/>
      <c r="CF211" s="143"/>
      <c r="CG211" s="143"/>
    </row>
    <row r="212" ht="15.75" customHeight="1">
      <c r="A212" s="208"/>
      <c r="B212" s="209"/>
      <c r="C212" s="25"/>
      <c r="D212" s="210"/>
      <c r="E212" s="211"/>
      <c r="F212" s="212"/>
      <c r="G212" s="213"/>
      <c r="H212" s="214"/>
      <c r="I212" s="244"/>
      <c r="J212" s="143"/>
      <c r="K212" s="215"/>
      <c r="L212" s="216"/>
      <c r="M212" s="217"/>
      <c r="N212" s="218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18"/>
      <c r="AT212" s="218"/>
      <c r="AU212" s="218"/>
      <c r="AV212" s="218"/>
      <c r="AW212" s="218"/>
      <c r="AX212" s="218"/>
      <c r="AY212" s="218"/>
      <c r="AZ212" s="218"/>
      <c r="BA212" s="218"/>
      <c r="BB212" s="218"/>
      <c r="BC212" s="218"/>
      <c r="BD212" s="218"/>
      <c r="BE212" s="218"/>
      <c r="BF212" s="218"/>
      <c r="BG212" s="218"/>
      <c r="BH212" s="218"/>
      <c r="BI212" s="218"/>
      <c r="BJ212" s="218"/>
      <c r="BK212" s="218"/>
      <c r="BL212" s="218"/>
      <c r="BM212" s="218"/>
      <c r="BN212" s="218"/>
      <c r="BO212" s="218"/>
      <c r="BP212" s="218"/>
      <c r="BQ212" s="218"/>
      <c r="BR212" s="218"/>
      <c r="BS212" s="218"/>
      <c r="BT212" s="218"/>
      <c r="BU212" s="218"/>
      <c r="BV212" s="218"/>
      <c r="BW212" s="218"/>
      <c r="BX212" s="218"/>
      <c r="BY212" s="143"/>
      <c r="BZ212" s="143"/>
      <c r="CA212" s="143"/>
      <c r="CB212" s="143"/>
      <c r="CC212" s="143"/>
      <c r="CD212" s="143"/>
      <c r="CE212" s="143"/>
      <c r="CF212" s="143"/>
      <c r="CG212" s="143"/>
    </row>
    <row r="213" ht="15.75" customHeight="1">
      <c r="A213" s="208"/>
      <c r="B213" s="209"/>
      <c r="C213" s="25"/>
      <c r="D213" s="210"/>
      <c r="E213" s="211"/>
      <c r="F213" s="212"/>
      <c r="G213" s="213"/>
      <c r="H213" s="214"/>
      <c r="I213" s="244"/>
      <c r="J213" s="143"/>
      <c r="K213" s="215"/>
      <c r="L213" s="216"/>
      <c r="M213" s="217"/>
      <c r="N213" s="218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18"/>
      <c r="AQ213" s="218"/>
      <c r="AR213" s="218"/>
      <c r="AS213" s="218"/>
      <c r="AT213" s="218"/>
      <c r="AU213" s="218"/>
      <c r="AV213" s="218"/>
      <c r="AW213" s="218"/>
      <c r="AX213" s="218"/>
      <c r="AY213" s="218"/>
      <c r="AZ213" s="218"/>
      <c r="BA213" s="218"/>
      <c r="BB213" s="218"/>
      <c r="BC213" s="218"/>
      <c r="BD213" s="218"/>
      <c r="BE213" s="218"/>
      <c r="BF213" s="218"/>
      <c r="BG213" s="218"/>
      <c r="BH213" s="218"/>
      <c r="BI213" s="218"/>
      <c r="BJ213" s="218"/>
      <c r="BK213" s="218"/>
      <c r="BL213" s="218"/>
      <c r="BM213" s="218"/>
      <c r="BN213" s="218"/>
      <c r="BO213" s="218"/>
      <c r="BP213" s="218"/>
      <c r="BQ213" s="218"/>
      <c r="BR213" s="218"/>
      <c r="BS213" s="218"/>
      <c r="BT213" s="218"/>
      <c r="BU213" s="218"/>
      <c r="BV213" s="218"/>
      <c r="BW213" s="218"/>
      <c r="BX213" s="218"/>
      <c r="BY213" s="143"/>
      <c r="BZ213" s="143"/>
      <c r="CA213" s="143"/>
      <c r="CB213" s="143"/>
      <c r="CC213" s="143"/>
      <c r="CD213" s="143"/>
      <c r="CE213" s="143"/>
      <c r="CF213" s="143"/>
      <c r="CG213" s="143"/>
    </row>
    <row r="214" ht="15.75" customHeight="1">
      <c r="A214" s="208"/>
      <c r="B214" s="209"/>
      <c r="C214" s="25"/>
      <c r="D214" s="210"/>
      <c r="E214" s="211"/>
      <c r="F214" s="212"/>
      <c r="G214" s="213"/>
      <c r="H214" s="214"/>
      <c r="I214" s="244"/>
      <c r="J214" s="143"/>
      <c r="K214" s="215"/>
      <c r="L214" s="216"/>
      <c r="M214" s="217"/>
      <c r="N214" s="218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218"/>
      <c r="AH214" s="218"/>
      <c r="AI214" s="218"/>
      <c r="AJ214" s="218"/>
      <c r="AK214" s="218"/>
      <c r="AL214" s="218"/>
      <c r="AM214" s="218"/>
      <c r="AN214" s="218"/>
      <c r="AO214" s="218"/>
      <c r="AP214" s="218"/>
      <c r="AQ214" s="218"/>
      <c r="AR214" s="218"/>
      <c r="AS214" s="218"/>
      <c r="AT214" s="218"/>
      <c r="AU214" s="218"/>
      <c r="AV214" s="218"/>
      <c r="AW214" s="218"/>
      <c r="AX214" s="218"/>
      <c r="AY214" s="218"/>
      <c r="AZ214" s="218"/>
      <c r="BA214" s="218"/>
      <c r="BB214" s="218"/>
      <c r="BC214" s="218"/>
      <c r="BD214" s="218"/>
      <c r="BE214" s="218"/>
      <c r="BF214" s="218"/>
      <c r="BG214" s="218"/>
      <c r="BH214" s="218"/>
      <c r="BI214" s="218"/>
      <c r="BJ214" s="218"/>
      <c r="BK214" s="218"/>
      <c r="BL214" s="218"/>
      <c r="BM214" s="218"/>
      <c r="BN214" s="218"/>
      <c r="BO214" s="218"/>
      <c r="BP214" s="218"/>
      <c r="BQ214" s="218"/>
      <c r="BR214" s="218"/>
      <c r="BS214" s="218"/>
      <c r="BT214" s="218"/>
      <c r="BU214" s="218"/>
      <c r="BV214" s="218"/>
      <c r="BW214" s="218"/>
      <c r="BX214" s="218"/>
      <c r="BY214" s="143"/>
      <c r="BZ214" s="143"/>
      <c r="CA214" s="143"/>
      <c r="CB214" s="143"/>
      <c r="CC214" s="143"/>
      <c r="CD214" s="143"/>
      <c r="CE214" s="143"/>
      <c r="CF214" s="143"/>
      <c r="CG214" s="143"/>
    </row>
    <row r="215" ht="15.75" customHeight="1">
      <c r="A215" s="208"/>
      <c r="B215" s="209"/>
      <c r="C215" s="25"/>
      <c r="D215" s="210"/>
      <c r="E215" s="211"/>
      <c r="F215" s="212"/>
      <c r="G215" s="213"/>
      <c r="H215" s="214"/>
      <c r="I215" s="244"/>
      <c r="J215" s="143"/>
      <c r="K215" s="215"/>
      <c r="L215" s="216"/>
      <c r="M215" s="217"/>
      <c r="N215" s="218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218"/>
      <c r="AH215" s="218"/>
      <c r="AI215" s="218"/>
      <c r="AJ215" s="218"/>
      <c r="AK215" s="218"/>
      <c r="AL215" s="218"/>
      <c r="AM215" s="218"/>
      <c r="AN215" s="218"/>
      <c r="AO215" s="218"/>
      <c r="AP215" s="218"/>
      <c r="AQ215" s="218"/>
      <c r="AR215" s="218"/>
      <c r="AS215" s="218"/>
      <c r="AT215" s="218"/>
      <c r="AU215" s="218"/>
      <c r="AV215" s="218"/>
      <c r="AW215" s="218"/>
      <c r="AX215" s="218"/>
      <c r="AY215" s="218"/>
      <c r="AZ215" s="218"/>
      <c r="BA215" s="218"/>
      <c r="BB215" s="218"/>
      <c r="BC215" s="218"/>
      <c r="BD215" s="218"/>
      <c r="BE215" s="218"/>
      <c r="BF215" s="218"/>
      <c r="BG215" s="218"/>
      <c r="BH215" s="218"/>
      <c r="BI215" s="218"/>
      <c r="BJ215" s="218"/>
      <c r="BK215" s="218"/>
      <c r="BL215" s="218"/>
      <c r="BM215" s="218"/>
      <c r="BN215" s="218"/>
      <c r="BO215" s="218"/>
      <c r="BP215" s="218"/>
      <c r="BQ215" s="218"/>
      <c r="BR215" s="218"/>
      <c r="BS215" s="218"/>
      <c r="BT215" s="218"/>
      <c r="BU215" s="218"/>
      <c r="BV215" s="218"/>
      <c r="BW215" s="218"/>
      <c r="BX215" s="218"/>
      <c r="BY215" s="143"/>
      <c r="BZ215" s="143"/>
      <c r="CA215" s="143"/>
      <c r="CB215" s="143"/>
      <c r="CC215" s="143"/>
      <c r="CD215" s="143"/>
      <c r="CE215" s="143"/>
      <c r="CF215" s="143"/>
      <c r="CG215" s="143"/>
    </row>
    <row r="216" ht="15.75" customHeight="1">
      <c r="A216" s="208"/>
      <c r="B216" s="209"/>
      <c r="C216" s="25"/>
      <c r="D216" s="210"/>
      <c r="E216" s="211"/>
      <c r="F216" s="212"/>
      <c r="G216" s="213"/>
      <c r="H216" s="214"/>
      <c r="I216" s="244"/>
      <c r="J216" s="143"/>
      <c r="K216" s="215"/>
      <c r="L216" s="216"/>
      <c r="M216" s="217"/>
      <c r="N216" s="218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18"/>
      <c r="AQ216" s="218"/>
      <c r="AR216" s="218"/>
      <c r="AS216" s="218"/>
      <c r="AT216" s="218"/>
      <c r="AU216" s="218"/>
      <c r="AV216" s="218"/>
      <c r="AW216" s="218"/>
      <c r="AX216" s="218"/>
      <c r="AY216" s="218"/>
      <c r="AZ216" s="218"/>
      <c r="BA216" s="218"/>
      <c r="BB216" s="218"/>
      <c r="BC216" s="218"/>
      <c r="BD216" s="218"/>
      <c r="BE216" s="218"/>
      <c r="BF216" s="218"/>
      <c r="BG216" s="218"/>
      <c r="BH216" s="218"/>
      <c r="BI216" s="218"/>
      <c r="BJ216" s="218"/>
      <c r="BK216" s="218"/>
      <c r="BL216" s="218"/>
      <c r="BM216" s="218"/>
      <c r="BN216" s="218"/>
      <c r="BO216" s="218"/>
      <c r="BP216" s="218"/>
      <c r="BQ216" s="218"/>
      <c r="BR216" s="218"/>
      <c r="BS216" s="218"/>
      <c r="BT216" s="218"/>
      <c r="BU216" s="218"/>
      <c r="BV216" s="218"/>
      <c r="BW216" s="218"/>
      <c r="BX216" s="218"/>
      <c r="BY216" s="143"/>
      <c r="BZ216" s="143"/>
      <c r="CA216" s="143"/>
      <c r="CB216" s="143"/>
      <c r="CC216" s="143"/>
      <c r="CD216" s="143"/>
      <c r="CE216" s="143"/>
      <c r="CF216" s="143"/>
      <c r="CG216" s="143"/>
    </row>
    <row r="217" ht="15.75" customHeight="1">
      <c r="A217" s="208"/>
      <c r="B217" s="209"/>
      <c r="C217" s="25"/>
      <c r="D217" s="210"/>
      <c r="E217" s="211"/>
      <c r="F217" s="212"/>
      <c r="G217" s="213"/>
      <c r="H217" s="214"/>
      <c r="I217" s="244"/>
      <c r="J217" s="143"/>
      <c r="K217" s="215"/>
      <c r="L217" s="216"/>
      <c r="M217" s="217"/>
      <c r="N217" s="218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218"/>
      <c r="AH217" s="218"/>
      <c r="AI217" s="218"/>
      <c r="AJ217" s="218"/>
      <c r="AK217" s="218"/>
      <c r="AL217" s="218"/>
      <c r="AM217" s="218"/>
      <c r="AN217" s="218"/>
      <c r="AO217" s="218"/>
      <c r="AP217" s="218"/>
      <c r="AQ217" s="218"/>
      <c r="AR217" s="218"/>
      <c r="AS217" s="218"/>
      <c r="AT217" s="218"/>
      <c r="AU217" s="218"/>
      <c r="AV217" s="218"/>
      <c r="AW217" s="218"/>
      <c r="AX217" s="218"/>
      <c r="AY217" s="218"/>
      <c r="AZ217" s="218"/>
      <c r="BA217" s="218"/>
      <c r="BB217" s="218"/>
      <c r="BC217" s="218"/>
      <c r="BD217" s="218"/>
      <c r="BE217" s="218"/>
      <c r="BF217" s="218"/>
      <c r="BG217" s="218"/>
      <c r="BH217" s="218"/>
      <c r="BI217" s="218"/>
      <c r="BJ217" s="218"/>
      <c r="BK217" s="218"/>
      <c r="BL217" s="218"/>
      <c r="BM217" s="218"/>
      <c r="BN217" s="218"/>
      <c r="BO217" s="218"/>
      <c r="BP217" s="218"/>
      <c r="BQ217" s="218"/>
      <c r="BR217" s="218"/>
      <c r="BS217" s="218"/>
      <c r="BT217" s="218"/>
      <c r="BU217" s="218"/>
      <c r="BV217" s="218"/>
      <c r="BW217" s="218"/>
      <c r="BX217" s="218"/>
      <c r="BY217" s="143"/>
      <c r="BZ217" s="143"/>
      <c r="CA217" s="143"/>
      <c r="CB217" s="143"/>
      <c r="CC217" s="143"/>
      <c r="CD217" s="143"/>
      <c r="CE217" s="143"/>
      <c r="CF217" s="143"/>
      <c r="CG217" s="143"/>
    </row>
    <row r="218" ht="15.75" customHeight="1">
      <c r="A218" s="208"/>
      <c r="B218" s="209"/>
      <c r="C218" s="25"/>
      <c r="D218" s="210"/>
      <c r="E218" s="211"/>
      <c r="F218" s="212"/>
      <c r="G218" s="213"/>
      <c r="H218" s="214"/>
      <c r="I218" s="244"/>
      <c r="J218" s="143"/>
      <c r="K218" s="215"/>
      <c r="L218" s="216"/>
      <c r="M218" s="217"/>
      <c r="N218" s="218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218"/>
      <c r="AH218" s="218"/>
      <c r="AI218" s="218"/>
      <c r="AJ218" s="218"/>
      <c r="AK218" s="218"/>
      <c r="AL218" s="218"/>
      <c r="AM218" s="218"/>
      <c r="AN218" s="218"/>
      <c r="AO218" s="218"/>
      <c r="AP218" s="218"/>
      <c r="AQ218" s="218"/>
      <c r="AR218" s="218"/>
      <c r="AS218" s="218"/>
      <c r="AT218" s="218"/>
      <c r="AU218" s="218"/>
      <c r="AV218" s="218"/>
      <c r="AW218" s="218"/>
      <c r="AX218" s="218"/>
      <c r="AY218" s="218"/>
      <c r="AZ218" s="218"/>
      <c r="BA218" s="218"/>
      <c r="BB218" s="218"/>
      <c r="BC218" s="218"/>
      <c r="BD218" s="218"/>
      <c r="BE218" s="218"/>
      <c r="BF218" s="218"/>
      <c r="BG218" s="218"/>
      <c r="BH218" s="218"/>
      <c r="BI218" s="218"/>
      <c r="BJ218" s="218"/>
      <c r="BK218" s="218"/>
      <c r="BL218" s="218"/>
      <c r="BM218" s="218"/>
      <c r="BN218" s="218"/>
      <c r="BO218" s="218"/>
      <c r="BP218" s="218"/>
      <c r="BQ218" s="218"/>
      <c r="BR218" s="218"/>
      <c r="BS218" s="218"/>
      <c r="BT218" s="218"/>
      <c r="BU218" s="218"/>
      <c r="BV218" s="218"/>
      <c r="BW218" s="218"/>
      <c r="BX218" s="218"/>
      <c r="BY218" s="143"/>
      <c r="BZ218" s="143"/>
      <c r="CA218" s="143"/>
      <c r="CB218" s="143"/>
      <c r="CC218" s="143"/>
      <c r="CD218" s="143"/>
      <c r="CE218" s="143"/>
      <c r="CF218" s="143"/>
      <c r="CG218" s="143"/>
    </row>
    <row r="219" ht="15.75" customHeight="1">
      <c r="A219" s="208"/>
      <c r="B219" s="209"/>
      <c r="C219" s="25"/>
      <c r="D219" s="210"/>
      <c r="E219" s="211"/>
      <c r="F219" s="212"/>
      <c r="G219" s="213"/>
      <c r="H219" s="214"/>
      <c r="I219" s="244"/>
      <c r="J219" s="143"/>
      <c r="K219" s="215"/>
      <c r="L219" s="216"/>
      <c r="M219" s="217"/>
      <c r="N219" s="218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218"/>
      <c r="AH219" s="218"/>
      <c r="AI219" s="218"/>
      <c r="AJ219" s="218"/>
      <c r="AK219" s="218"/>
      <c r="AL219" s="218"/>
      <c r="AM219" s="218"/>
      <c r="AN219" s="218"/>
      <c r="AO219" s="218"/>
      <c r="AP219" s="218"/>
      <c r="AQ219" s="218"/>
      <c r="AR219" s="218"/>
      <c r="AS219" s="218"/>
      <c r="AT219" s="218"/>
      <c r="AU219" s="218"/>
      <c r="AV219" s="218"/>
      <c r="AW219" s="218"/>
      <c r="AX219" s="218"/>
      <c r="AY219" s="218"/>
      <c r="AZ219" s="218"/>
      <c r="BA219" s="218"/>
      <c r="BB219" s="218"/>
      <c r="BC219" s="218"/>
      <c r="BD219" s="218"/>
      <c r="BE219" s="218"/>
      <c r="BF219" s="218"/>
      <c r="BG219" s="218"/>
      <c r="BH219" s="218"/>
      <c r="BI219" s="218"/>
      <c r="BJ219" s="218"/>
      <c r="BK219" s="218"/>
      <c r="BL219" s="218"/>
      <c r="BM219" s="218"/>
      <c r="BN219" s="218"/>
      <c r="BO219" s="218"/>
      <c r="BP219" s="218"/>
      <c r="BQ219" s="218"/>
      <c r="BR219" s="218"/>
      <c r="BS219" s="218"/>
      <c r="BT219" s="218"/>
      <c r="BU219" s="218"/>
      <c r="BV219" s="218"/>
      <c r="BW219" s="218"/>
      <c r="BX219" s="218"/>
      <c r="BY219" s="143"/>
      <c r="BZ219" s="143"/>
      <c r="CA219" s="143"/>
      <c r="CB219" s="143"/>
      <c r="CC219" s="143"/>
      <c r="CD219" s="143"/>
      <c r="CE219" s="143"/>
      <c r="CF219" s="143"/>
      <c r="CG219" s="143"/>
    </row>
    <row r="220" ht="15.75" customHeight="1">
      <c r="A220" s="208"/>
      <c r="B220" s="209"/>
      <c r="C220" s="25"/>
      <c r="D220" s="210"/>
      <c r="E220" s="211"/>
      <c r="F220" s="212"/>
      <c r="G220" s="213"/>
      <c r="H220" s="214"/>
      <c r="I220" s="244"/>
      <c r="J220" s="143"/>
      <c r="K220" s="215"/>
      <c r="L220" s="216"/>
      <c r="M220" s="217"/>
      <c r="N220" s="218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218"/>
      <c r="AH220" s="218"/>
      <c r="AI220" s="218"/>
      <c r="AJ220" s="218"/>
      <c r="AK220" s="218"/>
      <c r="AL220" s="218"/>
      <c r="AM220" s="218"/>
      <c r="AN220" s="218"/>
      <c r="AO220" s="218"/>
      <c r="AP220" s="218"/>
      <c r="AQ220" s="218"/>
      <c r="AR220" s="218"/>
      <c r="AS220" s="218"/>
      <c r="AT220" s="218"/>
      <c r="AU220" s="218"/>
      <c r="AV220" s="218"/>
      <c r="AW220" s="218"/>
      <c r="AX220" s="218"/>
      <c r="AY220" s="218"/>
      <c r="AZ220" s="218"/>
      <c r="BA220" s="218"/>
      <c r="BB220" s="218"/>
      <c r="BC220" s="218"/>
      <c r="BD220" s="218"/>
      <c r="BE220" s="218"/>
      <c r="BF220" s="218"/>
      <c r="BG220" s="218"/>
      <c r="BH220" s="218"/>
      <c r="BI220" s="218"/>
      <c r="BJ220" s="218"/>
      <c r="BK220" s="218"/>
      <c r="BL220" s="218"/>
      <c r="BM220" s="218"/>
      <c r="BN220" s="218"/>
      <c r="BO220" s="218"/>
      <c r="BP220" s="218"/>
      <c r="BQ220" s="218"/>
      <c r="BR220" s="218"/>
      <c r="BS220" s="218"/>
      <c r="BT220" s="218"/>
      <c r="BU220" s="218"/>
      <c r="BV220" s="218"/>
      <c r="BW220" s="218"/>
      <c r="BX220" s="218"/>
      <c r="BY220" s="143"/>
      <c r="BZ220" s="143"/>
      <c r="CA220" s="143"/>
      <c r="CB220" s="143"/>
      <c r="CC220" s="143"/>
      <c r="CD220" s="143"/>
      <c r="CE220" s="143"/>
      <c r="CF220" s="143"/>
      <c r="CG220" s="143"/>
    </row>
    <row r="221" ht="15.75" customHeight="1">
      <c r="A221" s="208"/>
      <c r="B221" s="209"/>
      <c r="C221" s="25"/>
      <c r="D221" s="210"/>
      <c r="E221" s="211"/>
      <c r="F221" s="212"/>
      <c r="G221" s="213"/>
      <c r="H221" s="214"/>
      <c r="I221" s="244"/>
      <c r="J221" s="143"/>
      <c r="K221" s="215"/>
      <c r="L221" s="216"/>
      <c r="M221" s="217"/>
      <c r="N221" s="218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218"/>
      <c r="AH221" s="218"/>
      <c r="AI221" s="218"/>
      <c r="AJ221" s="218"/>
      <c r="AK221" s="218"/>
      <c r="AL221" s="218"/>
      <c r="AM221" s="218"/>
      <c r="AN221" s="218"/>
      <c r="AO221" s="218"/>
      <c r="AP221" s="218"/>
      <c r="AQ221" s="218"/>
      <c r="AR221" s="218"/>
      <c r="AS221" s="218"/>
      <c r="AT221" s="218"/>
      <c r="AU221" s="218"/>
      <c r="AV221" s="218"/>
      <c r="AW221" s="218"/>
      <c r="AX221" s="218"/>
      <c r="AY221" s="218"/>
      <c r="AZ221" s="218"/>
      <c r="BA221" s="218"/>
      <c r="BB221" s="218"/>
      <c r="BC221" s="218"/>
      <c r="BD221" s="218"/>
      <c r="BE221" s="218"/>
      <c r="BF221" s="218"/>
      <c r="BG221" s="218"/>
      <c r="BH221" s="218"/>
      <c r="BI221" s="218"/>
      <c r="BJ221" s="218"/>
      <c r="BK221" s="218"/>
      <c r="BL221" s="218"/>
      <c r="BM221" s="218"/>
      <c r="BN221" s="218"/>
      <c r="BO221" s="218"/>
      <c r="BP221" s="218"/>
      <c r="BQ221" s="218"/>
      <c r="BR221" s="218"/>
      <c r="BS221" s="218"/>
      <c r="BT221" s="218"/>
      <c r="BU221" s="218"/>
      <c r="BV221" s="218"/>
      <c r="BW221" s="218"/>
      <c r="BX221" s="218"/>
      <c r="BY221" s="143"/>
      <c r="BZ221" s="143"/>
      <c r="CA221" s="143"/>
      <c r="CB221" s="143"/>
      <c r="CC221" s="143"/>
      <c r="CD221" s="143"/>
      <c r="CE221" s="143"/>
      <c r="CF221" s="143"/>
      <c r="CG221" s="143"/>
    </row>
    <row r="222" ht="15.75" customHeight="1">
      <c r="A222" s="208"/>
      <c r="B222" s="209"/>
      <c r="C222" s="25"/>
      <c r="D222" s="210"/>
      <c r="E222" s="211"/>
      <c r="F222" s="212"/>
      <c r="G222" s="213"/>
      <c r="H222" s="214"/>
      <c r="I222" s="244"/>
      <c r="J222" s="143"/>
      <c r="K222" s="215"/>
      <c r="L222" s="216"/>
      <c r="M222" s="217"/>
      <c r="N222" s="218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  <c r="AS222" s="218"/>
      <c r="AT222" s="218"/>
      <c r="AU222" s="218"/>
      <c r="AV222" s="218"/>
      <c r="AW222" s="218"/>
      <c r="AX222" s="218"/>
      <c r="AY222" s="218"/>
      <c r="AZ222" s="218"/>
      <c r="BA222" s="218"/>
      <c r="BB222" s="218"/>
      <c r="BC222" s="218"/>
      <c r="BD222" s="218"/>
      <c r="BE222" s="218"/>
      <c r="BF222" s="218"/>
      <c r="BG222" s="218"/>
      <c r="BH222" s="218"/>
      <c r="BI222" s="218"/>
      <c r="BJ222" s="218"/>
      <c r="BK222" s="218"/>
      <c r="BL222" s="218"/>
      <c r="BM222" s="218"/>
      <c r="BN222" s="218"/>
      <c r="BO222" s="218"/>
      <c r="BP222" s="218"/>
      <c r="BQ222" s="218"/>
      <c r="BR222" s="218"/>
      <c r="BS222" s="218"/>
      <c r="BT222" s="218"/>
      <c r="BU222" s="218"/>
      <c r="BV222" s="218"/>
      <c r="BW222" s="218"/>
      <c r="BX222" s="218"/>
      <c r="BY222" s="143"/>
      <c r="BZ222" s="143"/>
      <c r="CA222" s="143"/>
      <c r="CB222" s="143"/>
      <c r="CC222" s="143"/>
      <c r="CD222" s="143"/>
      <c r="CE222" s="143"/>
      <c r="CF222" s="143"/>
      <c r="CG222" s="143"/>
    </row>
    <row r="223" ht="15.75" customHeight="1">
      <c r="A223" s="208"/>
      <c r="B223" s="209"/>
      <c r="C223" s="25"/>
      <c r="D223" s="210"/>
      <c r="E223" s="211"/>
      <c r="F223" s="212"/>
      <c r="G223" s="213"/>
      <c r="H223" s="214"/>
      <c r="I223" s="244"/>
      <c r="J223" s="143"/>
      <c r="K223" s="215"/>
      <c r="L223" s="216"/>
      <c r="M223" s="217"/>
      <c r="N223" s="218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218"/>
      <c r="AH223" s="218"/>
      <c r="AI223" s="218"/>
      <c r="AJ223" s="218"/>
      <c r="AK223" s="218"/>
      <c r="AL223" s="218"/>
      <c r="AM223" s="218"/>
      <c r="AN223" s="218"/>
      <c r="AO223" s="218"/>
      <c r="AP223" s="218"/>
      <c r="AQ223" s="218"/>
      <c r="AR223" s="218"/>
      <c r="AS223" s="218"/>
      <c r="AT223" s="218"/>
      <c r="AU223" s="218"/>
      <c r="AV223" s="218"/>
      <c r="AW223" s="218"/>
      <c r="AX223" s="218"/>
      <c r="AY223" s="218"/>
      <c r="AZ223" s="218"/>
      <c r="BA223" s="218"/>
      <c r="BB223" s="218"/>
      <c r="BC223" s="218"/>
      <c r="BD223" s="218"/>
      <c r="BE223" s="218"/>
      <c r="BF223" s="218"/>
      <c r="BG223" s="218"/>
      <c r="BH223" s="218"/>
      <c r="BI223" s="218"/>
      <c r="BJ223" s="218"/>
      <c r="BK223" s="218"/>
      <c r="BL223" s="218"/>
      <c r="BM223" s="218"/>
      <c r="BN223" s="218"/>
      <c r="BO223" s="218"/>
      <c r="BP223" s="218"/>
      <c r="BQ223" s="218"/>
      <c r="BR223" s="218"/>
      <c r="BS223" s="218"/>
      <c r="BT223" s="218"/>
      <c r="BU223" s="218"/>
      <c r="BV223" s="218"/>
      <c r="BW223" s="218"/>
      <c r="BX223" s="218"/>
      <c r="BY223" s="143"/>
      <c r="BZ223" s="143"/>
      <c r="CA223" s="143"/>
      <c r="CB223" s="143"/>
      <c r="CC223" s="143"/>
      <c r="CD223" s="143"/>
      <c r="CE223" s="143"/>
      <c r="CF223" s="143"/>
      <c r="CG223" s="143"/>
    </row>
    <row r="224" ht="15.75" customHeight="1">
      <c r="A224" s="208"/>
      <c r="B224" s="209"/>
      <c r="C224" s="25"/>
      <c r="D224" s="210"/>
      <c r="E224" s="211"/>
      <c r="F224" s="212"/>
      <c r="G224" s="213"/>
      <c r="H224" s="214"/>
      <c r="I224" s="244"/>
      <c r="J224" s="143"/>
      <c r="K224" s="215"/>
      <c r="L224" s="216"/>
      <c r="M224" s="217"/>
      <c r="N224" s="218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218"/>
      <c r="AH224" s="218"/>
      <c r="AI224" s="218"/>
      <c r="AJ224" s="218"/>
      <c r="AK224" s="218"/>
      <c r="AL224" s="218"/>
      <c r="AM224" s="218"/>
      <c r="AN224" s="218"/>
      <c r="AO224" s="218"/>
      <c r="AP224" s="218"/>
      <c r="AQ224" s="218"/>
      <c r="AR224" s="218"/>
      <c r="AS224" s="218"/>
      <c r="AT224" s="218"/>
      <c r="AU224" s="218"/>
      <c r="AV224" s="218"/>
      <c r="AW224" s="218"/>
      <c r="AX224" s="218"/>
      <c r="AY224" s="218"/>
      <c r="AZ224" s="218"/>
      <c r="BA224" s="218"/>
      <c r="BB224" s="218"/>
      <c r="BC224" s="218"/>
      <c r="BD224" s="218"/>
      <c r="BE224" s="218"/>
      <c r="BF224" s="218"/>
      <c r="BG224" s="218"/>
      <c r="BH224" s="218"/>
      <c r="BI224" s="218"/>
      <c r="BJ224" s="218"/>
      <c r="BK224" s="218"/>
      <c r="BL224" s="218"/>
      <c r="BM224" s="218"/>
      <c r="BN224" s="218"/>
      <c r="BO224" s="218"/>
      <c r="BP224" s="218"/>
      <c r="BQ224" s="218"/>
      <c r="BR224" s="218"/>
      <c r="BS224" s="218"/>
      <c r="BT224" s="218"/>
      <c r="BU224" s="218"/>
      <c r="BV224" s="218"/>
      <c r="BW224" s="218"/>
      <c r="BX224" s="218"/>
      <c r="BY224" s="143"/>
      <c r="BZ224" s="143"/>
      <c r="CA224" s="143"/>
      <c r="CB224" s="143"/>
      <c r="CC224" s="143"/>
      <c r="CD224" s="143"/>
      <c r="CE224" s="143"/>
      <c r="CF224" s="143"/>
      <c r="CG224" s="143"/>
    </row>
    <row r="225" ht="15.75" customHeight="1">
      <c r="A225" s="208"/>
      <c r="B225" s="209"/>
      <c r="C225" s="25"/>
      <c r="D225" s="210"/>
      <c r="E225" s="211"/>
      <c r="F225" s="212"/>
      <c r="G225" s="213"/>
      <c r="H225" s="214"/>
      <c r="I225" s="244"/>
      <c r="J225" s="143"/>
      <c r="K225" s="215"/>
      <c r="L225" s="216"/>
      <c r="M225" s="217"/>
      <c r="N225" s="218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218"/>
      <c r="AH225" s="218"/>
      <c r="AI225" s="218"/>
      <c r="AJ225" s="218"/>
      <c r="AK225" s="218"/>
      <c r="AL225" s="218"/>
      <c r="AM225" s="218"/>
      <c r="AN225" s="218"/>
      <c r="AO225" s="218"/>
      <c r="AP225" s="218"/>
      <c r="AQ225" s="218"/>
      <c r="AR225" s="218"/>
      <c r="AS225" s="218"/>
      <c r="AT225" s="218"/>
      <c r="AU225" s="218"/>
      <c r="AV225" s="218"/>
      <c r="AW225" s="218"/>
      <c r="AX225" s="218"/>
      <c r="AY225" s="218"/>
      <c r="AZ225" s="218"/>
      <c r="BA225" s="218"/>
      <c r="BB225" s="218"/>
      <c r="BC225" s="218"/>
      <c r="BD225" s="218"/>
      <c r="BE225" s="218"/>
      <c r="BF225" s="218"/>
      <c r="BG225" s="218"/>
      <c r="BH225" s="218"/>
      <c r="BI225" s="218"/>
      <c r="BJ225" s="218"/>
      <c r="BK225" s="218"/>
      <c r="BL225" s="218"/>
      <c r="BM225" s="218"/>
      <c r="BN225" s="218"/>
      <c r="BO225" s="218"/>
      <c r="BP225" s="218"/>
      <c r="BQ225" s="218"/>
      <c r="BR225" s="218"/>
      <c r="BS225" s="218"/>
      <c r="BT225" s="218"/>
      <c r="BU225" s="218"/>
      <c r="BV225" s="218"/>
      <c r="BW225" s="218"/>
      <c r="BX225" s="218"/>
      <c r="BY225" s="143"/>
      <c r="BZ225" s="143"/>
      <c r="CA225" s="143"/>
      <c r="CB225" s="143"/>
      <c r="CC225" s="143"/>
      <c r="CD225" s="143"/>
      <c r="CE225" s="143"/>
      <c r="CF225" s="143"/>
      <c r="CG225" s="143"/>
    </row>
    <row r="226" ht="15.75" customHeight="1">
      <c r="A226" s="208"/>
      <c r="B226" s="209"/>
      <c r="C226" s="25"/>
      <c r="D226" s="210"/>
      <c r="E226" s="211"/>
      <c r="F226" s="212"/>
      <c r="G226" s="213"/>
      <c r="H226" s="214"/>
      <c r="I226" s="244"/>
      <c r="J226" s="143"/>
      <c r="K226" s="215"/>
      <c r="L226" s="216"/>
      <c r="M226" s="217"/>
      <c r="N226" s="218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218"/>
      <c r="AH226" s="218"/>
      <c r="AI226" s="218"/>
      <c r="AJ226" s="218"/>
      <c r="AK226" s="218"/>
      <c r="AL226" s="218"/>
      <c r="AM226" s="218"/>
      <c r="AN226" s="218"/>
      <c r="AO226" s="218"/>
      <c r="AP226" s="218"/>
      <c r="AQ226" s="218"/>
      <c r="AR226" s="218"/>
      <c r="AS226" s="218"/>
      <c r="AT226" s="218"/>
      <c r="AU226" s="218"/>
      <c r="AV226" s="218"/>
      <c r="AW226" s="218"/>
      <c r="AX226" s="218"/>
      <c r="AY226" s="218"/>
      <c r="AZ226" s="218"/>
      <c r="BA226" s="218"/>
      <c r="BB226" s="218"/>
      <c r="BC226" s="218"/>
      <c r="BD226" s="218"/>
      <c r="BE226" s="218"/>
      <c r="BF226" s="218"/>
      <c r="BG226" s="218"/>
      <c r="BH226" s="218"/>
      <c r="BI226" s="218"/>
      <c r="BJ226" s="218"/>
      <c r="BK226" s="218"/>
      <c r="BL226" s="218"/>
      <c r="BM226" s="218"/>
      <c r="BN226" s="218"/>
      <c r="BO226" s="218"/>
      <c r="BP226" s="218"/>
      <c r="BQ226" s="218"/>
      <c r="BR226" s="218"/>
      <c r="BS226" s="218"/>
      <c r="BT226" s="218"/>
      <c r="BU226" s="218"/>
      <c r="BV226" s="218"/>
      <c r="BW226" s="218"/>
      <c r="BX226" s="218"/>
      <c r="BY226" s="143"/>
      <c r="BZ226" s="143"/>
      <c r="CA226" s="143"/>
      <c r="CB226" s="143"/>
      <c r="CC226" s="143"/>
      <c r="CD226" s="143"/>
      <c r="CE226" s="143"/>
      <c r="CF226" s="143"/>
      <c r="CG226" s="143"/>
    </row>
    <row r="227" ht="15.75" customHeight="1">
      <c r="A227" s="208"/>
      <c r="B227" s="209"/>
      <c r="C227" s="25"/>
      <c r="D227" s="210"/>
      <c r="E227" s="211"/>
      <c r="F227" s="212"/>
      <c r="G227" s="213"/>
      <c r="H227" s="214"/>
      <c r="I227" s="244"/>
      <c r="J227" s="143"/>
      <c r="K227" s="215"/>
      <c r="L227" s="216"/>
      <c r="M227" s="217"/>
      <c r="N227" s="218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218"/>
      <c r="AH227" s="218"/>
      <c r="AI227" s="218"/>
      <c r="AJ227" s="218"/>
      <c r="AK227" s="218"/>
      <c r="AL227" s="218"/>
      <c r="AM227" s="218"/>
      <c r="AN227" s="218"/>
      <c r="AO227" s="218"/>
      <c r="AP227" s="218"/>
      <c r="AQ227" s="218"/>
      <c r="AR227" s="218"/>
      <c r="AS227" s="218"/>
      <c r="AT227" s="218"/>
      <c r="AU227" s="218"/>
      <c r="AV227" s="218"/>
      <c r="AW227" s="218"/>
      <c r="AX227" s="218"/>
      <c r="AY227" s="218"/>
      <c r="AZ227" s="218"/>
      <c r="BA227" s="218"/>
      <c r="BB227" s="218"/>
      <c r="BC227" s="218"/>
      <c r="BD227" s="218"/>
      <c r="BE227" s="218"/>
      <c r="BF227" s="218"/>
      <c r="BG227" s="218"/>
      <c r="BH227" s="218"/>
      <c r="BI227" s="218"/>
      <c r="BJ227" s="218"/>
      <c r="BK227" s="218"/>
      <c r="BL227" s="218"/>
      <c r="BM227" s="218"/>
      <c r="BN227" s="218"/>
      <c r="BO227" s="218"/>
      <c r="BP227" s="218"/>
      <c r="BQ227" s="218"/>
      <c r="BR227" s="218"/>
      <c r="BS227" s="218"/>
      <c r="BT227" s="218"/>
      <c r="BU227" s="218"/>
      <c r="BV227" s="218"/>
      <c r="BW227" s="218"/>
      <c r="BX227" s="218"/>
      <c r="BY227" s="143"/>
      <c r="BZ227" s="143"/>
      <c r="CA227" s="143"/>
      <c r="CB227" s="143"/>
      <c r="CC227" s="143"/>
      <c r="CD227" s="143"/>
      <c r="CE227" s="143"/>
      <c r="CF227" s="143"/>
      <c r="CG227" s="143"/>
    </row>
    <row r="228" ht="15.75" customHeight="1">
      <c r="A228" s="208"/>
      <c r="B228" s="209"/>
      <c r="C228" s="25"/>
      <c r="D228" s="210"/>
      <c r="E228" s="211"/>
      <c r="F228" s="212"/>
      <c r="G228" s="213"/>
      <c r="H228" s="214"/>
      <c r="I228" s="244"/>
      <c r="J228" s="143"/>
      <c r="K228" s="215"/>
      <c r="L228" s="216"/>
      <c r="M228" s="217"/>
      <c r="N228" s="218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  <c r="AS228" s="218"/>
      <c r="AT228" s="218"/>
      <c r="AU228" s="218"/>
      <c r="AV228" s="218"/>
      <c r="AW228" s="218"/>
      <c r="AX228" s="218"/>
      <c r="AY228" s="218"/>
      <c r="AZ228" s="218"/>
      <c r="BA228" s="218"/>
      <c r="BB228" s="218"/>
      <c r="BC228" s="218"/>
      <c r="BD228" s="218"/>
      <c r="BE228" s="218"/>
      <c r="BF228" s="218"/>
      <c r="BG228" s="218"/>
      <c r="BH228" s="218"/>
      <c r="BI228" s="218"/>
      <c r="BJ228" s="218"/>
      <c r="BK228" s="218"/>
      <c r="BL228" s="218"/>
      <c r="BM228" s="218"/>
      <c r="BN228" s="218"/>
      <c r="BO228" s="218"/>
      <c r="BP228" s="218"/>
      <c r="BQ228" s="218"/>
      <c r="BR228" s="218"/>
      <c r="BS228" s="218"/>
      <c r="BT228" s="218"/>
      <c r="BU228" s="218"/>
      <c r="BV228" s="218"/>
      <c r="BW228" s="218"/>
      <c r="BX228" s="218"/>
      <c r="BY228" s="143"/>
      <c r="BZ228" s="143"/>
      <c r="CA228" s="143"/>
      <c r="CB228" s="143"/>
      <c r="CC228" s="143"/>
      <c r="CD228" s="143"/>
      <c r="CE228" s="143"/>
      <c r="CF228" s="143"/>
      <c r="CG228" s="143"/>
    </row>
    <row r="229" ht="15.75" customHeight="1">
      <c r="A229" s="208"/>
      <c r="B229" s="209"/>
      <c r="C229" s="25"/>
      <c r="D229" s="210"/>
      <c r="E229" s="211"/>
      <c r="F229" s="212"/>
      <c r="G229" s="213"/>
      <c r="H229" s="214"/>
      <c r="I229" s="244"/>
      <c r="J229" s="143"/>
      <c r="K229" s="215"/>
      <c r="L229" s="216"/>
      <c r="M229" s="217"/>
      <c r="N229" s="218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218"/>
      <c r="AH229" s="218"/>
      <c r="AI229" s="218"/>
      <c r="AJ229" s="218"/>
      <c r="AK229" s="218"/>
      <c r="AL229" s="218"/>
      <c r="AM229" s="218"/>
      <c r="AN229" s="218"/>
      <c r="AO229" s="218"/>
      <c r="AP229" s="218"/>
      <c r="AQ229" s="218"/>
      <c r="AR229" s="218"/>
      <c r="AS229" s="218"/>
      <c r="AT229" s="218"/>
      <c r="AU229" s="218"/>
      <c r="AV229" s="218"/>
      <c r="AW229" s="218"/>
      <c r="AX229" s="218"/>
      <c r="AY229" s="218"/>
      <c r="AZ229" s="218"/>
      <c r="BA229" s="218"/>
      <c r="BB229" s="218"/>
      <c r="BC229" s="218"/>
      <c r="BD229" s="218"/>
      <c r="BE229" s="218"/>
      <c r="BF229" s="218"/>
      <c r="BG229" s="218"/>
      <c r="BH229" s="218"/>
      <c r="BI229" s="218"/>
      <c r="BJ229" s="218"/>
      <c r="BK229" s="218"/>
      <c r="BL229" s="218"/>
      <c r="BM229" s="218"/>
      <c r="BN229" s="218"/>
      <c r="BO229" s="218"/>
      <c r="BP229" s="218"/>
      <c r="BQ229" s="218"/>
      <c r="BR229" s="218"/>
      <c r="BS229" s="218"/>
      <c r="BT229" s="218"/>
      <c r="BU229" s="218"/>
      <c r="BV229" s="218"/>
      <c r="BW229" s="218"/>
      <c r="BX229" s="218"/>
      <c r="BY229" s="143"/>
      <c r="BZ229" s="143"/>
      <c r="CA229" s="143"/>
      <c r="CB229" s="143"/>
      <c r="CC229" s="143"/>
      <c r="CD229" s="143"/>
      <c r="CE229" s="143"/>
      <c r="CF229" s="143"/>
      <c r="CG229" s="143"/>
    </row>
    <row r="230" ht="15.75" customHeight="1">
      <c r="A230" s="208"/>
      <c r="B230" s="209"/>
      <c r="C230" s="25"/>
      <c r="D230" s="210"/>
      <c r="E230" s="211"/>
      <c r="F230" s="212"/>
      <c r="G230" s="213"/>
      <c r="H230" s="214"/>
      <c r="I230" s="244"/>
      <c r="J230" s="143"/>
      <c r="K230" s="215"/>
      <c r="L230" s="216"/>
      <c r="M230" s="217"/>
      <c r="N230" s="218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218"/>
      <c r="AH230" s="218"/>
      <c r="AI230" s="218"/>
      <c r="AJ230" s="218"/>
      <c r="AK230" s="218"/>
      <c r="AL230" s="218"/>
      <c r="AM230" s="218"/>
      <c r="AN230" s="218"/>
      <c r="AO230" s="218"/>
      <c r="AP230" s="218"/>
      <c r="AQ230" s="218"/>
      <c r="AR230" s="218"/>
      <c r="AS230" s="218"/>
      <c r="AT230" s="218"/>
      <c r="AU230" s="218"/>
      <c r="AV230" s="218"/>
      <c r="AW230" s="218"/>
      <c r="AX230" s="218"/>
      <c r="AY230" s="218"/>
      <c r="AZ230" s="218"/>
      <c r="BA230" s="218"/>
      <c r="BB230" s="218"/>
      <c r="BC230" s="218"/>
      <c r="BD230" s="218"/>
      <c r="BE230" s="218"/>
      <c r="BF230" s="218"/>
      <c r="BG230" s="218"/>
      <c r="BH230" s="218"/>
      <c r="BI230" s="218"/>
      <c r="BJ230" s="218"/>
      <c r="BK230" s="218"/>
      <c r="BL230" s="218"/>
      <c r="BM230" s="218"/>
      <c r="BN230" s="218"/>
      <c r="BO230" s="218"/>
      <c r="BP230" s="218"/>
      <c r="BQ230" s="218"/>
      <c r="BR230" s="218"/>
      <c r="BS230" s="218"/>
      <c r="BT230" s="218"/>
      <c r="BU230" s="218"/>
      <c r="BV230" s="218"/>
      <c r="BW230" s="218"/>
      <c r="BX230" s="218"/>
      <c r="BY230" s="143"/>
      <c r="BZ230" s="143"/>
      <c r="CA230" s="143"/>
      <c r="CB230" s="143"/>
      <c r="CC230" s="143"/>
      <c r="CD230" s="143"/>
      <c r="CE230" s="143"/>
      <c r="CF230" s="143"/>
      <c r="CG230" s="143"/>
    </row>
    <row r="231" ht="15.75" customHeight="1">
      <c r="A231" s="208"/>
      <c r="B231" s="209"/>
      <c r="C231" s="25"/>
      <c r="D231" s="210"/>
      <c r="E231" s="211"/>
      <c r="F231" s="212"/>
      <c r="G231" s="213"/>
      <c r="H231" s="214"/>
      <c r="I231" s="244"/>
      <c r="J231" s="143"/>
      <c r="K231" s="215"/>
      <c r="L231" s="216"/>
      <c r="M231" s="217"/>
      <c r="N231" s="218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218"/>
      <c r="AH231" s="218"/>
      <c r="AI231" s="218"/>
      <c r="AJ231" s="218"/>
      <c r="AK231" s="218"/>
      <c r="AL231" s="218"/>
      <c r="AM231" s="218"/>
      <c r="AN231" s="218"/>
      <c r="AO231" s="218"/>
      <c r="AP231" s="218"/>
      <c r="AQ231" s="218"/>
      <c r="AR231" s="218"/>
      <c r="AS231" s="218"/>
      <c r="AT231" s="218"/>
      <c r="AU231" s="218"/>
      <c r="AV231" s="218"/>
      <c r="AW231" s="218"/>
      <c r="AX231" s="218"/>
      <c r="AY231" s="218"/>
      <c r="AZ231" s="218"/>
      <c r="BA231" s="218"/>
      <c r="BB231" s="218"/>
      <c r="BC231" s="218"/>
      <c r="BD231" s="218"/>
      <c r="BE231" s="218"/>
      <c r="BF231" s="218"/>
      <c r="BG231" s="218"/>
      <c r="BH231" s="218"/>
      <c r="BI231" s="218"/>
      <c r="BJ231" s="218"/>
      <c r="BK231" s="218"/>
      <c r="BL231" s="218"/>
      <c r="BM231" s="218"/>
      <c r="BN231" s="218"/>
      <c r="BO231" s="218"/>
      <c r="BP231" s="218"/>
      <c r="BQ231" s="218"/>
      <c r="BR231" s="218"/>
      <c r="BS231" s="218"/>
      <c r="BT231" s="218"/>
      <c r="BU231" s="218"/>
      <c r="BV231" s="218"/>
      <c r="BW231" s="218"/>
      <c r="BX231" s="218"/>
      <c r="BY231" s="143"/>
      <c r="BZ231" s="143"/>
      <c r="CA231" s="143"/>
      <c r="CB231" s="143"/>
      <c r="CC231" s="143"/>
      <c r="CD231" s="143"/>
      <c r="CE231" s="143"/>
      <c r="CF231" s="143"/>
      <c r="CG231" s="143"/>
    </row>
    <row r="232" ht="15.75" customHeight="1">
      <c r="A232" s="208"/>
      <c r="B232" s="209"/>
      <c r="C232" s="25"/>
      <c r="D232" s="210"/>
      <c r="E232" s="211"/>
      <c r="F232" s="212"/>
      <c r="G232" s="213"/>
      <c r="H232" s="214"/>
      <c r="I232" s="244"/>
      <c r="J232" s="143"/>
      <c r="K232" s="215"/>
      <c r="L232" s="216"/>
      <c r="M232" s="217"/>
      <c r="N232" s="218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218"/>
      <c r="AH232" s="218"/>
      <c r="AI232" s="218"/>
      <c r="AJ232" s="218"/>
      <c r="AK232" s="218"/>
      <c r="AL232" s="218"/>
      <c r="AM232" s="218"/>
      <c r="AN232" s="218"/>
      <c r="AO232" s="218"/>
      <c r="AP232" s="218"/>
      <c r="AQ232" s="218"/>
      <c r="AR232" s="218"/>
      <c r="AS232" s="218"/>
      <c r="AT232" s="218"/>
      <c r="AU232" s="218"/>
      <c r="AV232" s="218"/>
      <c r="AW232" s="218"/>
      <c r="AX232" s="218"/>
      <c r="AY232" s="218"/>
      <c r="AZ232" s="218"/>
      <c r="BA232" s="218"/>
      <c r="BB232" s="218"/>
      <c r="BC232" s="218"/>
      <c r="BD232" s="218"/>
      <c r="BE232" s="218"/>
      <c r="BF232" s="218"/>
      <c r="BG232" s="218"/>
      <c r="BH232" s="218"/>
      <c r="BI232" s="218"/>
      <c r="BJ232" s="218"/>
      <c r="BK232" s="218"/>
      <c r="BL232" s="218"/>
      <c r="BM232" s="218"/>
      <c r="BN232" s="218"/>
      <c r="BO232" s="218"/>
      <c r="BP232" s="218"/>
      <c r="BQ232" s="218"/>
      <c r="BR232" s="218"/>
      <c r="BS232" s="218"/>
      <c r="BT232" s="218"/>
      <c r="BU232" s="218"/>
      <c r="BV232" s="218"/>
      <c r="BW232" s="218"/>
      <c r="BX232" s="218"/>
      <c r="BY232" s="143"/>
      <c r="BZ232" s="143"/>
      <c r="CA232" s="143"/>
      <c r="CB232" s="143"/>
      <c r="CC232" s="143"/>
      <c r="CD232" s="143"/>
      <c r="CE232" s="143"/>
      <c r="CF232" s="143"/>
      <c r="CG232" s="143"/>
    </row>
    <row r="233" ht="15.75" customHeight="1">
      <c r="A233" s="208"/>
      <c r="B233" s="209"/>
      <c r="C233" s="25"/>
      <c r="D233" s="210"/>
      <c r="E233" s="211"/>
      <c r="F233" s="212"/>
      <c r="G233" s="213"/>
      <c r="H233" s="214"/>
      <c r="I233" s="244"/>
      <c r="J233" s="143"/>
      <c r="K233" s="215"/>
      <c r="L233" s="216"/>
      <c r="M233" s="217"/>
      <c r="N233" s="218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218"/>
      <c r="AH233" s="218"/>
      <c r="AI233" s="218"/>
      <c r="AJ233" s="218"/>
      <c r="AK233" s="218"/>
      <c r="AL233" s="218"/>
      <c r="AM233" s="218"/>
      <c r="AN233" s="218"/>
      <c r="AO233" s="218"/>
      <c r="AP233" s="218"/>
      <c r="AQ233" s="218"/>
      <c r="AR233" s="218"/>
      <c r="AS233" s="218"/>
      <c r="AT233" s="218"/>
      <c r="AU233" s="218"/>
      <c r="AV233" s="218"/>
      <c r="AW233" s="218"/>
      <c r="AX233" s="218"/>
      <c r="AY233" s="218"/>
      <c r="AZ233" s="218"/>
      <c r="BA233" s="218"/>
      <c r="BB233" s="218"/>
      <c r="BC233" s="218"/>
      <c r="BD233" s="218"/>
      <c r="BE233" s="218"/>
      <c r="BF233" s="218"/>
      <c r="BG233" s="218"/>
      <c r="BH233" s="218"/>
      <c r="BI233" s="218"/>
      <c r="BJ233" s="218"/>
      <c r="BK233" s="218"/>
      <c r="BL233" s="218"/>
      <c r="BM233" s="218"/>
      <c r="BN233" s="218"/>
      <c r="BO233" s="218"/>
      <c r="BP233" s="218"/>
      <c r="BQ233" s="218"/>
      <c r="BR233" s="218"/>
      <c r="BS233" s="218"/>
      <c r="BT233" s="218"/>
      <c r="BU233" s="218"/>
      <c r="BV233" s="218"/>
      <c r="BW233" s="218"/>
      <c r="BX233" s="218"/>
      <c r="BY233" s="143"/>
      <c r="BZ233" s="143"/>
      <c r="CA233" s="143"/>
      <c r="CB233" s="143"/>
      <c r="CC233" s="143"/>
      <c r="CD233" s="143"/>
      <c r="CE233" s="143"/>
      <c r="CF233" s="143"/>
      <c r="CG233" s="143"/>
    </row>
    <row r="234" ht="15.75" customHeight="1">
      <c r="A234" s="208"/>
      <c r="B234" s="209"/>
      <c r="C234" s="25"/>
      <c r="D234" s="210"/>
      <c r="E234" s="211"/>
      <c r="F234" s="212"/>
      <c r="G234" s="213"/>
      <c r="H234" s="214"/>
      <c r="I234" s="244"/>
      <c r="J234" s="143"/>
      <c r="K234" s="215"/>
      <c r="L234" s="216"/>
      <c r="M234" s="217"/>
      <c r="N234" s="218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218"/>
      <c r="AH234" s="218"/>
      <c r="AI234" s="218"/>
      <c r="AJ234" s="218"/>
      <c r="AK234" s="218"/>
      <c r="AL234" s="218"/>
      <c r="AM234" s="218"/>
      <c r="AN234" s="218"/>
      <c r="AO234" s="218"/>
      <c r="AP234" s="218"/>
      <c r="AQ234" s="218"/>
      <c r="AR234" s="218"/>
      <c r="AS234" s="218"/>
      <c r="AT234" s="218"/>
      <c r="AU234" s="218"/>
      <c r="AV234" s="218"/>
      <c r="AW234" s="218"/>
      <c r="AX234" s="218"/>
      <c r="AY234" s="218"/>
      <c r="AZ234" s="218"/>
      <c r="BA234" s="218"/>
      <c r="BB234" s="218"/>
      <c r="BC234" s="218"/>
      <c r="BD234" s="218"/>
      <c r="BE234" s="218"/>
      <c r="BF234" s="218"/>
      <c r="BG234" s="218"/>
      <c r="BH234" s="218"/>
      <c r="BI234" s="218"/>
      <c r="BJ234" s="218"/>
      <c r="BK234" s="218"/>
      <c r="BL234" s="218"/>
      <c r="BM234" s="218"/>
      <c r="BN234" s="218"/>
      <c r="BO234" s="218"/>
      <c r="BP234" s="218"/>
      <c r="BQ234" s="218"/>
      <c r="BR234" s="218"/>
      <c r="BS234" s="218"/>
      <c r="BT234" s="218"/>
      <c r="BU234" s="218"/>
      <c r="BV234" s="218"/>
      <c r="BW234" s="218"/>
      <c r="BX234" s="218"/>
      <c r="BY234" s="143"/>
      <c r="BZ234" s="143"/>
      <c r="CA234" s="143"/>
      <c r="CB234" s="143"/>
      <c r="CC234" s="143"/>
      <c r="CD234" s="143"/>
      <c r="CE234" s="143"/>
      <c r="CF234" s="143"/>
      <c r="CG234" s="143"/>
    </row>
    <row r="235" ht="15.75" customHeight="1">
      <c r="A235" s="208"/>
      <c r="B235" s="209"/>
      <c r="C235" s="25"/>
      <c r="D235" s="210"/>
      <c r="E235" s="211"/>
      <c r="F235" s="212"/>
      <c r="G235" s="213"/>
      <c r="H235" s="214"/>
      <c r="I235" s="244"/>
      <c r="J235" s="143"/>
      <c r="K235" s="215"/>
      <c r="L235" s="216"/>
      <c r="M235" s="217"/>
      <c r="N235" s="218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218"/>
      <c r="AH235" s="218"/>
      <c r="AI235" s="218"/>
      <c r="AJ235" s="218"/>
      <c r="AK235" s="218"/>
      <c r="AL235" s="218"/>
      <c r="AM235" s="218"/>
      <c r="AN235" s="218"/>
      <c r="AO235" s="218"/>
      <c r="AP235" s="218"/>
      <c r="AQ235" s="218"/>
      <c r="AR235" s="218"/>
      <c r="AS235" s="218"/>
      <c r="AT235" s="218"/>
      <c r="AU235" s="218"/>
      <c r="AV235" s="218"/>
      <c r="AW235" s="218"/>
      <c r="AX235" s="218"/>
      <c r="AY235" s="218"/>
      <c r="AZ235" s="218"/>
      <c r="BA235" s="218"/>
      <c r="BB235" s="218"/>
      <c r="BC235" s="218"/>
      <c r="BD235" s="218"/>
      <c r="BE235" s="218"/>
      <c r="BF235" s="218"/>
      <c r="BG235" s="218"/>
      <c r="BH235" s="218"/>
      <c r="BI235" s="218"/>
      <c r="BJ235" s="218"/>
      <c r="BK235" s="218"/>
      <c r="BL235" s="218"/>
      <c r="BM235" s="218"/>
      <c r="BN235" s="218"/>
      <c r="BO235" s="218"/>
      <c r="BP235" s="218"/>
      <c r="BQ235" s="218"/>
      <c r="BR235" s="218"/>
      <c r="BS235" s="218"/>
      <c r="BT235" s="218"/>
      <c r="BU235" s="218"/>
      <c r="BV235" s="218"/>
      <c r="BW235" s="218"/>
      <c r="BX235" s="218"/>
      <c r="BY235" s="143"/>
      <c r="BZ235" s="143"/>
      <c r="CA235" s="143"/>
      <c r="CB235" s="143"/>
      <c r="CC235" s="143"/>
      <c r="CD235" s="143"/>
      <c r="CE235" s="143"/>
      <c r="CF235" s="143"/>
      <c r="CG235" s="143"/>
    </row>
    <row r="236" ht="15.75" customHeight="1">
      <c r="A236" s="208"/>
      <c r="B236" s="209"/>
      <c r="C236" s="25"/>
      <c r="D236" s="210"/>
      <c r="E236" s="211"/>
      <c r="F236" s="212"/>
      <c r="G236" s="213"/>
      <c r="H236" s="214"/>
      <c r="I236" s="244"/>
      <c r="J236" s="143"/>
      <c r="K236" s="215"/>
      <c r="L236" s="216"/>
      <c r="M236" s="217"/>
      <c r="N236" s="218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218"/>
      <c r="AH236" s="218"/>
      <c r="AI236" s="218"/>
      <c r="AJ236" s="218"/>
      <c r="AK236" s="218"/>
      <c r="AL236" s="218"/>
      <c r="AM236" s="218"/>
      <c r="AN236" s="218"/>
      <c r="AO236" s="218"/>
      <c r="AP236" s="218"/>
      <c r="AQ236" s="218"/>
      <c r="AR236" s="218"/>
      <c r="AS236" s="218"/>
      <c r="AT236" s="218"/>
      <c r="AU236" s="218"/>
      <c r="AV236" s="218"/>
      <c r="AW236" s="218"/>
      <c r="AX236" s="218"/>
      <c r="AY236" s="218"/>
      <c r="AZ236" s="218"/>
      <c r="BA236" s="218"/>
      <c r="BB236" s="218"/>
      <c r="BC236" s="218"/>
      <c r="BD236" s="218"/>
      <c r="BE236" s="218"/>
      <c r="BF236" s="218"/>
      <c r="BG236" s="218"/>
      <c r="BH236" s="218"/>
      <c r="BI236" s="218"/>
      <c r="BJ236" s="218"/>
      <c r="BK236" s="218"/>
      <c r="BL236" s="218"/>
      <c r="BM236" s="218"/>
      <c r="BN236" s="218"/>
      <c r="BO236" s="218"/>
      <c r="BP236" s="218"/>
      <c r="BQ236" s="218"/>
      <c r="BR236" s="218"/>
      <c r="BS236" s="218"/>
      <c r="BT236" s="218"/>
      <c r="BU236" s="218"/>
      <c r="BV236" s="218"/>
      <c r="BW236" s="218"/>
      <c r="BX236" s="218"/>
      <c r="BY236" s="143"/>
      <c r="BZ236" s="143"/>
      <c r="CA236" s="143"/>
      <c r="CB236" s="143"/>
      <c r="CC236" s="143"/>
      <c r="CD236" s="143"/>
      <c r="CE236" s="143"/>
      <c r="CF236" s="143"/>
      <c r="CG236" s="143"/>
    </row>
    <row r="237" ht="15.75" customHeight="1">
      <c r="A237" s="208"/>
      <c r="B237" s="209"/>
      <c r="C237" s="25"/>
      <c r="D237" s="210"/>
      <c r="E237" s="211"/>
      <c r="F237" s="212"/>
      <c r="G237" s="213"/>
      <c r="H237" s="214"/>
      <c r="I237" s="244"/>
      <c r="J237" s="143"/>
      <c r="K237" s="215"/>
      <c r="L237" s="216"/>
      <c r="M237" s="217"/>
      <c r="N237" s="218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218"/>
      <c r="AH237" s="218"/>
      <c r="AI237" s="218"/>
      <c r="AJ237" s="218"/>
      <c r="AK237" s="218"/>
      <c r="AL237" s="218"/>
      <c r="AM237" s="218"/>
      <c r="AN237" s="218"/>
      <c r="AO237" s="218"/>
      <c r="AP237" s="218"/>
      <c r="AQ237" s="218"/>
      <c r="AR237" s="218"/>
      <c r="AS237" s="218"/>
      <c r="AT237" s="218"/>
      <c r="AU237" s="218"/>
      <c r="AV237" s="218"/>
      <c r="AW237" s="218"/>
      <c r="AX237" s="218"/>
      <c r="AY237" s="218"/>
      <c r="AZ237" s="218"/>
      <c r="BA237" s="218"/>
      <c r="BB237" s="218"/>
      <c r="BC237" s="218"/>
      <c r="BD237" s="218"/>
      <c r="BE237" s="218"/>
      <c r="BF237" s="218"/>
      <c r="BG237" s="218"/>
      <c r="BH237" s="218"/>
      <c r="BI237" s="218"/>
      <c r="BJ237" s="218"/>
      <c r="BK237" s="218"/>
      <c r="BL237" s="218"/>
      <c r="BM237" s="218"/>
      <c r="BN237" s="218"/>
      <c r="BO237" s="218"/>
      <c r="BP237" s="218"/>
      <c r="BQ237" s="218"/>
      <c r="BR237" s="218"/>
      <c r="BS237" s="218"/>
      <c r="BT237" s="218"/>
      <c r="BU237" s="218"/>
      <c r="BV237" s="218"/>
      <c r="BW237" s="218"/>
      <c r="BX237" s="218"/>
      <c r="BY237" s="143"/>
      <c r="BZ237" s="143"/>
      <c r="CA237" s="143"/>
      <c r="CB237" s="143"/>
      <c r="CC237" s="143"/>
      <c r="CD237" s="143"/>
      <c r="CE237" s="143"/>
      <c r="CF237" s="143"/>
      <c r="CG237" s="143"/>
    </row>
    <row r="238" ht="15.75" customHeight="1">
      <c r="A238" s="208"/>
      <c r="B238" s="209"/>
      <c r="C238" s="25"/>
      <c r="D238" s="210"/>
      <c r="E238" s="211"/>
      <c r="F238" s="212"/>
      <c r="G238" s="213"/>
      <c r="H238" s="214"/>
      <c r="I238" s="244"/>
      <c r="J238" s="143"/>
      <c r="K238" s="215"/>
      <c r="L238" s="216"/>
      <c r="M238" s="217"/>
      <c r="N238" s="218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218"/>
      <c r="AH238" s="218"/>
      <c r="AI238" s="218"/>
      <c r="AJ238" s="218"/>
      <c r="AK238" s="218"/>
      <c r="AL238" s="218"/>
      <c r="AM238" s="218"/>
      <c r="AN238" s="218"/>
      <c r="AO238" s="218"/>
      <c r="AP238" s="218"/>
      <c r="AQ238" s="218"/>
      <c r="AR238" s="218"/>
      <c r="AS238" s="218"/>
      <c r="AT238" s="218"/>
      <c r="AU238" s="218"/>
      <c r="AV238" s="218"/>
      <c r="AW238" s="218"/>
      <c r="AX238" s="218"/>
      <c r="AY238" s="218"/>
      <c r="AZ238" s="218"/>
      <c r="BA238" s="218"/>
      <c r="BB238" s="218"/>
      <c r="BC238" s="218"/>
      <c r="BD238" s="218"/>
      <c r="BE238" s="218"/>
      <c r="BF238" s="218"/>
      <c r="BG238" s="218"/>
      <c r="BH238" s="218"/>
      <c r="BI238" s="218"/>
      <c r="BJ238" s="218"/>
      <c r="BK238" s="218"/>
      <c r="BL238" s="218"/>
      <c r="BM238" s="218"/>
      <c r="BN238" s="218"/>
      <c r="BO238" s="218"/>
      <c r="BP238" s="218"/>
      <c r="BQ238" s="218"/>
      <c r="BR238" s="218"/>
      <c r="BS238" s="218"/>
      <c r="BT238" s="218"/>
      <c r="BU238" s="218"/>
      <c r="BV238" s="218"/>
      <c r="BW238" s="218"/>
      <c r="BX238" s="218"/>
      <c r="BY238" s="143"/>
      <c r="BZ238" s="143"/>
      <c r="CA238" s="143"/>
      <c r="CB238" s="143"/>
      <c r="CC238" s="143"/>
      <c r="CD238" s="143"/>
      <c r="CE238" s="143"/>
      <c r="CF238" s="143"/>
      <c r="CG238" s="143"/>
    </row>
    <row r="239" ht="15.75" customHeight="1">
      <c r="A239" s="208"/>
      <c r="B239" s="209"/>
      <c r="C239" s="25"/>
      <c r="D239" s="210"/>
      <c r="E239" s="211"/>
      <c r="F239" s="212"/>
      <c r="G239" s="213"/>
      <c r="H239" s="214"/>
      <c r="I239" s="244"/>
      <c r="J239" s="143"/>
      <c r="K239" s="215"/>
      <c r="L239" s="216"/>
      <c r="M239" s="217"/>
      <c r="N239" s="218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218"/>
      <c r="AH239" s="218"/>
      <c r="AI239" s="218"/>
      <c r="AJ239" s="218"/>
      <c r="AK239" s="218"/>
      <c r="AL239" s="218"/>
      <c r="AM239" s="218"/>
      <c r="AN239" s="218"/>
      <c r="AO239" s="218"/>
      <c r="AP239" s="218"/>
      <c r="AQ239" s="218"/>
      <c r="AR239" s="218"/>
      <c r="AS239" s="218"/>
      <c r="AT239" s="218"/>
      <c r="AU239" s="218"/>
      <c r="AV239" s="218"/>
      <c r="AW239" s="218"/>
      <c r="AX239" s="218"/>
      <c r="AY239" s="218"/>
      <c r="AZ239" s="218"/>
      <c r="BA239" s="218"/>
      <c r="BB239" s="218"/>
      <c r="BC239" s="218"/>
      <c r="BD239" s="218"/>
      <c r="BE239" s="218"/>
      <c r="BF239" s="218"/>
      <c r="BG239" s="218"/>
      <c r="BH239" s="218"/>
      <c r="BI239" s="218"/>
      <c r="BJ239" s="218"/>
      <c r="BK239" s="218"/>
      <c r="BL239" s="218"/>
      <c r="BM239" s="218"/>
      <c r="BN239" s="218"/>
      <c r="BO239" s="218"/>
      <c r="BP239" s="218"/>
      <c r="BQ239" s="218"/>
      <c r="BR239" s="218"/>
      <c r="BS239" s="218"/>
      <c r="BT239" s="218"/>
      <c r="BU239" s="218"/>
      <c r="BV239" s="218"/>
      <c r="BW239" s="218"/>
      <c r="BX239" s="218"/>
      <c r="BY239" s="143"/>
      <c r="BZ239" s="143"/>
      <c r="CA239" s="143"/>
      <c r="CB239" s="143"/>
      <c r="CC239" s="143"/>
      <c r="CD239" s="143"/>
      <c r="CE239" s="143"/>
      <c r="CF239" s="143"/>
      <c r="CG239" s="143"/>
    </row>
    <row r="240" ht="15.75" customHeight="1">
      <c r="A240" s="208"/>
      <c r="B240" s="209"/>
      <c r="C240" s="25"/>
      <c r="D240" s="210"/>
      <c r="E240" s="211"/>
      <c r="F240" s="212"/>
      <c r="G240" s="213"/>
      <c r="H240" s="214"/>
      <c r="I240" s="244"/>
      <c r="J240" s="143"/>
      <c r="K240" s="215"/>
      <c r="L240" s="216"/>
      <c r="M240" s="217"/>
      <c r="N240" s="218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218"/>
      <c r="AH240" s="218"/>
      <c r="AI240" s="218"/>
      <c r="AJ240" s="218"/>
      <c r="AK240" s="218"/>
      <c r="AL240" s="218"/>
      <c r="AM240" s="218"/>
      <c r="AN240" s="218"/>
      <c r="AO240" s="218"/>
      <c r="AP240" s="218"/>
      <c r="AQ240" s="218"/>
      <c r="AR240" s="218"/>
      <c r="AS240" s="218"/>
      <c r="AT240" s="218"/>
      <c r="AU240" s="218"/>
      <c r="AV240" s="218"/>
      <c r="AW240" s="218"/>
      <c r="AX240" s="218"/>
      <c r="AY240" s="218"/>
      <c r="AZ240" s="218"/>
      <c r="BA240" s="218"/>
      <c r="BB240" s="218"/>
      <c r="BC240" s="218"/>
      <c r="BD240" s="218"/>
      <c r="BE240" s="218"/>
      <c r="BF240" s="218"/>
      <c r="BG240" s="218"/>
      <c r="BH240" s="218"/>
      <c r="BI240" s="218"/>
      <c r="BJ240" s="218"/>
      <c r="BK240" s="218"/>
      <c r="BL240" s="218"/>
      <c r="BM240" s="218"/>
      <c r="BN240" s="218"/>
      <c r="BO240" s="218"/>
      <c r="BP240" s="218"/>
      <c r="BQ240" s="218"/>
      <c r="BR240" s="218"/>
      <c r="BS240" s="218"/>
      <c r="BT240" s="218"/>
      <c r="BU240" s="218"/>
      <c r="BV240" s="218"/>
      <c r="BW240" s="218"/>
      <c r="BX240" s="218"/>
      <c r="BY240" s="143"/>
      <c r="BZ240" s="143"/>
      <c r="CA240" s="143"/>
      <c r="CB240" s="143"/>
      <c r="CC240" s="143"/>
      <c r="CD240" s="143"/>
      <c r="CE240" s="143"/>
      <c r="CF240" s="143"/>
      <c r="CG240" s="143"/>
    </row>
    <row r="241" ht="15.75" customHeight="1">
      <c r="A241" s="208"/>
      <c r="B241" s="209"/>
      <c r="C241" s="25"/>
      <c r="D241" s="210"/>
      <c r="E241" s="211"/>
      <c r="F241" s="212"/>
      <c r="G241" s="213"/>
      <c r="H241" s="214"/>
      <c r="I241" s="244"/>
      <c r="J241" s="143"/>
      <c r="K241" s="215"/>
      <c r="L241" s="216"/>
      <c r="M241" s="217"/>
      <c r="N241" s="218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218"/>
      <c r="AH241" s="218"/>
      <c r="AI241" s="218"/>
      <c r="AJ241" s="218"/>
      <c r="AK241" s="218"/>
      <c r="AL241" s="218"/>
      <c r="AM241" s="218"/>
      <c r="AN241" s="218"/>
      <c r="AO241" s="218"/>
      <c r="AP241" s="218"/>
      <c r="AQ241" s="218"/>
      <c r="AR241" s="218"/>
      <c r="AS241" s="218"/>
      <c r="AT241" s="218"/>
      <c r="AU241" s="218"/>
      <c r="AV241" s="218"/>
      <c r="AW241" s="218"/>
      <c r="AX241" s="218"/>
      <c r="AY241" s="218"/>
      <c r="AZ241" s="218"/>
      <c r="BA241" s="218"/>
      <c r="BB241" s="218"/>
      <c r="BC241" s="218"/>
      <c r="BD241" s="218"/>
      <c r="BE241" s="218"/>
      <c r="BF241" s="218"/>
      <c r="BG241" s="218"/>
      <c r="BH241" s="218"/>
      <c r="BI241" s="218"/>
      <c r="BJ241" s="218"/>
      <c r="BK241" s="218"/>
      <c r="BL241" s="218"/>
      <c r="BM241" s="218"/>
      <c r="BN241" s="218"/>
      <c r="BO241" s="218"/>
      <c r="BP241" s="218"/>
      <c r="BQ241" s="218"/>
      <c r="BR241" s="218"/>
      <c r="BS241" s="218"/>
      <c r="BT241" s="218"/>
      <c r="BU241" s="218"/>
      <c r="BV241" s="218"/>
      <c r="BW241" s="218"/>
      <c r="BX241" s="218"/>
      <c r="BY241" s="143"/>
      <c r="BZ241" s="143"/>
      <c r="CA241" s="143"/>
      <c r="CB241" s="143"/>
      <c r="CC241" s="143"/>
      <c r="CD241" s="143"/>
      <c r="CE241" s="143"/>
      <c r="CF241" s="143"/>
      <c r="CG241" s="143"/>
    </row>
    <row r="242" ht="15.75" customHeight="1">
      <c r="A242" s="208"/>
      <c r="B242" s="209"/>
      <c r="C242" s="25"/>
      <c r="D242" s="210"/>
      <c r="E242" s="211"/>
      <c r="F242" s="212"/>
      <c r="G242" s="213"/>
      <c r="H242" s="214"/>
      <c r="I242" s="244"/>
      <c r="J242" s="143"/>
      <c r="K242" s="215"/>
      <c r="L242" s="216"/>
      <c r="M242" s="217"/>
      <c r="N242" s="218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218"/>
      <c r="AH242" s="218"/>
      <c r="AI242" s="218"/>
      <c r="AJ242" s="218"/>
      <c r="AK242" s="218"/>
      <c r="AL242" s="218"/>
      <c r="AM242" s="218"/>
      <c r="AN242" s="218"/>
      <c r="AO242" s="218"/>
      <c r="AP242" s="218"/>
      <c r="AQ242" s="218"/>
      <c r="AR242" s="218"/>
      <c r="AS242" s="218"/>
      <c r="AT242" s="218"/>
      <c r="AU242" s="218"/>
      <c r="AV242" s="218"/>
      <c r="AW242" s="218"/>
      <c r="AX242" s="218"/>
      <c r="AY242" s="218"/>
      <c r="AZ242" s="218"/>
      <c r="BA242" s="218"/>
      <c r="BB242" s="218"/>
      <c r="BC242" s="218"/>
      <c r="BD242" s="218"/>
      <c r="BE242" s="218"/>
      <c r="BF242" s="218"/>
      <c r="BG242" s="218"/>
      <c r="BH242" s="218"/>
      <c r="BI242" s="218"/>
      <c r="BJ242" s="218"/>
      <c r="BK242" s="218"/>
      <c r="BL242" s="218"/>
      <c r="BM242" s="218"/>
      <c r="BN242" s="218"/>
      <c r="BO242" s="218"/>
      <c r="BP242" s="218"/>
      <c r="BQ242" s="218"/>
      <c r="BR242" s="218"/>
      <c r="BS242" s="218"/>
      <c r="BT242" s="218"/>
      <c r="BU242" s="218"/>
      <c r="BV242" s="218"/>
      <c r="BW242" s="218"/>
      <c r="BX242" s="218"/>
      <c r="BY242" s="143"/>
      <c r="BZ242" s="143"/>
      <c r="CA242" s="143"/>
      <c r="CB242" s="143"/>
      <c r="CC242" s="143"/>
      <c r="CD242" s="143"/>
      <c r="CE242" s="143"/>
      <c r="CF242" s="143"/>
      <c r="CG242" s="143"/>
    </row>
    <row r="243" ht="15.75" customHeight="1">
      <c r="A243" s="208"/>
      <c r="B243" s="209"/>
      <c r="C243" s="25"/>
      <c r="D243" s="210"/>
      <c r="E243" s="211"/>
      <c r="F243" s="212"/>
      <c r="G243" s="213"/>
      <c r="H243" s="214"/>
      <c r="I243" s="244"/>
      <c r="J243" s="143"/>
      <c r="K243" s="215"/>
      <c r="L243" s="216"/>
      <c r="M243" s="217"/>
      <c r="N243" s="218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218"/>
      <c r="AH243" s="218"/>
      <c r="AI243" s="218"/>
      <c r="AJ243" s="218"/>
      <c r="AK243" s="218"/>
      <c r="AL243" s="218"/>
      <c r="AM243" s="218"/>
      <c r="AN243" s="218"/>
      <c r="AO243" s="218"/>
      <c r="AP243" s="218"/>
      <c r="AQ243" s="218"/>
      <c r="AR243" s="218"/>
      <c r="AS243" s="218"/>
      <c r="AT243" s="218"/>
      <c r="AU243" s="218"/>
      <c r="AV243" s="218"/>
      <c r="AW243" s="218"/>
      <c r="AX243" s="218"/>
      <c r="AY243" s="218"/>
      <c r="AZ243" s="218"/>
      <c r="BA243" s="218"/>
      <c r="BB243" s="218"/>
      <c r="BC243" s="218"/>
      <c r="BD243" s="218"/>
      <c r="BE243" s="218"/>
      <c r="BF243" s="218"/>
      <c r="BG243" s="218"/>
      <c r="BH243" s="218"/>
      <c r="BI243" s="218"/>
      <c r="BJ243" s="218"/>
      <c r="BK243" s="218"/>
      <c r="BL243" s="218"/>
      <c r="BM243" s="218"/>
      <c r="BN243" s="218"/>
      <c r="BO243" s="218"/>
      <c r="BP243" s="218"/>
      <c r="BQ243" s="218"/>
      <c r="BR243" s="218"/>
      <c r="BS243" s="218"/>
      <c r="BT243" s="218"/>
      <c r="BU243" s="218"/>
      <c r="BV243" s="218"/>
      <c r="BW243" s="218"/>
      <c r="BX243" s="218"/>
      <c r="BY243" s="143"/>
      <c r="BZ243" s="143"/>
      <c r="CA243" s="143"/>
      <c r="CB243" s="143"/>
      <c r="CC243" s="143"/>
      <c r="CD243" s="143"/>
      <c r="CE243" s="143"/>
      <c r="CF243" s="143"/>
      <c r="CG243" s="143"/>
    </row>
    <row r="244" ht="15.75" customHeight="1">
      <c r="A244" s="208"/>
      <c r="B244" s="209"/>
      <c r="C244" s="25"/>
      <c r="D244" s="210"/>
      <c r="E244" s="211"/>
      <c r="F244" s="212"/>
      <c r="G244" s="213"/>
      <c r="H244" s="214"/>
      <c r="I244" s="244"/>
      <c r="J244" s="143"/>
      <c r="K244" s="215"/>
      <c r="L244" s="216"/>
      <c r="M244" s="217"/>
      <c r="N244" s="218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218"/>
      <c r="AH244" s="218"/>
      <c r="AI244" s="218"/>
      <c r="AJ244" s="218"/>
      <c r="AK244" s="218"/>
      <c r="AL244" s="218"/>
      <c r="AM244" s="218"/>
      <c r="AN244" s="218"/>
      <c r="AO244" s="218"/>
      <c r="AP244" s="218"/>
      <c r="AQ244" s="218"/>
      <c r="AR244" s="218"/>
      <c r="AS244" s="218"/>
      <c r="AT244" s="218"/>
      <c r="AU244" s="218"/>
      <c r="AV244" s="218"/>
      <c r="AW244" s="218"/>
      <c r="AX244" s="218"/>
      <c r="AY244" s="218"/>
      <c r="AZ244" s="218"/>
      <c r="BA244" s="218"/>
      <c r="BB244" s="218"/>
      <c r="BC244" s="218"/>
      <c r="BD244" s="218"/>
      <c r="BE244" s="218"/>
      <c r="BF244" s="218"/>
      <c r="BG244" s="218"/>
      <c r="BH244" s="218"/>
      <c r="BI244" s="218"/>
      <c r="BJ244" s="218"/>
      <c r="BK244" s="218"/>
      <c r="BL244" s="218"/>
      <c r="BM244" s="218"/>
      <c r="BN244" s="218"/>
      <c r="BO244" s="218"/>
      <c r="BP244" s="218"/>
      <c r="BQ244" s="218"/>
      <c r="BR244" s="218"/>
      <c r="BS244" s="218"/>
      <c r="BT244" s="218"/>
      <c r="BU244" s="218"/>
      <c r="BV244" s="218"/>
      <c r="BW244" s="218"/>
      <c r="BX244" s="218"/>
      <c r="BY244" s="143"/>
      <c r="BZ244" s="143"/>
      <c r="CA244" s="143"/>
      <c r="CB244" s="143"/>
      <c r="CC244" s="143"/>
      <c r="CD244" s="143"/>
      <c r="CE244" s="143"/>
      <c r="CF244" s="143"/>
      <c r="CG244" s="143"/>
    </row>
    <row r="245" ht="15.75" customHeight="1">
      <c r="A245" s="208"/>
      <c r="B245" s="209"/>
      <c r="C245" s="25"/>
      <c r="D245" s="210"/>
      <c r="E245" s="211"/>
      <c r="F245" s="212"/>
      <c r="G245" s="213"/>
      <c r="H245" s="214"/>
      <c r="I245" s="244"/>
      <c r="J245" s="143"/>
      <c r="K245" s="215"/>
      <c r="L245" s="216"/>
      <c r="M245" s="217"/>
      <c r="N245" s="218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218"/>
      <c r="AH245" s="218"/>
      <c r="AI245" s="218"/>
      <c r="AJ245" s="218"/>
      <c r="AK245" s="218"/>
      <c r="AL245" s="218"/>
      <c r="AM245" s="218"/>
      <c r="AN245" s="218"/>
      <c r="AO245" s="218"/>
      <c r="AP245" s="218"/>
      <c r="AQ245" s="218"/>
      <c r="AR245" s="218"/>
      <c r="AS245" s="218"/>
      <c r="AT245" s="218"/>
      <c r="AU245" s="218"/>
      <c r="AV245" s="218"/>
      <c r="AW245" s="218"/>
      <c r="AX245" s="218"/>
      <c r="AY245" s="218"/>
      <c r="AZ245" s="218"/>
      <c r="BA245" s="218"/>
      <c r="BB245" s="218"/>
      <c r="BC245" s="218"/>
      <c r="BD245" s="218"/>
      <c r="BE245" s="218"/>
      <c r="BF245" s="218"/>
      <c r="BG245" s="218"/>
      <c r="BH245" s="218"/>
      <c r="BI245" s="218"/>
      <c r="BJ245" s="218"/>
      <c r="BK245" s="218"/>
      <c r="BL245" s="218"/>
      <c r="BM245" s="218"/>
      <c r="BN245" s="218"/>
      <c r="BO245" s="218"/>
      <c r="BP245" s="218"/>
      <c r="BQ245" s="218"/>
      <c r="BR245" s="218"/>
      <c r="BS245" s="218"/>
      <c r="BT245" s="218"/>
      <c r="BU245" s="218"/>
      <c r="BV245" s="218"/>
      <c r="BW245" s="218"/>
      <c r="BX245" s="218"/>
      <c r="BY245" s="143"/>
      <c r="BZ245" s="143"/>
      <c r="CA245" s="143"/>
      <c r="CB245" s="143"/>
      <c r="CC245" s="143"/>
      <c r="CD245" s="143"/>
      <c r="CE245" s="143"/>
      <c r="CF245" s="143"/>
      <c r="CG245" s="143"/>
    </row>
    <row r="246" ht="15.75" customHeight="1">
      <c r="A246" s="208"/>
      <c r="B246" s="209"/>
      <c r="C246" s="25"/>
      <c r="D246" s="210"/>
      <c r="E246" s="211"/>
      <c r="F246" s="212"/>
      <c r="G246" s="213"/>
      <c r="H246" s="214"/>
      <c r="I246" s="244"/>
      <c r="J246" s="143"/>
      <c r="K246" s="215"/>
      <c r="L246" s="216"/>
      <c r="M246" s="217"/>
      <c r="N246" s="218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218"/>
      <c r="AH246" s="218"/>
      <c r="AI246" s="218"/>
      <c r="AJ246" s="218"/>
      <c r="AK246" s="218"/>
      <c r="AL246" s="218"/>
      <c r="AM246" s="218"/>
      <c r="AN246" s="218"/>
      <c r="AO246" s="218"/>
      <c r="AP246" s="218"/>
      <c r="AQ246" s="218"/>
      <c r="AR246" s="218"/>
      <c r="AS246" s="218"/>
      <c r="AT246" s="218"/>
      <c r="AU246" s="218"/>
      <c r="AV246" s="218"/>
      <c r="AW246" s="218"/>
      <c r="AX246" s="218"/>
      <c r="AY246" s="218"/>
      <c r="AZ246" s="218"/>
      <c r="BA246" s="218"/>
      <c r="BB246" s="218"/>
      <c r="BC246" s="218"/>
      <c r="BD246" s="218"/>
      <c r="BE246" s="218"/>
      <c r="BF246" s="218"/>
      <c r="BG246" s="218"/>
      <c r="BH246" s="218"/>
      <c r="BI246" s="218"/>
      <c r="BJ246" s="218"/>
      <c r="BK246" s="218"/>
      <c r="BL246" s="218"/>
      <c r="BM246" s="218"/>
      <c r="BN246" s="218"/>
      <c r="BO246" s="218"/>
      <c r="BP246" s="218"/>
      <c r="BQ246" s="218"/>
      <c r="BR246" s="218"/>
      <c r="BS246" s="218"/>
      <c r="BT246" s="218"/>
      <c r="BU246" s="218"/>
      <c r="BV246" s="218"/>
      <c r="BW246" s="218"/>
      <c r="BX246" s="218"/>
      <c r="BY246" s="143"/>
      <c r="BZ246" s="143"/>
      <c r="CA246" s="143"/>
      <c r="CB246" s="143"/>
      <c r="CC246" s="143"/>
      <c r="CD246" s="143"/>
      <c r="CE246" s="143"/>
      <c r="CF246" s="143"/>
      <c r="CG246" s="143"/>
    </row>
    <row r="247" ht="15.75" customHeight="1">
      <c r="A247" s="208"/>
      <c r="B247" s="209"/>
      <c r="C247" s="25"/>
      <c r="D247" s="210"/>
      <c r="E247" s="211"/>
      <c r="F247" s="212"/>
      <c r="G247" s="213"/>
      <c r="H247" s="214"/>
      <c r="I247" s="244"/>
      <c r="J247" s="143"/>
      <c r="K247" s="215"/>
      <c r="L247" s="216"/>
      <c r="M247" s="217"/>
      <c r="N247" s="218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218"/>
      <c r="AH247" s="218"/>
      <c r="AI247" s="218"/>
      <c r="AJ247" s="218"/>
      <c r="AK247" s="218"/>
      <c r="AL247" s="218"/>
      <c r="AM247" s="218"/>
      <c r="AN247" s="218"/>
      <c r="AO247" s="218"/>
      <c r="AP247" s="218"/>
      <c r="AQ247" s="218"/>
      <c r="AR247" s="218"/>
      <c r="AS247" s="218"/>
      <c r="AT247" s="218"/>
      <c r="AU247" s="218"/>
      <c r="AV247" s="218"/>
      <c r="AW247" s="218"/>
      <c r="AX247" s="218"/>
      <c r="AY247" s="218"/>
      <c r="AZ247" s="218"/>
      <c r="BA247" s="218"/>
      <c r="BB247" s="218"/>
      <c r="BC247" s="218"/>
      <c r="BD247" s="218"/>
      <c r="BE247" s="218"/>
      <c r="BF247" s="218"/>
      <c r="BG247" s="218"/>
      <c r="BH247" s="218"/>
      <c r="BI247" s="218"/>
      <c r="BJ247" s="218"/>
      <c r="BK247" s="218"/>
      <c r="BL247" s="218"/>
      <c r="BM247" s="218"/>
      <c r="BN247" s="218"/>
      <c r="BO247" s="218"/>
      <c r="BP247" s="218"/>
      <c r="BQ247" s="218"/>
      <c r="BR247" s="218"/>
      <c r="BS247" s="218"/>
      <c r="BT247" s="218"/>
      <c r="BU247" s="218"/>
      <c r="BV247" s="218"/>
      <c r="BW247" s="218"/>
      <c r="BX247" s="218"/>
      <c r="BY247" s="143"/>
      <c r="BZ247" s="143"/>
      <c r="CA247" s="143"/>
      <c r="CB247" s="143"/>
      <c r="CC247" s="143"/>
      <c r="CD247" s="143"/>
      <c r="CE247" s="143"/>
      <c r="CF247" s="143"/>
      <c r="CG247" s="143"/>
    </row>
    <row r="248" ht="15.75" customHeight="1">
      <c r="A248" s="208"/>
      <c r="B248" s="209"/>
      <c r="C248" s="25"/>
      <c r="D248" s="210"/>
      <c r="E248" s="211"/>
      <c r="F248" s="212"/>
      <c r="G248" s="213"/>
      <c r="H248" s="214"/>
      <c r="I248" s="244"/>
      <c r="J248" s="143"/>
      <c r="K248" s="215"/>
      <c r="L248" s="216"/>
      <c r="M248" s="217"/>
      <c r="N248" s="218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218"/>
      <c r="AH248" s="218"/>
      <c r="AI248" s="218"/>
      <c r="AJ248" s="218"/>
      <c r="AK248" s="218"/>
      <c r="AL248" s="218"/>
      <c r="AM248" s="218"/>
      <c r="AN248" s="218"/>
      <c r="AO248" s="218"/>
      <c r="AP248" s="218"/>
      <c r="AQ248" s="218"/>
      <c r="AR248" s="218"/>
      <c r="AS248" s="218"/>
      <c r="AT248" s="218"/>
      <c r="AU248" s="218"/>
      <c r="AV248" s="218"/>
      <c r="AW248" s="218"/>
      <c r="AX248" s="218"/>
      <c r="AY248" s="218"/>
      <c r="AZ248" s="218"/>
      <c r="BA248" s="218"/>
      <c r="BB248" s="218"/>
      <c r="BC248" s="218"/>
      <c r="BD248" s="218"/>
      <c r="BE248" s="218"/>
      <c r="BF248" s="218"/>
      <c r="BG248" s="218"/>
      <c r="BH248" s="218"/>
      <c r="BI248" s="218"/>
      <c r="BJ248" s="218"/>
      <c r="BK248" s="218"/>
      <c r="BL248" s="218"/>
      <c r="BM248" s="218"/>
      <c r="BN248" s="218"/>
      <c r="BO248" s="218"/>
      <c r="BP248" s="218"/>
      <c r="BQ248" s="218"/>
      <c r="BR248" s="218"/>
      <c r="BS248" s="218"/>
      <c r="BT248" s="218"/>
      <c r="BU248" s="218"/>
      <c r="BV248" s="218"/>
      <c r="BW248" s="218"/>
      <c r="BX248" s="218"/>
      <c r="BY248" s="143"/>
      <c r="BZ248" s="143"/>
      <c r="CA248" s="143"/>
      <c r="CB248" s="143"/>
      <c r="CC248" s="143"/>
      <c r="CD248" s="143"/>
      <c r="CE248" s="143"/>
      <c r="CF248" s="143"/>
      <c r="CG248" s="143"/>
    </row>
    <row r="249" ht="15.75" customHeight="1">
      <c r="A249" s="208"/>
      <c r="B249" s="209"/>
      <c r="C249" s="25"/>
      <c r="D249" s="210"/>
      <c r="E249" s="211"/>
      <c r="F249" s="212"/>
      <c r="G249" s="213"/>
      <c r="H249" s="214"/>
      <c r="I249" s="244"/>
      <c r="J249" s="143"/>
      <c r="K249" s="215"/>
      <c r="L249" s="216"/>
      <c r="M249" s="217"/>
      <c r="N249" s="218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218"/>
      <c r="AH249" s="218"/>
      <c r="AI249" s="218"/>
      <c r="AJ249" s="218"/>
      <c r="AK249" s="218"/>
      <c r="AL249" s="218"/>
      <c r="AM249" s="218"/>
      <c r="AN249" s="218"/>
      <c r="AO249" s="218"/>
      <c r="AP249" s="218"/>
      <c r="AQ249" s="218"/>
      <c r="AR249" s="218"/>
      <c r="AS249" s="218"/>
      <c r="AT249" s="218"/>
      <c r="AU249" s="218"/>
      <c r="AV249" s="218"/>
      <c r="AW249" s="218"/>
      <c r="AX249" s="218"/>
      <c r="AY249" s="218"/>
      <c r="AZ249" s="218"/>
      <c r="BA249" s="218"/>
      <c r="BB249" s="218"/>
      <c r="BC249" s="218"/>
      <c r="BD249" s="218"/>
      <c r="BE249" s="218"/>
      <c r="BF249" s="218"/>
      <c r="BG249" s="218"/>
      <c r="BH249" s="218"/>
      <c r="BI249" s="218"/>
      <c r="BJ249" s="218"/>
      <c r="BK249" s="218"/>
      <c r="BL249" s="218"/>
      <c r="BM249" s="218"/>
      <c r="BN249" s="218"/>
      <c r="BO249" s="218"/>
      <c r="BP249" s="218"/>
      <c r="BQ249" s="218"/>
      <c r="BR249" s="218"/>
      <c r="BS249" s="218"/>
      <c r="BT249" s="218"/>
      <c r="BU249" s="218"/>
      <c r="BV249" s="218"/>
      <c r="BW249" s="218"/>
      <c r="BX249" s="218"/>
      <c r="BY249" s="143"/>
      <c r="BZ249" s="143"/>
      <c r="CA249" s="143"/>
      <c r="CB249" s="143"/>
      <c r="CC249" s="143"/>
      <c r="CD249" s="143"/>
      <c r="CE249" s="143"/>
      <c r="CF249" s="143"/>
      <c r="CG249" s="143"/>
    </row>
    <row r="250" ht="15.75" customHeight="1">
      <c r="A250" s="208"/>
      <c r="B250" s="209"/>
      <c r="C250" s="25"/>
      <c r="D250" s="210"/>
      <c r="E250" s="211"/>
      <c r="F250" s="212"/>
      <c r="G250" s="213"/>
      <c r="H250" s="214"/>
      <c r="I250" s="244"/>
      <c r="J250" s="143"/>
      <c r="K250" s="215"/>
      <c r="L250" s="216"/>
      <c r="M250" s="217"/>
      <c r="N250" s="218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218"/>
      <c r="AH250" s="218"/>
      <c r="AI250" s="218"/>
      <c r="AJ250" s="218"/>
      <c r="AK250" s="218"/>
      <c r="AL250" s="218"/>
      <c r="AM250" s="218"/>
      <c r="AN250" s="218"/>
      <c r="AO250" s="218"/>
      <c r="AP250" s="218"/>
      <c r="AQ250" s="218"/>
      <c r="AR250" s="218"/>
      <c r="AS250" s="218"/>
      <c r="AT250" s="218"/>
      <c r="AU250" s="218"/>
      <c r="AV250" s="218"/>
      <c r="AW250" s="218"/>
      <c r="AX250" s="218"/>
      <c r="AY250" s="218"/>
      <c r="AZ250" s="218"/>
      <c r="BA250" s="218"/>
      <c r="BB250" s="218"/>
      <c r="BC250" s="218"/>
      <c r="BD250" s="218"/>
      <c r="BE250" s="218"/>
      <c r="BF250" s="218"/>
      <c r="BG250" s="218"/>
      <c r="BH250" s="218"/>
      <c r="BI250" s="218"/>
      <c r="BJ250" s="218"/>
      <c r="BK250" s="218"/>
      <c r="BL250" s="218"/>
      <c r="BM250" s="218"/>
      <c r="BN250" s="218"/>
      <c r="BO250" s="218"/>
      <c r="BP250" s="218"/>
      <c r="BQ250" s="218"/>
      <c r="BR250" s="218"/>
      <c r="BS250" s="218"/>
      <c r="BT250" s="218"/>
      <c r="BU250" s="218"/>
      <c r="BV250" s="218"/>
      <c r="BW250" s="218"/>
      <c r="BX250" s="218"/>
      <c r="BY250" s="143"/>
      <c r="BZ250" s="143"/>
      <c r="CA250" s="143"/>
      <c r="CB250" s="143"/>
      <c r="CC250" s="143"/>
      <c r="CD250" s="143"/>
      <c r="CE250" s="143"/>
      <c r="CF250" s="143"/>
      <c r="CG250" s="143"/>
    </row>
    <row r="251" ht="15.75" customHeight="1">
      <c r="A251" s="208"/>
      <c r="B251" s="209"/>
      <c r="C251" s="25"/>
      <c r="D251" s="210"/>
      <c r="E251" s="211"/>
      <c r="F251" s="212"/>
      <c r="G251" s="213"/>
      <c r="H251" s="214"/>
      <c r="I251" s="244"/>
      <c r="J251" s="143"/>
      <c r="K251" s="215"/>
      <c r="L251" s="216"/>
      <c r="M251" s="217"/>
      <c r="N251" s="218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218"/>
      <c r="AH251" s="218"/>
      <c r="AI251" s="218"/>
      <c r="AJ251" s="218"/>
      <c r="AK251" s="218"/>
      <c r="AL251" s="218"/>
      <c r="AM251" s="218"/>
      <c r="AN251" s="218"/>
      <c r="AO251" s="218"/>
      <c r="AP251" s="218"/>
      <c r="AQ251" s="218"/>
      <c r="AR251" s="218"/>
      <c r="AS251" s="218"/>
      <c r="AT251" s="218"/>
      <c r="AU251" s="218"/>
      <c r="AV251" s="218"/>
      <c r="AW251" s="218"/>
      <c r="AX251" s="218"/>
      <c r="AY251" s="218"/>
      <c r="AZ251" s="218"/>
      <c r="BA251" s="218"/>
      <c r="BB251" s="218"/>
      <c r="BC251" s="218"/>
      <c r="BD251" s="218"/>
      <c r="BE251" s="218"/>
      <c r="BF251" s="218"/>
      <c r="BG251" s="218"/>
      <c r="BH251" s="218"/>
      <c r="BI251" s="218"/>
      <c r="BJ251" s="218"/>
      <c r="BK251" s="218"/>
      <c r="BL251" s="218"/>
      <c r="BM251" s="218"/>
      <c r="BN251" s="218"/>
      <c r="BO251" s="218"/>
      <c r="BP251" s="218"/>
      <c r="BQ251" s="218"/>
      <c r="BR251" s="218"/>
      <c r="BS251" s="218"/>
      <c r="BT251" s="218"/>
      <c r="BU251" s="218"/>
      <c r="BV251" s="218"/>
      <c r="BW251" s="218"/>
      <c r="BX251" s="218"/>
      <c r="BY251" s="143"/>
      <c r="BZ251" s="143"/>
      <c r="CA251" s="143"/>
      <c r="CB251" s="143"/>
      <c r="CC251" s="143"/>
      <c r="CD251" s="143"/>
      <c r="CE251" s="143"/>
      <c r="CF251" s="143"/>
      <c r="CG251" s="143"/>
    </row>
    <row r="252" ht="15.75" customHeight="1">
      <c r="A252" s="208"/>
      <c r="B252" s="209"/>
      <c r="C252" s="25"/>
      <c r="D252" s="210"/>
      <c r="E252" s="211"/>
      <c r="F252" s="212"/>
      <c r="G252" s="213"/>
      <c r="H252" s="214"/>
      <c r="I252" s="244"/>
      <c r="J252" s="143"/>
      <c r="K252" s="215"/>
      <c r="L252" s="216"/>
      <c r="M252" s="217"/>
      <c r="N252" s="218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218"/>
      <c r="AH252" s="218"/>
      <c r="AI252" s="218"/>
      <c r="AJ252" s="218"/>
      <c r="AK252" s="218"/>
      <c r="AL252" s="218"/>
      <c r="AM252" s="218"/>
      <c r="AN252" s="218"/>
      <c r="AO252" s="218"/>
      <c r="AP252" s="218"/>
      <c r="AQ252" s="218"/>
      <c r="AR252" s="218"/>
      <c r="AS252" s="218"/>
      <c r="AT252" s="218"/>
      <c r="AU252" s="218"/>
      <c r="AV252" s="218"/>
      <c r="AW252" s="218"/>
      <c r="AX252" s="218"/>
      <c r="AY252" s="218"/>
      <c r="AZ252" s="218"/>
      <c r="BA252" s="218"/>
      <c r="BB252" s="218"/>
      <c r="BC252" s="218"/>
      <c r="BD252" s="218"/>
      <c r="BE252" s="218"/>
      <c r="BF252" s="218"/>
      <c r="BG252" s="218"/>
      <c r="BH252" s="218"/>
      <c r="BI252" s="218"/>
      <c r="BJ252" s="218"/>
      <c r="BK252" s="218"/>
      <c r="BL252" s="218"/>
      <c r="BM252" s="218"/>
      <c r="BN252" s="218"/>
      <c r="BO252" s="218"/>
      <c r="BP252" s="218"/>
      <c r="BQ252" s="218"/>
      <c r="BR252" s="218"/>
      <c r="BS252" s="218"/>
      <c r="BT252" s="218"/>
      <c r="BU252" s="218"/>
      <c r="BV252" s="218"/>
      <c r="BW252" s="218"/>
      <c r="BX252" s="218"/>
      <c r="BY252" s="143"/>
      <c r="BZ252" s="143"/>
      <c r="CA252" s="143"/>
      <c r="CB252" s="143"/>
      <c r="CC252" s="143"/>
      <c r="CD252" s="143"/>
      <c r="CE252" s="143"/>
      <c r="CF252" s="143"/>
      <c r="CG252" s="143"/>
    </row>
    <row r="253" ht="15.75" customHeight="1">
      <c r="A253" s="208"/>
      <c r="B253" s="209"/>
      <c r="C253" s="25"/>
      <c r="D253" s="210"/>
      <c r="E253" s="211"/>
      <c r="F253" s="212"/>
      <c r="G253" s="213"/>
      <c r="H253" s="214"/>
      <c r="I253" s="244"/>
      <c r="J253" s="143"/>
      <c r="K253" s="215"/>
      <c r="L253" s="216"/>
      <c r="M253" s="217"/>
      <c r="N253" s="218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218"/>
      <c r="AH253" s="218"/>
      <c r="AI253" s="218"/>
      <c r="AJ253" s="218"/>
      <c r="AK253" s="218"/>
      <c r="AL253" s="218"/>
      <c r="AM253" s="218"/>
      <c r="AN253" s="218"/>
      <c r="AO253" s="218"/>
      <c r="AP253" s="218"/>
      <c r="AQ253" s="218"/>
      <c r="AR253" s="218"/>
      <c r="AS253" s="218"/>
      <c r="AT253" s="218"/>
      <c r="AU253" s="218"/>
      <c r="AV253" s="218"/>
      <c r="AW253" s="218"/>
      <c r="AX253" s="218"/>
      <c r="AY253" s="218"/>
      <c r="AZ253" s="218"/>
      <c r="BA253" s="218"/>
      <c r="BB253" s="218"/>
      <c r="BC253" s="218"/>
      <c r="BD253" s="218"/>
      <c r="BE253" s="218"/>
      <c r="BF253" s="218"/>
      <c r="BG253" s="218"/>
      <c r="BH253" s="218"/>
      <c r="BI253" s="218"/>
      <c r="BJ253" s="218"/>
      <c r="BK253" s="218"/>
      <c r="BL253" s="218"/>
      <c r="BM253" s="218"/>
      <c r="BN253" s="218"/>
      <c r="BO253" s="218"/>
      <c r="BP253" s="218"/>
      <c r="BQ253" s="218"/>
      <c r="BR253" s="218"/>
      <c r="BS253" s="218"/>
      <c r="BT253" s="218"/>
      <c r="BU253" s="218"/>
      <c r="BV253" s="218"/>
      <c r="BW253" s="218"/>
      <c r="BX253" s="218"/>
      <c r="BY253" s="143"/>
      <c r="BZ253" s="143"/>
      <c r="CA253" s="143"/>
      <c r="CB253" s="143"/>
      <c r="CC253" s="143"/>
      <c r="CD253" s="143"/>
      <c r="CE253" s="143"/>
      <c r="CF253" s="143"/>
      <c r="CG253" s="143"/>
    </row>
    <row r="254" ht="15.75" customHeight="1">
      <c r="A254" s="208"/>
      <c r="B254" s="209"/>
      <c r="C254" s="25"/>
      <c r="D254" s="210"/>
      <c r="E254" s="211"/>
      <c r="F254" s="212"/>
      <c r="G254" s="213"/>
      <c r="H254" s="214"/>
      <c r="I254" s="244"/>
      <c r="J254" s="143"/>
      <c r="K254" s="215"/>
      <c r="L254" s="216"/>
      <c r="M254" s="217"/>
      <c r="N254" s="218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218"/>
      <c r="AH254" s="218"/>
      <c r="AI254" s="218"/>
      <c r="AJ254" s="218"/>
      <c r="AK254" s="218"/>
      <c r="AL254" s="218"/>
      <c r="AM254" s="218"/>
      <c r="AN254" s="218"/>
      <c r="AO254" s="218"/>
      <c r="AP254" s="218"/>
      <c r="AQ254" s="218"/>
      <c r="AR254" s="218"/>
      <c r="AS254" s="218"/>
      <c r="AT254" s="218"/>
      <c r="AU254" s="218"/>
      <c r="AV254" s="218"/>
      <c r="AW254" s="218"/>
      <c r="AX254" s="218"/>
      <c r="AY254" s="218"/>
      <c r="AZ254" s="218"/>
      <c r="BA254" s="218"/>
      <c r="BB254" s="218"/>
      <c r="BC254" s="218"/>
      <c r="BD254" s="218"/>
      <c r="BE254" s="218"/>
      <c r="BF254" s="218"/>
      <c r="BG254" s="218"/>
      <c r="BH254" s="218"/>
      <c r="BI254" s="218"/>
      <c r="BJ254" s="218"/>
      <c r="BK254" s="218"/>
      <c r="BL254" s="218"/>
      <c r="BM254" s="218"/>
      <c r="BN254" s="218"/>
      <c r="BO254" s="218"/>
      <c r="BP254" s="218"/>
      <c r="BQ254" s="218"/>
      <c r="BR254" s="218"/>
      <c r="BS254" s="218"/>
      <c r="BT254" s="218"/>
      <c r="BU254" s="218"/>
      <c r="BV254" s="218"/>
      <c r="BW254" s="218"/>
      <c r="BX254" s="218"/>
      <c r="BY254" s="143"/>
      <c r="BZ254" s="143"/>
      <c r="CA254" s="143"/>
      <c r="CB254" s="143"/>
      <c r="CC254" s="143"/>
      <c r="CD254" s="143"/>
      <c r="CE254" s="143"/>
      <c r="CF254" s="143"/>
      <c r="CG254" s="143"/>
    </row>
    <row r="255" ht="15.75" customHeight="1">
      <c r="A255" s="208"/>
      <c r="B255" s="209"/>
      <c r="C255" s="25"/>
      <c r="D255" s="210"/>
      <c r="E255" s="211"/>
      <c r="F255" s="212"/>
      <c r="G255" s="213"/>
      <c r="H255" s="214"/>
      <c r="I255" s="244"/>
      <c r="J255" s="143"/>
      <c r="K255" s="215"/>
      <c r="L255" s="216"/>
      <c r="M255" s="217"/>
      <c r="N255" s="218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218"/>
      <c r="AH255" s="218"/>
      <c r="AI255" s="218"/>
      <c r="AJ255" s="218"/>
      <c r="AK255" s="218"/>
      <c r="AL255" s="218"/>
      <c r="AM255" s="218"/>
      <c r="AN255" s="218"/>
      <c r="AO255" s="218"/>
      <c r="AP255" s="218"/>
      <c r="AQ255" s="218"/>
      <c r="AR255" s="218"/>
      <c r="AS255" s="218"/>
      <c r="AT255" s="218"/>
      <c r="AU255" s="218"/>
      <c r="AV255" s="218"/>
      <c r="AW255" s="218"/>
      <c r="AX255" s="218"/>
      <c r="AY255" s="218"/>
      <c r="AZ255" s="218"/>
      <c r="BA255" s="218"/>
      <c r="BB255" s="218"/>
      <c r="BC255" s="218"/>
      <c r="BD255" s="218"/>
      <c r="BE255" s="218"/>
      <c r="BF255" s="218"/>
      <c r="BG255" s="218"/>
      <c r="BH255" s="218"/>
      <c r="BI255" s="218"/>
      <c r="BJ255" s="218"/>
      <c r="BK255" s="218"/>
      <c r="BL255" s="218"/>
      <c r="BM255" s="218"/>
      <c r="BN255" s="218"/>
      <c r="BO255" s="218"/>
      <c r="BP255" s="218"/>
      <c r="BQ255" s="218"/>
      <c r="BR255" s="218"/>
      <c r="BS255" s="218"/>
      <c r="BT255" s="218"/>
      <c r="BU255" s="218"/>
      <c r="BV255" s="218"/>
      <c r="BW255" s="218"/>
      <c r="BX255" s="218"/>
      <c r="BY255" s="143"/>
      <c r="BZ255" s="143"/>
      <c r="CA255" s="143"/>
      <c r="CB255" s="143"/>
      <c r="CC255" s="143"/>
      <c r="CD255" s="143"/>
      <c r="CE255" s="143"/>
      <c r="CF255" s="143"/>
      <c r="CG255" s="143"/>
    </row>
    <row r="256" ht="15.75" customHeight="1">
      <c r="A256" s="208"/>
      <c r="B256" s="209"/>
      <c r="C256" s="25"/>
      <c r="D256" s="210"/>
      <c r="E256" s="211"/>
      <c r="F256" s="212"/>
      <c r="G256" s="213"/>
      <c r="H256" s="214"/>
      <c r="I256" s="244"/>
      <c r="J256" s="143"/>
      <c r="K256" s="215"/>
      <c r="L256" s="216"/>
      <c r="M256" s="217"/>
      <c r="N256" s="218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218"/>
      <c r="AH256" s="218"/>
      <c r="AI256" s="218"/>
      <c r="AJ256" s="218"/>
      <c r="AK256" s="218"/>
      <c r="AL256" s="218"/>
      <c r="AM256" s="218"/>
      <c r="AN256" s="218"/>
      <c r="AO256" s="218"/>
      <c r="AP256" s="218"/>
      <c r="AQ256" s="218"/>
      <c r="AR256" s="218"/>
      <c r="AS256" s="218"/>
      <c r="AT256" s="218"/>
      <c r="AU256" s="218"/>
      <c r="AV256" s="218"/>
      <c r="AW256" s="218"/>
      <c r="AX256" s="218"/>
      <c r="AY256" s="218"/>
      <c r="AZ256" s="218"/>
      <c r="BA256" s="218"/>
      <c r="BB256" s="218"/>
      <c r="BC256" s="218"/>
      <c r="BD256" s="218"/>
      <c r="BE256" s="218"/>
      <c r="BF256" s="218"/>
      <c r="BG256" s="218"/>
      <c r="BH256" s="218"/>
      <c r="BI256" s="218"/>
      <c r="BJ256" s="218"/>
      <c r="BK256" s="218"/>
      <c r="BL256" s="218"/>
      <c r="BM256" s="218"/>
      <c r="BN256" s="218"/>
      <c r="BO256" s="218"/>
      <c r="BP256" s="218"/>
      <c r="BQ256" s="218"/>
      <c r="BR256" s="218"/>
      <c r="BS256" s="218"/>
      <c r="BT256" s="218"/>
      <c r="BU256" s="218"/>
      <c r="BV256" s="218"/>
      <c r="BW256" s="218"/>
      <c r="BX256" s="218"/>
      <c r="BY256" s="143"/>
      <c r="BZ256" s="143"/>
      <c r="CA256" s="143"/>
      <c r="CB256" s="143"/>
      <c r="CC256" s="143"/>
      <c r="CD256" s="143"/>
      <c r="CE256" s="143"/>
      <c r="CF256" s="143"/>
      <c r="CG256" s="143"/>
    </row>
    <row r="257" ht="15.75" customHeight="1">
      <c r="A257" s="208"/>
      <c r="B257" s="209"/>
      <c r="C257" s="25"/>
      <c r="D257" s="210"/>
      <c r="E257" s="211"/>
      <c r="F257" s="212"/>
      <c r="G257" s="213"/>
      <c r="H257" s="214"/>
      <c r="I257" s="244"/>
      <c r="J257" s="143"/>
      <c r="K257" s="215"/>
      <c r="L257" s="216"/>
      <c r="M257" s="217"/>
      <c r="N257" s="218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218"/>
      <c r="AH257" s="218"/>
      <c r="AI257" s="218"/>
      <c r="AJ257" s="218"/>
      <c r="AK257" s="218"/>
      <c r="AL257" s="218"/>
      <c r="AM257" s="218"/>
      <c r="AN257" s="218"/>
      <c r="AO257" s="218"/>
      <c r="AP257" s="218"/>
      <c r="AQ257" s="218"/>
      <c r="AR257" s="218"/>
      <c r="AS257" s="218"/>
      <c r="AT257" s="218"/>
      <c r="AU257" s="218"/>
      <c r="AV257" s="218"/>
      <c r="AW257" s="218"/>
      <c r="AX257" s="218"/>
      <c r="AY257" s="218"/>
      <c r="AZ257" s="218"/>
      <c r="BA257" s="218"/>
      <c r="BB257" s="218"/>
      <c r="BC257" s="218"/>
      <c r="BD257" s="218"/>
      <c r="BE257" s="218"/>
      <c r="BF257" s="218"/>
      <c r="BG257" s="218"/>
      <c r="BH257" s="218"/>
      <c r="BI257" s="218"/>
      <c r="BJ257" s="218"/>
      <c r="BK257" s="218"/>
      <c r="BL257" s="218"/>
      <c r="BM257" s="218"/>
      <c r="BN257" s="218"/>
      <c r="BO257" s="218"/>
      <c r="BP257" s="218"/>
      <c r="BQ257" s="218"/>
      <c r="BR257" s="218"/>
      <c r="BS257" s="218"/>
      <c r="BT257" s="218"/>
      <c r="BU257" s="218"/>
      <c r="BV257" s="218"/>
      <c r="BW257" s="218"/>
      <c r="BX257" s="218"/>
      <c r="BY257" s="143"/>
      <c r="BZ257" s="143"/>
      <c r="CA257" s="143"/>
      <c r="CB257" s="143"/>
      <c r="CC257" s="143"/>
      <c r="CD257" s="143"/>
      <c r="CE257" s="143"/>
      <c r="CF257" s="143"/>
      <c r="CG257" s="143"/>
    </row>
    <row r="258" ht="15.75" customHeight="1">
      <c r="A258" s="208"/>
      <c r="B258" s="209"/>
      <c r="C258" s="25"/>
      <c r="D258" s="210"/>
      <c r="E258" s="211"/>
      <c r="F258" s="212"/>
      <c r="G258" s="213"/>
      <c r="H258" s="214"/>
      <c r="I258" s="244"/>
      <c r="J258" s="143"/>
      <c r="K258" s="215"/>
      <c r="L258" s="216"/>
      <c r="M258" s="217"/>
      <c r="N258" s="218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218"/>
      <c r="AH258" s="218"/>
      <c r="AI258" s="218"/>
      <c r="AJ258" s="218"/>
      <c r="AK258" s="218"/>
      <c r="AL258" s="218"/>
      <c r="AM258" s="218"/>
      <c r="AN258" s="218"/>
      <c r="AO258" s="218"/>
      <c r="AP258" s="218"/>
      <c r="AQ258" s="218"/>
      <c r="AR258" s="218"/>
      <c r="AS258" s="218"/>
      <c r="AT258" s="218"/>
      <c r="AU258" s="218"/>
      <c r="AV258" s="218"/>
      <c r="AW258" s="218"/>
      <c r="AX258" s="218"/>
      <c r="AY258" s="218"/>
      <c r="AZ258" s="218"/>
      <c r="BA258" s="218"/>
      <c r="BB258" s="218"/>
      <c r="BC258" s="218"/>
      <c r="BD258" s="218"/>
      <c r="BE258" s="218"/>
      <c r="BF258" s="218"/>
      <c r="BG258" s="218"/>
      <c r="BH258" s="218"/>
      <c r="BI258" s="218"/>
      <c r="BJ258" s="218"/>
      <c r="BK258" s="218"/>
      <c r="BL258" s="218"/>
      <c r="BM258" s="218"/>
      <c r="BN258" s="218"/>
      <c r="BO258" s="218"/>
      <c r="BP258" s="218"/>
      <c r="BQ258" s="218"/>
      <c r="BR258" s="218"/>
      <c r="BS258" s="218"/>
      <c r="BT258" s="218"/>
      <c r="BU258" s="218"/>
      <c r="BV258" s="218"/>
      <c r="BW258" s="218"/>
      <c r="BX258" s="218"/>
      <c r="BY258" s="143"/>
      <c r="BZ258" s="143"/>
      <c r="CA258" s="143"/>
      <c r="CB258" s="143"/>
      <c r="CC258" s="143"/>
      <c r="CD258" s="143"/>
      <c r="CE258" s="143"/>
      <c r="CF258" s="143"/>
      <c r="CG258" s="143"/>
    </row>
    <row r="259" ht="15.75" customHeight="1">
      <c r="A259" s="208"/>
      <c r="B259" s="209"/>
      <c r="C259" s="25"/>
      <c r="D259" s="210"/>
      <c r="E259" s="211"/>
      <c r="F259" s="212"/>
      <c r="G259" s="213"/>
      <c r="H259" s="214"/>
      <c r="I259" s="244"/>
      <c r="J259" s="143"/>
      <c r="K259" s="215"/>
      <c r="L259" s="216"/>
      <c r="M259" s="217"/>
      <c r="N259" s="218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218"/>
      <c r="AH259" s="218"/>
      <c r="AI259" s="218"/>
      <c r="AJ259" s="218"/>
      <c r="AK259" s="218"/>
      <c r="AL259" s="218"/>
      <c r="AM259" s="218"/>
      <c r="AN259" s="218"/>
      <c r="AO259" s="218"/>
      <c r="AP259" s="218"/>
      <c r="AQ259" s="218"/>
      <c r="AR259" s="218"/>
      <c r="AS259" s="218"/>
      <c r="AT259" s="218"/>
      <c r="AU259" s="218"/>
      <c r="AV259" s="218"/>
      <c r="AW259" s="218"/>
      <c r="AX259" s="218"/>
      <c r="AY259" s="218"/>
      <c r="AZ259" s="218"/>
      <c r="BA259" s="218"/>
      <c r="BB259" s="218"/>
      <c r="BC259" s="218"/>
      <c r="BD259" s="218"/>
      <c r="BE259" s="218"/>
      <c r="BF259" s="218"/>
      <c r="BG259" s="218"/>
      <c r="BH259" s="218"/>
      <c r="BI259" s="218"/>
      <c r="BJ259" s="218"/>
      <c r="BK259" s="218"/>
      <c r="BL259" s="218"/>
      <c r="BM259" s="218"/>
      <c r="BN259" s="218"/>
      <c r="BO259" s="218"/>
      <c r="BP259" s="218"/>
      <c r="BQ259" s="218"/>
      <c r="BR259" s="218"/>
      <c r="BS259" s="218"/>
      <c r="BT259" s="218"/>
      <c r="BU259" s="218"/>
      <c r="BV259" s="218"/>
      <c r="BW259" s="218"/>
      <c r="BX259" s="218"/>
      <c r="BY259" s="143"/>
      <c r="BZ259" s="143"/>
      <c r="CA259" s="143"/>
      <c r="CB259" s="143"/>
      <c r="CC259" s="143"/>
      <c r="CD259" s="143"/>
      <c r="CE259" s="143"/>
      <c r="CF259" s="143"/>
      <c r="CG259" s="143"/>
    </row>
    <row r="260" ht="15.75" customHeight="1">
      <c r="A260" s="208"/>
      <c r="B260" s="209"/>
      <c r="C260" s="25"/>
      <c r="D260" s="210"/>
      <c r="E260" s="211"/>
      <c r="F260" s="212"/>
      <c r="G260" s="213"/>
      <c r="H260" s="214"/>
      <c r="I260" s="244"/>
      <c r="J260" s="143"/>
      <c r="K260" s="215"/>
      <c r="L260" s="216"/>
      <c r="M260" s="217"/>
      <c r="N260" s="218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218"/>
      <c r="AH260" s="218"/>
      <c r="AI260" s="218"/>
      <c r="AJ260" s="218"/>
      <c r="AK260" s="218"/>
      <c r="AL260" s="218"/>
      <c r="AM260" s="218"/>
      <c r="AN260" s="218"/>
      <c r="AO260" s="218"/>
      <c r="AP260" s="218"/>
      <c r="AQ260" s="218"/>
      <c r="AR260" s="218"/>
      <c r="AS260" s="218"/>
      <c r="AT260" s="218"/>
      <c r="AU260" s="218"/>
      <c r="AV260" s="218"/>
      <c r="AW260" s="218"/>
      <c r="AX260" s="218"/>
      <c r="AY260" s="218"/>
      <c r="AZ260" s="218"/>
      <c r="BA260" s="218"/>
      <c r="BB260" s="218"/>
      <c r="BC260" s="218"/>
      <c r="BD260" s="218"/>
      <c r="BE260" s="218"/>
      <c r="BF260" s="218"/>
      <c r="BG260" s="218"/>
      <c r="BH260" s="218"/>
      <c r="BI260" s="218"/>
      <c r="BJ260" s="218"/>
      <c r="BK260" s="218"/>
      <c r="BL260" s="218"/>
      <c r="BM260" s="218"/>
      <c r="BN260" s="218"/>
      <c r="BO260" s="218"/>
      <c r="BP260" s="218"/>
      <c r="BQ260" s="218"/>
      <c r="BR260" s="218"/>
      <c r="BS260" s="218"/>
      <c r="BT260" s="218"/>
      <c r="BU260" s="218"/>
      <c r="BV260" s="218"/>
      <c r="BW260" s="218"/>
      <c r="BX260" s="218"/>
      <c r="BY260" s="143"/>
      <c r="BZ260" s="143"/>
      <c r="CA260" s="143"/>
      <c r="CB260" s="143"/>
      <c r="CC260" s="143"/>
      <c r="CD260" s="143"/>
      <c r="CE260" s="143"/>
      <c r="CF260" s="143"/>
      <c r="CG260" s="143"/>
    </row>
    <row r="261" ht="15.75" customHeight="1">
      <c r="A261" s="208"/>
      <c r="B261" s="209"/>
      <c r="C261" s="25"/>
      <c r="D261" s="210"/>
      <c r="E261" s="211"/>
      <c r="F261" s="212"/>
      <c r="G261" s="213"/>
      <c r="H261" s="214"/>
      <c r="I261" s="244"/>
      <c r="J261" s="143"/>
      <c r="K261" s="215"/>
      <c r="L261" s="216"/>
      <c r="M261" s="217"/>
      <c r="N261" s="218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218"/>
      <c r="AH261" s="218"/>
      <c r="AI261" s="218"/>
      <c r="AJ261" s="218"/>
      <c r="AK261" s="218"/>
      <c r="AL261" s="218"/>
      <c r="AM261" s="218"/>
      <c r="AN261" s="218"/>
      <c r="AO261" s="218"/>
      <c r="AP261" s="218"/>
      <c r="AQ261" s="218"/>
      <c r="AR261" s="218"/>
      <c r="AS261" s="218"/>
      <c r="AT261" s="218"/>
      <c r="AU261" s="218"/>
      <c r="AV261" s="218"/>
      <c r="AW261" s="218"/>
      <c r="AX261" s="218"/>
      <c r="AY261" s="218"/>
      <c r="AZ261" s="218"/>
      <c r="BA261" s="218"/>
      <c r="BB261" s="218"/>
      <c r="BC261" s="218"/>
      <c r="BD261" s="218"/>
      <c r="BE261" s="218"/>
      <c r="BF261" s="218"/>
      <c r="BG261" s="218"/>
      <c r="BH261" s="218"/>
      <c r="BI261" s="218"/>
      <c r="BJ261" s="218"/>
      <c r="BK261" s="218"/>
      <c r="BL261" s="218"/>
      <c r="BM261" s="218"/>
      <c r="BN261" s="218"/>
      <c r="BO261" s="218"/>
      <c r="BP261" s="218"/>
      <c r="BQ261" s="218"/>
      <c r="BR261" s="218"/>
      <c r="BS261" s="218"/>
      <c r="BT261" s="218"/>
      <c r="BU261" s="218"/>
      <c r="BV261" s="218"/>
      <c r="BW261" s="218"/>
      <c r="BX261" s="218"/>
      <c r="BY261" s="143"/>
      <c r="BZ261" s="143"/>
      <c r="CA261" s="143"/>
      <c r="CB261" s="143"/>
      <c r="CC261" s="143"/>
      <c r="CD261" s="143"/>
      <c r="CE261" s="143"/>
      <c r="CF261" s="143"/>
      <c r="CG261" s="143"/>
    </row>
    <row r="262" ht="15.75" customHeight="1">
      <c r="A262" s="208"/>
      <c r="B262" s="209"/>
      <c r="C262" s="25"/>
      <c r="D262" s="210"/>
      <c r="E262" s="211"/>
      <c r="F262" s="212"/>
      <c r="G262" s="213"/>
      <c r="H262" s="214"/>
      <c r="I262" s="244"/>
      <c r="J262" s="143"/>
      <c r="K262" s="215"/>
      <c r="L262" s="216"/>
      <c r="M262" s="217"/>
      <c r="N262" s="218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218"/>
      <c r="AH262" s="218"/>
      <c r="AI262" s="218"/>
      <c r="AJ262" s="218"/>
      <c r="AK262" s="218"/>
      <c r="AL262" s="218"/>
      <c r="AM262" s="218"/>
      <c r="AN262" s="218"/>
      <c r="AO262" s="218"/>
      <c r="AP262" s="218"/>
      <c r="AQ262" s="218"/>
      <c r="AR262" s="218"/>
      <c r="AS262" s="218"/>
      <c r="AT262" s="218"/>
      <c r="AU262" s="218"/>
      <c r="AV262" s="218"/>
      <c r="AW262" s="218"/>
      <c r="AX262" s="218"/>
      <c r="AY262" s="218"/>
      <c r="AZ262" s="218"/>
      <c r="BA262" s="218"/>
      <c r="BB262" s="218"/>
      <c r="BC262" s="218"/>
      <c r="BD262" s="218"/>
      <c r="BE262" s="218"/>
      <c r="BF262" s="218"/>
      <c r="BG262" s="218"/>
      <c r="BH262" s="218"/>
      <c r="BI262" s="218"/>
      <c r="BJ262" s="218"/>
      <c r="BK262" s="218"/>
      <c r="BL262" s="218"/>
      <c r="BM262" s="218"/>
      <c r="BN262" s="218"/>
      <c r="BO262" s="218"/>
      <c r="BP262" s="218"/>
      <c r="BQ262" s="218"/>
      <c r="BR262" s="218"/>
      <c r="BS262" s="218"/>
      <c r="BT262" s="218"/>
      <c r="BU262" s="218"/>
      <c r="BV262" s="218"/>
      <c r="BW262" s="218"/>
      <c r="BX262" s="218"/>
      <c r="BY262" s="143"/>
      <c r="BZ262" s="143"/>
      <c r="CA262" s="143"/>
      <c r="CB262" s="143"/>
      <c r="CC262" s="143"/>
      <c r="CD262" s="143"/>
      <c r="CE262" s="143"/>
      <c r="CF262" s="143"/>
      <c r="CG262" s="143"/>
    </row>
    <row r="263" ht="15.75" customHeight="1">
      <c r="A263" s="208"/>
      <c r="B263" s="209"/>
      <c r="C263" s="25"/>
      <c r="D263" s="210"/>
      <c r="E263" s="211"/>
      <c r="F263" s="212"/>
      <c r="G263" s="213"/>
      <c r="H263" s="214"/>
      <c r="I263" s="244"/>
      <c r="J263" s="143"/>
      <c r="K263" s="215"/>
      <c r="L263" s="216"/>
      <c r="M263" s="217"/>
      <c r="N263" s="218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218"/>
      <c r="AH263" s="218"/>
      <c r="AI263" s="218"/>
      <c r="AJ263" s="218"/>
      <c r="AK263" s="218"/>
      <c r="AL263" s="218"/>
      <c r="AM263" s="218"/>
      <c r="AN263" s="218"/>
      <c r="AO263" s="218"/>
      <c r="AP263" s="218"/>
      <c r="AQ263" s="218"/>
      <c r="AR263" s="218"/>
      <c r="AS263" s="218"/>
      <c r="AT263" s="218"/>
      <c r="AU263" s="218"/>
      <c r="AV263" s="218"/>
      <c r="AW263" s="218"/>
      <c r="AX263" s="218"/>
      <c r="AY263" s="218"/>
      <c r="AZ263" s="218"/>
      <c r="BA263" s="218"/>
      <c r="BB263" s="218"/>
      <c r="BC263" s="218"/>
      <c r="BD263" s="218"/>
      <c r="BE263" s="218"/>
      <c r="BF263" s="218"/>
      <c r="BG263" s="218"/>
      <c r="BH263" s="218"/>
      <c r="BI263" s="218"/>
      <c r="BJ263" s="218"/>
      <c r="BK263" s="218"/>
      <c r="BL263" s="218"/>
      <c r="BM263" s="218"/>
      <c r="BN263" s="218"/>
      <c r="BO263" s="218"/>
      <c r="BP263" s="218"/>
      <c r="BQ263" s="218"/>
      <c r="BR263" s="218"/>
      <c r="BS263" s="218"/>
      <c r="BT263" s="218"/>
      <c r="BU263" s="218"/>
      <c r="BV263" s="218"/>
      <c r="BW263" s="218"/>
      <c r="BX263" s="218"/>
      <c r="BY263" s="143"/>
      <c r="BZ263" s="143"/>
      <c r="CA263" s="143"/>
      <c r="CB263" s="143"/>
      <c r="CC263" s="143"/>
      <c r="CD263" s="143"/>
      <c r="CE263" s="143"/>
      <c r="CF263" s="143"/>
      <c r="CG263" s="143"/>
    </row>
    <row r="264" ht="15.75" customHeight="1">
      <c r="A264" s="208"/>
      <c r="B264" s="209"/>
      <c r="C264" s="25"/>
      <c r="D264" s="210"/>
      <c r="E264" s="211"/>
      <c r="F264" s="212"/>
      <c r="G264" s="213"/>
      <c r="H264" s="214"/>
      <c r="I264" s="244"/>
      <c r="J264" s="143"/>
      <c r="K264" s="215"/>
      <c r="L264" s="216"/>
      <c r="M264" s="217"/>
      <c r="N264" s="218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218"/>
      <c r="AH264" s="218"/>
      <c r="AI264" s="218"/>
      <c r="AJ264" s="218"/>
      <c r="AK264" s="218"/>
      <c r="AL264" s="218"/>
      <c r="AM264" s="218"/>
      <c r="AN264" s="218"/>
      <c r="AO264" s="218"/>
      <c r="AP264" s="218"/>
      <c r="AQ264" s="218"/>
      <c r="AR264" s="218"/>
      <c r="AS264" s="218"/>
      <c r="AT264" s="218"/>
      <c r="AU264" s="218"/>
      <c r="AV264" s="218"/>
      <c r="AW264" s="218"/>
      <c r="AX264" s="218"/>
      <c r="AY264" s="218"/>
      <c r="AZ264" s="218"/>
      <c r="BA264" s="218"/>
      <c r="BB264" s="218"/>
      <c r="BC264" s="218"/>
      <c r="BD264" s="218"/>
      <c r="BE264" s="218"/>
      <c r="BF264" s="218"/>
      <c r="BG264" s="218"/>
      <c r="BH264" s="218"/>
      <c r="BI264" s="218"/>
      <c r="BJ264" s="218"/>
      <c r="BK264" s="218"/>
      <c r="BL264" s="218"/>
      <c r="BM264" s="218"/>
      <c r="BN264" s="218"/>
      <c r="BO264" s="218"/>
      <c r="BP264" s="218"/>
      <c r="BQ264" s="218"/>
      <c r="BR264" s="218"/>
      <c r="BS264" s="218"/>
      <c r="BT264" s="218"/>
      <c r="BU264" s="218"/>
      <c r="BV264" s="218"/>
      <c r="BW264" s="218"/>
      <c r="BX264" s="218"/>
      <c r="BY264" s="143"/>
      <c r="BZ264" s="143"/>
      <c r="CA264" s="143"/>
      <c r="CB264" s="143"/>
      <c r="CC264" s="143"/>
      <c r="CD264" s="143"/>
      <c r="CE264" s="143"/>
      <c r="CF264" s="143"/>
      <c r="CG264" s="143"/>
    </row>
    <row r="265" ht="15.75" customHeight="1">
      <c r="A265" s="208"/>
      <c r="B265" s="209"/>
      <c r="C265" s="25"/>
      <c r="D265" s="210"/>
      <c r="E265" s="211"/>
      <c r="F265" s="212"/>
      <c r="G265" s="213"/>
      <c r="H265" s="214"/>
      <c r="I265" s="244"/>
      <c r="J265" s="143"/>
      <c r="K265" s="215"/>
      <c r="L265" s="216"/>
      <c r="M265" s="217"/>
      <c r="N265" s="218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  <c r="AS265" s="218"/>
      <c r="AT265" s="218"/>
      <c r="AU265" s="218"/>
      <c r="AV265" s="218"/>
      <c r="AW265" s="218"/>
      <c r="AX265" s="218"/>
      <c r="AY265" s="218"/>
      <c r="AZ265" s="218"/>
      <c r="BA265" s="218"/>
      <c r="BB265" s="218"/>
      <c r="BC265" s="218"/>
      <c r="BD265" s="218"/>
      <c r="BE265" s="218"/>
      <c r="BF265" s="218"/>
      <c r="BG265" s="218"/>
      <c r="BH265" s="218"/>
      <c r="BI265" s="218"/>
      <c r="BJ265" s="218"/>
      <c r="BK265" s="218"/>
      <c r="BL265" s="218"/>
      <c r="BM265" s="218"/>
      <c r="BN265" s="218"/>
      <c r="BO265" s="218"/>
      <c r="BP265" s="218"/>
      <c r="BQ265" s="218"/>
      <c r="BR265" s="218"/>
      <c r="BS265" s="218"/>
      <c r="BT265" s="218"/>
      <c r="BU265" s="218"/>
      <c r="BV265" s="218"/>
      <c r="BW265" s="218"/>
      <c r="BX265" s="218"/>
      <c r="BY265" s="143"/>
      <c r="BZ265" s="143"/>
      <c r="CA265" s="143"/>
      <c r="CB265" s="143"/>
      <c r="CC265" s="143"/>
      <c r="CD265" s="143"/>
      <c r="CE265" s="143"/>
      <c r="CF265" s="143"/>
      <c r="CG265" s="143"/>
    </row>
    <row r="266" ht="15.75" customHeight="1">
      <c r="A266" s="208"/>
      <c r="B266" s="209"/>
      <c r="C266" s="25"/>
      <c r="D266" s="210"/>
      <c r="E266" s="211"/>
      <c r="F266" s="212"/>
      <c r="G266" s="213"/>
      <c r="H266" s="214"/>
      <c r="I266" s="244"/>
      <c r="J266" s="143"/>
      <c r="K266" s="215"/>
      <c r="L266" s="216"/>
      <c r="M266" s="217"/>
      <c r="N266" s="218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218"/>
      <c r="AH266" s="218"/>
      <c r="AI266" s="218"/>
      <c r="AJ266" s="218"/>
      <c r="AK266" s="218"/>
      <c r="AL266" s="218"/>
      <c r="AM266" s="218"/>
      <c r="AN266" s="218"/>
      <c r="AO266" s="218"/>
      <c r="AP266" s="218"/>
      <c r="AQ266" s="218"/>
      <c r="AR266" s="218"/>
      <c r="AS266" s="218"/>
      <c r="AT266" s="218"/>
      <c r="AU266" s="218"/>
      <c r="AV266" s="218"/>
      <c r="AW266" s="218"/>
      <c r="AX266" s="218"/>
      <c r="AY266" s="218"/>
      <c r="AZ266" s="218"/>
      <c r="BA266" s="218"/>
      <c r="BB266" s="218"/>
      <c r="BC266" s="218"/>
      <c r="BD266" s="218"/>
      <c r="BE266" s="218"/>
      <c r="BF266" s="218"/>
      <c r="BG266" s="218"/>
      <c r="BH266" s="218"/>
      <c r="BI266" s="218"/>
      <c r="BJ266" s="218"/>
      <c r="BK266" s="218"/>
      <c r="BL266" s="218"/>
      <c r="BM266" s="218"/>
      <c r="BN266" s="218"/>
      <c r="BO266" s="218"/>
      <c r="BP266" s="218"/>
      <c r="BQ266" s="218"/>
      <c r="BR266" s="218"/>
      <c r="BS266" s="218"/>
      <c r="BT266" s="218"/>
      <c r="BU266" s="218"/>
      <c r="BV266" s="218"/>
      <c r="BW266" s="218"/>
      <c r="BX266" s="218"/>
      <c r="BY266" s="143"/>
      <c r="BZ266" s="143"/>
      <c r="CA266" s="143"/>
      <c r="CB266" s="143"/>
      <c r="CC266" s="143"/>
      <c r="CD266" s="143"/>
      <c r="CE266" s="143"/>
      <c r="CF266" s="143"/>
      <c r="CG266" s="143"/>
    </row>
    <row r="267" ht="15.75" customHeight="1">
      <c r="A267" s="208"/>
      <c r="B267" s="209"/>
      <c r="C267" s="25"/>
      <c r="D267" s="210"/>
      <c r="E267" s="211"/>
      <c r="F267" s="212"/>
      <c r="G267" s="213"/>
      <c r="H267" s="214"/>
      <c r="I267" s="244"/>
      <c r="J267" s="143"/>
      <c r="K267" s="215"/>
      <c r="L267" s="216"/>
      <c r="M267" s="217"/>
      <c r="N267" s="218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218"/>
      <c r="AH267" s="218"/>
      <c r="AI267" s="218"/>
      <c r="AJ267" s="218"/>
      <c r="AK267" s="218"/>
      <c r="AL267" s="218"/>
      <c r="AM267" s="218"/>
      <c r="AN267" s="218"/>
      <c r="AO267" s="218"/>
      <c r="AP267" s="218"/>
      <c r="AQ267" s="218"/>
      <c r="AR267" s="218"/>
      <c r="AS267" s="218"/>
      <c r="AT267" s="218"/>
      <c r="AU267" s="218"/>
      <c r="AV267" s="218"/>
      <c r="AW267" s="218"/>
      <c r="AX267" s="218"/>
      <c r="AY267" s="218"/>
      <c r="AZ267" s="218"/>
      <c r="BA267" s="218"/>
      <c r="BB267" s="218"/>
      <c r="BC267" s="218"/>
      <c r="BD267" s="218"/>
      <c r="BE267" s="218"/>
      <c r="BF267" s="218"/>
      <c r="BG267" s="218"/>
      <c r="BH267" s="218"/>
      <c r="BI267" s="218"/>
      <c r="BJ267" s="218"/>
      <c r="BK267" s="218"/>
      <c r="BL267" s="218"/>
      <c r="BM267" s="218"/>
      <c r="BN267" s="218"/>
      <c r="BO267" s="218"/>
      <c r="BP267" s="218"/>
      <c r="BQ267" s="218"/>
      <c r="BR267" s="218"/>
      <c r="BS267" s="218"/>
      <c r="BT267" s="218"/>
      <c r="BU267" s="218"/>
      <c r="BV267" s="218"/>
      <c r="BW267" s="218"/>
      <c r="BX267" s="218"/>
      <c r="BY267" s="143"/>
      <c r="BZ267" s="143"/>
      <c r="CA267" s="143"/>
      <c r="CB267" s="143"/>
      <c r="CC267" s="143"/>
      <c r="CD267" s="143"/>
      <c r="CE267" s="143"/>
      <c r="CF267" s="143"/>
      <c r="CG267" s="143"/>
    </row>
    <row r="268" ht="15.75" customHeight="1">
      <c r="A268" s="208"/>
      <c r="B268" s="209"/>
      <c r="C268" s="25"/>
      <c r="D268" s="210"/>
      <c r="E268" s="211"/>
      <c r="F268" s="212"/>
      <c r="G268" s="213"/>
      <c r="H268" s="214"/>
      <c r="I268" s="244"/>
      <c r="J268" s="143"/>
      <c r="K268" s="215"/>
      <c r="L268" s="216"/>
      <c r="M268" s="217"/>
      <c r="N268" s="218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218"/>
      <c r="AH268" s="218"/>
      <c r="AI268" s="218"/>
      <c r="AJ268" s="218"/>
      <c r="AK268" s="218"/>
      <c r="AL268" s="218"/>
      <c r="AM268" s="218"/>
      <c r="AN268" s="218"/>
      <c r="AO268" s="218"/>
      <c r="AP268" s="218"/>
      <c r="AQ268" s="218"/>
      <c r="AR268" s="218"/>
      <c r="AS268" s="218"/>
      <c r="AT268" s="218"/>
      <c r="AU268" s="218"/>
      <c r="AV268" s="218"/>
      <c r="AW268" s="218"/>
      <c r="AX268" s="218"/>
      <c r="AY268" s="218"/>
      <c r="AZ268" s="218"/>
      <c r="BA268" s="218"/>
      <c r="BB268" s="218"/>
      <c r="BC268" s="218"/>
      <c r="BD268" s="218"/>
      <c r="BE268" s="218"/>
      <c r="BF268" s="218"/>
      <c r="BG268" s="218"/>
      <c r="BH268" s="218"/>
      <c r="BI268" s="218"/>
      <c r="BJ268" s="218"/>
      <c r="BK268" s="218"/>
      <c r="BL268" s="218"/>
      <c r="BM268" s="218"/>
      <c r="BN268" s="218"/>
      <c r="BO268" s="218"/>
      <c r="BP268" s="218"/>
      <c r="BQ268" s="218"/>
      <c r="BR268" s="218"/>
      <c r="BS268" s="218"/>
      <c r="BT268" s="218"/>
      <c r="BU268" s="218"/>
      <c r="BV268" s="218"/>
      <c r="BW268" s="218"/>
      <c r="BX268" s="218"/>
      <c r="BY268" s="143"/>
      <c r="BZ268" s="143"/>
      <c r="CA268" s="143"/>
      <c r="CB268" s="143"/>
      <c r="CC268" s="143"/>
      <c r="CD268" s="143"/>
      <c r="CE268" s="143"/>
      <c r="CF268" s="143"/>
      <c r="CG268" s="143"/>
    </row>
    <row r="269" ht="15.75" customHeight="1">
      <c r="A269" s="208"/>
      <c r="B269" s="209"/>
      <c r="C269" s="25"/>
      <c r="D269" s="210"/>
      <c r="E269" s="211"/>
      <c r="F269" s="212"/>
      <c r="G269" s="213"/>
      <c r="H269" s="214"/>
      <c r="I269" s="244"/>
      <c r="J269" s="143"/>
      <c r="K269" s="215"/>
      <c r="L269" s="216"/>
      <c r="M269" s="217"/>
      <c r="N269" s="218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218"/>
      <c r="AH269" s="218"/>
      <c r="AI269" s="218"/>
      <c r="AJ269" s="218"/>
      <c r="AK269" s="218"/>
      <c r="AL269" s="218"/>
      <c r="AM269" s="218"/>
      <c r="AN269" s="218"/>
      <c r="AO269" s="218"/>
      <c r="AP269" s="218"/>
      <c r="AQ269" s="218"/>
      <c r="AR269" s="218"/>
      <c r="AS269" s="218"/>
      <c r="AT269" s="218"/>
      <c r="AU269" s="218"/>
      <c r="AV269" s="218"/>
      <c r="AW269" s="218"/>
      <c r="AX269" s="218"/>
      <c r="AY269" s="218"/>
      <c r="AZ269" s="218"/>
      <c r="BA269" s="218"/>
      <c r="BB269" s="218"/>
      <c r="BC269" s="218"/>
      <c r="BD269" s="218"/>
      <c r="BE269" s="218"/>
      <c r="BF269" s="218"/>
      <c r="BG269" s="218"/>
      <c r="BH269" s="218"/>
      <c r="BI269" s="218"/>
      <c r="BJ269" s="218"/>
      <c r="BK269" s="218"/>
      <c r="BL269" s="218"/>
      <c r="BM269" s="218"/>
      <c r="BN269" s="218"/>
      <c r="BO269" s="218"/>
      <c r="BP269" s="218"/>
      <c r="BQ269" s="218"/>
      <c r="BR269" s="218"/>
      <c r="BS269" s="218"/>
      <c r="BT269" s="218"/>
      <c r="BU269" s="218"/>
      <c r="BV269" s="218"/>
      <c r="BW269" s="218"/>
      <c r="BX269" s="218"/>
      <c r="BY269" s="143"/>
      <c r="BZ269" s="143"/>
      <c r="CA269" s="143"/>
      <c r="CB269" s="143"/>
      <c r="CC269" s="143"/>
      <c r="CD269" s="143"/>
      <c r="CE269" s="143"/>
      <c r="CF269" s="143"/>
      <c r="CG269" s="143"/>
    </row>
    <row r="270" ht="15.75" customHeight="1">
      <c r="A270" s="208"/>
      <c r="B270" s="209"/>
      <c r="C270" s="25"/>
      <c r="D270" s="210"/>
      <c r="E270" s="211"/>
      <c r="F270" s="212"/>
      <c r="G270" s="213"/>
      <c r="H270" s="214"/>
      <c r="I270" s="244"/>
      <c r="J270" s="143"/>
      <c r="K270" s="215"/>
      <c r="L270" s="216"/>
      <c r="M270" s="217"/>
      <c r="N270" s="218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218"/>
      <c r="AH270" s="218"/>
      <c r="AI270" s="218"/>
      <c r="AJ270" s="218"/>
      <c r="AK270" s="218"/>
      <c r="AL270" s="218"/>
      <c r="AM270" s="218"/>
      <c r="AN270" s="218"/>
      <c r="AO270" s="218"/>
      <c r="AP270" s="218"/>
      <c r="AQ270" s="218"/>
      <c r="AR270" s="218"/>
      <c r="AS270" s="218"/>
      <c r="AT270" s="218"/>
      <c r="AU270" s="218"/>
      <c r="AV270" s="218"/>
      <c r="AW270" s="218"/>
      <c r="AX270" s="218"/>
      <c r="AY270" s="218"/>
      <c r="AZ270" s="218"/>
      <c r="BA270" s="218"/>
      <c r="BB270" s="218"/>
      <c r="BC270" s="218"/>
      <c r="BD270" s="218"/>
      <c r="BE270" s="218"/>
      <c r="BF270" s="218"/>
      <c r="BG270" s="218"/>
      <c r="BH270" s="218"/>
      <c r="BI270" s="218"/>
      <c r="BJ270" s="218"/>
      <c r="BK270" s="218"/>
      <c r="BL270" s="218"/>
      <c r="BM270" s="218"/>
      <c r="BN270" s="218"/>
      <c r="BO270" s="218"/>
      <c r="BP270" s="218"/>
      <c r="BQ270" s="218"/>
      <c r="BR270" s="218"/>
      <c r="BS270" s="218"/>
      <c r="BT270" s="218"/>
      <c r="BU270" s="218"/>
      <c r="BV270" s="218"/>
      <c r="BW270" s="218"/>
      <c r="BX270" s="218"/>
      <c r="BY270" s="143"/>
      <c r="BZ270" s="143"/>
      <c r="CA270" s="143"/>
      <c r="CB270" s="143"/>
      <c r="CC270" s="143"/>
      <c r="CD270" s="143"/>
      <c r="CE270" s="143"/>
      <c r="CF270" s="143"/>
      <c r="CG270" s="143"/>
    </row>
    <row r="271" ht="15.75" customHeight="1">
      <c r="A271" s="208"/>
      <c r="B271" s="209"/>
      <c r="C271" s="25"/>
      <c r="D271" s="210"/>
      <c r="E271" s="211"/>
      <c r="F271" s="212"/>
      <c r="G271" s="213"/>
      <c r="H271" s="214"/>
      <c r="I271" s="244"/>
      <c r="J271" s="143"/>
      <c r="K271" s="215"/>
      <c r="L271" s="216"/>
      <c r="M271" s="217"/>
      <c r="N271" s="218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218"/>
      <c r="AH271" s="218"/>
      <c r="AI271" s="218"/>
      <c r="AJ271" s="218"/>
      <c r="AK271" s="218"/>
      <c r="AL271" s="218"/>
      <c r="AM271" s="218"/>
      <c r="AN271" s="218"/>
      <c r="AO271" s="218"/>
      <c r="AP271" s="218"/>
      <c r="AQ271" s="218"/>
      <c r="AR271" s="218"/>
      <c r="AS271" s="218"/>
      <c r="AT271" s="218"/>
      <c r="AU271" s="218"/>
      <c r="AV271" s="218"/>
      <c r="AW271" s="218"/>
      <c r="AX271" s="218"/>
      <c r="AY271" s="218"/>
      <c r="AZ271" s="218"/>
      <c r="BA271" s="218"/>
      <c r="BB271" s="218"/>
      <c r="BC271" s="218"/>
      <c r="BD271" s="218"/>
      <c r="BE271" s="218"/>
      <c r="BF271" s="218"/>
      <c r="BG271" s="218"/>
      <c r="BH271" s="218"/>
      <c r="BI271" s="218"/>
      <c r="BJ271" s="218"/>
      <c r="BK271" s="218"/>
      <c r="BL271" s="218"/>
      <c r="BM271" s="218"/>
      <c r="BN271" s="218"/>
      <c r="BO271" s="218"/>
      <c r="BP271" s="218"/>
      <c r="BQ271" s="218"/>
      <c r="BR271" s="218"/>
      <c r="BS271" s="218"/>
      <c r="BT271" s="218"/>
      <c r="BU271" s="218"/>
      <c r="BV271" s="218"/>
      <c r="BW271" s="218"/>
      <c r="BX271" s="218"/>
      <c r="BY271" s="143"/>
      <c r="BZ271" s="143"/>
      <c r="CA271" s="143"/>
      <c r="CB271" s="143"/>
      <c r="CC271" s="143"/>
      <c r="CD271" s="143"/>
      <c r="CE271" s="143"/>
      <c r="CF271" s="143"/>
      <c r="CG271" s="143"/>
    </row>
    <row r="272" ht="15.75" customHeight="1">
      <c r="A272" s="208"/>
      <c r="B272" s="209"/>
      <c r="C272" s="25"/>
      <c r="D272" s="210"/>
      <c r="E272" s="211"/>
      <c r="F272" s="212"/>
      <c r="G272" s="213"/>
      <c r="H272" s="214"/>
      <c r="I272" s="244"/>
      <c r="J272" s="143"/>
      <c r="K272" s="215"/>
      <c r="L272" s="216"/>
      <c r="M272" s="217"/>
      <c r="N272" s="218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218"/>
      <c r="AH272" s="218"/>
      <c r="AI272" s="218"/>
      <c r="AJ272" s="218"/>
      <c r="AK272" s="218"/>
      <c r="AL272" s="218"/>
      <c r="AM272" s="218"/>
      <c r="AN272" s="218"/>
      <c r="AO272" s="218"/>
      <c r="AP272" s="218"/>
      <c r="AQ272" s="218"/>
      <c r="AR272" s="218"/>
      <c r="AS272" s="218"/>
      <c r="AT272" s="218"/>
      <c r="AU272" s="218"/>
      <c r="AV272" s="218"/>
      <c r="AW272" s="218"/>
      <c r="AX272" s="218"/>
      <c r="AY272" s="218"/>
      <c r="AZ272" s="218"/>
      <c r="BA272" s="218"/>
      <c r="BB272" s="218"/>
      <c r="BC272" s="218"/>
      <c r="BD272" s="218"/>
      <c r="BE272" s="218"/>
      <c r="BF272" s="218"/>
      <c r="BG272" s="218"/>
      <c r="BH272" s="218"/>
      <c r="BI272" s="218"/>
      <c r="BJ272" s="218"/>
      <c r="BK272" s="218"/>
      <c r="BL272" s="218"/>
      <c r="BM272" s="218"/>
      <c r="BN272" s="218"/>
      <c r="BO272" s="218"/>
      <c r="BP272" s="218"/>
      <c r="BQ272" s="218"/>
      <c r="BR272" s="218"/>
      <c r="BS272" s="218"/>
      <c r="BT272" s="218"/>
      <c r="BU272" s="218"/>
      <c r="BV272" s="218"/>
      <c r="BW272" s="218"/>
      <c r="BX272" s="218"/>
      <c r="BY272" s="143"/>
      <c r="BZ272" s="143"/>
      <c r="CA272" s="143"/>
      <c r="CB272" s="143"/>
      <c r="CC272" s="143"/>
      <c r="CD272" s="143"/>
      <c r="CE272" s="143"/>
      <c r="CF272" s="143"/>
      <c r="CG272" s="143"/>
    </row>
    <row r="273" ht="15.75" customHeight="1">
      <c r="A273" s="208"/>
      <c r="B273" s="209"/>
      <c r="C273" s="25"/>
      <c r="D273" s="210"/>
      <c r="E273" s="211"/>
      <c r="F273" s="212"/>
      <c r="G273" s="213"/>
      <c r="H273" s="214"/>
      <c r="I273" s="244"/>
      <c r="J273" s="143"/>
      <c r="K273" s="215"/>
      <c r="L273" s="216"/>
      <c r="M273" s="217"/>
      <c r="N273" s="218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218"/>
      <c r="AH273" s="218"/>
      <c r="AI273" s="218"/>
      <c r="AJ273" s="218"/>
      <c r="AK273" s="218"/>
      <c r="AL273" s="218"/>
      <c r="AM273" s="218"/>
      <c r="AN273" s="218"/>
      <c r="AO273" s="218"/>
      <c r="AP273" s="218"/>
      <c r="AQ273" s="218"/>
      <c r="AR273" s="218"/>
      <c r="AS273" s="218"/>
      <c r="AT273" s="218"/>
      <c r="AU273" s="218"/>
      <c r="AV273" s="218"/>
      <c r="AW273" s="218"/>
      <c r="AX273" s="218"/>
      <c r="AY273" s="218"/>
      <c r="AZ273" s="218"/>
      <c r="BA273" s="218"/>
      <c r="BB273" s="218"/>
      <c r="BC273" s="218"/>
      <c r="BD273" s="218"/>
      <c r="BE273" s="218"/>
      <c r="BF273" s="218"/>
      <c r="BG273" s="218"/>
      <c r="BH273" s="218"/>
      <c r="BI273" s="218"/>
      <c r="BJ273" s="218"/>
      <c r="BK273" s="218"/>
      <c r="BL273" s="218"/>
      <c r="BM273" s="218"/>
      <c r="BN273" s="218"/>
      <c r="BO273" s="218"/>
      <c r="BP273" s="218"/>
      <c r="BQ273" s="218"/>
      <c r="BR273" s="218"/>
      <c r="BS273" s="218"/>
      <c r="BT273" s="218"/>
      <c r="BU273" s="218"/>
      <c r="BV273" s="218"/>
      <c r="BW273" s="218"/>
      <c r="BX273" s="218"/>
      <c r="BY273" s="143"/>
      <c r="BZ273" s="143"/>
      <c r="CA273" s="143"/>
      <c r="CB273" s="143"/>
      <c r="CC273" s="143"/>
      <c r="CD273" s="143"/>
      <c r="CE273" s="143"/>
      <c r="CF273" s="143"/>
      <c r="CG273" s="143"/>
    </row>
    <row r="274" ht="15.75" customHeight="1">
      <c r="A274" s="208"/>
      <c r="B274" s="209"/>
      <c r="C274" s="25"/>
      <c r="D274" s="210"/>
      <c r="E274" s="211"/>
      <c r="F274" s="212"/>
      <c r="G274" s="213"/>
      <c r="H274" s="214"/>
      <c r="I274" s="244"/>
      <c r="J274" s="143"/>
      <c r="K274" s="215"/>
      <c r="L274" s="216"/>
      <c r="M274" s="217"/>
      <c r="N274" s="218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218"/>
      <c r="AH274" s="218"/>
      <c r="AI274" s="218"/>
      <c r="AJ274" s="218"/>
      <c r="AK274" s="218"/>
      <c r="AL274" s="218"/>
      <c r="AM274" s="218"/>
      <c r="AN274" s="218"/>
      <c r="AO274" s="218"/>
      <c r="AP274" s="218"/>
      <c r="AQ274" s="218"/>
      <c r="AR274" s="218"/>
      <c r="AS274" s="218"/>
      <c r="AT274" s="218"/>
      <c r="AU274" s="218"/>
      <c r="AV274" s="218"/>
      <c r="AW274" s="218"/>
      <c r="AX274" s="218"/>
      <c r="AY274" s="218"/>
      <c r="AZ274" s="218"/>
      <c r="BA274" s="218"/>
      <c r="BB274" s="218"/>
      <c r="BC274" s="218"/>
      <c r="BD274" s="218"/>
      <c r="BE274" s="218"/>
      <c r="BF274" s="218"/>
      <c r="BG274" s="218"/>
      <c r="BH274" s="218"/>
      <c r="BI274" s="218"/>
      <c r="BJ274" s="218"/>
      <c r="BK274" s="218"/>
      <c r="BL274" s="218"/>
      <c r="BM274" s="218"/>
      <c r="BN274" s="218"/>
      <c r="BO274" s="218"/>
      <c r="BP274" s="218"/>
      <c r="BQ274" s="218"/>
      <c r="BR274" s="218"/>
      <c r="BS274" s="218"/>
      <c r="BT274" s="218"/>
      <c r="BU274" s="218"/>
      <c r="BV274" s="218"/>
      <c r="BW274" s="218"/>
      <c r="BX274" s="218"/>
      <c r="BY274" s="143"/>
      <c r="BZ274" s="143"/>
      <c r="CA274" s="143"/>
      <c r="CB274" s="143"/>
      <c r="CC274" s="143"/>
      <c r="CD274" s="143"/>
      <c r="CE274" s="143"/>
      <c r="CF274" s="143"/>
      <c r="CG274" s="143"/>
    </row>
    <row r="275" ht="15.75" customHeight="1">
      <c r="A275" s="208"/>
      <c r="B275" s="209"/>
      <c r="C275" s="25"/>
      <c r="D275" s="210"/>
      <c r="E275" s="211"/>
      <c r="F275" s="212"/>
      <c r="G275" s="213"/>
      <c r="H275" s="214"/>
      <c r="I275" s="244"/>
      <c r="J275" s="143"/>
      <c r="K275" s="215"/>
      <c r="L275" s="216"/>
      <c r="M275" s="217"/>
      <c r="N275" s="218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218"/>
      <c r="AH275" s="218"/>
      <c r="AI275" s="218"/>
      <c r="AJ275" s="218"/>
      <c r="AK275" s="218"/>
      <c r="AL275" s="218"/>
      <c r="AM275" s="218"/>
      <c r="AN275" s="218"/>
      <c r="AO275" s="218"/>
      <c r="AP275" s="218"/>
      <c r="AQ275" s="218"/>
      <c r="AR275" s="218"/>
      <c r="AS275" s="218"/>
      <c r="AT275" s="218"/>
      <c r="AU275" s="218"/>
      <c r="AV275" s="218"/>
      <c r="AW275" s="218"/>
      <c r="AX275" s="218"/>
      <c r="AY275" s="218"/>
      <c r="AZ275" s="218"/>
      <c r="BA275" s="218"/>
      <c r="BB275" s="218"/>
      <c r="BC275" s="218"/>
      <c r="BD275" s="218"/>
      <c r="BE275" s="218"/>
      <c r="BF275" s="218"/>
      <c r="BG275" s="218"/>
      <c r="BH275" s="218"/>
      <c r="BI275" s="218"/>
      <c r="BJ275" s="218"/>
      <c r="BK275" s="218"/>
      <c r="BL275" s="218"/>
      <c r="BM275" s="218"/>
      <c r="BN275" s="218"/>
      <c r="BO275" s="218"/>
      <c r="BP275" s="218"/>
      <c r="BQ275" s="218"/>
      <c r="BR275" s="218"/>
      <c r="BS275" s="218"/>
      <c r="BT275" s="218"/>
      <c r="BU275" s="218"/>
      <c r="BV275" s="218"/>
      <c r="BW275" s="218"/>
      <c r="BX275" s="218"/>
      <c r="BY275" s="143"/>
      <c r="BZ275" s="143"/>
      <c r="CA275" s="143"/>
      <c r="CB275" s="143"/>
      <c r="CC275" s="143"/>
      <c r="CD275" s="143"/>
      <c r="CE275" s="143"/>
      <c r="CF275" s="143"/>
      <c r="CG275" s="143"/>
    </row>
    <row r="276" ht="15.75" customHeight="1">
      <c r="A276" s="208"/>
      <c r="B276" s="209"/>
      <c r="C276" s="25"/>
      <c r="D276" s="210"/>
      <c r="E276" s="211"/>
      <c r="F276" s="212"/>
      <c r="G276" s="213"/>
      <c r="H276" s="214"/>
      <c r="I276" s="244"/>
      <c r="J276" s="143"/>
      <c r="K276" s="215"/>
      <c r="L276" s="216"/>
      <c r="M276" s="217"/>
      <c r="N276" s="218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218"/>
      <c r="AH276" s="218"/>
      <c r="AI276" s="218"/>
      <c r="AJ276" s="218"/>
      <c r="AK276" s="218"/>
      <c r="AL276" s="218"/>
      <c r="AM276" s="218"/>
      <c r="AN276" s="218"/>
      <c r="AO276" s="218"/>
      <c r="AP276" s="218"/>
      <c r="AQ276" s="218"/>
      <c r="AR276" s="218"/>
      <c r="AS276" s="218"/>
      <c r="AT276" s="218"/>
      <c r="AU276" s="218"/>
      <c r="AV276" s="218"/>
      <c r="AW276" s="218"/>
      <c r="AX276" s="218"/>
      <c r="AY276" s="218"/>
      <c r="AZ276" s="218"/>
      <c r="BA276" s="218"/>
      <c r="BB276" s="218"/>
      <c r="BC276" s="218"/>
      <c r="BD276" s="218"/>
      <c r="BE276" s="218"/>
      <c r="BF276" s="218"/>
      <c r="BG276" s="218"/>
      <c r="BH276" s="218"/>
      <c r="BI276" s="218"/>
      <c r="BJ276" s="218"/>
      <c r="BK276" s="218"/>
      <c r="BL276" s="218"/>
      <c r="BM276" s="218"/>
      <c r="BN276" s="218"/>
      <c r="BO276" s="218"/>
      <c r="BP276" s="218"/>
      <c r="BQ276" s="218"/>
      <c r="BR276" s="218"/>
      <c r="BS276" s="218"/>
      <c r="BT276" s="218"/>
      <c r="BU276" s="218"/>
      <c r="BV276" s="218"/>
      <c r="BW276" s="218"/>
      <c r="BX276" s="218"/>
      <c r="BY276" s="143"/>
      <c r="BZ276" s="143"/>
      <c r="CA276" s="143"/>
      <c r="CB276" s="143"/>
      <c r="CC276" s="143"/>
      <c r="CD276" s="143"/>
      <c r="CE276" s="143"/>
      <c r="CF276" s="143"/>
      <c r="CG276" s="143"/>
    </row>
    <row r="277" ht="15.75" customHeight="1">
      <c r="A277" s="208"/>
      <c r="B277" s="209"/>
      <c r="C277" s="25"/>
      <c r="D277" s="210"/>
      <c r="E277" s="211"/>
      <c r="F277" s="212"/>
      <c r="G277" s="213"/>
      <c r="H277" s="214"/>
      <c r="I277" s="244"/>
      <c r="J277" s="143"/>
      <c r="K277" s="215"/>
      <c r="L277" s="216"/>
      <c r="M277" s="217"/>
      <c r="N277" s="218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218"/>
      <c r="AH277" s="218"/>
      <c r="AI277" s="218"/>
      <c r="AJ277" s="218"/>
      <c r="AK277" s="218"/>
      <c r="AL277" s="218"/>
      <c r="AM277" s="218"/>
      <c r="AN277" s="218"/>
      <c r="AO277" s="218"/>
      <c r="AP277" s="218"/>
      <c r="AQ277" s="218"/>
      <c r="AR277" s="218"/>
      <c r="AS277" s="218"/>
      <c r="AT277" s="218"/>
      <c r="AU277" s="218"/>
      <c r="AV277" s="218"/>
      <c r="AW277" s="218"/>
      <c r="AX277" s="218"/>
      <c r="AY277" s="218"/>
      <c r="AZ277" s="218"/>
      <c r="BA277" s="218"/>
      <c r="BB277" s="218"/>
      <c r="BC277" s="218"/>
      <c r="BD277" s="218"/>
      <c r="BE277" s="218"/>
      <c r="BF277" s="218"/>
      <c r="BG277" s="218"/>
      <c r="BH277" s="218"/>
      <c r="BI277" s="218"/>
      <c r="BJ277" s="218"/>
      <c r="BK277" s="218"/>
      <c r="BL277" s="218"/>
      <c r="BM277" s="218"/>
      <c r="BN277" s="218"/>
      <c r="BO277" s="218"/>
      <c r="BP277" s="218"/>
      <c r="BQ277" s="218"/>
      <c r="BR277" s="218"/>
      <c r="BS277" s="218"/>
      <c r="BT277" s="218"/>
      <c r="BU277" s="218"/>
      <c r="BV277" s="218"/>
      <c r="BW277" s="218"/>
      <c r="BX277" s="218"/>
      <c r="BY277" s="143"/>
      <c r="BZ277" s="143"/>
      <c r="CA277" s="143"/>
      <c r="CB277" s="143"/>
      <c r="CC277" s="143"/>
      <c r="CD277" s="143"/>
      <c r="CE277" s="143"/>
      <c r="CF277" s="143"/>
      <c r="CG277" s="143"/>
    </row>
    <row r="278" ht="15.75" customHeight="1">
      <c r="A278" s="208"/>
      <c r="B278" s="209"/>
      <c r="C278" s="25"/>
      <c r="D278" s="210"/>
      <c r="E278" s="211"/>
      <c r="F278" s="212"/>
      <c r="G278" s="213"/>
      <c r="H278" s="214"/>
      <c r="I278" s="244"/>
      <c r="J278" s="143"/>
      <c r="K278" s="215"/>
      <c r="L278" s="216"/>
      <c r="M278" s="217"/>
      <c r="N278" s="218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218"/>
      <c r="AH278" s="218"/>
      <c r="AI278" s="218"/>
      <c r="AJ278" s="218"/>
      <c r="AK278" s="218"/>
      <c r="AL278" s="218"/>
      <c r="AM278" s="218"/>
      <c r="AN278" s="218"/>
      <c r="AO278" s="218"/>
      <c r="AP278" s="218"/>
      <c r="AQ278" s="218"/>
      <c r="AR278" s="218"/>
      <c r="AS278" s="218"/>
      <c r="AT278" s="218"/>
      <c r="AU278" s="218"/>
      <c r="AV278" s="218"/>
      <c r="AW278" s="218"/>
      <c r="AX278" s="218"/>
      <c r="AY278" s="218"/>
      <c r="AZ278" s="218"/>
      <c r="BA278" s="218"/>
      <c r="BB278" s="218"/>
      <c r="BC278" s="218"/>
      <c r="BD278" s="218"/>
      <c r="BE278" s="218"/>
      <c r="BF278" s="218"/>
      <c r="BG278" s="218"/>
      <c r="BH278" s="218"/>
      <c r="BI278" s="218"/>
      <c r="BJ278" s="218"/>
      <c r="BK278" s="218"/>
      <c r="BL278" s="218"/>
      <c r="BM278" s="218"/>
      <c r="BN278" s="218"/>
      <c r="BO278" s="218"/>
      <c r="BP278" s="218"/>
      <c r="BQ278" s="218"/>
      <c r="BR278" s="218"/>
      <c r="BS278" s="218"/>
      <c r="BT278" s="218"/>
      <c r="BU278" s="218"/>
      <c r="BV278" s="218"/>
      <c r="BW278" s="218"/>
      <c r="BX278" s="218"/>
      <c r="BY278" s="143"/>
      <c r="BZ278" s="143"/>
      <c r="CA278" s="143"/>
      <c r="CB278" s="143"/>
      <c r="CC278" s="143"/>
      <c r="CD278" s="143"/>
      <c r="CE278" s="143"/>
      <c r="CF278" s="143"/>
      <c r="CG278" s="143"/>
    </row>
    <row r="279" ht="15.75" customHeight="1">
      <c r="A279" s="208"/>
      <c r="B279" s="209"/>
      <c r="C279" s="25"/>
      <c r="D279" s="210"/>
      <c r="E279" s="211"/>
      <c r="F279" s="212"/>
      <c r="G279" s="213"/>
      <c r="H279" s="214"/>
      <c r="I279" s="244"/>
      <c r="J279" s="143"/>
      <c r="K279" s="215"/>
      <c r="L279" s="216"/>
      <c r="M279" s="217"/>
      <c r="N279" s="218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218"/>
      <c r="AH279" s="218"/>
      <c r="AI279" s="218"/>
      <c r="AJ279" s="218"/>
      <c r="AK279" s="218"/>
      <c r="AL279" s="218"/>
      <c r="AM279" s="218"/>
      <c r="AN279" s="218"/>
      <c r="AO279" s="218"/>
      <c r="AP279" s="218"/>
      <c r="AQ279" s="218"/>
      <c r="AR279" s="218"/>
      <c r="AS279" s="218"/>
      <c r="AT279" s="218"/>
      <c r="AU279" s="218"/>
      <c r="AV279" s="218"/>
      <c r="AW279" s="218"/>
      <c r="AX279" s="218"/>
      <c r="AY279" s="218"/>
      <c r="AZ279" s="218"/>
      <c r="BA279" s="218"/>
      <c r="BB279" s="218"/>
      <c r="BC279" s="218"/>
      <c r="BD279" s="218"/>
      <c r="BE279" s="218"/>
      <c r="BF279" s="218"/>
      <c r="BG279" s="218"/>
      <c r="BH279" s="218"/>
      <c r="BI279" s="218"/>
      <c r="BJ279" s="218"/>
      <c r="BK279" s="218"/>
      <c r="BL279" s="218"/>
      <c r="BM279" s="218"/>
      <c r="BN279" s="218"/>
      <c r="BO279" s="218"/>
      <c r="BP279" s="218"/>
      <c r="BQ279" s="218"/>
      <c r="BR279" s="218"/>
      <c r="BS279" s="218"/>
      <c r="BT279" s="218"/>
      <c r="BU279" s="218"/>
      <c r="BV279" s="218"/>
      <c r="BW279" s="218"/>
      <c r="BX279" s="218"/>
      <c r="BY279" s="143"/>
      <c r="BZ279" s="143"/>
      <c r="CA279" s="143"/>
      <c r="CB279" s="143"/>
      <c r="CC279" s="143"/>
      <c r="CD279" s="143"/>
      <c r="CE279" s="143"/>
      <c r="CF279" s="143"/>
      <c r="CG279" s="143"/>
    </row>
    <row r="280" ht="15.75" customHeight="1">
      <c r="A280" s="208"/>
      <c r="B280" s="209"/>
      <c r="C280" s="25"/>
      <c r="D280" s="210"/>
      <c r="E280" s="211"/>
      <c r="F280" s="212"/>
      <c r="G280" s="213"/>
      <c r="H280" s="214"/>
      <c r="I280" s="244"/>
      <c r="J280" s="143"/>
      <c r="K280" s="215"/>
      <c r="L280" s="216"/>
      <c r="M280" s="217"/>
      <c r="N280" s="218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218"/>
      <c r="AH280" s="218"/>
      <c r="AI280" s="218"/>
      <c r="AJ280" s="218"/>
      <c r="AK280" s="218"/>
      <c r="AL280" s="218"/>
      <c r="AM280" s="218"/>
      <c r="AN280" s="218"/>
      <c r="AO280" s="218"/>
      <c r="AP280" s="218"/>
      <c r="AQ280" s="218"/>
      <c r="AR280" s="218"/>
      <c r="AS280" s="218"/>
      <c r="AT280" s="218"/>
      <c r="AU280" s="218"/>
      <c r="AV280" s="218"/>
      <c r="AW280" s="218"/>
      <c r="AX280" s="218"/>
      <c r="AY280" s="218"/>
      <c r="AZ280" s="218"/>
      <c r="BA280" s="218"/>
      <c r="BB280" s="218"/>
      <c r="BC280" s="218"/>
      <c r="BD280" s="218"/>
      <c r="BE280" s="218"/>
      <c r="BF280" s="218"/>
      <c r="BG280" s="218"/>
      <c r="BH280" s="218"/>
      <c r="BI280" s="218"/>
      <c r="BJ280" s="218"/>
      <c r="BK280" s="218"/>
      <c r="BL280" s="218"/>
      <c r="BM280" s="218"/>
      <c r="BN280" s="218"/>
      <c r="BO280" s="218"/>
      <c r="BP280" s="218"/>
      <c r="BQ280" s="218"/>
      <c r="BR280" s="218"/>
      <c r="BS280" s="218"/>
      <c r="BT280" s="218"/>
      <c r="BU280" s="218"/>
      <c r="BV280" s="218"/>
      <c r="BW280" s="218"/>
      <c r="BX280" s="218"/>
      <c r="BY280" s="143"/>
      <c r="BZ280" s="143"/>
      <c r="CA280" s="143"/>
      <c r="CB280" s="143"/>
      <c r="CC280" s="143"/>
      <c r="CD280" s="143"/>
      <c r="CE280" s="143"/>
      <c r="CF280" s="143"/>
      <c r="CG280" s="143"/>
    </row>
    <row r="281" ht="15.75" customHeight="1">
      <c r="A281" s="208"/>
      <c r="B281" s="209"/>
      <c r="C281" s="25"/>
      <c r="D281" s="210"/>
      <c r="E281" s="211"/>
      <c r="F281" s="212"/>
      <c r="G281" s="213"/>
      <c r="H281" s="214"/>
      <c r="I281" s="244"/>
      <c r="J281" s="143"/>
      <c r="K281" s="215"/>
      <c r="L281" s="216"/>
      <c r="M281" s="217"/>
      <c r="N281" s="218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218"/>
      <c r="AH281" s="218"/>
      <c r="AI281" s="218"/>
      <c r="AJ281" s="218"/>
      <c r="AK281" s="218"/>
      <c r="AL281" s="218"/>
      <c r="AM281" s="218"/>
      <c r="AN281" s="218"/>
      <c r="AO281" s="218"/>
      <c r="AP281" s="218"/>
      <c r="AQ281" s="218"/>
      <c r="AR281" s="218"/>
      <c r="AS281" s="218"/>
      <c r="AT281" s="218"/>
      <c r="AU281" s="218"/>
      <c r="AV281" s="218"/>
      <c r="AW281" s="218"/>
      <c r="AX281" s="218"/>
      <c r="AY281" s="218"/>
      <c r="AZ281" s="218"/>
      <c r="BA281" s="218"/>
      <c r="BB281" s="218"/>
      <c r="BC281" s="218"/>
      <c r="BD281" s="218"/>
      <c r="BE281" s="218"/>
      <c r="BF281" s="218"/>
      <c r="BG281" s="218"/>
      <c r="BH281" s="218"/>
      <c r="BI281" s="218"/>
      <c r="BJ281" s="218"/>
      <c r="BK281" s="218"/>
      <c r="BL281" s="218"/>
      <c r="BM281" s="218"/>
      <c r="BN281" s="218"/>
      <c r="BO281" s="218"/>
      <c r="BP281" s="218"/>
      <c r="BQ281" s="218"/>
      <c r="BR281" s="218"/>
      <c r="BS281" s="218"/>
      <c r="BT281" s="218"/>
      <c r="BU281" s="218"/>
      <c r="BV281" s="218"/>
      <c r="BW281" s="218"/>
      <c r="BX281" s="218"/>
      <c r="BY281" s="143"/>
      <c r="BZ281" s="143"/>
      <c r="CA281" s="143"/>
      <c r="CB281" s="143"/>
      <c r="CC281" s="143"/>
      <c r="CD281" s="143"/>
      <c r="CE281" s="143"/>
      <c r="CF281" s="143"/>
      <c r="CG281" s="143"/>
    </row>
    <row r="282" ht="15.75" customHeight="1">
      <c r="A282" s="208"/>
      <c r="B282" s="209"/>
      <c r="C282" s="25"/>
      <c r="D282" s="210"/>
      <c r="E282" s="211"/>
      <c r="F282" s="212"/>
      <c r="G282" s="213"/>
      <c r="H282" s="214"/>
      <c r="I282" s="244"/>
      <c r="J282" s="143"/>
      <c r="K282" s="215"/>
      <c r="L282" s="216"/>
      <c r="M282" s="217"/>
      <c r="N282" s="218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218"/>
      <c r="AH282" s="218"/>
      <c r="AI282" s="218"/>
      <c r="AJ282" s="218"/>
      <c r="AK282" s="218"/>
      <c r="AL282" s="218"/>
      <c r="AM282" s="218"/>
      <c r="AN282" s="218"/>
      <c r="AO282" s="218"/>
      <c r="AP282" s="218"/>
      <c r="AQ282" s="218"/>
      <c r="AR282" s="218"/>
      <c r="AS282" s="218"/>
      <c r="AT282" s="218"/>
      <c r="AU282" s="218"/>
      <c r="AV282" s="218"/>
      <c r="AW282" s="218"/>
      <c r="AX282" s="218"/>
      <c r="AY282" s="218"/>
      <c r="AZ282" s="218"/>
      <c r="BA282" s="218"/>
      <c r="BB282" s="218"/>
      <c r="BC282" s="218"/>
      <c r="BD282" s="218"/>
      <c r="BE282" s="218"/>
      <c r="BF282" s="218"/>
      <c r="BG282" s="218"/>
      <c r="BH282" s="218"/>
      <c r="BI282" s="218"/>
      <c r="BJ282" s="218"/>
      <c r="BK282" s="218"/>
      <c r="BL282" s="218"/>
      <c r="BM282" s="218"/>
      <c r="BN282" s="218"/>
      <c r="BO282" s="218"/>
      <c r="BP282" s="218"/>
      <c r="BQ282" s="218"/>
      <c r="BR282" s="218"/>
      <c r="BS282" s="218"/>
      <c r="BT282" s="218"/>
      <c r="BU282" s="218"/>
      <c r="BV282" s="218"/>
      <c r="BW282" s="218"/>
      <c r="BX282" s="218"/>
      <c r="BY282" s="143"/>
      <c r="BZ282" s="143"/>
      <c r="CA282" s="143"/>
      <c r="CB282" s="143"/>
      <c r="CC282" s="143"/>
      <c r="CD282" s="143"/>
      <c r="CE282" s="143"/>
      <c r="CF282" s="143"/>
      <c r="CG282" s="143"/>
    </row>
    <row r="283" ht="15.75" customHeight="1">
      <c r="A283" s="208"/>
      <c r="B283" s="209"/>
      <c r="C283" s="25"/>
      <c r="D283" s="210"/>
      <c r="E283" s="211"/>
      <c r="F283" s="212"/>
      <c r="G283" s="213"/>
      <c r="H283" s="214"/>
      <c r="I283" s="244"/>
      <c r="J283" s="143"/>
      <c r="K283" s="215"/>
      <c r="L283" s="216"/>
      <c r="M283" s="217"/>
      <c r="N283" s="218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218"/>
      <c r="AH283" s="218"/>
      <c r="AI283" s="218"/>
      <c r="AJ283" s="218"/>
      <c r="AK283" s="218"/>
      <c r="AL283" s="218"/>
      <c r="AM283" s="218"/>
      <c r="AN283" s="218"/>
      <c r="AO283" s="218"/>
      <c r="AP283" s="218"/>
      <c r="AQ283" s="218"/>
      <c r="AR283" s="218"/>
      <c r="AS283" s="218"/>
      <c r="AT283" s="218"/>
      <c r="AU283" s="218"/>
      <c r="AV283" s="218"/>
      <c r="AW283" s="218"/>
      <c r="AX283" s="218"/>
      <c r="AY283" s="218"/>
      <c r="AZ283" s="218"/>
      <c r="BA283" s="218"/>
      <c r="BB283" s="218"/>
      <c r="BC283" s="218"/>
      <c r="BD283" s="218"/>
      <c r="BE283" s="218"/>
      <c r="BF283" s="218"/>
      <c r="BG283" s="218"/>
      <c r="BH283" s="218"/>
      <c r="BI283" s="218"/>
      <c r="BJ283" s="218"/>
      <c r="BK283" s="218"/>
      <c r="BL283" s="218"/>
      <c r="BM283" s="218"/>
      <c r="BN283" s="218"/>
      <c r="BO283" s="218"/>
      <c r="BP283" s="218"/>
      <c r="BQ283" s="218"/>
      <c r="BR283" s="218"/>
      <c r="BS283" s="218"/>
      <c r="BT283" s="218"/>
      <c r="BU283" s="218"/>
      <c r="BV283" s="218"/>
      <c r="BW283" s="218"/>
      <c r="BX283" s="218"/>
      <c r="BY283" s="143"/>
      <c r="BZ283" s="143"/>
      <c r="CA283" s="143"/>
      <c r="CB283" s="143"/>
      <c r="CC283" s="143"/>
      <c r="CD283" s="143"/>
      <c r="CE283" s="143"/>
      <c r="CF283" s="143"/>
      <c r="CG283" s="143"/>
    </row>
    <row r="284" ht="15.75" customHeight="1">
      <c r="A284" s="208"/>
      <c r="B284" s="209"/>
      <c r="C284" s="25"/>
      <c r="D284" s="210"/>
      <c r="E284" s="211"/>
      <c r="F284" s="212"/>
      <c r="G284" s="213"/>
      <c r="H284" s="214"/>
      <c r="I284" s="244"/>
      <c r="J284" s="143"/>
      <c r="K284" s="215"/>
      <c r="L284" s="216"/>
      <c r="M284" s="217"/>
      <c r="N284" s="218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218"/>
      <c r="AH284" s="218"/>
      <c r="AI284" s="218"/>
      <c r="AJ284" s="218"/>
      <c r="AK284" s="218"/>
      <c r="AL284" s="218"/>
      <c r="AM284" s="218"/>
      <c r="AN284" s="218"/>
      <c r="AO284" s="218"/>
      <c r="AP284" s="218"/>
      <c r="AQ284" s="218"/>
      <c r="AR284" s="218"/>
      <c r="AS284" s="218"/>
      <c r="AT284" s="218"/>
      <c r="AU284" s="218"/>
      <c r="AV284" s="218"/>
      <c r="AW284" s="218"/>
      <c r="AX284" s="218"/>
      <c r="AY284" s="218"/>
      <c r="AZ284" s="218"/>
      <c r="BA284" s="218"/>
      <c r="BB284" s="218"/>
      <c r="BC284" s="218"/>
      <c r="BD284" s="218"/>
      <c r="BE284" s="218"/>
      <c r="BF284" s="218"/>
      <c r="BG284" s="218"/>
      <c r="BH284" s="218"/>
      <c r="BI284" s="218"/>
      <c r="BJ284" s="218"/>
      <c r="BK284" s="218"/>
      <c r="BL284" s="218"/>
      <c r="BM284" s="218"/>
      <c r="BN284" s="218"/>
      <c r="BO284" s="218"/>
      <c r="BP284" s="218"/>
      <c r="BQ284" s="218"/>
      <c r="BR284" s="218"/>
      <c r="BS284" s="218"/>
      <c r="BT284" s="218"/>
      <c r="BU284" s="218"/>
      <c r="BV284" s="218"/>
      <c r="BW284" s="218"/>
      <c r="BX284" s="218"/>
      <c r="BY284" s="143"/>
      <c r="BZ284" s="143"/>
      <c r="CA284" s="143"/>
      <c r="CB284" s="143"/>
      <c r="CC284" s="143"/>
      <c r="CD284" s="143"/>
      <c r="CE284" s="143"/>
      <c r="CF284" s="143"/>
      <c r="CG284" s="143"/>
    </row>
    <row r="285" ht="15.75" customHeight="1">
      <c r="A285" s="208"/>
      <c r="B285" s="209"/>
      <c r="C285" s="25"/>
      <c r="D285" s="210"/>
      <c r="E285" s="211"/>
      <c r="F285" s="212"/>
      <c r="G285" s="213"/>
      <c r="H285" s="214"/>
      <c r="I285" s="244"/>
      <c r="J285" s="143"/>
      <c r="K285" s="215"/>
      <c r="L285" s="216"/>
      <c r="M285" s="217"/>
      <c r="N285" s="218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218"/>
      <c r="AH285" s="218"/>
      <c r="AI285" s="218"/>
      <c r="AJ285" s="218"/>
      <c r="AK285" s="218"/>
      <c r="AL285" s="218"/>
      <c r="AM285" s="218"/>
      <c r="AN285" s="218"/>
      <c r="AO285" s="218"/>
      <c r="AP285" s="218"/>
      <c r="AQ285" s="218"/>
      <c r="AR285" s="218"/>
      <c r="AS285" s="218"/>
      <c r="AT285" s="218"/>
      <c r="AU285" s="218"/>
      <c r="AV285" s="218"/>
      <c r="AW285" s="218"/>
      <c r="AX285" s="218"/>
      <c r="AY285" s="218"/>
      <c r="AZ285" s="218"/>
      <c r="BA285" s="218"/>
      <c r="BB285" s="218"/>
      <c r="BC285" s="218"/>
      <c r="BD285" s="218"/>
      <c r="BE285" s="218"/>
      <c r="BF285" s="218"/>
      <c r="BG285" s="218"/>
      <c r="BH285" s="218"/>
      <c r="BI285" s="218"/>
      <c r="BJ285" s="218"/>
      <c r="BK285" s="218"/>
      <c r="BL285" s="218"/>
      <c r="BM285" s="218"/>
      <c r="BN285" s="218"/>
      <c r="BO285" s="218"/>
      <c r="BP285" s="218"/>
      <c r="BQ285" s="218"/>
      <c r="BR285" s="218"/>
      <c r="BS285" s="218"/>
      <c r="BT285" s="218"/>
      <c r="BU285" s="218"/>
      <c r="BV285" s="218"/>
      <c r="BW285" s="218"/>
      <c r="BX285" s="218"/>
      <c r="BY285" s="143"/>
      <c r="BZ285" s="143"/>
      <c r="CA285" s="143"/>
      <c r="CB285" s="143"/>
      <c r="CC285" s="143"/>
      <c r="CD285" s="143"/>
      <c r="CE285" s="143"/>
      <c r="CF285" s="143"/>
      <c r="CG285" s="143"/>
    </row>
    <row r="286" ht="15.75" customHeight="1">
      <c r="A286" s="208"/>
      <c r="B286" s="209"/>
      <c r="C286" s="25"/>
      <c r="D286" s="210"/>
      <c r="E286" s="211"/>
      <c r="F286" s="212"/>
      <c r="G286" s="213"/>
      <c r="H286" s="214"/>
      <c r="I286" s="244"/>
      <c r="J286" s="143"/>
      <c r="K286" s="215"/>
      <c r="L286" s="216"/>
      <c r="M286" s="217"/>
      <c r="N286" s="218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218"/>
      <c r="AH286" s="218"/>
      <c r="AI286" s="218"/>
      <c r="AJ286" s="218"/>
      <c r="AK286" s="218"/>
      <c r="AL286" s="218"/>
      <c r="AM286" s="218"/>
      <c r="AN286" s="218"/>
      <c r="AO286" s="218"/>
      <c r="AP286" s="218"/>
      <c r="AQ286" s="218"/>
      <c r="AR286" s="218"/>
      <c r="AS286" s="218"/>
      <c r="AT286" s="218"/>
      <c r="AU286" s="218"/>
      <c r="AV286" s="218"/>
      <c r="AW286" s="218"/>
      <c r="AX286" s="218"/>
      <c r="AY286" s="218"/>
      <c r="AZ286" s="218"/>
      <c r="BA286" s="218"/>
      <c r="BB286" s="218"/>
      <c r="BC286" s="218"/>
      <c r="BD286" s="218"/>
      <c r="BE286" s="218"/>
      <c r="BF286" s="218"/>
      <c r="BG286" s="218"/>
      <c r="BH286" s="218"/>
      <c r="BI286" s="218"/>
      <c r="BJ286" s="218"/>
      <c r="BK286" s="218"/>
      <c r="BL286" s="218"/>
      <c r="BM286" s="218"/>
      <c r="BN286" s="218"/>
      <c r="BO286" s="218"/>
      <c r="BP286" s="218"/>
      <c r="BQ286" s="218"/>
      <c r="BR286" s="218"/>
      <c r="BS286" s="218"/>
      <c r="BT286" s="218"/>
      <c r="BU286" s="218"/>
      <c r="BV286" s="218"/>
      <c r="BW286" s="218"/>
      <c r="BX286" s="218"/>
      <c r="BY286" s="143"/>
      <c r="BZ286" s="143"/>
      <c r="CA286" s="143"/>
      <c r="CB286" s="143"/>
      <c r="CC286" s="143"/>
      <c r="CD286" s="143"/>
      <c r="CE286" s="143"/>
      <c r="CF286" s="143"/>
      <c r="CG286" s="143"/>
    </row>
    <row r="287" ht="15.75" customHeight="1">
      <c r="A287" s="208"/>
      <c r="B287" s="209"/>
      <c r="C287" s="25"/>
      <c r="D287" s="210"/>
      <c r="E287" s="211"/>
      <c r="F287" s="212"/>
      <c r="G287" s="213"/>
      <c r="H287" s="214"/>
      <c r="I287" s="244"/>
      <c r="J287" s="143"/>
      <c r="K287" s="215"/>
      <c r="L287" s="216"/>
      <c r="M287" s="217"/>
      <c r="N287" s="218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218"/>
      <c r="AH287" s="218"/>
      <c r="AI287" s="218"/>
      <c r="AJ287" s="218"/>
      <c r="AK287" s="218"/>
      <c r="AL287" s="218"/>
      <c r="AM287" s="218"/>
      <c r="AN287" s="218"/>
      <c r="AO287" s="218"/>
      <c r="AP287" s="218"/>
      <c r="AQ287" s="218"/>
      <c r="AR287" s="218"/>
      <c r="AS287" s="218"/>
      <c r="AT287" s="218"/>
      <c r="AU287" s="218"/>
      <c r="AV287" s="218"/>
      <c r="AW287" s="218"/>
      <c r="AX287" s="218"/>
      <c r="AY287" s="218"/>
      <c r="AZ287" s="218"/>
      <c r="BA287" s="218"/>
      <c r="BB287" s="218"/>
      <c r="BC287" s="218"/>
      <c r="BD287" s="218"/>
      <c r="BE287" s="218"/>
      <c r="BF287" s="218"/>
      <c r="BG287" s="218"/>
      <c r="BH287" s="218"/>
      <c r="BI287" s="218"/>
      <c r="BJ287" s="218"/>
      <c r="BK287" s="218"/>
      <c r="BL287" s="218"/>
      <c r="BM287" s="218"/>
      <c r="BN287" s="218"/>
      <c r="BO287" s="218"/>
      <c r="BP287" s="218"/>
      <c r="BQ287" s="218"/>
      <c r="BR287" s="218"/>
      <c r="BS287" s="218"/>
      <c r="BT287" s="218"/>
      <c r="BU287" s="218"/>
      <c r="BV287" s="218"/>
      <c r="BW287" s="218"/>
      <c r="BX287" s="218"/>
      <c r="BY287" s="143"/>
      <c r="BZ287" s="143"/>
      <c r="CA287" s="143"/>
      <c r="CB287" s="143"/>
      <c r="CC287" s="143"/>
      <c r="CD287" s="143"/>
      <c r="CE287" s="143"/>
      <c r="CF287" s="143"/>
      <c r="CG287" s="143"/>
    </row>
    <row r="288" ht="15.75" customHeight="1">
      <c r="A288" s="208"/>
      <c r="B288" s="209"/>
      <c r="C288" s="25"/>
      <c r="D288" s="210"/>
      <c r="E288" s="211"/>
      <c r="F288" s="212"/>
      <c r="G288" s="213"/>
      <c r="H288" s="214"/>
      <c r="I288" s="244"/>
      <c r="J288" s="143"/>
      <c r="K288" s="215"/>
      <c r="L288" s="216"/>
      <c r="M288" s="217"/>
      <c r="N288" s="218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218"/>
      <c r="AH288" s="218"/>
      <c r="AI288" s="218"/>
      <c r="AJ288" s="218"/>
      <c r="AK288" s="218"/>
      <c r="AL288" s="218"/>
      <c r="AM288" s="218"/>
      <c r="AN288" s="218"/>
      <c r="AO288" s="218"/>
      <c r="AP288" s="218"/>
      <c r="AQ288" s="218"/>
      <c r="AR288" s="218"/>
      <c r="AS288" s="218"/>
      <c r="AT288" s="218"/>
      <c r="AU288" s="218"/>
      <c r="AV288" s="218"/>
      <c r="AW288" s="218"/>
      <c r="AX288" s="218"/>
      <c r="AY288" s="218"/>
      <c r="AZ288" s="218"/>
      <c r="BA288" s="218"/>
      <c r="BB288" s="218"/>
      <c r="BC288" s="218"/>
      <c r="BD288" s="218"/>
      <c r="BE288" s="218"/>
      <c r="BF288" s="218"/>
      <c r="BG288" s="218"/>
      <c r="BH288" s="218"/>
      <c r="BI288" s="218"/>
      <c r="BJ288" s="218"/>
      <c r="BK288" s="218"/>
      <c r="BL288" s="218"/>
      <c r="BM288" s="218"/>
      <c r="BN288" s="218"/>
      <c r="BO288" s="218"/>
      <c r="BP288" s="218"/>
      <c r="BQ288" s="218"/>
      <c r="BR288" s="218"/>
      <c r="BS288" s="218"/>
      <c r="BT288" s="218"/>
      <c r="BU288" s="218"/>
      <c r="BV288" s="218"/>
      <c r="BW288" s="218"/>
      <c r="BX288" s="218"/>
      <c r="BY288" s="143"/>
      <c r="BZ288" s="143"/>
      <c r="CA288" s="143"/>
      <c r="CB288" s="143"/>
      <c r="CC288" s="143"/>
      <c r="CD288" s="143"/>
      <c r="CE288" s="143"/>
      <c r="CF288" s="143"/>
      <c r="CG288" s="143"/>
    </row>
    <row r="289" ht="15.75" customHeight="1">
      <c r="A289" s="208"/>
      <c r="B289" s="209"/>
      <c r="C289" s="25"/>
      <c r="D289" s="210"/>
      <c r="E289" s="211"/>
      <c r="F289" s="212"/>
      <c r="G289" s="213"/>
      <c r="H289" s="214"/>
      <c r="I289" s="244"/>
      <c r="J289" s="143"/>
      <c r="K289" s="215"/>
      <c r="L289" s="216"/>
      <c r="M289" s="217"/>
      <c r="N289" s="218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218"/>
      <c r="AH289" s="218"/>
      <c r="AI289" s="218"/>
      <c r="AJ289" s="218"/>
      <c r="AK289" s="218"/>
      <c r="AL289" s="218"/>
      <c r="AM289" s="218"/>
      <c r="AN289" s="218"/>
      <c r="AO289" s="218"/>
      <c r="AP289" s="218"/>
      <c r="AQ289" s="218"/>
      <c r="AR289" s="218"/>
      <c r="AS289" s="218"/>
      <c r="AT289" s="218"/>
      <c r="AU289" s="218"/>
      <c r="AV289" s="218"/>
      <c r="AW289" s="218"/>
      <c r="AX289" s="218"/>
      <c r="AY289" s="218"/>
      <c r="AZ289" s="218"/>
      <c r="BA289" s="218"/>
      <c r="BB289" s="218"/>
      <c r="BC289" s="218"/>
      <c r="BD289" s="218"/>
      <c r="BE289" s="218"/>
      <c r="BF289" s="218"/>
      <c r="BG289" s="218"/>
      <c r="BH289" s="218"/>
      <c r="BI289" s="218"/>
      <c r="BJ289" s="218"/>
      <c r="BK289" s="218"/>
      <c r="BL289" s="218"/>
      <c r="BM289" s="218"/>
      <c r="BN289" s="218"/>
      <c r="BO289" s="218"/>
      <c r="BP289" s="218"/>
      <c r="BQ289" s="218"/>
      <c r="BR289" s="218"/>
      <c r="BS289" s="218"/>
      <c r="BT289" s="218"/>
      <c r="BU289" s="218"/>
      <c r="BV289" s="218"/>
      <c r="BW289" s="218"/>
      <c r="BX289" s="218"/>
      <c r="BY289" s="143"/>
      <c r="BZ289" s="143"/>
      <c r="CA289" s="143"/>
      <c r="CB289" s="143"/>
      <c r="CC289" s="143"/>
      <c r="CD289" s="143"/>
      <c r="CE289" s="143"/>
      <c r="CF289" s="143"/>
      <c r="CG289" s="143"/>
    </row>
    <row r="290" ht="15.75" customHeight="1">
      <c r="A290" s="208"/>
      <c r="B290" s="209"/>
      <c r="C290" s="25"/>
      <c r="D290" s="210"/>
      <c r="E290" s="211"/>
      <c r="F290" s="212"/>
      <c r="G290" s="213"/>
      <c r="H290" s="214"/>
      <c r="I290" s="244"/>
      <c r="J290" s="143"/>
      <c r="K290" s="215"/>
      <c r="L290" s="216"/>
      <c r="M290" s="217"/>
      <c r="N290" s="218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218"/>
      <c r="AH290" s="218"/>
      <c r="AI290" s="218"/>
      <c r="AJ290" s="218"/>
      <c r="AK290" s="218"/>
      <c r="AL290" s="218"/>
      <c r="AM290" s="218"/>
      <c r="AN290" s="218"/>
      <c r="AO290" s="218"/>
      <c r="AP290" s="218"/>
      <c r="AQ290" s="218"/>
      <c r="AR290" s="218"/>
      <c r="AS290" s="218"/>
      <c r="AT290" s="218"/>
      <c r="AU290" s="218"/>
      <c r="AV290" s="218"/>
      <c r="AW290" s="218"/>
      <c r="AX290" s="218"/>
      <c r="AY290" s="218"/>
      <c r="AZ290" s="218"/>
      <c r="BA290" s="218"/>
      <c r="BB290" s="218"/>
      <c r="BC290" s="218"/>
      <c r="BD290" s="218"/>
      <c r="BE290" s="218"/>
      <c r="BF290" s="218"/>
      <c r="BG290" s="218"/>
      <c r="BH290" s="218"/>
      <c r="BI290" s="218"/>
      <c r="BJ290" s="218"/>
      <c r="BK290" s="218"/>
      <c r="BL290" s="218"/>
      <c r="BM290" s="218"/>
      <c r="BN290" s="218"/>
      <c r="BO290" s="218"/>
      <c r="BP290" s="218"/>
      <c r="BQ290" s="218"/>
      <c r="BR290" s="218"/>
      <c r="BS290" s="218"/>
      <c r="BT290" s="218"/>
      <c r="BU290" s="218"/>
      <c r="BV290" s="218"/>
      <c r="BW290" s="218"/>
      <c r="BX290" s="218"/>
      <c r="BY290" s="143"/>
      <c r="BZ290" s="143"/>
      <c r="CA290" s="143"/>
      <c r="CB290" s="143"/>
      <c r="CC290" s="143"/>
      <c r="CD290" s="143"/>
      <c r="CE290" s="143"/>
      <c r="CF290" s="143"/>
      <c r="CG290" s="143"/>
    </row>
    <row r="291" ht="15.75" customHeight="1">
      <c r="A291" s="208"/>
      <c r="B291" s="209"/>
      <c r="C291" s="25"/>
      <c r="D291" s="210"/>
      <c r="E291" s="211"/>
      <c r="F291" s="212"/>
      <c r="G291" s="213"/>
      <c r="H291" s="214"/>
      <c r="I291" s="244"/>
      <c r="J291" s="143"/>
      <c r="K291" s="215"/>
      <c r="L291" s="216"/>
      <c r="M291" s="217"/>
      <c r="N291" s="218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218"/>
      <c r="AH291" s="218"/>
      <c r="AI291" s="218"/>
      <c r="AJ291" s="218"/>
      <c r="AK291" s="218"/>
      <c r="AL291" s="218"/>
      <c r="AM291" s="218"/>
      <c r="AN291" s="218"/>
      <c r="AO291" s="218"/>
      <c r="AP291" s="218"/>
      <c r="AQ291" s="218"/>
      <c r="AR291" s="218"/>
      <c r="AS291" s="218"/>
      <c r="AT291" s="218"/>
      <c r="AU291" s="218"/>
      <c r="AV291" s="218"/>
      <c r="AW291" s="218"/>
      <c r="AX291" s="218"/>
      <c r="AY291" s="218"/>
      <c r="AZ291" s="218"/>
      <c r="BA291" s="218"/>
      <c r="BB291" s="218"/>
      <c r="BC291" s="218"/>
      <c r="BD291" s="218"/>
      <c r="BE291" s="218"/>
      <c r="BF291" s="218"/>
      <c r="BG291" s="218"/>
      <c r="BH291" s="218"/>
      <c r="BI291" s="218"/>
      <c r="BJ291" s="218"/>
      <c r="BK291" s="218"/>
      <c r="BL291" s="218"/>
      <c r="BM291" s="218"/>
      <c r="BN291" s="218"/>
      <c r="BO291" s="218"/>
      <c r="BP291" s="218"/>
      <c r="BQ291" s="218"/>
      <c r="BR291" s="218"/>
      <c r="BS291" s="218"/>
      <c r="BT291" s="218"/>
      <c r="BU291" s="218"/>
      <c r="BV291" s="218"/>
      <c r="BW291" s="218"/>
      <c r="BX291" s="218"/>
      <c r="BY291" s="143"/>
      <c r="BZ291" s="143"/>
      <c r="CA291" s="143"/>
      <c r="CB291" s="143"/>
      <c r="CC291" s="143"/>
      <c r="CD291" s="143"/>
      <c r="CE291" s="143"/>
      <c r="CF291" s="143"/>
      <c r="CG291" s="143"/>
    </row>
    <row r="292" ht="15.75" customHeight="1">
      <c r="A292" s="208"/>
      <c r="B292" s="209"/>
      <c r="C292" s="25"/>
      <c r="D292" s="210"/>
      <c r="E292" s="211"/>
      <c r="F292" s="212"/>
      <c r="G292" s="213"/>
      <c r="H292" s="214"/>
      <c r="I292" s="244"/>
      <c r="J292" s="143"/>
      <c r="K292" s="215"/>
      <c r="L292" s="216"/>
      <c r="M292" s="217"/>
      <c r="N292" s="218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218"/>
      <c r="AH292" s="218"/>
      <c r="AI292" s="218"/>
      <c r="AJ292" s="218"/>
      <c r="AK292" s="218"/>
      <c r="AL292" s="218"/>
      <c r="AM292" s="218"/>
      <c r="AN292" s="218"/>
      <c r="AO292" s="218"/>
      <c r="AP292" s="218"/>
      <c r="AQ292" s="218"/>
      <c r="AR292" s="218"/>
      <c r="AS292" s="218"/>
      <c r="AT292" s="218"/>
      <c r="AU292" s="218"/>
      <c r="AV292" s="218"/>
      <c r="AW292" s="218"/>
      <c r="AX292" s="218"/>
      <c r="AY292" s="218"/>
      <c r="AZ292" s="218"/>
      <c r="BA292" s="218"/>
      <c r="BB292" s="218"/>
      <c r="BC292" s="218"/>
      <c r="BD292" s="218"/>
      <c r="BE292" s="218"/>
      <c r="BF292" s="218"/>
      <c r="BG292" s="218"/>
      <c r="BH292" s="218"/>
      <c r="BI292" s="218"/>
      <c r="BJ292" s="218"/>
      <c r="BK292" s="218"/>
      <c r="BL292" s="218"/>
      <c r="BM292" s="218"/>
      <c r="BN292" s="218"/>
      <c r="BO292" s="218"/>
      <c r="BP292" s="218"/>
      <c r="BQ292" s="218"/>
      <c r="BR292" s="218"/>
      <c r="BS292" s="218"/>
      <c r="BT292" s="218"/>
      <c r="BU292" s="218"/>
      <c r="BV292" s="218"/>
      <c r="BW292" s="218"/>
      <c r="BX292" s="218"/>
      <c r="BY292" s="143"/>
      <c r="BZ292" s="143"/>
      <c r="CA292" s="143"/>
      <c r="CB292" s="143"/>
      <c r="CC292" s="143"/>
      <c r="CD292" s="143"/>
      <c r="CE292" s="143"/>
      <c r="CF292" s="143"/>
      <c r="CG292" s="143"/>
    </row>
    <row r="293" ht="15.75" customHeight="1">
      <c r="A293" s="208"/>
      <c r="B293" s="209"/>
      <c r="C293" s="25"/>
      <c r="D293" s="210"/>
      <c r="E293" s="211"/>
      <c r="F293" s="212"/>
      <c r="G293" s="213"/>
      <c r="H293" s="214"/>
      <c r="I293" s="244"/>
      <c r="J293" s="143"/>
      <c r="K293" s="215"/>
      <c r="L293" s="216"/>
      <c r="M293" s="217"/>
      <c r="N293" s="218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218"/>
      <c r="AH293" s="218"/>
      <c r="AI293" s="218"/>
      <c r="AJ293" s="218"/>
      <c r="AK293" s="218"/>
      <c r="AL293" s="218"/>
      <c r="AM293" s="218"/>
      <c r="AN293" s="218"/>
      <c r="AO293" s="218"/>
      <c r="AP293" s="218"/>
      <c r="AQ293" s="218"/>
      <c r="AR293" s="218"/>
      <c r="AS293" s="218"/>
      <c r="AT293" s="218"/>
      <c r="AU293" s="218"/>
      <c r="AV293" s="218"/>
      <c r="AW293" s="218"/>
      <c r="AX293" s="218"/>
      <c r="AY293" s="218"/>
      <c r="AZ293" s="218"/>
      <c r="BA293" s="218"/>
      <c r="BB293" s="218"/>
      <c r="BC293" s="218"/>
      <c r="BD293" s="218"/>
      <c r="BE293" s="218"/>
      <c r="BF293" s="218"/>
      <c r="BG293" s="218"/>
      <c r="BH293" s="218"/>
      <c r="BI293" s="218"/>
      <c r="BJ293" s="218"/>
      <c r="BK293" s="218"/>
      <c r="BL293" s="218"/>
      <c r="BM293" s="218"/>
      <c r="BN293" s="218"/>
      <c r="BO293" s="218"/>
      <c r="BP293" s="218"/>
      <c r="BQ293" s="218"/>
      <c r="BR293" s="218"/>
      <c r="BS293" s="218"/>
      <c r="BT293" s="218"/>
      <c r="BU293" s="218"/>
      <c r="BV293" s="218"/>
      <c r="BW293" s="218"/>
      <c r="BX293" s="218"/>
      <c r="BY293" s="143"/>
      <c r="BZ293" s="143"/>
      <c r="CA293" s="143"/>
      <c r="CB293" s="143"/>
      <c r="CC293" s="143"/>
      <c r="CD293" s="143"/>
      <c r="CE293" s="143"/>
      <c r="CF293" s="143"/>
      <c r="CG293" s="143"/>
    </row>
    <row r="294" ht="15.75" customHeight="1">
      <c r="A294" s="208"/>
      <c r="B294" s="209"/>
      <c r="C294" s="25"/>
      <c r="D294" s="210"/>
      <c r="E294" s="211"/>
      <c r="F294" s="212"/>
      <c r="G294" s="213"/>
      <c r="H294" s="214"/>
      <c r="I294" s="244"/>
      <c r="J294" s="143"/>
      <c r="K294" s="215"/>
      <c r="L294" s="216"/>
      <c r="M294" s="217"/>
      <c r="N294" s="218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218"/>
      <c r="AH294" s="218"/>
      <c r="AI294" s="218"/>
      <c r="AJ294" s="218"/>
      <c r="AK294" s="218"/>
      <c r="AL294" s="218"/>
      <c r="AM294" s="218"/>
      <c r="AN294" s="218"/>
      <c r="AO294" s="218"/>
      <c r="AP294" s="218"/>
      <c r="AQ294" s="218"/>
      <c r="AR294" s="218"/>
      <c r="AS294" s="218"/>
      <c r="AT294" s="218"/>
      <c r="AU294" s="218"/>
      <c r="AV294" s="218"/>
      <c r="AW294" s="218"/>
      <c r="AX294" s="218"/>
      <c r="AY294" s="218"/>
      <c r="AZ294" s="218"/>
      <c r="BA294" s="218"/>
      <c r="BB294" s="218"/>
      <c r="BC294" s="218"/>
      <c r="BD294" s="218"/>
      <c r="BE294" s="218"/>
      <c r="BF294" s="218"/>
      <c r="BG294" s="218"/>
      <c r="BH294" s="218"/>
      <c r="BI294" s="218"/>
      <c r="BJ294" s="218"/>
      <c r="BK294" s="218"/>
      <c r="BL294" s="218"/>
      <c r="BM294" s="218"/>
      <c r="BN294" s="218"/>
      <c r="BO294" s="218"/>
      <c r="BP294" s="218"/>
      <c r="BQ294" s="218"/>
      <c r="BR294" s="218"/>
      <c r="BS294" s="218"/>
      <c r="BT294" s="218"/>
      <c r="BU294" s="218"/>
      <c r="BV294" s="218"/>
      <c r="BW294" s="218"/>
      <c r="BX294" s="218"/>
      <c r="BY294" s="143"/>
      <c r="BZ294" s="143"/>
      <c r="CA294" s="143"/>
      <c r="CB294" s="143"/>
      <c r="CC294" s="143"/>
      <c r="CD294" s="143"/>
      <c r="CE294" s="143"/>
      <c r="CF294" s="143"/>
      <c r="CG294" s="143"/>
    </row>
    <row r="295" ht="15.75" customHeight="1">
      <c r="A295" s="208"/>
      <c r="B295" s="209"/>
      <c r="C295" s="25"/>
      <c r="D295" s="210"/>
      <c r="E295" s="211"/>
      <c r="F295" s="212"/>
      <c r="G295" s="213"/>
      <c r="H295" s="214"/>
      <c r="I295" s="244"/>
      <c r="J295" s="143"/>
      <c r="K295" s="215"/>
      <c r="L295" s="216"/>
      <c r="M295" s="217"/>
      <c r="N295" s="218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218"/>
      <c r="AH295" s="218"/>
      <c r="AI295" s="218"/>
      <c r="AJ295" s="218"/>
      <c r="AK295" s="218"/>
      <c r="AL295" s="218"/>
      <c r="AM295" s="218"/>
      <c r="AN295" s="218"/>
      <c r="AO295" s="218"/>
      <c r="AP295" s="218"/>
      <c r="AQ295" s="218"/>
      <c r="AR295" s="218"/>
      <c r="AS295" s="218"/>
      <c r="AT295" s="218"/>
      <c r="AU295" s="218"/>
      <c r="AV295" s="218"/>
      <c r="AW295" s="218"/>
      <c r="AX295" s="218"/>
      <c r="AY295" s="218"/>
      <c r="AZ295" s="218"/>
      <c r="BA295" s="218"/>
      <c r="BB295" s="218"/>
      <c r="BC295" s="218"/>
      <c r="BD295" s="218"/>
      <c r="BE295" s="218"/>
      <c r="BF295" s="218"/>
      <c r="BG295" s="218"/>
      <c r="BH295" s="218"/>
      <c r="BI295" s="218"/>
      <c r="BJ295" s="218"/>
      <c r="BK295" s="218"/>
      <c r="BL295" s="218"/>
      <c r="BM295" s="218"/>
      <c r="BN295" s="218"/>
      <c r="BO295" s="218"/>
      <c r="BP295" s="218"/>
      <c r="BQ295" s="218"/>
      <c r="BR295" s="218"/>
      <c r="BS295" s="218"/>
      <c r="BT295" s="218"/>
      <c r="BU295" s="218"/>
      <c r="BV295" s="218"/>
      <c r="BW295" s="218"/>
      <c r="BX295" s="218"/>
      <c r="BY295" s="143"/>
      <c r="BZ295" s="143"/>
      <c r="CA295" s="143"/>
      <c r="CB295" s="143"/>
      <c r="CC295" s="143"/>
      <c r="CD295" s="143"/>
      <c r="CE295" s="143"/>
      <c r="CF295" s="143"/>
      <c r="CG295" s="143"/>
    </row>
    <row r="296" ht="15.75" customHeight="1">
      <c r="A296" s="208"/>
      <c r="B296" s="209"/>
      <c r="C296" s="25"/>
      <c r="D296" s="210"/>
      <c r="E296" s="211"/>
      <c r="F296" s="212"/>
      <c r="G296" s="213"/>
      <c r="H296" s="214"/>
      <c r="I296" s="244"/>
      <c r="J296" s="143"/>
      <c r="K296" s="215"/>
      <c r="L296" s="216"/>
      <c r="M296" s="217"/>
      <c r="N296" s="218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218"/>
      <c r="AH296" s="218"/>
      <c r="AI296" s="218"/>
      <c r="AJ296" s="218"/>
      <c r="AK296" s="218"/>
      <c r="AL296" s="218"/>
      <c r="AM296" s="218"/>
      <c r="AN296" s="218"/>
      <c r="AO296" s="218"/>
      <c r="AP296" s="218"/>
      <c r="AQ296" s="218"/>
      <c r="AR296" s="218"/>
      <c r="AS296" s="218"/>
      <c r="AT296" s="218"/>
      <c r="AU296" s="218"/>
      <c r="AV296" s="218"/>
      <c r="AW296" s="218"/>
      <c r="AX296" s="218"/>
      <c r="AY296" s="218"/>
      <c r="AZ296" s="218"/>
      <c r="BA296" s="218"/>
      <c r="BB296" s="218"/>
      <c r="BC296" s="218"/>
      <c r="BD296" s="218"/>
      <c r="BE296" s="218"/>
      <c r="BF296" s="218"/>
      <c r="BG296" s="218"/>
      <c r="BH296" s="218"/>
      <c r="BI296" s="218"/>
      <c r="BJ296" s="218"/>
      <c r="BK296" s="218"/>
      <c r="BL296" s="218"/>
      <c r="BM296" s="218"/>
      <c r="BN296" s="218"/>
      <c r="BO296" s="218"/>
      <c r="BP296" s="218"/>
      <c r="BQ296" s="218"/>
      <c r="BR296" s="218"/>
      <c r="BS296" s="218"/>
      <c r="BT296" s="218"/>
      <c r="BU296" s="218"/>
      <c r="BV296" s="218"/>
      <c r="BW296" s="218"/>
      <c r="BX296" s="218"/>
      <c r="BY296" s="143"/>
      <c r="BZ296" s="143"/>
      <c r="CA296" s="143"/>
      <c r="CB296" s="143"/>
      <c r="CC296" s="143"/>
      <c r="CD296" s="143"/>
      <c r="CE296" s="143"/>
      <c r="CF296" s="143"/>
      <c r="CG296" s="143"/>
    </row>
    <row r="297" ht="15.75" customHeight="1">
      <c r="A297" s="208"/>
      <c r="B297" s="209"/>
      <c r="C297" s="25"/>
      <c r="D297" s="210"/>
      <c r="E297" s="211"/>
      <c r="F297" s="212"/>
      <c r="G297" s="213"/>
      <c r="H297" s="214"/>
      <c r="I297" s="244"/>
      <c r="J297" s="143"/>
      <c r="K297" s="215"/>
      <c r="L297" s="216"/>
      <c r="M297" s="217"/>
      <c r="N297" s="218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218"/>
      <c r="AH297" s="218"/>
      <c r="AI297" s="218"/>
      <c r="AJ297" s="218"/>
      <c r="AK297" s="218"/>
      <c r="AL297" s="218"/>
      <c r="AM297" s="218"/>
      <c r="AN297" s="218"/>
      <c r="AO297" s="218"/>
      <c r="AP297" s="218"/>
      <c r="AQ297" s="218"/>
      <c r="AR297" s="218"/>
      <c r="AS297" s="218"/>
      <c r="AT297" s="218"/>
      <c r="AU297" s="218"/>
      <c r="AV297" s="218"/>
      <c r="AW297" s="218"/>
      <c r="AX297" s="218"/>
      <c r="AY297" s="218"/>
      <c r="AZ297" s="218"/>
      <c r="BA297" s="218"/>
      <c r="BB297" s="218"/>
      <c r="BC297" s="218"/>
      <c r="BD297" s="218"/>
      <c r="BE297" s="218"/>
      <c r="BF297" s="218"/>
      <c r="BG297" s="218"/>
      <c r="BH297" s="218"/>
      <c r="BI297" s="218"/>
      <c r="BJ297" s="218"/>
      <c r="BK297" s="218"/>
      <c r="BL297" s="218"/>
      <c r="BM297" s="218"/>
      <c r="BN297" s="218"/>
      <c r="BO297" s="218"/>
      <c r="BP297" s="218"/>
      <c r="BQ297" s="218"/>
      <c r="BR297" s="218"/>
      <c r="BS297" s="218"/>
      <c r="BT297" s="218"/>
      <c r="BU297" s="218"/>
      <c r="BV297" s="218"/>
      <c r="BW297" s="218"/>
      <c r="BX297" s="218"/>
      <c r="BY297" s="143"/>
      <c r="BZ297" s="143"/>
      <c r="CA297" s="143"/>
      <c r="CB297" s="143"/>
      <c r="CC297" s="143"/>
      <c r="CD297" s="143"/>
      <c r="CE297" s="143"/>
      <c r="CF297" s="143"/>
      <c r="CG297" s="143"/>
    </row>
    <row r="298" ht="15.75" customHeight="1">
      <c r="A298" s="208"/>
      <c r="B298" s="209"/>
      <c r="C298" s="25"/>
      <c r="D298" s="210"/>
      <c r="E298" s="211"/>
      <c r="F298" s="212"/>
      <c r="G298" s="213"/>
      <c r="H298" s="214"/>
      <c r="I298" s="244"/>
      <c r="J298" s="143"/>
      <c r="K298" s="215"/>
      <c r="L298" s="216"/>
      <c r="M298" s="217"/>
      <c r="N298" s="218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218"/>
      <c r="AH298" s="218"/>
      <c r="AI298" s="218"/>
      <c r="AJ298" s="218"/>
      <c r="AK298" s="218"/>
      <c r="AL298" s="218"/>
      <c r="AM298" s="218"/>
      <c r="AN298" s="218"/>
      <c r="AO298" s="218"/>
      <c r="AP298" s="218"/>
      <c r="AQ298" s="218"/>
      <c r="AR298" s="218"/>
      <c r="AS298" s="218"/>
      <c r="AT298" s="218"/>
      <c r="AU298" s="218"/>
      <c r="AV298" s="218"/>
      <c r="AW298" s="218"/>
      <c r="AX298" s="218"/>
      <c r="AY298" s="218"/>
      <c r="AZ298" s="218"/>
      <c r="BA298" s="218"/>
      <c r="BB298" s="218"/>
      <c r="BC298" s="218"/>
      <c r="BD298" s="218"/>
      <c r="BE298" s="218"/>
      <c r="BF298" s="218"/>
      <c r="BG298" s="218"/>
      <c r="BH298" s="218"/>
      <c r="BI298" s="218"/>
      <c r="BJ298" s="218"/>
      <c r="BK298" s="218"/>
      <c r="BL298" s="218"/>
      <c r="BM298" s="218"/>
      <c r="BN298" s="218"/>
      <c r="BO298" s="218"/>
      <c r="BP298" s="218"/>
      <c r="BQ298" s="218"/>
      <c r="BR298" s="218"/>
      <c r="BS298" s="218"/>
      <c r="BT298" s="218"/>
      <c r="BU298" s="218"/>
      <c r="BV298" s="218"/>
      <c r="BW298" s="218"/>
      <c r="BX298" s="218"/>
      <c r="BY298" s="143"/>
      <c r="BZ298" s="143"/>
      <c r="CA298" s="143"/>
      <c r="CB298" s="143"/>
      <c r="CC298" s="143"/>
      <c r="CD298" s="143"/>
      <c r="CE298" s="143"/>
      <c r="CF298" s="143"/>
      <c r="CG298" s="143"/>
    </row>
    <row r="299" ht="15.75" customHeight="1">
      <c r="A299" s="208"/>
      <c r="B299" s="209"/>
      <c r="C299" s="25"/>
      <c r="D299" s="210"/>
      <c r="E299" s="211"/>
      <c r="F299" s="212"/>
      <c r="G299" s="213"/>
      <c r="H299" s="214"/>
      <c r="I299" s="244"/>
      <c r="J299" s="143"/>
      <c r="K299" s="215"/>
      <c r="L299" s="216"/>
      <c r="M299" s="217"/>
      <c r="N299" s="218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218"/>
      <c r="AH299" s="218"/>
      <c r="AI299" s="218"/>
      <c r="AJ299" s="218"/>
      <c r="AK299" s="218"/>
      <c r="AL299" s="218"/>
      <c r="AM299" s="218"/>
      <c r="AN299" s="218"/>
      <c r="AO299" s="218"/>
      <c r="AP299" s="218"/>
      <c r="AQ299" s="218"/>
      <c r="AR299" s="218"/>
      <c r="AS299" s="218"/>
      <c r="AT299" s="218"/>
      <c r="AU299" s="218"/>
      <c r="AV299" s="218"/>
      <c r="AW299" s="218"/>
      <c r="AX299" s="218"/>
      <c r="AY299" s="218"/>
      <c r="AZ299" s="218"/>
      <c r="BA299" s="218"/>
      <c r="BB299" s="218"/>
      <c r="BC299" s="218"/>
      <c r="BD299" s="218"/>
      <c r="BE299" s="218"/>
      <c r="BF299" s="218"/>
      <c r="BG299" s="218"/>
      <c r="BH299" s="218"/>
      <c r="BI299" s="218"/>
      <c r="BJ299" s="218"/>
      <c r="BK299" s="218"/>
      <c r="BL299" s="218"/>
      <c r="BM299" s="218"/>
      <c r="BN299" s="218"/>
      <c r="BO299" s="218"/>
      <c r="BP299" s="218"/>
      <c r="BQ299" s="218"/>
      <c r="BR299" s="218"/>
      <c r="BS299" s="218"/>
      <c r="BT299" s="218"/>
      <c r="BU299" s="218"/>
      <c r="BV299" s="218"/>
      <c r="BW299" s="218"/>
      <c r="BX299" s="218"/>
      <c r="BY299" s="143"/>
      <c r="BZ299" s="143"/>
      <c r="CA299" s="143"/>
      <c r="CB299" s="143"/>
      <c r="CC299" s="143"/>
      <c r="CD299" s="143"/>
      <c r="CE299" s="143"/>
      <c r="CF299" s="143"/>
      <c r="CG299" s="143"/>
    </row>
    <row r="300" ht="15.75" customHeight="1">
      <c r="A300" s="208"/>
      <c r="B300" s="209"/>
      <c r="C300" s="25"/>
      <c r="D300" s="210"/>
      <c r="E300" s="211"/>
      <c r="F300" s="212"/>
      <c r="G300" s="213"/>
      <c r="H300" s="214"/>
      <c r="I300" s="244"/>
      <c r="J300" s="143"/>
      <c r="K300" s="215"/>
      <c r="L300" s="216"/>
      <c r="M300" s="217"/>
      <c r="N300" s="218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218"/>
      <c r="AH300" s="218"/>
      <c r="AI300" s="218"/>
      <c r="AJ300" s="218"/>
      <c r="AK300" s="218"/>
      <c r="AL300" s="218"/>
      <c r="AM300" s="218"/>
      <c r="AN300" s="218"/>
      <c r="AO300" s="218"/>
      <c r="AP300" s="218"/>
      <c r="AQ300" s="218"/>
      <c r="AR300" s="218"/>
      <c r="AS300" s="218"/>
      <c r="AT300" s="218"/>
      <c r="AU300" s="218"/>
      <c r="AV300" s="218"/>
      <c r="AW300" s="218"/>
      <c r="AX300" s="218"/>
      <c r="AY300" s="218"/>
      <c r="AZ300" s="218"/>
      <c r="BA300" s="218"/>
      <c r="BB300" s="218"/>
      <c r="BC300" s="218"/>
      <c r="BD300" s="218"/>
      <c r="BE300" s="218"/>
      <c r="BF300" s="218"/>
      <c r="BG300" s="218"/>
      <c r="BH300" s="218"/>
      <c r="BI300" s="218"/>
      <c r="BJ300" s="218"/>
      <c r="BK300" s="218"/>
      <c r="BL300" s="218"/>
      <c r="BM300" s="218"/>
      <c r="BN300" s="218"/>
      <c r="BO300" s="218"/>
      <c r="BP300" s="218"/>
      <c r="BQ300" s="218"/>
      <c r="BR300" s="218"/>
      <c r="BS300" s="218"/>
      <c r="BT300" s="218"/>
      <c r="BU300" s="218"/>
      <c r="BV300" s="218"/>
      <c r="BW300" s="218"/>
      <c r="BX300" s="218"/>
      <c r="BY300" s="143"/>
      <c r="BZ300" s="143"/>
      <c r="CA300" s="143"/>
      <c r="CB300" s="143"/>
      <c r="CC300" s="143"/>
      <c r="CD300" s="143"/>
      <c r="CE300" s="143"/>
      <c r="CF300" s="143"/>
      <c r="CG300" s="143"/>
    </row>
    <row r="301" ht="15.75" customHeight="1">
      <c r="A301" s="208"/>
      <c r="B301" s="209"/>
      <c r="C301" s="25"/>
      <c r="D301" s="210"/>
      <c r="E301" s="211"/>
      <c r="F301" s="212"/>
      <c r="G301" s="213"/>
      <c r="H301" s="214"/>
      <c r="I301" s="244"/>
      <c r="J301" s="143"/>
      <c r="K301" s="215"/>
      <c r="L301" s="216"/>
      <c r="M301" s="217"/>
      <c r="N301" s="218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218"/>
      <c r="AH301" s="218"/>
      <c r="AI301" s="218"/>
      <c r="AJ301" s="218"/>
      <c r="AK301" s="218"/>
      <c r="AL301" s="218"/>
      <c r="AM301" s="218"/>
      <c r="AN301" s="218"/>
      <c r="AO301" s="218"/>
      <c r="AP301" s="218"/>
      <c r="AQ301" s="218"/>
      <c r="AR301" s="218"/>
      <c r="AS301" s="218"/>
      <c r="AT301" s="218"/>
      <c r="AU301" s="218"/>
      <c r="AV301" s="218"/>
      <c r="AW301" s="218"/>
      <c r="AX301" s="218"/>
      <c r="AY301" s="218"/>
      <c r="AZ301" s="218"/>
      <c r="BA301" s="218"/>
      <c r="BB301" s="218"/>
      <c r="BC301" s="218"/>
      <c r="BD301" s="218"/>
      <c r="BE301" s="218"/>
      <c r="BF301" s="218"/>
      <c r="BG301" s="218"/>
      <c r="BH301" s="218"/>
      <c r="BI301" s="218"/>
      <c r="BJ301" s="218"/>
      <c r="BK301" s="218"/>
      <c r="BL301" s="218"/>
      <c r="BM301" s="218"/>
      <c r="BN301" s="218"/>
      <c r="BO301" s="218"/>
      <c r="BP301" s="218"/>
      <c r="BQ301" s="218"/>
      <c r="BR301" s="218"/>
      <c r="BS301" s="218"/>
      <c r="BT301" s="218"/>
      <c r="BU301" s="218"/>
      <c r="BV301" s="218"/>
      <c r="BW301" s="218"/>
      <c r="BX301" s="218"/>
      <c r="BY301" s="143"/>
      <c r="BZ301" s="143"/>
      <c r="CA301" s="143"/>
      <c r="CB301" s="143"/>
      <c r="CC301" s="143"/>
      <c r="CD301" s="143"/>
      <c r="CE301" s="143"/>
      <c r="CF301" s="143"/>
      <c r="CG301" s="143"/>
    </row>
    <row r="302" ht="15.75" customHeight="1">
      <c r="A302" s="208"/>
      <c r="B302" s="209"/>
      <c r="C302" s="25"/>
      <c r="D302" s="210"/>
      <c r="E302" s="211"/>
      <c r="F302" s="212"/>
      <c r="G302" s="213"/>
      <c r="H302" s="214"/>
      <c r="I302" s="244"/>
      <c r="J302" s="143"/>
      <c r="K302" s="215"/>
      <c r="L302" s="216"/>
      <c r="M302" s="217"/>
      <c r="N302" s="218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218"/>
      <c r="AH302" s="218"/>
      <c r="AI302" s="218"/>
      <c r="AJ302" s="218"/>
      <c r="AK302" s="218"/>
      <c r="AL302" s="218"/>
      <c r="AM302" s="218"/>
      <c r="AN302" s="218"/>
      <c r="AO302" s="218"/>
      <c r="AP302" s="218"/>
      <c r="AQ302" s="218"/>
      <c r="AR302" s="218"/>
      <c r="AS302" s="218"/>
      <c r="AT302" s="218"/>
      <c r="AU302" s="218"/>
      <c r="AV302" s="218"/>
      <c r="AW302" s="218"/>
      <c r="AX302" s="218"/>
      <c r="AY302" s="218"/>
      <c r="AZ302" s="218"/>
      <c r="BA302" s="218"/>
      <c r="BB302" s="218"/>
      <c r="BC302" s="218"/>
      <c r="BD302" s="218"/>
      <c r="BE302" s="218"/>
      <c r="BF302" s="218"/>
      <c r="BG302" s="218"/>
      <c r="BH302" s="218"/>
      <c r="BI302" s="218"/>
      <c r="BJ302" s="218"/>
      <c r="BK302" s="218"/>
      <c r="BL302" s="218"/>
      <c r="BM302" s="218"/>
      <c r="BN302" s="218"/>
      <c r="BO302" s="218"/>
      <c r="BP302" s="218"/>
      <c r="BQ302" s="218"/>
      <c r="BR302" s="218"/>
      <c r="BS302" s="218"/>
      <c r="BT302" s="218"/>
      <c r="BU302" s="218"/>
      <c r="BV302" s="218"/>
      <c r="BW302" s="218"/>
      <c r="BX302" s="218"/>
      <c r="BY302" s="143"/>
      <c r="BZ302" s="143"/>
      <c r="CA302" s="143"/>
      <c r="CB302" s="143"/>
      <c r="CC302" s="143"/>
      <c r="CD302" s="143"/>
      <c r="CE302" s="143"/>
      <c r="CF302" s="143"/>
      <c r="CG302" s="143"/>
    </row>
    <row r="303" ht="15.75" customHeight="1">
      <c r="A303" s="208"/>
      <c r="B303" s="209"/>
      <c r="C303" s="25"/>
      <c r="D303" s="210"/>
      <c r="E303" s="211"/>
      <c r="F303" s="212"/>
      <c r="G303" s="213"/>
      <c r="H303" s="214"/>
      <c r="I303" s="244"/>
      <c r="J303" s="143"/>
      <c r="K303" s="215"/>
      <c r="L303" s="216"/>
      <c r="M303" s="217"/>
      <c r="N303" s="218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218"/>
      <c r="AH303" s="218"/>
      <c r="AI303" s="218"/>
      <c r="AJ303" s="218"/>
      <c r="AK303" s="218"/>
      <c r="AL303" s="218"/>
      <c r="AM303" s="218"/>
      <c r="AN303" s="218"/>
      <c r="AO303" s="218"/>
      <c r="AP303" s="218"/>
      <c r="AQ303" s="218"/>
      <c r="AR303" s="218"/>
      <c r="AS303" s="218"/>
      <c r="AT303" s="218"/>
      <c r="AU303" s="218"/>
      <c r="AV303" s="218"/>
      <c r="AW303" s="218"/>
      <c r="AX303" s="218"/>
      <c r="AY303" s="218"/>
      <c r="AZ303" s="218"/>
      <c r="BA303" s="218"/>
      <c r="BB303" s="218"/>
      <c r="BC303" s="218"/>
      <c r="BD303" s="218"/>
      <c r="BE303" s="218"/>
      <c r="BF303" s="218"/>
      <c r="BG303" s="218"/>
      <c r="BH303" s="218"/>
      <c r="BI303" s="218"/>
      <c r="BJ303" s="218"/>
      <c r="BK303" s="218"/>
      <c r="BL303" s="218"/>
      <c r="BM303" s="218"/>
      <c r="BN303" s="218"/>
      <c r="BO303" s="218"/>
      <c r="BP303" s="218"/>
      <c r="BQ303" s="218"/>
      <c r="BR303" s="218"/>
      <c r="BS303" s="218"/>
      <c r="BT303" s="218"/>
      <c r="BU303" s="218"/>
      <c r="BV303" s="218"/>
      <c r="BW303" s="218"/>
      <c r="BX303" s="218"/>
      <c r="BY303" s="143"/>
      <c r="BZ303" s="143"/>
      <c r="CA303" s="143"/>
      <c r="CB303" s="143"/>
      <c r="CC303" s="143"/>
      <c r="CD303" s="143"/>
      <c r="CE303" s="143"/>
      <c r="CF303" s="143"/>
      <c r="CG303" s="143"/>
    </row>
    <row r="304" ht="15.75" customHeight="1">
      <c r="A304" s="208"/>
      <c r="B304" s="209"/>
      <c r="C304" s="25"/>
      <c r="D304" s="210"/>
      <c r="E304" s="211"/>
      <c r="F304" s="212"/>
      <c r="G304" s="213"/>
      <c r="H304" s="214"/>
      <c r="I304" s="244"/>
      <c r="J304" s="143"/>
      <c r="K304" s="215"/>
      <c r="L304" s="216"/>
      <c r="M304" s="217"/>
      <c r="N304" s="218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218"/>
      <c r="AH304" s="218"/>
      <c r="AI304" s="218"/>
      <c r="AJ304" s="218"/>
      <c r="AK304" s="218"/>
      <c r="AL304" s="218"/>
      <c r="AM304" s="218"/>
      <c r="AN304" s="218"/>
      <c r="AO304" s="218"/>
      <c r="AP304" s="218"/>
      <c r="AQ304" s="218"/>
      <c r="AR304" s="218"/>
      <c r="AS304" s="218"/>
      <c r="AT304" s="218"/>
      <c r="AU304" s="218"/>
      <c r="AV304" s="218"/>
      <c r="AW304" s="218"/>
      <c r="AX304" s="218"/>
      <c r="AY304" s="218"/>
      <c r="AZ304" s="218"/>
      <c r="BA304" s="218"/>
      <c r="BB304" s="218"/>
      <c r="BC304" s="218"/>
      <c r="BD304" s="218"/>
      <c r="BE304" s="218"/>
      <c r="BF304" s="218"/>
      <c r="BG304" s="218"/>
      <c r="BH304" s="218"/>
      <c r="BI304" s="218"/>
      <c r="BJ304" s="218"/>
      <c r="BK304" s="218"/>
      <c r="BL304" s="218"/>
      <c r="BM304" s="218"/>
      <c r="BN304" s="218"/>
      <c r="BO304" s="218"/>
      <c r="BP304" s="218"/>
      <c r="BQ304" s="218"/>
      <c r="BR304" s="218"/>
      <c r="BS304" s="218"/>
      <c r="BT304" s="218"/>
      <c r="BU304" s="218"/>
      <c r="BV304" s="218"/>
      <c r="BW304" s="218"/>
      <c r="BX304" s="218"/>
      <c r="BY304" s="143"/>
      <c r="BZ304" s="143"/>
      <c r="CA304" s="143"/>
      <c r="CB304" s="143"/>
      <c r="CC304" s="143"/>
      <c r="CD304" s="143"/>
      <c r="CE304" s="143"/>
      <c r="CF304" s="143"/>
      <c r="CG304" s="143"/>
    </row>
    <row r="305" ht="15.75" customHeight="1">
      <c r="A305" s="208"/>
      <c r="B305" s="209"/>
      <c r="C305" s="25"/>
      <c r="D305" s="210"/>
      <c r="E305" s="211"/>
      <c r="F305" s="212"/>
      <c r="G305" s="213"/>
      <c r="H305" s="214"/>
      <c r="I305" s="244"/>
      <c r="J305" s="143"/>
      <c r="K305" s="215"/>
      <c r="L305" s="216"/>
      <c r="M305" s="217"/>
      <c r="N305" s="218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218"/>
      <c r="AH305" s="218"/>
      <c r="AI305" s="218"/>
      <c r="AJ305" s="218"/>
      <c r="AK305" s="218"/>
      <c r="AL305" s="218"/>
      <c r="AM305" s="218"/>
      <c r="AN305" s="218"/>
      <c r="AO305" s="218"/>
      <c r="AP305" s="218"/>
      <c r="AQ305" s="218"/>
      <c r="AR305" s="218"/>
      <c r="AS305" s="218"/>
      <c r="AT305" s="218"/>
      <c r="AU305" s="218"/>
      <c r="AV305" s="218"/>
      <c r="AW305" s="218"/>
      <c r="AX305" s="218"/>
      <c r="AY305" s="218"/>
      <c r="AZ305" s="218"/>
      <c r="BA305" s="218"/>
      <c r="BB305" s="218"/>
      <c r="BC305" s="218"/>
      <c r="BD305" s="218"/>
      <c r="BE305" s="218"/>
      <c r="BF305" s="218"/>
      <c r="BG305" s="218"/>
      <c r="BH305" s="218"/>
      <c r="BI305" s="218"/>
      <c r="BJ305" s="218"/>
      <c r="BK305" s="218"/>
      <c r="BL305" s="218"/>
      <c r="BM305" s="218"/>
      <c r="BN305" s="218"/>
      <c r="BO305" s="218"/>
      <c r="BP305" s="218"/>
      <c r="BQ305" s="218"/>
      <c r="BR305" s="218"/>
      <c r="BS305" s="218"/>
      <c r="BT305" s="218"/>
      <c r="BU305" s="218"/>
      <c r="BV305" s="218"/>
      <c r="BW305" s="218"/>
      <c r="BX305" s="218"/>
      <c r="BY305" s="143"/>
      <c r="BZ305" s="143"/>
      <c r="CA305" s="143"/>
      <c r="CB305" s="143"/>
      <c r="CC305" s="143"/>
      <c r="CD305" s="143"/>
      <c r="CE305" s="143"/>
      <c r="CF305" s="143"/>
      <c r="CG305" s="143"/>
    </row>
    <row r="306" ht="15.75" customHeight="1">
      <c r="A306" s="208"/>
      <c r="B306" s="209"/>
      <c r="C306" s="25"/>
      <c r="D306" s="210"/>
      <c r="E306" s="211"/>
      <c r="F306" s="212"/>
      <c r="G306" s="213"/>
      <c r="H306" s="214"/>
      <c r="I306" s="244"/>
      <c r="J306" s="143"/>
      <c r="K306" s="215"/>
      <c r="L306" s="216"/>
      <c r="M306" s="217"/>
      <c r="N306" s="218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218"/>
      <c r="AH306" s="218"/>
      <c r="AI306" s="218"/>
      <c r="AJ306" s="218"/>
      <c r="AK306" s="218"/>
      <c r="AL306" s="218"/>
      <c r="AM306" s="218"/>
      <c r="AN306" s="218"/>
      <c r="AO306" s="218"/>
      <c r="AP306" s="218"/>
      <c r="AQ306" s="218"/>
      <c r="AR306" s="218"/>
      <c r="AS306" s="218"/>
      <c r="AT306" s="218"/>
      <c r="AU306" s="218"/>
      <c r="AV306" s="218"/>
      <c r="AW306" s="218"/>
      <c r="AX306" s="218"/>
      <c r="AY306" s="218"/>
      <c r="AZ306" s="218"/>
      <c r="BA306" s="218"/>
      <c r="BB306" s="218"/>
      <c r="BC306" s="218"/>
      <c r="BD306" s="218"/>
      <c r="BE306" s="218"/>
      <c r="BF306" s="218"/>
      <c r="BG306" s="218"/>
      <c r="BH306" s="218"/>
      <c r="BI306" s="218"/>
      <c r="BJ306" s="218"/>
      <c r="BK306" s="218"/>
      <c r="BL306" s="218"/>
      <c r="BM306" s="218"/>
      <c r="BN306" s="218"/>
      <c r="BO306" s="218"/>
      <c r="BP306" s="218"/>
      <c r="BQ306" s="218"/>
      <c r="BR306" s="218"/>
      <c r="BS306" s="218"/>
      <c r="BT306" s="218"/>
      <c r="BU306" s="218"/>
      <c r="BV306" s="218"/>
      <c r="BW306" s="218"/>
      <c r="BX306" s="218"/>
      <c r="BY306" s="143"/>
      <c r="BZ306" s="143"/>
      <c r="CA306" s="143"/>
      <c r="CB306" s="143"/>
      <c r="CC306" s="143"/>
      <c r="CD306" s="143"/>
      <c r="CE306" s="143"/>
      <c r="CF306" s="143"/>
      <c r="CG306" s="143"/>
    </row>
    <row r="307" ht="15.75" customHeight="1">
      <c r="A307" s="208"/>
      <c r="B307" s="209"/>
      <c r="C307" s="25"/>
      <c r="D307" s="210"/>
      <c r="E307" s="211"/>
      <c r="F307" s="212"/>
      <c r="G307" s="213"/>
      <c r="H307" s="214"/>
      <c r="I307" s="244"/>
      <c r="J307" s="143"/>
      <c r="K307" s="215"/>
      <c r="L307" s="216"/>
      <c r="M307" s="217"/>
      <c r="N307" s="218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218"/>
      <c r="AH307" s="218"/>
      <c r="AI307" s="218"/>
      <c r="AJ307" s="218"/>
      <c r="AK307" s="218"/>
      <c r="AL307" s="218"/>
      <c r="AM307" s="218"/>
      <c r="AN307" s="218"/>
      <c r="AO307" s="218"/>
      <c r="AP307" s="218"/>
      <c r="AQ307" s="218"/>
      <c r="AR307" s="218"/>
      <c r="AS307" s="218"/>
      <c r="AT307" s="218"/>
      <c r="AU307" s="218"/>
      <c r="AV307" s="218"/>
      <c r="AW307" s="218"/>
      <c r="AX307" s="218"/>
      <c r="AY307" s="218"/>
      <c r="AZ307" s="218"/>
      <c r="BA307" s="218"/>
      <c r="BB307" s="218"/>
      <c r="BC307" s="218"/>
      <c r="BD307" s="218"/>
      <c r="BE307" s="218"/>
      <c r="BF307" s="218"/>
      <c r="BG307" s="218"/>
      <c r="BH307" s="218"/>
      <c r="BI307" s="218"/>
      <c r="BJ307" s="218"/>
      <c r="BK307" s="218"/>
      <c r="BL307" s="218"/>
      <c r="BM307" s="218"/>
      <c r="BN307" s="218"/>
      <c r="BO307" s="218"/>
      <c r="BP307" s="218"/>
      <c r="BQ307" s="218"/>
      <c r="BR307" s="218"/>
      <c r="BS307" s="218"/>
      <c r="BT307" s="218"/>
      <c r="BU307" s="218"/>
      <c r="BV307" s="218"/>
      <c r="BW307" s="218"/>
      <c r="BX307" s="218"/>
      <c r="BY307" s="143"/>
      <c r="BZ307" s="143"/>
      <c r="CA307" s="143"/>
      <c r="CB307" s="143"/>
      <c r="CC307" s="143"/>
      <c r="CD307" s="143"/>
      <c r="CE307" s="143"/>
      <c r="CF307" s="143"/>
      <c r="CG307" s="143"/>
    </row>
    <row r="308" ht="15.75" customHeight="1">
      <c r="A308" s="208"/>
      <c r="B308" s="209"/>
      <c r="C308" s="25"/>
      <c r="D308" s="210"/>
      <c r="E308" s="211"/>
      <c r="F308" s="212"/>
      <c r="G308" s="213"/>
      <c r="H308" s="214"/>
      <c r="I308" s="244"/>
      <c r="J308" s="143"/>
      <c r="K308" s="215"/>
      <c r="L308" s="216"/>
      <c r="M308" s="217"/>
      <c r="N308" s="218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218"/>
      <c r="AH308" s="218"/>
      <c r="AI308" s="218"/>
      <c r="AJ308" s="218"/>
      <c r="AK308" s="218"/>
      <c r="AL308" s="218"/>
      <c r="AM308" s="218"/>
      <c r="AN308" s="218"/>
      <c r="AO308" s="218"/>
      <c r="AP308" s="218"/>
      <c r="AQ308" s="218"/>
      <c r="AR308" s="218"/>
      <c r="AS308" s="218"/>
      <c r="AT308" s="218"/>
      <c r="AU308" s="218"/>
      <c r="AV308" s="218"/>
      <c r="AW308" s="218"/>
      <c r="AX308" s="218"/>
      <c r="AY308" s="218"/>
      <c r="AZ308" s="218"/>
      <c r="BA308" s="218"/>
      <c r="BB308" s="218"/>
      <c r="BC308" s="218"/>
      <c r="BD308" s="218"/>
      <c r="BE308" s="218"/>
      <c r="BF308" s="218"/>
      <c r="BG308" s="218"/>
      <c r="BH308" s="218"/>
      <c r="BI308" s="218"/>
      <c r="BJ308" s="218"/>
      <c r="BK308" s="218"/>
      <c r="BL308" s="218"/>
      <c r="BM308" s="218"/>
      <c r="BN308" s="218"/>
      <c r="BO308" s="218"/>
      <c r="BP308" s="218"/>
      <c r="BQ308" s="218"/>
      <c r="BR308" s="218"/>
      <c r="BS308" s="218"/>
      <c r="BT308" s="218"/>
      <c r="BU308" s="218"/>
      <c r="BV308" s="218"/>
      <c r="BW308" s="218"/>
      <c r="BX308" s="218"/>
      <c r="BY308" s="143"/>
      <c r="BZ308" s="143"/>
      <c r="CA308" s="143"/>
      <c r="CB308" s="143"/>
      <c r="CC308" s="143"/>
      <c r="CD308" s="143"/>
      <c r="CE308" s="143"/>
      <c r="CF308" s="143"/>
      <c r="CG308" s="143"/>
    </row>
    <row r="309" ht="15.75" customHeight="1">
      <c r="A309" s="208"/>
      <c r="B309" s="209"/>
      <c r="C309" s="25"/>
      <c r="D309" s="210"/>
      <c r="E309" s="211"/>
      <c r="F309" s="212"/>
      <c r="G309" s="213"/>
      <c r="H309" s="214"/>
      <c r="I309" s="244"/>
      <c r="J309" s="143"/>
      <c r="K309" s="215"/>
      <c r="L309" s="216"/>
      <c r="M309" s="217"/>
      <c r="N309" s="218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218"/>
      <c r="AH309" s="218"/>
      <c r="AI309" s="218"/>
      <c r="AJ309" s="218"/>
      <c r="AK309" s="218"/>
      <c r="AL309" s="218"/>
      <c r="AM309" s="218"/>
      <c r="AN309" s="218"/>
      <c r="AO309" s="218"/>
      <c r="AP309" s="218"/>
      <c r="AQ309" s="218"/>
      <c r="AR309" s="218"/>
      <c r="AS309" s="218"/>
      <c r="AT309" s="218"/>
      <c r="AU309" s="218"/>
      <c r="AV309" s="218"/>
      <c r="AW309" s="218"/>
      <c r="AX309" s="218"/>
      <c r="AY309" s="218"/>
      <c r="AZ309" s="218"/>
      <c r="BA309" s="218"/>
      <c r="BB309" s="218"/>
      <c r="BC309" s="218"/>
      <c r="BD309" s="218"/>
      <c r="BE309" s="218"/>
      <c r="BF309" s="218"/>
      <c r="BG309" s="218"/>
      <c r="BH309" s="218"/>
      <c r="BI309" s="218"/>
      <c r="BJ309" s="218"/>
      <c r="BK309" s="218"/>
      <c r="BL309" s="218"/>
      <c r="BM309" s="218"/>
      <c r="BN309" s="218"/>
      <c r="BO309" s="218"/>
      <c r="BP309" s="218"/>
      <c r="BQ309" s="218"/>
      <c r="BR309" s="218"/>
      <c r="BS309" s="218"/>
      <c r="BT309" s="218"/>
      <c r="BU309" s="218"/>
      <c r="BV309" s="218"/>
      <c r="BW309" s="218"/>
      <c r="BX309" s="218"/>
      <c r="BY309" s="143"/>
      <c r="BZ309" s="143"/>
      <c r="CA309" s="143"/>
      <c r="CB309" s="143"/>
      <c r="CC309" s="143"/>
      <c r="CD309" s="143"/>
      <c r="CE309" s="143"/>
      <c r="CF309" s="143"/>
      <c r="CG309" s="143"/>
    </row>
    <row r="310" ht="15.75" customHeight="1">
      <c r="A310" s="208"/>
      <c r="B310" s="209"/>
      <c r="C310" s="25"/>
      <c r="D310" s="210"/>
      <c r="E310" s="211"/>
      <c r="F310" s="212"/>
      <c r="G310" s="213"/>
      <c r="H310" s="214"/>
      <c r="I310" s="244"/>
      <c r="J310" s="143"/>
      <c r="K310" s="215"/>
      <c r="L310" s="216"/>
      <c r="M310" s="217"/>
      <c r="N310" s="218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218"/>
      <c r="AH310" s="218"/>
      <c r="AI310" s="218"/>
      <c r="AJ310" s="218"/>
      <c r="AK310" s="218"/>
      <c r="AL310" s="218"/>
      <c r="AM310" s="218"/>
      <c r="AN310" s="218"/>
      <c r="AO310" s="218"/>
      <c r="AP310" s="218"/>
      <c r="AQ310" s="218"/>
      <c r="AR310" s="218"/>
      <c r="AS310" s="218"/>
      <c r="AT310" s="218"/>
      <c r="AU310" s="218"/>
      <c r="AV310" s="218"/>
      <c r="AW310" s="218"/>
      <c r="AX310" s="218"/>
      <c r="AY310" s="218"/>
      <c r="AZ310" s="218"/>
      <c r="BA310" s="218"/>
      <c r="BB310" s="218"/>
      <c r="BC310" s="218"/>
      <c r="BD310" s="218"/>
      <c r="BE310" s="218"/>
      <c r="BF310" s="218"/>
      <c r="BG310" s="218"/>
      <c r="BH310" s="218"/>
      <c r="BI310" s="218"/>
      <c r="BJ310" s="218"/>
      <c r="BK310" s="218"/>
      <c r="BL310" s="218"/>
      <c r="BM310" s="218"/>
      <c r="BN310" s="218"/>
      <c r="BO310" s="218"/>
      <c r="BP310" s="218"/>
      <c r="BQ310" s="218"/>
      <c r="BR310" s="218"/>
      <c r="BS310" s="218"/>
      <c r="BT310" s="218"/>
      <c r="BU310" s="218"/>
      <c r="BV310" s="218"/>
      <c r="BW310" s="218"/>
      <c r="BX310" s="218"/>
      <c r="BY310" s="143"/>
      <c r="BZ310" s="143"/>
      <c r="CA310" s="143"/>
      <c r="CB310" s="143"/>
      <c r="CC310" s="143"/>
      <c r="CD310" s="143"/>
      <c r="CE310" s="143"/>
      <c r="CF310" s="143"/>
      <c r="CG310" s="143"/>
    </row>
    <row r="311" ht="15.75" customHeight="1">
      <c r="A311" s="208"/>
      <c r="B311" s="209"/>
      <c r="C311" s="25"/>
      <c r="D311" s="210"/>
      <c r="E311" s="211"/>
      <c r="F311" s="212"/>
      <c r="G311" s="213"/>
      <c r="H311" s="214"/>
      <c r="I311" s="244"/>
      <c r="J311" s="143"/>
      <c r="K311" s="215"/>
      <c r="L311" s="216"/>
      <c r="M311" s="217"/>
      <c r="N311" s="218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218"/>
      <c r="AH311" s="218"/>
      <c r="AI311" s="218"/>
      <c r="AJ311" s="218"/>
      <c r="AK311" s="218"/>
      <c r="AL311" s="218"/>
      <c r="AM311" s="218"/>
      <c r="AN311" s="218"/>
      <c r="AO311" s="218"/>
      <c r="AP311" s="218"/>
      <c r="AQ311" s="218"/>
      <c r="AR311" s="218"/>
      <c r="AS311" s="218"/>
      <c r="AT311" s="218"/>
      <c r="AU311" s="218"/>
      <c r="AV311" s="218"/>
      <c r="AW311" s="218"/>
      <c r="AX311" s="218"/>
      <c r="AY311" s="218"/>
      <c r="AZ311" s="218"/>
      <c r="BA311" s="218"/>
      <c r="BB311" s="218"/>
      <c r="BC311" s="218"/>
      <c r="BD311" s="218"/>
      <c r="BE311" s="218"/>
      <c r="BF311" s="218"/>
      <c r="BG311" s="218"/>
      <c r="BH311" s="218"/>
      <c r="BI311" s="218"/>
      <c r="BJ311" s="218"/>
      <c r="BK311" s="218"/>
      <c r="BL311" s="218"/>
      <c r="BM311" s="218"/>
      <c r="BN311" s="218"/>
      <c r="BO311" s="218"/>
      <c r="BP311" s="218"/>
      <c r="BQ311" s="218"/>
      <c r="BR311" s="218"/>
      <c r="BS311" s="218"/>
      <c r="BT311" s="218"/>
      <c r="BU311" s="218"/>
      <c r="BV311" s="218"/>
      <c r="BW311" s="218"/>
      <c r="BX311" s="218"/>
      <c r="BY311" s="143"/>
      <c r="BZ311" s="143"/>
      <c r="CA311" s="143"/>
      <c r="CB311" s="143"/>
      <c r="CC311" s="143"/>
      <c r="CD311" s="143"/>
      <c r="CE311" s="143"/>
      <c r="CF311" s="143"/>
      <c r="CG311" s="143"/>
    </row>
    <row r="312" ht="15.75" customHeight="1">
      <c r="A312" s="208"/>
      <c r="B312" s="209"/>
      <c r="C312" s="25"/>
      <c r="D312" s="210"/>
      <c r="E312" s="211"/>
      <c r="F312" s="212"/>
      <c r="G312" s="213"/>
      <c r="H312" s="214"/>
      <c r="I312" s="244"/>
      <c r="J312" s="143"/>
      <c r="K312" s="215"/>
      <c r="L312" s="216"/>
      <c r="M312" s="217"/>
      <c r="N312" s="218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218"/>
      <c r="AH312" s="218"/>
      <c r="AI312" s="218"/>
      <c r="AJ312" s="218"/>
      <c r="AK312" s="218"/>
      <c r="AL312" s="218"/>
      <c r="AM312" s="218"/>
      <c r="AN312" s="218"/>
      <c r="AO312" s="218"/>
      <c r="AP312" s="218"/>
      <c r="AQ312" s="218"/>
      <c r="AR312" s="218"/>
      <c r="AS312" s="218"/>
      <c r="AT312" s="218"/>
      <c r="AU312" s="218"/>
      <c r="AV312" s="218"/>
      <c r="AW312" s="218"/>
      <c r="AX312" s="218"/>
      <c r="AY312" s="218"/>
      <c r="AZ312" s="218"/>
      <c r="BA312" s="218"/>
      <c r="BB312" s="218"/>
      <c r="BC312" s="218"/>
      <c r="BD312" s="218"/>
      <c r="BE312" s="218"/>
      <c r="BF312" s="218"/>
      <c r="BG312" s="218"/>
      <c r="BH312" s="218"/>
      <c r="BI312" s="218"/>
      <c r="BJ312" s="218"/>
      <c r="BK312" s="218"/>
      <c r="BL312" s="218"/>
      <c r="BM312" s="218"/>
      <c r="BN312" s="218"/>
      <c r="BO312" s="218"/>
      <c r="BP312" s="218"/>
      <c r="BQ312" s="218"/>
      <c r="BR312" s="218"/>
      <c r="BS312" s="218"/>
      <c r="BT312" s="218"/>
      <c r="BU312" s="218"/>
      <c r="BV312" s="218"/>
      <c r="BW312" s="218"/>
      <c r="BX312" s="218"/>
      <c r="BY312" s="143"/>
      <c r="BZ312" s="143"/>
      <c r="CA312" s="143"/>
      <c r="CB312" s="143"/>
      <c r="CC312" s="143"/>
      <c r="CD312" s="143"/>
      <c r="CE312" s="143"/>
      <c r="CF312" s="143"/>
      <c r="CG312" s="143"/>
    </row>
    <row r="313" ht="15.75" customHeight="1">
      <c r="A313" s="208"/>
      <c r="B313" s="209"/>
      <c r="C313" s="25"/>
      <c r="D313" s="210"/>
      <c r="E313" s="211"/>
      <c r="F313" s="212"/>
      <c r="G313" s="213"/>
      <c r="H313" s="214"/>
      <c r="I313" s="244"/>
      <c r="J313" s="143"/>
      <c r="K313" s="215"/>
      <c r="L313" s="216"/>
      <c r="M313" s="217"/>
      <c r="N313" s="218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218"/>
      <c r="AH313" s="218"/>
      <c r="AI313" s="218"/>
      <c r="AJ313" s="218"/>
      <c r="AK313" s="218"/>
      <c r="AL313" s="218"/>
      <c r="AM313" s="218"/>
      <c r="AN313" s="218"/>
      <c r="AO313" s="218"/>
      <c r="AP313" s="218"/>
      <c r="AQ313" s="218"/>
      <c r="AR313" s="218"/>
      <c r="AS313" s="218"/>
      <c r="AT313" s="218"/>
      <c r="AU313" s="218"/>
      <c r="AV313" s="218"/>
      <c r="AW313" s="218"/>
      <c r="AX313" s="218"/>
      <c r="AY313" s="218"/>
      <c r="AZ313" s="218"/>
      <c r="BA313" s="218"/>
      <c r="BB313" s="218"/>
      <c r="BC313" s="218"/>
      <c r="BD313" s="218"/>
      <c r="BE313" s="218"/>
      <c r="BF313" s="218"/>
      <c r="BG313" s="218"/>
      <c r="BH313" s="218"/>
      <c r="BI313" s="218"/>
      <c r="BJ313" s="218"/>
      <c r="BK313" s="218"/>
      <c r="BL313" s="218"/>
      <c r="BM313" s="218"/>
      <c r="BN313" s="218"/>
      <c r="BO313" s="218"/>
      <c r="BP313" s="218"/>
      <c r="BQ313" s="218"/>
      <c r="BR313" s="218"/>
      <c r="BS313" s="218"/>
      <c r="BT313" s="218"/>
      <c r="BU313" s="218"/>
      <c r="BV313" s="218"/>
      <c r="BW313" s="218"/>
      <c r="BX313" s="218"/>
      <c r="BY313" s="143"/>
      <c r="BZ313" s="143"/>
      <c r="CA313" s="143"/>
      <c r="CB313" s="143"/>
      <c r="CC313" s="143"/>
      <c r="CD313" s="143"/>
      <c r="CE313" s="143"/>
      <c r="CF313" s="143"/>
      <c r="CG313" s="143"/>
    </row>
    <row r="314" ht="15.75" customHeight="1">
      <c r="A314" s="208"/>
      <c r="B314" s="209"/>
      <c r="C314" s="25"/>
      <c r="D314" s="210"/>
      <c r="E314" s="211"/>
      <c r="F314" s="212"/>
      <c r="G314" s="213"/>
      <c r="H314" s="214"/>
      <c r="I314" s="244"/>
      <c r="J314" s="143"/>
      <c r="K314" s="215"/>
      <c r="L314" s="216"/>
      <c r="M314" s="217"/>
      <c r="N314" s="218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218"/>
      <c r="AH314" s="218"/>
      <c r="AI314" s="218"/>
      <c r="AJ314" s="218"/>
      <c r="AK314" s="218"/>
      <c r="AL314" s="218"/>
      <c r="AM314" s="218"/>
      <c r="AN314" s="218"/>
      <c r="AO314" s="218"/>
      <c r="AP314" s="218"/>
      <c r="AQ314" s="218"/>
      <c r="AR314" s="218"/>
      <c r="AS314" s="218"/>
      <c r="AT314" s="218"/>
      <c r="AU314" s="218"/>
      <c r="AV314" s="218"/>
      <c r="AW314" s="218"/>
      <c r="AX314" s="218"/>
      <c r="AY314" s="218"/>
      <c r="AZ314" s="218"/>
      <c r="BA314" s="218"/>
      <c r="BB314" s="218"/>
      <c r="BC314" s="218"/>
      <c r="BD314" s="218"/>
      <c r="BE314" s="218"/>
      <c r="BF314" s="218"/>
      <c r="BG314" s="218"/>
      <c r="BH314" s="218"/>
      <c r="BI314" s="218"/>
      <c r="BJ314" s="218"/>
      <c r="BK314" s="218"/>
      <c r="BL314" s="218"/>
      <c r="BM314" s="218"/>
      <c r="BN314" s="218"/>
      <c r="BO314" s="218"/>
      <c r="BP314" s="218"/>
      <c r="BQ314" s="218"/>
      <c r="BR314" s="218"/>
      <c r="BS314" s="218"/>
      <c r="BT314" s="218"/>
      <c r="BU314" s="218"/>
      <c r="BV314" s="218"/>
      <c r="BW314" s="218"/>
      <c r="BX314" s="218"/>
      <c r="BY314" s="143"/>
      <c r="BZ314" s="143"/>
      <c r="CA314" s="143"/>
      <c r="CB314" s="143"/>
      <c r="CC314" s="143"/>
      <c r="CD314" s="143"/>
      <c r="CE314" s="143"/>
      <c r="CF314" s="143"/>
      <c r="CG314" s="143"/>
    </row>
    <row r="315" ht="15.75" customHeight="1">
      <c r="A315" s="208"/>
      <c r="B315" s="209"/>
      <c r="C315" s="25"/>
      <c r="D315" s="210"/>
      <c r="E315" s="211"/>
      <c r="F315" s="212"/>
      <c r="G315" s="213"/>
      <c r="H315" s="214"/>
      <c r="I315" s="244"/>
      <c r="J315" s="143"/>
      <c r="K315" s="215"/>
      <c r="L315" s="216"/>
      <c r="M315" s="217"/>
      <c r="N315" s="218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218"/>
      <c r="AH315" s="218"/>
      <c r="AI315" s="218"/>
      <c r="AJ315" s="218"/>
      <c r="AK315" s="218"/>
      <c r="AL315" s="218"/>
      <c r="AM315" s="218"/>
      <c r="AN315" s="218"/>
      <c r="AO315" s="218"/>
      <c r="AP315" s="218"/>
      <c r="AQ315" s="218"/>
      <c r="AR315" s="218"/>
      <c r="AS315" s="218"/>
      <c r="AT315" s="218"/>
      <c r="AU315" s="218"/>
      <c r="AV315" s="218"/>
      <c r="AW315" s="218"/>
      <c r="AX315" s="218"/>
      <c r="AY315" s="218"/>
      <c r="AZ315" s="218"/>
      <c r="BA315" s="218"/>
      <c r="BB315" s="218"/>
      <c r="BC315" s="218"/>
      <c r="BD315" s="218"/>
      <c r="BE315" s="218"/>
      <c r="BF315" s="218"/>
      <c r="BG315" s="218"/>
      <c r="BH315" s="218"/>
      <c r="BI315" s="218"/>
      <c r="BJ315" s="218"/>
      <c r="BK315" s="218"/>
      <c r="BL315" s="218"/>
      <c r="BM315" s="218"/>
      <c r="BN315" s="218"/>
      <c r="BO315" s="218"/>
      <c r="BP315" s="218"/>
      <c r="BQ315" s="218"/>
      <c r="BR315" s="218"/>
      <c r="BS315" s="218"/>
      <c r="BT315" s="218"/>
      <c r="BU315" s="218"/>
      <c r="BV315" s="218"/>
      <c r="BW315" s="218"/>
      <c r="BX315" s="218"/>
      <c r="BY315" s="143"/>
      <c r="BZ315" s="143"/>
      <c r="CA315" s="143"/>
      <c r="CB315" s="143"/>
      <c r="CC315" s="143"/>
      <c r="CD315" s="143"/>
      <c r="CE315" s="143"/>
      <c r="CF315" s="143"/>
      <c r="CG315" s="143"/>
    </row>
    <row r="316" ht="15.75" customHeight="1">
      <c r="A316" s="208"/>
      <c r="B316" s="209"/>
      <c r="C316" s="25"/>
      <c r="D316" s="210"/>
      <c r="E316" s="211"/>
      <c r="F316" s="212"/>
      <c r="G316" s="213"/>
      <c r="H316" s="214"/>
      <c r="I316" s="244"/>
      <c r="J316" s="143"/>
      <c r="K316" s="215"/>
      <c r="L316" s="216"/>
      <c r="M316" s="217"/>
      <c r="N316" s="218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218"/>
      <c r="AH316" s="218"/>
      <c r="AI316" s="218"/>
      <c r="AJ316" s="218"/>
      <c r="AK316" s="218"/>
      <c r="AL316" s="218"/>
      <c r="AM316" s="218"/>
      <c r="AN316" s="218"/>
      <c r="AO316" s="218"/>
      <c r="AP316" s="218"/>
      <c r="AQ316" s="218"/>
      <c r="AR316" s="218"/>
      <c r="AS316" s="218"/>
      <c r="AT316" s="218"/>
      <c r="AU316" s="218"/>
      <c r="AV316" s="218"/>
      <c r="AW316" s="218"/>
      <c r="AX316" s="218"/>
      <c r="AY316" s="218"/>
      <c r="AZ316" s="218"/>
      <c r="BA316" s="218"/>
      <c r="BB316" s="218"/>
      <c r="BC316" s="218"/>
      <c r="BD316" s="218"/>
      <c r="BE316" s="218"/>
      <c r="BF316" s="218"/>
      <c r="BG316" s="218"/>
      <c r="BH316" s="218"/>
      <c r="BI316" s="218"/>
      <c r="BJ316" s="218"/>
      <c r="BK316" s="218"/>
      <c r="BL316" s="218"/>
      <c r="BM316" s="218"/>
      <c r="BN316" s="218"/>
      <c r="BO316" s="218"/>
      <c r="BP316" s="218"/>
      <c r="BQ316" s="218"/>
      <c r="BR316" s="218"/>
      <c r="BS316" s="218"/>
      <c r="BT316" s="218"/>
      <c r="BU316" s="218"/>
      <c r="BV316" s="218"/>
      <c r="BW316" s="218"/>
      <c r="BX316" s="218"/>
      <c r="BY316" s="143"/>
      <c r="BZ316" s="143"/>
      <c r="CA316" s="143"/>
      <c r="CB316" s="143"/>
      <c r="CC316" s="143"/>
      <c r="CD316" s="143"/>
      <c r="CE316" s="143"/>
      <c r="CF316" s="143"/>
      <c r="CG316" s="143"/>
    </row>
    <row r="317" ht="15.75" customHeight="1">
      <c r="A317" s="208"/>
      <c r="B317" s="209"/>
      <c r="C317" s="25"/>
      <c r="D317" s="210"/>
      <c r="E317" s="211"/>
      <c r="F317" s="212"/>
      <c r="G317" s="213"/>
      <c r="H317" s="214"/>
      <c r="I317" s="244"/>
      <c r="J317" s="143"/>
      <c r="K317" s="215"/>
      <c r="L317" s="216"/>
      <c r="M317" s="217"/>
      <c r="N317" s="218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218"/>
      <c r="AH317" s="218"/>
      <c r="AI317" s="218"/>
      <c r="AJ317" s="218"/>
      <c r="AK317" s="218"/>
      <c r="AL317" s="218"/>
      <c r="AM317" s="218"/>
      <c r="AN317" s="218"/>
      <c r="AO317" s="218"/>
      <c r="AP317" s="218"/>
      <c r="AQ317" s="218"/>
      <c r="AR317" s="218"/>
      <c r="AS317" s="218"/>
      <c r="AT317" s="218"/>
      <c r="AU317" s="218"/>
      <c r="AV317" s="218"/>
      <c r="AW317" s="218"/>
      <c r="AX317" s="218"/>
      <c r="AY317" s="218"/>
      <c r="AZ317" s="218"/>
      <c r="BA317" s="218"/>
      <c r="BB317" s="218"/>
      <c r="BC317" s="218"/>
      <c r="BD317" s="218"/>
      <c r="BE317" s="218"/>
      <c r="BF317" s="218"/>
      <c r="BG317" s="218"/>
      <c r="BH317" s="218"/>
      <c r="BI317" s="218"/>
      <c r="BJ317" s="218"/>
      <c r="BK317" s="218"/>
      <c r="BL317" s="218"/>
      <c r="BM317" s="218"/>
      <c r="BN317" s="218"/>
      <c r="BO317" s="218"/>
      <c r="BP317" s="218"/>
      <c r="BQ317" s="218"/>
      <c r="BR317" s="218"/>
      <c r="BS317" s="218"/>
      <c r="BT317" s="218"/>
      <c r="BU317" s="218"/>
      <c r="BV317" s="218"/>
      <c r="BW317" s="218"/>
      <c r="BX317" s="218"/>
      <c r="BY317" s="143"/>
      <c r="BZ317" s="143"/>
      <c r="CA317" s="143"/>
      <c r="CB317" s="143"/>
      <c r="CC317" s="143"/>
      <c r="CD317" s="143"/>
      <c r="CE317" s="143"/>
      <c r="CF317" s="143"/>
      <c r="CG317" s="143"/>
    </row>
    <row r="318" ht="15.75" customHeight="1">
      <c r="A318" s="208"/>
      <c r="B318" s="209"/>
      <c r="C318" s="25"/>
      <c r="D318" s="210"/>
      <c r="E318" s="211"/>
      <c r="F318" s="212"/>
      <c r="G318" s="213"/>
      <c r="H318" s="214"/>
      <c r="I318" s="244"/>
      <c r="J318" s="143"/>
      <c r="K318" s="215"/>
      <c r="L318" s="216"/>
      <c r="M318" s="217"/>
      <c r="N318" s="218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218"/>
      <c r="AH318" s="218"/>
      <c r="AI318" s="218"/>
      <c r="AJ318" s="218"/>
      <c r="AK318" s="218"/>
      <c r="AL318" s="218"/>
      <c r="AM318" s="218"/>
      <c r="AN318" s="218"/>
      <c r="AO318" s="218"/>
      <c r="AP318" s="218"/>
      <c r="AQ318" s="218"/>
      <c r="AR318" s="218"/>
      <c r="AS318" s="218"/>
      <c r="AT318" s="218"/>
      <c r="AU318" s="218"/>
      <c r="AV318" s="218"/>
      <c r="AW318" s="218"/>
      <c r="AX318" s="218"/>
      <c r="AY318" s="218"/>
      <c r="AZ318" s="218"/>
      <c r="BA318" s="218"/>
      <c r="BB318" s="218"/>
      <c r="BC318" s="218"/>
      <c r="BD318" s="218"/>
      <c r="BE318" s="218"/>
      <c r="BF318" s="218"/>
      <c r="BG318" s="218"/>
      <c r="BH318" s="218"/>
      <c r="BI318" s="218"/>
      <c r="BJ318" s="218"/>
      <c r="BK318" s="218"/>
      <c r="BL318" s="218"/>
      <c r="BM318" s="218"/>
      <c r="BN318" s="218"/>
      <c r="BO318" s="218"/>
      <c r="BP318" s="218"/>
      <c r="BQ318" s="218"/>
      <c r="BR318" s="218"/>
      <c r="BS318" s="218"/>
      <c r="BT318" s="218"/>
      <c r="BU318" s="218"/>
      <c r="BV318" s="218"/>
      <c r="BW318" s="218"/>
      <c r="BX318" s="218"/>
      <c r="BY318" s="143"/>
      <c r="BZ318" s="143"/>
      <c r="CA318" s="143"/>
      <c r="CB318" s="143"/>
      <c r="CC318" s="143"/>
      <c r="CD318" s="143"/>
      <c r="CE318" s="143"/>
      <c r="CF318" s="143"/>
      <c r="CG318" s="143"/>
    </row>
    <row r="319" ht="15.75" customHeight="1">
      <c r="A319" s="208"/>
      <c r="B319" s="209"/>
      <c r="C319" s="25"/>
      <c r="D319" s="210"/>
      <c r="E319" s="211"/>
      <c r="F319" s="212"/>
      <c r="G319" s="213"/>
      <c r="H319" s="214"/>
      <c r="I319" s="244"/>
      <c r="J319" s="143"/>
      <c r="K319" s="215"/>
      <c r="L319" s="216"/>
      <c r="M319" s="217"/>
      <c r="N319" s="218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218"/>
      <c r="AH319" s="218"/>
      <c r="AI319" s="218"/>
      <c r="AJ319" s="218"/>
      <c r="AK319" s="218"/>
      <c r="AL319" s="218"/>
      <c r="AM319" s="218"/>
      <c r="AN319" s="218"/>
      <c r="AO319" s="218"/>
      <c r="AP319" s="218"/>
      <c r="AQ319" s="218"/>
      <c r="AR319" s="218"/>
      <c r="AS319" s="218"/>
      <c r="AT319" s="218"/>
      <c r="AU319" s="218"/>
      <c r="AV319" s="218"/>
      <c r="AW319" s="218"/>
      <c r="AX319" s="218"/>
      <c r="AY319" s="218"/>
      <c r="AZ319" s="218"/>
      <c r="BA319" s="218"/>
      <c r="BB319" s="218"/>
      <c r="BC319" s="218"/>
      <c r="BD319" s="218"/>
      <c r="BE319" s="218"/>
      <c r="BF319" s="218"/>
      <c r="BG319" s="218"/>
      <c r="BH319" s="218"/>
      <c r="BI319" s="218"/>
      <c r="BJ319" s="218"/>
      <c r="BK319" s="218"/>
      <c r="BL319" s="218"/>
      <c r="BM319" s="218"/>
      <c r="BN319" s="218"/>
      <c r="BO319" s="218"/>
      <c r="BP319" s="218"/>
      <c r="BQ319" s="218"/>
      <c r="BR319" s="218"/>
      <c r="BS319" s="218"/>
      <c r="BT319" s="218"/>
      <c r="BU319" s="218"/>
      <c r="BV319" s="218"/>
      <c r="BW319" s="218"/>
      <c r="BX319" s="218"/>
      <c r="BY319" s="143"/>
      <c r="BZ319" s="143"/>
      <c r="CA319" s="143"/>
      <c r="CB319" s="143"/>
      <c r="CC319" s="143"/>
      <c r="CD319" s="143"/>
      <c r="CE319" s="143"/>
      <c r="CF319" s="143"/>
      <c r="CG319" s="143"/>
    </row>
    <row r="320" ht="15.75" customHeight="1">
      <c r="A320" s="208"/>
      <c r="B320" s="209"/>
      <c r="C320" s="25"/>
      <c r="D320" s="210"/>
      <c r="E320" s="211"/>
      <c r="F320" s="212"/>
      <c r="G320" s="213"/>
      <c r="H320" s="214"/>
      <c r="I320" s="244"/>
      <c r="J320" s="143"/>
      <c r="K320" s="215"/>
      <c r="L320" s="216"/>
      <c r="M320" s="217"/>
      <c r="N320" s="218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218"/>
      <c r="AH320" s="218"/>
      <c r="AI320" s="218"/>
      <c r="AJ320" s="218"/>
      <c r="AK320" s="218"/>
      <c r="AL320" s="218"/>
      <c r="AM320" s="218"/>
      <c r="AN320" s="218"/>
      <c r="AO320" s="218"/>
      <c r="AP320" s="218"/>
      <c r="AQ320" s="218"/>
      <c r="AR320" s="218"/>
      <c r="AS320" s="218"/>
      <c r="AT320" s="218"/>
      <c r="AU320" s="218"/>
      <c r="AV320" s="218"/>
      <c r="AW320" s="218"/>
      <c r="AX320" s="218"/>
      <c r="AY320" s="218"/>
      <c r="AZ320" s="218"/>
      <c r="BA320" s="218"/>
      <c r="BB320" s="218"/>
      <c r="BC320" s="218"/>
      <c r="BD320" s="218"/>
      <c r="BE320" s="218"/>
      <c r="BF320" s="218"/>
      <c r="BG320" s="218"/>
      <c r="BH320" s="218"/>
      <c r="BI320" s="218"/>
      <c r="BJ320" s="218"/>
      <c r="BK320" s="218"/>
      <c r="BL320" s="218"/>
      <c r="BM320" s="218"/>
      <c r="BN320" s="218"/>
      <c r="BO320" s="218"/>
      <c r="BP320" s="218"/>
      <c r="BQ320" s="218"/>
      <c r="BR320" s="218"/>
      <c r="BS320" s="218"/>
      <c r="BT320" s="218"/>
      <c r="BU320" s="218"/>
      <c r="BV320" s="218"/>
      <c r="BW320" s="218"/>
      <c r="BX320" s="218"/>
      <c r="BY320" s="143"/>
      <c r="BZ320" s="143"/>
      <c r="CA320" s="143"/>
      <c r="CB320" s="143"/>
      <c r="CC320" s="143"/>
      <c r="CD320" s="143"/>
      <c r="CE320" s="143"/>
      <c r="CF320" s="143"/>
      <c r="CG320" s="143"/>
    </row>
    <row r="321" ht="15.75" customHeight="1">
      <c r="A321" s="208"/>
      <c r="B321" s="209"/>
      <c r="C321" s="25"/>
      <c r="D321" s="210"/>
      <c r="E321" s="211"/>
      <c r="F321" s="212"/>
      <c r="G321" s="213"/>
      <c r="H321" s="214"/>
      <c r="I321" s="244"/>
      <c r="J321" s="143"/>
      <c r="K321" s="215"/>
      <c r="L321" s="216"/>
      <c r="M321" s="217"/>
      <c r="N321" s="218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218"/>
      <c r="AH321" s="218"/>
      <c r="AI321" s="218"/>
      <c r="AJ321" s="218"/>
      <c r="AK321" s="218"/>
      <c r="AL321" s="218"/>
      <c r="AM321" s="218"/>
      <c r="AN321" s="218"/>
      <c r="AO321" s="218"/>
      <c r="AP321" s="218"/>
      <c r="AQ321" s="218"/>
      <c r="AR321" s="218"/>
      <c r="AS321" s="218"/>
      <c r="AT321" s="218"/>
      <c r="AU321" s="218"/>
      <c r="AV321" s="218"/>
      <c r="AW321" s="218"/>
      <c r="AX321" s="218"/>
      <c r="AY321" s="218"/>
      <c r="AZ321" s="218"/>
      <c r="BA321" s="218"/>
      <c r="BB321" s="218"/>
      <c r="BC321" s="218"/>
      <c r="BD321" s="218"/>
      <c r="BE321" s="218"/>
      <c r="BF321" s="218"/>
      <c r="BG321" s="218"/>
      <c r="BH321" s="218"/>
      <c r="BI321" s="218"/>
      <c r="BJ321" s="218"/>
      <c r="BK321" s="218"/>
      <c r="BL321" s="218"/>
      <c r="BM321" s="218"/>
      <c r="BN321" s="218"/>
      <c r="BO321" s="218"/>
      <c r="BP321" s="218"/>
      <c r="BQ321" s="218"/>
      <c r="BR321" s="218"/>
      <c r="BS321" s="218"/>
      <c r="BT321" s="218"/>
      <c r="BU321" s="218"/>
      <c r="BV321" s="218"/>
      <c r="BW321" s="218"/>
      <c r="BX321" s="218"/>
      <c r="BY321" s="143"/>
      <c r="BZ321" s="143"/>
      <c r="CA321" s="143"/>
      <c r="CB321" s="143"/>
      <c r="CC321" s="143"/>
      <c r="CD321" s="143"/>
      <c r="CE321" s="143"/>
      <c r="CF321" s="143"/>
      <c r="CG321" s="143"/>
    </row>
    <row r="322" ht="15.75" customHeight="1">
      <c r="A322" s="208"/>
      <c r="B322" s="209"/>
      <c r="C322" s="25"/>
      <c r="D322" s="210"/>
      <c r="E322" s="211"/>
      <c r="F322" s="212"/>
      <c r="G322" s="213"/>
      <c r="H322" s="214"/>
      <c r="I322" s="244"/>
      <c r="J322" s="143"/>
      <c r="K322" s="215"/>
      <c r="L322" s="216"/>
      <c r="M322" s="217"/>
      <c r="N322" s="218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218"/>
      <c r="AH322" s="218"/>
      <c r="AI322" s="218"/>
      <c r="AJ322" s="218"/>
      <c r="AK322" s="218"/>
      <c r="AL322" s="218"/>
      <c r="AM322" s="218"/>
      <c r="AN322" s="218"/>
      <c r="AO322" s="218"/>
      <c r="AP322" s="218"/>
      <c r="AQ322" s="218"/>
      <c r="AR322" s="218"/>
      <c r="AS322" s="218"/>
      <c r="AT322" s="218"/>
      <c r="AU322" s="218"/>
      <c r="AV322" s="218"/>
      <c r="AW322" s="218"/>
      <c r="AX322" s="218"/>
      <c r="AY322" s="218"/>
      <c r="AZ322" s="218"/>
      <c r="BA322" s="218"/>
      <c r="BB322" s="218"/>
      <c r="BC322" s="218"/>
      <c r="BD322" s="218"/>
      <c r="BE322" s="218"/>
      <c r="BF322" s="218"/>
      <c r="BG322" s="218"/>
      <c r="BH322" s="218"/>
      <c r="BI322" s="218"/>
      <c r="BJ322" s="218"/>
      <c r="BK322" s="218"/>
      <c r="BL322" s="218"/>
      <c r="BM322" s="218"/>
      <c r="BN322" s="218"/>
      <c r="BO322" s="218"/>
      <c r="BP322" s="218"/>
      <c r="BQ322" s="218"/>
      <c r="BR322" s="218"/>
      <c r="BS322" s="218"/>
      <c r="BT322" s="218"/>
      <c r="BU322" s="218"/>
      <c r="BV322" s="218"/>
      <c r="BW322" s="218"/>
      <c r="BX322" s="218"/>
      <c r="BY322" s="143"/>
      <c r="BZ322" s="143"/>
      <c r="CA322" s="143"/>
      <c r="CB322" s="143"/>
      <c r="CC322" s="143"/>
      <c r="CD322" s="143"/>
      <c r="CE322" s="143"/>
      <c r="CF322" s="143"/>
      <c r="CG322" s="143"/>
    </row>
    <row r="323" ht="15.75" customHeight="1">
      <c r="A323" s="208"/>
      <c r="B323" s="209"/>
      <c r="C323" s="25"/>
      <c r="D323" s="210"/>
      <c r="E323" s="211"/>
      <c r="F323" s="212"/>
      <c r="G323" s="213"/>
      <c r="H323" s="214"/>
      <c r="I323" s="244"/>
      <c r="J323" s="143"/>
      <c r="K323" s="215"/>
      <c r="L323" s="216"/>
      <c r="M323" s="217"/>
      <c r="N323" s="218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218"/>
      <c r="AH323" s="218"/>
      <c r="AI323" s="218"/>
      <c r="AJ323" s="218"/>
      <c r="AK323" s="218"/>
      <c r="AL323" s="218"/>
      <c r="AM323" s="218"/>
      <c r="AN323" s="218"/>
      <c r="AO323" s="218"/>
      <c r="AP323" s="218"/>
      <c r="AQ323" s="218"/>
      <c r="AR323" s="218"/>
      <c r="AS323" s="218"/>
      <c r="AT323" s="218"/>
      <c r="AU323" s="218"/>
      <c r="AV323" s="218"/>
      <c r="AW323" s="218"/>
      <c r="AX323" s="218"/>
      <c r="AY323" s="218"/>
      <c r="AZ323" s="218"/>
      <c r="BA323" s="218"/>
      <c r="BB323" s="218"/>
      <c r="BC323" s="218"/>
      <c r="BD323" s="218"/>
      <c r="BE323" s="218"/>
      <c r="BF323" s="218"/>
      <c r="BG323" s="218"/>
      <c r="BH323" s="218"/>
      <c r="BI323" s="218"/>
      <c r="BJ323" s="218"/>
      <c r="BK323" s="218"/>
      <c r="BL323" s="218"/>
      <c r="BM323" s="218"/>
      <c r="BN323" s="218"/>
      <c r="BO323" s="218"/>
      <c r="BP323" s="218"/>
      <c r="BQ323" s="218"/>
      <c r="BR323" s="218"/>
      <c r="BS323" s="218"/>
      <c r="BT323" s="218"/>
      <c r="BU323" s="218"/>
      <c r="BV323" s="218"/>
      <c r="BW323" s="218"/>
      <c r="BX323" s="218"/>
      <c r="BY323" s="143"/>
      <c r="BZ323" s="143"/>
      <c r="CA323" s="143"/>
      <c r="CB323" s="143"/>
      <c r="CC323" s="143"/>
      <c r="CD323" s="143"/>
      <c r="CE323" s="143"/>
      <c r="CF323" s="143"/>
      <c r="CG323" s="143"/>
    </row>
    <row r="324" ht="15.75" customHeight="1">
      <c r="A324" s="208"/>
      <c r="B324" s="209"/>
      <c r="C324" s="25"/>
      <c r="D324" s="210"/>
      <c r="E324" s="211"/>
      <c r="F324" s="212"/>
      <c r="G324" s="213"/>
      <c r="H324" s="214"/>
      <c r="I324" s="244"/>
      <c r="J324" s="143"/>
      <c r="K324" s="215"/>
      <c r="L324" s="216"/>
      <c r="M324" s="217"/>
      <c r="N324" s="218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218"/>
      <c r="AH324" s="218"/>
      <c r="AI324" s="218"/>
      <c r="AJ324" s="218"/>
      <c r="AK324" s="218"/>
      <c r="AL324" s="218"/>
      <c r="AM324" s="218"/>
      <c r="AN324" s="218"/>
      <c r="AO324" s="218"/>
      <c r="AP324" s="218"/>
      <c r="AQ324" s="218"/>
      <c r="AR324" s="218"/>
      <c r="AS324" s="218"/>
      <c r="AT324" s="218"/>
      <c r="AU324" s="218"/>
      <c r="AV324" s="218"/>
      <c r="AW324" s="218"/>
      <c r="AX324" s="218"/>
      <c r="AY324" s="218"/>
      <c r="AZ324" s="218"/>
      <c r="BA324" s="218"/>
      <c r="BB324" s="218"/>
      <c r="BC324" s="218"/>
      <c r="BD324" s="218"/>
      <c r="BE324" s="218"/>
      <c r="BF324" s="218"/>
      <c r="BG324" s="218"/>
      <c r="BH324" s="218"/>
      <c r="BI324" s="218"/>
      <c r="BJ324" s="218"/>
      <c r="BK324" s="218"/>
      <c r="BL324" s="218"/>
      <c r="BM324" s="218"/>
      <c r="BN324" s="218"/>
      <c r="BO324" s="218"/>
      <c r="BP324" s="218"/>
      <c r="BQ324" s="218"/>
      <c r="BR324" s="218"/>
      <c r="BS324" s="218"/>
      <c r="BT324" s="218"/>
      <c r="BU324" s="218"/>
      <c r="BV324" s="218"/>
      <c r="BW324" s="218"/>
      <c r="BX324" s="218"/>
      <c r="BY324" s="143"/>
      <c r="BZ324" s="143"/>
      <c r="CA324" s="143"/>
      <c r="CB324" s="143"/>
      <c r="CC324" s="143"/>
      <c r="CD324" s="143"/>
      <c r="CE324" s="143"/>
      <c r="CF324" s="143"/>
      <c r="CG324" s="143"/>
    </row>
    <row r="325" ht="15.75" customHeight="1">
      <c r="A325" s="208"/>
      <c r="B325" s="209"/>
      <c r="C325" s="25"/>
      <c r="D325" s="210"/>
      <c r="E325" s="211"/>
      <c r="F325" s="212"/>
      <c r="G325" s="213"/>
      <c r="H325" s="214"/>
      <c r="I325" s="244"/>
      <c r="J325" s="143"/>
      <c r="K325" s="215"/>
      <c r="L325" s="216"/>
      <c r="M325" s="217"/>
      <c r="N325" s="218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218"/>
      <c r="AH325" s="218"/>
      <c r="AI325" s="218"/>
      <c r="AJ325" s="218"/>
      <c r="AK325" s="218"/>
      <c r="AL325" s="218"/>
      <c r="AM325" s="218"/>
      <c r="AN325" s="218"/>
      <c r="AO325" s="218"/>
      <c r="AP325" s="218"/>
      <c r="AQ325" s="218"/>
      <c r="AR325" s="218"/>
      <c r="AS325" s="218"/>
      <c r="AT325" s="218"/>
      <c r="AU325" s="218"/>
      <c r="AV325" s="218"/>
      <c r="AW325" s="218"/>
      <c r="AX325" s="218"/>
      <c r="AY325" s="218"/>
      <c r="AZ325" s="218"/>
      <c r="BA325" s="218"/>
      <c r="BB325" s="218"/>
      <c r="BC325" s="218"/>
      <c r="BD325" s="218"/>
      <c r="BE325" s="218"/>
      <c r="BF325" s="218"/>
      <c r="BG325" s="218"/>
      <c r="BH325" s="218"/>
      <c r="BI325" s="218"/>
      <c r="BJ325" s="218"/>
      <c r="BK325" s="218"/>
      <c r="BL325" s="218"/>
      <c r="BM325" s="218"/>
      <c r="BN325" s="218"/>
      <c r="BO325" s="218"/>
      <c r="BP325" s="218"/>
      <c r="BQ325" s="218"/>
      <c r="BR325" s="218"/>
      <c r="BS325" s="218"/>
      <c r="BT325" s="218"/>
      <c r="BU325" s="218"/>
      <c r="BV325" s="218"/>
      <c r="BW325" s="218"/>
      <c r="BX325" s="218"/>
      <c r="BY325" s="143"/>
      <c r="BZ325" s="143"/>
      <c r="CA325" s="143"/>
      <c r="CB325" s="143"/>
      <c r="CC325" s="143"/>
      <c r="CD325" s="143"/>
      <c r="CE325" s="143"/>
      <c r="CF325" s="143"/>
      <c r="CG325" s="143"/>
    </row>
    <row r="326" ht="15.75" customHeight="1">
      <c r="A326" s="208"/>
      <c r="B326" s="209"/>
      <c r="C326" s="25"/>
      <c r="D326" s="210"/>
      <c r="E326" s="211"/>
      <c r="F326" s="212"/>
      <c r="G326" s="213"/>
      <c r="H326" s="214"/>
      <c r="I326" s="244"/>
      <c r="J326" s="143"/>
      <c r="K326" s="215"/>
      <c r="L326" s="216"/>
      <c r="M326" s="217"/>
      <c r="N326" s="218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218"/>
      <c r="AH326" s="218"/>
      <c r="AI326" s="218"/>
      <c r="AJ326" s="218"/>
      <c r="AK326" s="218"/>
      <c r="AL326" s="218"/>
      <c r="AM326" s="218"/>
      <c r="AN326" s="218"/>
      <c r="AO326" s="218"/>
      <c r="AP326" s="218"/>
      <c r="AQ326" s="218"/>
      <c r="AR326" s="218"/>
      <c r="AS326" s="218"/>
      <c r="AT326" s="218"/>
      <c r="AU326" s="218"/>
      <c r="AV326" s="218"/>
      <c r="AW326" s="218"/>
      <c r="AX326" s="218"/>
      <c r="AY326" s="218"/>
      <c r="AZ326" s="218"/>
      <c r="BA326" s="218"/>
      <c r="BB326" s="218"/>
      <c r="BC326" s="218"/>
      <c r="BD326" s="218"/>
      <c r="BE326" s="218"/>
      <c r="BF326" s="218"/>
      <c r="BG326" s="218"/>
      <c r="BH326" s="218"/>
      <c r="BI326" s="218"/>
      <c r="BJ326" s="218"/>
      <c r="BK326" s="218"/>
      <c r="BL326" s="218"/>
      <c r="BM326" s="218"/>
      <c r="BN326" s="218"/>
      <c r="BO326" s="218"/>
      <c r="BP326" s="218"/>
      <c r="BQ326" s="218"/>
      <c r="BR326" s="218"/>
      <c r="BS326" s="218"/>
      <c r="BT326" s="218"/>
      <c r="BU326" s="218"/>
      <c r="BV326" s="218"/>
      <c r="BW326" s="218"/>
      <c r="BX326" s="218"/>
      <c r="BY326" s="143"/>
      <c r="BZ326" s="143"/>
      <c r="CA326" s="143"/>
      <c r="CB326" s="143"/>
      <c r="CC326" s="143"/>
      <c r="CD326" s="143"/>
      <c r="CE326" s="143"/>
      <c r="CF326" s="143"/>
      <c r="CG326" s="143"/>
    </row>
    <row r="327" ht="15.75" customHeight="1">
      <c r="A327" s="208"/>
      <c r="B327" s="209"/>
      <c r="C327" s="25"/>
      <c r="D327" s="210"/>
      <c r="E327" s="211"/>
      <c r="F327" s="212"/>
      <c r="G327" s="213"/>
      <c r="H327" s="245"/>
      <c r="I327" s="244"/>
      <c r="J327" s="143"/>
      <c r="K327" s="215"/>
      <c r="L327" s="216"/>
      <c r="M327" s="217"/>
      <c r="N327" s="218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218"/>
      <c r="AH327" s="218"/>
      <c r="AI327" s="218"/>
      <c r="AJ327" s="218"/>
      <c r="AK327" s="218"/>
      <c r="AL327" s="218"/>
      <c r="AM327" s="218"/>
      <c r="AN327" s="218"/>
      <c r="AO327" s="218"/>
      <c r="AP327" s="218"/>
      <c r="AQ327" s="218"/>
      <c r="AR327" s="218"/>
      <c r="AS327" s="218"/>
      <c r="AT327" s="218"/>
      <c r="AU327" s="218"/>
      <c r="AV327" s="218"/>
      <c r="AW327" s="218"/>
      <c r="AX327" s="218"/>
      <c r="AY327" s="218"/>
      <c r="AZ327" s="218"/>
      <c r="BA327" s="218"/>
      <c r="BB327" s="218"/>
      <c r="BC327" s="218"/>
      <c r="BD327" s="218"/>
      <c r="BE327" s="218"/>
      <c r="BF327" s="218"/>
      <c r="BG327" s="218"/>
      <c r="BH327" s="218"/>
      <c r="BI327" s="218"/>
      <c r="BJ327" s="218"/>
      <c r="BK327" s="218"/>
      <c r="BL327" s="218"/>
      <c r="BM327" s="218"/>
      <c r="BN327" s="218"/>
      <c r="BO327" s="218"/>
      <c r="BP327" s="218"/>
      <c r="BQ327" s="218"/>
      <c r="BR327" s="218"/>
      <c r="BS327" s="218"/>
      <c r="BT327" s="218"/>
      <c r="BU327" s="218"/>
      <c r="BV327" s="218"/>
      <c r="BW327" s="218"/>
      <c r="BX327" s="218"/>
      <c r="BY327" s="143"/>
      <c r="BZ327" s="143"/>
      <c r="CA327" s="143"/>
      <c r="CB327" s="143"/>
      <c r="CC327" s="143"/>
      <c r="CD327" s="143"/>
      <c r="CE327" s="143"/>
      <c r="CF327" s="143"/>
      <c r="CG327" s="143"/>
    </row>
    <row r="328" ht="15.75" customHeight="1">
      <c r="A328" s="208"/>
      <c r="B328" s="209"/>
      <c r="C328" s="25"/>
      <c r="D328" s="210"/>
      <c r="E328" s="211"/>
      <c r="F328" s="212"/>
      <c r="G328" s="213"/>
      <c r="H328" s="245"/>
      <c r="I328" s="244"/>
      <c r="J328" s="143"/>
      <c r="K328" s="215"/>
      <c r="L328" s="216"/>
      <c r="M328" s="217"/>
      <c r="N328" s="218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218"/>
      <c r="AH328" s="218"/>
      <c r="AI328" s="218"/>
      <c r="AJ328" s="218"/>
      <c r="AK328" s="218"/>
      <c r="AL328" s="218"/>
      <c r="AM328" s="218"/>
      <c r="AN328" s="218"/>
      <c r="AO328" s="218"/>
      <c r="AP328" s="218"/>
      <c r="AQ328" s="218"/>
      <c r="AR328" s="218"/>
      <c r="AS328" s="218"/>
      <c r="AT328" s="218"/>
      <c r="AU328" s="218"/>
      <c r="AV328" s="218"/>
      <c r="AW328" s="218"/>
      <c r="AX328" s="218"/>
      <c r="AY328" s="218"/>
      <c r="AZ328" s="218"/>
      <c r="BA328" s="218"/>
      <c r="BB328" s="218"/>
      <c r="BC328" s="218"/>
      <c r="BD328" s="218"/>
      <c r="BE328" s="218"/>
      <c r="BF328" s="218"/>
      <c r="BG328" s="218"/>
      <c r="BH328" s="218"/>
      <c r="BI328" s="218"/>
      <c r="BJ328" s="218"/>
      <c r="BK328" s="218"/>
      <c r="BL328" s="218"/>
      <c r="BM328" s="218"/>
      <c r="BN328" s="218"/>
      <c r="BO328" s="218"/>
      <c r="BP328" s="218"/>
      <c r="BQ328" s="218"/>
      <c r="BR328" s="218"/>
      <c r="BS328" s="218"/>
      <c r="BT328" s="218"/>
      <c r="BU328" s="218"/>
      <c r="BV328" s="218"/>
      <c r="BW328" s="218"/>
      <c r="BX328" s="218"/>
      <c r="BY328" s="143"/>
      <c r="BZ328" s="143"/>
      <c r="CA328" s="143"/>
      <c r="CB328" s="143"/>
      <c r="CC328" s="143"/>
      <c r="CD328" s="143"/>
      <c r="CE328" s="143"/>
      <c r="CF328" s="143"/>
      <c r="CG328" s="143"/>
    </row>
    <row r="329" ht="15.75" customHeight="1">
      <c r="A329" s="208"/>
      <c r="B329" s="209"/>
      <c r="C329" s="25"/>
      <c r="D329" s="210"/>
      <c r="E329" s="211"/>
      <c r="F329" s="212"/>
      <c r="G329" s="213"/>
      <c r="H329" s="245"/>
      <c r="I329" s="244"/>
      <c r="J329" s="143"/>
      <c r="K329" s="215"/>
      <c r="L329" s="216"/>
      <c r="M329" s="217"/>
      <c r="N329" s="218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218"/>
      <c r="AH329" s="218"/>
      <c r="AI329" s="218"/>
      <c r="AJ329" s="218"/>
      <c r="AK329" s="218"/>
      <c r="AL329" s="218"/>
      <c r="AM329" s="218"/>
      <c r="AN329" s="218"/>
      <c r="AO329" s="218"/>
      <c r="AP329" s="218"/>
      <c r="AQ329" s="218"/>
      <c r="AR329" s="218"/>
      <c r="AS329" s="218"/>
      <c r="AT329" s="218"/>
      <c r="AU329" s="218"/>
      <c r="AV329" s="218"/>
      <c r="AW329" s="218"/>
      <c r="AX329" s="218"/>
      <c r="AY329" s="218"/>
      <c r="AZ329" s="218"/>
      <c r="BA329" s="218"/>
      <c r="BB329" s="218"/>
      <c r="BC329" s="218"/>
      <c r="BD329" s="218"/>
      <c r="BE329" s="218"/>
      <c r="BF329" s="218"/>
      <c r="BG329" s="218"/>
      <c r="BH329" s="218"/>
      <c r="BI329" s="218"/>
      <c r="BJ329" s="218"/>
      <c r="BK329" s="218"/>
      <c r="BL329" s="218"/>
      <c r="BM329" s="218"/>
      <c r="BN329" s="218"/>
      <c r="BO329" s="218"/>
      <c r="BP329" s="218"/>
      <c r="BQ329" s="218"/>
      <c r="BR329" s="218"/>
      <c r="BS329" s="218"/>
      <c r="BT329" s="218"/>
      <c r="BU329" s="218"/>
      <c r="BV329" s="218"/>
      <c r="BW329" s="218"/>
      <c r="BX329" s="218"/>
      <c r="BY329" s="143"/>
      <c r="BZ329" s="143"/>
      <c r="CA329" s="143"/>
      <c r="CB329" s="143"/>
      <c r="CC329" s="143"/>
      <c r="CD329" s="143"/>
      <c r="CE329" s="143"/>
      <c r="CF329" s="143"/>
      <c r="CG329" s="143"/>
    </row>
    <row r="330" ht="15.75" customHeight="1">
      <c r="A330" s="208"/>
      <c r="B330" s="209"/>
      <c r="C330" s="25"/>
      <c r="D330" s="210"/>
      <c r="E330" s="211"/>
      <c r="F330" s="212"/>
      <c r="G330" s="213"/>
      <c r="H330" s="245"/>
      <c r="I330" s="244"/>
      <c r="J330" s="143"/>
      <c r="K330" s="215"/>
      <c r="L330" s="216"/>
      <c r="M330" s="217"/>
      <c r="N330" s="218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218"/>
      <c r="AH330" s="218"/>
      <c r="AI330" s="218"/>
      <c r="AJ330" s="218"/>
      <c r="AK330" s="218"/>
      <c r="AL330" s="218"/>
      <c r="AM330" s="218"/>
      <c r="AN330" s="218"/>
      <c r="AO330" s="218"/>
      <c r="AP330" s="218"/>
      <c r="AQ330" s="218"/>
      <c r="AR330" s="218"/>
      <c r="AS330" s="218"/>
      <c r="AT330" s="218"/>
      <c r="AU330" s="218"/>
      <c r="AV330" s="218"/>
      <c r="AW330" s="218"/>
      <c r="AX330" s="218"/>
      <c r="AY330" s="218"/>
      <c r="AZ330" s="218"/>
      <c r="BA330" s="218"/>
      <c r="BB330" s="218"/>
      <c r="BC330" s="218"/>
      <c r="BD330" s="218"/>
      <c r="BE330" s="218"/>
      <c r="BF330" s="218"/>
      <c r="BG330" s="218"/>
      <c r="BH330" s="218"/>
      <c r="BI330" s="218"/>
      <c r="BJ330" s="218"/>
      <c r="BK330" s="218"/>
      <c r="BL330" s="218"/>
      <c r="BM330" s="218"/>
      <c r="BN330" s="218"/>
      <c r="BO330" s="218"/>
      <c r="BP330" s="218"/>
      <c r="BQ330" s="218"/>
      <c r="BR330" s="218"/>
      <c r="BS330" s="218"/>
      <c r="BT330" s="218"/>
      <c r="BU330" s="218"/>
      <c r="BV330" s="218"/>
      <c r="BW330" s="218"/>
      <c r="BX330" s="218"/>
      <c r="BY330" s="143"/>
      <c r="BZ330" s="143"/>
      <c r="CA330" s="143"/>
      <c r="CB330" s="143"/>
      <c r="CC330" s="143"/>
      <c r="CD330" s="143"/>
      <c r="CE330" s="143"/>
      <c r="CF330" s="143"/>
      <c r="CG330" s="143"/>
    </row>
    <row r="331" ht="15.75" customHeight="1">
      <c r="A331" s="208"/>
      <c r="B331" s="209"/>
      <c r="C331" s="25"/>
      <c r="D331" s="210"/>
      <c r="E331" s="211"/>
      <c r="F331" s="212"/>
      <c r="G331" s="213"/>
      <c r="H331" s="245"/>
      <c r="I331" s="244"/>
      <c r="J331" s="143"/>
      <c r="K331" s="215"/>
      <c r="L331" s="216"/>
      <c r="M331" s="217"/>
      <c r="N331" s="218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218"/>
      <c r="AH331" s="218"/>
      <c r="AI331" s="218"/>
      <c r="AJ331" s="218"/>
      <c r="AK331" s="218"/>
      <c r="AL331" s="218"/>
      <c r="AM331" s="218"/>
      <c r="AN331" s="218"/>
      <c r="AO331" s="218"/>
      <c r="AP331" s="218"/>
      <c r="AQ331" s="218"/>
      <c r="AR331" s="218"/>
      <c r="AS331" s="218"/>
      <c r="AT331" s="218"/>
      <c r="AU331" s="218"/>
      <c r="AV331" s="218"/>
      <c r="AW331" s="218"/>
      <c r="AX331" s="218"/>
      <c r="AY331" s="218"/>
      <c r="AZ331" s="218"/>
      <c r="BA331" s="218"/>
      <c r="BB331" s="218"/>
      <c r="BC331" s="218"/>
      <c r="BD331" s="218"/>
      <c r="BE331" s="218"/>
      <c r="BF331" s="218"/>
      <c r="BG331" s="218"/>
      <c r="BH331" s="218"/>
      <c r="BI331" s="218"/>
      <c r="BJ331" s="218"/>
      <c r="BK331" s="218"/>
      <c r="BL331" s="218"/>
      <c r="BM331" s="218"/>
      <c r="BN331" s="218"/>
      <c r="BO331" s="218"/>
      <c r="BP331" s="218"/>
      <c r="BQ331" s="218"/>
      <c r="BR331" s="218"/>
      <c r="BS331" s="218"/>
      <c r="BT331" s="218"/>
      <c r="BU331" s="218"/>
      <c r="BV331" s="218"/>
      <c r="BW331" s="218"/>
      <c r="BX331" s="218"/>
      <c r="BY331" s="143"/>
      <c r="BZ331" s="143"/>
      <c r="CA331" s="143"/>
      <c r="CB331" s="143"/>
      <c r="CC331" s="143"/>
      <c r="CD331" s="143"/>
      <c r="CE331" s="143"/>
      <c r="CF331" s="143"/>
      <c r="CG331" s="143"/>
    </row>
    <row r="332" ht="15.75" customHeight="1">
      <c r="A332" s="208"/>
      <c r="B332" s="209"/>
      <c r="C332" s="25"/>
      <c r="D332" s="210"/>
      <c r="E332" s="211"/>
      <c r="F332" s="212"/>
      <c r="G332" s="213"/>
      <c r="H332" s="245"/>
      <c r="I332" s="244"/>
      <c r="J332" s="143"/>
      <c r="K332" s="215"/>
      <c r="L332" s="216"/>
      <c r="M332" s="217"/>
      <c r="N332" s="218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218"/>
      <c r="AH332" s="218"/>
      <c r="AI332" s="218"/>
      <c r="AJ332" s="218"/>
      <c r="AK332" s="218"/>
      <c r="AL332" s="218"/>
      <c r="AM332" s="218"/>
      <c r="AN332" s="218"/>
      <c r="AO332" s="218"/>
      <c r="AP332" s="218"/>
      <c r="AQ332" s="218"/>
      <c r="AR332" s="218"/>
      <c r="AS332" s="218"/>
      <c r="AT332" s="218"/>
      <c r="AU332" s="218"/>
      <c r="AV332" s="218"/>
      <c r="AW332" s="218"/>
      <c r="AX332" s="218"/>
      <c r="AY332" s="218"/>
      <c r="AZ332" s="218"/>
      <c r="BA332" s="218"/>
      <c r="BB332" s="218"/>
      <c r="BC332" s="218"/>
      <c r="BD332" s="218"/>
      <c r="BE332" s="218"/>
      <c r="BF332" s="218"/>
      <c r="BG332" s="218"/>
      <c r="BH332" s="218"/>
      <c r="BI332" s="218"/>
      <c r="BJ332" s="218"/>
      <c r="BK332" s="218"/>
      <c r="BL332" s="218"/>
      <c r="BM332" s="218"/>
      <c r="BN332" s="218"/>
      <c r="BO332" s="218"/>
      <c r="BP332" s="218"/>
      <c r="BQ332" s="218"/>
      <c r="BR332" s="218"/>
      <c r="BS332" s="218"/>
      <c r="BT332" s="218"/>
      <c r="BU332" s="218"/>
      <c r="BV332" s="218"/>
      <c r="BW332" s="218"/>
      <c r="BX332" s="218"/>
      <c r="BY332" s="143"/>
      <c r="BZ332" s="143"/>
      <c r="CA332" s="143"/>
      <c r="CB332" s="143"/>
      <c r="CC332" s="143"/>
      <c r="CD332" s="143"/>
      <c r="CE332" s="143"/>
      <c r="CF332" s="143"/>
      <c r="CG332" s="143"/>
    </row>
    <row r="333" ht="15.75" customHeight="1">
      <c r="A333" s="208"/>
      <c r="B333" s="209"/>
      <c r="C333" s="25"/>
      <c r="D333" s="210"/>
      <c r="E333" s="211"/>
      <c r="F333" s="212"/>
      <c r="G333" s="213"/>
      <c r="H333" s="245"/>
      <c r="I333" s="244"/>
      <c r="J333" s="143"/>
      <c r="K333" s="215"/>
      <c r="L333" s="216"/>
      <c r="M333" s="217"/>
      <c r="N333" s="218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218"/>
      <c r="AH333" s="218"/>
      <c r="AI333" s="218"/>
      <c r="AJ333" s="218"/>
      <c r="AK333" s="218"/>
      <c r="AL333" s="218"/>
      <c r="AM333" s="218"/>
      <c r="AN333" s="218"/>
      <c r="AO333" s="218"/>
      <c r="AP333" s="218"/>
      <c r="AQ333" s="218"/>
      <c r="AR333" s="218"/>
      <c r="AS333" s="218"/>
      <c r="AT333" s="218"/>
      <c r="AU333" s="218"/>
      <c r="AV333" s="218"/>
      <c r="AW333" s="218"/>
      <c r="AX333" s="218"/>
      <c r="AY333" s="218"/>
      <c r="AZ333" s="218"/>
      <c r="BA333" s="218"/>
      <c r="BB333" s="218"/>
      <c r="BC333" s="218"/>
      <c r="BD333" s="218"/>
      <c r="BE333" s="218"/>
      <c r="BF333" s="218"/>
      <c r="BG333" s="218"/>
      <c r="BH333" s="218"/>
      <c r="BI333" s="218"/>
      <c r="BJ333" s="218"/>
      <c r="BK333" s="218"/>
      <c r="BL333" s="218"/>
      <c r="BM333" s="218"/>
      <c r="BN333" s="218"/>
      <c r="BO333" s="218"/>
      <c r="BP333" s="218"/>
      <c r="BQ333" s="218"/>
      <c r="BR333" s="218"/>
      <c r="BS333" s="218"/>
      <c r="BT333" s="218"/>
      <c r="BU333" s="218"/>
      <c r="BV333" s="218"/>
      <c r="BW333" s="218"/>
      <c r="BX333" s="218"/>
      <c r="BY333" s="143"/>
      <c r="BZ333" s="143"/>
      <c r="CA333" s="143"/>
      <c r="CB333" s="143"/>
      <c r="CC333" s="143"/>
      <c r="CD333" s="143"/>
      <c r="CE333" s="143"/>
      <c r="CF333" s="143"/>
      <c r="CG333" s="143"/>
    </row>
    <row r="334" ht="15.75" customHeight="1">
      <c r="A334" s="208"/>
      <c r="B334" s="209"/>
      <c r="C334" s="25"/>
      <c r="D334" s="210"/>
      <c r="E334" s="211"/>
      <c r="F334" s="212"/>
      <c r="G334" s="213"/>
      <c r="H334" s="245"/>
      <c r="I334" s="244"/>
      <c r="J334" s="143"/>
      <c r="K334" s="215"/>
      <c r="L334" s="216"/>
      <c r="M334" s="217"/>
      <c r="N334" s="218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218"/>
      <c r="AH334" s="218"/>
      <c r="AI334" s="218"/>
      <c r="AJ334" s="218"/>
      <c r="AK334" s="218"/>
      <c r="AL334" s="218"/>
      <c r="AM334" s="218"/>
      <c r="AN334" s="218"/>
      <c r="AO334" s="218"/>
      <c r="AP334" s="218"/>
      <c r="AQ334" s="218"/>
      <c r="AR334" s="218"/>
      <c r="AS334" s="218"/>
      <c r="AT334" s="218"/>
      <c r="AU334" s="218"/>
      <c r="AV334" s="218"/>
      <c r="AW334" s="218"/>
      <c r="AX334" s="218"/>
      <c r="AY334" s="218"/>
      <c r="AZ334" s="218"/>
      <c r="BA334" s="218"/>
      <c r="BB334" s="218"/>
      <c r="BC334" s="218"/>
      <c r="BD334" s="218"/>
      <c r="BE334" s="218"/>
      <c r="BF334" s="218"/>
      <c r="BG334" s="218"/>
      <c r="BH334" s="218"/>
      <c r="BI334" s="218"/>
      <c r="BJ334" s="218"/>
      <c r="BK334" s="218"/>
      <c r="BL334" s="218"/>
      <c r="BM334" s="218"/>
      <c r="BN334" s="218"/>
      <c r="BO334" s="218"/>
      <c r="BP334" s="218"/>
      <c r="BQ334" s="218"/>
      <c r="BR334" s="218"/>
      <c r="BS334" s="218"/>
      <c r="BT334" s="218"/>
      <c r="BU334" s="218"/>
      <c r="BV334" s="218"/>
      <c r="BW334" s="218"/>
      <c r="BX334" s="218"/>
      <c r="BY334" s="143"/>
      <c r="BZ334" s="143"/>
      <c r="CA334" s="143"/>
      <c r="CB334" s="143"/>
      <c r="CC334" s="143"/>
      <c r="CD334" s="143"/>
      <c r="CE334" s="143"/>
      <c r="CF334" s="143"/>
      <c r="CG334" s="143"/>
    </row>
    <row r="335" ht="15.75" customHeight="1">
      <c r="A335" s="208"/>
      <c r="B335" s="209"/>
      <c r="C335" s="25"/>
      <c r="D335" s="210"/>
      <c r="E335" s="211"/>
      <c r="F335" s="212"/>
      <c r="G335" s="213"/>
      <c r="H335" s="245"/>
      <c r="I335" s="244"/>
      <c r="J335" s="143"/>
      <c r="K335" s="215"/>
      <c r="L335" s="216"/>
      <c r="M335" s="217"/>
      <c r="N335" s="218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218"/>
      <c r="AH335" s="218"/>
      <c r="AI335" s="218"/>
      <c r="AJ335" s="218"/>
      <c r="AK335" s="218"/>
      <c r="AL335" s="218"/>
      <c r="AM335" s="218"/>
      <c r="AN335" s="218"/>
      <c r="AO335" s="218"/>
      <c r="AP335" s="218"/>
      <c r="AQ335" s="218"/>
      <c r="AR335" s="218"/>
      <c r="AS335" s="218"/>
      <c r="AT335" s="218"/>
      <c r="AU335" s="218"/>
      <c r="AV335" s="218"/>
      <c r="AW335" s="218"/>
      <c r="AX335" s="218"/>
      <c r="AY335" s="218"/>
      <c r="AZ335" s="218"/>
      <c r="BA335" s="218"/>
      <c r="BB335" s="218"/>
      <c r="BC335" s="218"/>
      <c r="BD335" s="218"/>
      <c r="BE335" s="218"/>
      <c r="BF335" s="218"/>
      <c r="BG335" s="218"/>
      <c r="BH335" s="218"/>
      <c r="BI335" s="218"/>
      <c r="BJ335" s="218"/>
      <c r="BK335" s="218"/>
      <c r="BL335" s="218"/>
      <c r="BM335" s="218"/>
      <c r="BN335" s="218"/>
      <c r="BO335" s="218"/>
      <c r="BP335" s="218"/>
      <c r="BQ335" s="218"/>
      <c r="BR335" s="218"/>
      <c r="BS335" s="218"/>
      <c r="BT335" s="218"/>
      <c r="BU335" s="218"/>
      <c r="BV335" s="218"/>
      <c r="BW335" s="218"/>
      <c r="BX335" s="218"/>
      <c r="BY335" s="143"/>
      <c r="BZ335" s="143"/>
      <c r="CA335" s="143"/>
      <c r="CB335" s="143"/>
      <c r="CC335" s="143"/>
      <c r="CD335" s="143"/>
      <c r="CE335" s="143"/>
      <c r="CF335" s="143"/>
      <c r="CG335" s="143"/>
    </row>
    <row r="336" ht="15.75" customHeight="1">
      <c r="A336" s="208"/>
      <c r="B336" s="209"/>
      <c r="C336" s="25"/>
      <c r="D336" s="210"/>
      <c r="E336" s="211"/>
      <c r="F336" s="212"/>
      <c r="G336" s="213"/>
      <c r="H336" s="245"/>
      <c r="I336" s="244"/>
      <c r="J336" s="143"/>
      <c r="K336" s="215"/>
      <c r="L336" s="216"/>
      <c r="M336" s="217"/>
      <c r="N336" s="218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218"/>
      <c r="AH336" s="218"/>
      <c r="AI336" s="218"/>
      <c r="AJ336" s="218"/>
      <c r="AK336" s="218"/>
      <c r="AL336" s="218"/>
      <c r="AM336" s="218"/>
      <c r="AN336" s="218"/>
      <c r="AO336" s="218"/>
      <c r="AP336" s="218"/>
      <c r="AQ336" s="218"/>
      <c r="AR336" s="218"/>
      <c r="AS336" s="218"/>
      <c r="AT336" s="218"/>
      <c r="AU336" s="218"/>
      <c r="AV336" s="218"/>
      <c r="AW336" s="218"/>
      <c r="AX336" s="218"/>
      <c r="AY336" s="218"/>
      <c r="AZ336" s="218"/>
      <c r="BA336" s="218"/>
      <c r="BB336" s="218"/>
      <c r="BC336" s="218"/>
      <c r="BD336" s="218"/>
      <c r="BE336" s="218"/>
      <c r="BF336" s="218"/>
      <c r="BG336" s="218"/>
      <c r="BH336" s="218"/>
      <c r="BI336" s="218"/>
      <c r="BJ336" s="218"/>
      <c r="BK336" s="218"/>
      <c r="BL336" s="218"/>
      <c r="BM336" s="218"/>
      <c r="BN336" s="218"/>
      <c r="BO336" s="218"/>
      <c r="BP336" s="218"/>
      <c r="BQ336" s="218"/>
      <c r="BR336" s="218"/>
      <c r="BS336" s="218"/>
      <c r="BT336" s="218"/>
      <c r="BU336" s="218"/>
      <c r="BV336" s="218"/>
      <c r="BW336" s="218"/>
      <c r="BX336" s="218"/>
      <c r="BY336" s="143"/>
      <c r="BZ336" s="143"/>
      <c r="CA336" s="143"/>
      <c r="CB336" s="143"/>
      <c r="CC336" s="143"/>
      <c r="CD336" s="143"/>
      <c r="CE336" s="143"/>
      <c r="CF336" s="143"/>
      <c r="CG336" s="143"/>
    </row>
    <row r="337" ht="15.75" customHeight="1">
      <c r="A337" s="208"/>
      <c r="B337" s="209"/>
      <c r="C337" s="25"/>
      <c r="D337" s="210"/>
      <c r="E337" s="211"/>
      <c r="F337" s="212"/>
      <c r="G337" s="213"/>
      <c r="H337" s="245"/>
      <c r="I337" s="244"/>
      <c r="J337" s="143"/>
      <c r="K337" s="215"/>
      <c r="L337" s="216"/>
      <c r="M337" s="217"/>
      <c r="N337" s="218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218"/>
      <c r="AH337" s="218"/>
      <c r="AI337" s="218"/>
      <c r="AJ337" s="218"/>
      <c r="AK337" s="218"/>
      <c r="AL337" s="218"/>
      <c r="AM337" s="218"/>
      <c r="AN337" s="218"/>
      <c r="AO337" s="218"/>
      <c r="AP337" s="218"/>
      <c r="AQ337" s="218"/>
      <c r="AR337" s="218"/>
      <c r="AS337" s="218"/>
      <c r="AT337" s="218"/>
      <c r="AU337" s="218"/>
      <c r="AV337" s="218"/>
      <c r="AW337" s="218"/>
      <c r="AX337" s="218"/>
      <c r="AY337" s="218"/>
      <c r="AZ337" s="218"/>
      <c r="BA337" s="218"/>
      <c r="BB337" s="218"/>
      <c r="BC337" s="218"/>
      <c r="BD337" s="218"/>
      <c r="BE337" s="218"/>
      <c r="BF337" s="218"/>
      <c r="BG337" s="218"/>
      <c r="BH337" s="218"/>
      <c r="BI337" s="218"/>
      <c r="BJ337" s="218"/>
      <c r="BK337" s="218"/>
      <c r="BL337" s="218"/>
      <c r="BM337" s="218"/>
      <c r="BN337" s="218"/>
      <c r="BO337" s="218"/>
      <c r="BP337" s="218"/>
      <c r="BQ337" s="218"/>
      <c r="BR337" s="218"/>
      <c r="BS337" s="218"/>
      <c r="BT337" s="218"/>
      <c r="BU337" s="218"/>
      <c r="BV337" s="218"/>
      <c r="BW337" s="218"/>
      <c r="BX337" s="218"/>
      <c r="BY337" s="143"/>
      <c r="BZ337" s="143"/>
      <c r="CA337" s="143"/>
      <c r="CB337" s="143"/>
      <c r="CC337" s="143"/>
      <c r="CD337" s="143"/>
      <c r="CE337" s="143"/>
      <c r="CF337" s="143"/>
      <c r="CG337" s="143"/>
    </row>
    <row r="338" ht="15.75" customHeight="1">
      <c r="A338" s="208"/>
      <c r="B338" s="209"/>
      <c r="C338" s="25"/>
      <c r="D338" s="210"/>
      <c r="E338" s="211"/>
      <c r="F338" s="212"/>
      <c r="G338" s="213"/>
      <c r="H338" s="245"/>
      <c r="I338" s="244"/>
      <c r="J338" s="143"/>
      <c r="K338" s="215"/>
      <c r="L338" s="216"/>
      <c r="M338" s="217"/>
      <c r="N338" s="218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218"/>
      <c r="AH338" s="218"/>
      <c r="AI338" s="218"/>
      <c r="AJ338" s="218"/>
      <c r="AK338" s="218"/>
      <c r="AL338" s="218"/>
      <c r="AM338" s="218"/>
      <c r="AN338" s="218"/>
      <c r="AO338" s="218"/>
      <c r="AP338" s="218"/>
      <c r="AQ338" s="218"/>
      <c r="AR338" s="218"/>
      <c r="AS338" s="218"/>
      <c r="AT338" s="218"/>
      <c r="AU338" s="218"/>
      <c r="AV338" s="218"/>
      <c r="AW338" s="218"/>
      <c r="AX338" s="218"/>
      <c r="AY338" s="218"/>
      <c r="AZ338" s="218"/>
      <c r="BA338" s="218"/>
      <c r="BB338" s="218"/>
      <c r="BC338" s="218"/>
      <c r="BD338" s="218"/>
      <c r="BE338" s="218"/>
      <c r="BF338" s="218"/>
      <c r="BG338" s="218"/>
      <c r="BH338" s="218"/>
      <c r="BI338" s="218"/>
      <c r="BJ338" s="218"/>
      <c r="BK338" s="218"/>
      <c r="BL338" s="218"/>
      <c r="BM338" s="218"/>
      <c r="BN338" s="218"/>
      <c r="BO338" s="218"/>
      <c r="BP338" s="218"/>
      <c r="BQ338" s="218"/>
      <c r="BR338" s="218"/>
      <c r="BS338" s="218"/>
      <c r="BT338" s="218"/>
      <c r="BU338" s="218"/>
      <c r="BV338" s="218"/>
      <c r="BW338" s="218"/>
      <c r="BX338" s="218"/>
      <c r="BY338" s="143"/>
      <c r="BZ338" s="143"/>
      <c r="CA338" s="143"/>
      <c r="CB338" s="143"/>
      <c r="CC338" s="143"/>
      <c r="CD338" s="143"/>
      <c r="CE338" s="143"/>
      <c r="CF338" s="143"/>
      <c r="CG338" s="143"/>
    </row>
    <row r="339" ht="15.75" customHeight="1">
      <c r="A339" s="208"/>
      <c r="B339" s="209"/>
      <c r="C339" s="25"/>
      <c r="D339" s="210"/>
      <c r="E339" s="211"/>
      <c r="F339" s="212"/>
      <c r="G339" s="213"/>
      <c r="H339" s="245"/>
      <c r="I339" s="244"/>
      <c r="J339" s="143"/>
      <c r="K339" s="215"/>
      <c r="L339" s="216"/>
      <c r="M339" s="217"/>
      <c r="N339" s="218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218"/>
      <c r="AH339" s="218"/>
      <c r="AI339" s="218"/>
      <c r="AJ339" s="218"/>
      <c r="AK339" s="218"/>
      <c r="AL339" s="218"/>
      <c r="AM339" s="218"/>
      <c r="AN339" s="218"/>
      <c r="AO339" s="218"/>
      <c r="AP339" s="218"/>
      <c r="AQ339" s="218"/>
      <c r="AR339" s="218"/>
      <c r="AS339" s="218"/>
      <c r="AT339" s="218"/>
      <c r="AU339" s="218"/>
      <c r="AV339" s="218"/>
      <c r="AW339" s="218"/>
      <c r="AX339" s="218"/>
      <c r="AY339" s="218"/>
      <c r="AZ339" s="218"/>
      <c r="BA339" s="218"/>
      <c r="BB339" s="218"/>
      <c r="BC339" s="218"/>
      <c r="BD339" s="218"/>
      <c r="BE339" s="218"/>
      <c r="BF339" s="218"/>
      <c r="BG339" s="218"/>
      <c r="BH339" s="218"/>
      <c r="BI339" s="218"/>
      <c r="BJ339" s="218"/>
      <c r="BK339" s="218"/>
      <c r="BL339" s="218"/>
      <c r="BM339" s="218"/>
      <c r="BN339" s="218"/>
      <c r="BO339" s="218"/>
      <c r="BP339" s="218"/>
      <c r="BQ339" s="218"/>
      <c r="BR339" s="218"/>
      <c r="BS339" s="218"/>
      <c r="BT339" s="218"/>
      <c r="BU339" s="218"/>
      <c r="BV339" s="218"/>
      <c r="BW339" s="218"/>
      <c r="BX339" s="218"/>
      <c r="BY339" s="143"/>
      <c r="BZ339" s="143"/>
      <c r="CA339" s="143"/>
      <c r="CB339" s="143"/>
      <c r="CC339" s="143"/>
      <c r="CD339" s="143"/>
      <c r="CE339" s="143"/>
      <c r="CF339" s="143"/>
      <c r="CG339" s="143"/>
    </row>
    <row r="340" ht="15.75" customHeight="1">
      <c r="A340" s="208"/>
      <c r="B340" s="209"/>
      <c r="C340" s="25"/>
      <c r="D340" s="210"/>
      <c r="E340" s="211"/>
      <c r="F340" s="212"/>
      <c r="G340" s="213"/>
      <c r="H340" s="245"/>
      <c r="I340" s="244"/>
      <c r="J340" s="143"/>
      <c r="K340" s="215"/>
      <c r="L340" s="216"/>
      <c r="M340" s="217"/>
      <c r="N340" s="218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218"/>
      <c r="AH340" s="218"/>
      <c r="AI340" s="218"/>
      <c r="AJ340" s="218"/>
      <c r="AK340" s="218"/>
      <c r="AL340" s="218"/>
      <c r="AM340" s="218"/>
      <c r="AN340" s="218"/>
      <c r="AO340" s="218"/>
      <c r="AP340" s="218"/>
      <c r="AQ340" s="218"/>
      <c r="AR340" s="218"/>
      <c r="AS340" s="218"/>
      <c r="AT340" s="218"/>
      <c r="AU340" s="218"/>
      <c r="AV340" s="218"/>
      <c r="AW340" s="218"/>
      <c r="AX340" s="218"/>
      <c r="AY340" s="218"/>
      <c r="AZ340" s="218"/>
      <c r="BA340" s="218"/>
      <c r="BB340" s="218"/>
      <c r="BC340" s="218"/>
      <c r="BD340" s="218"/>
      <c r="BE340" s="218"/>
      <c r="BF340" s="218"/>
      <c r="BG340" s="218"/>
      <c r="BH340" s="218"/>
      <c r="BI340" s="218"/>
      <c r="BJ340" s="218"/>
      <c r="BK340" s="218"/>
      <c r="BL340" s="218"/>
      <c r="BM340" s="218"/>
      <c r="BN340" s="218"/>
      <c r="BO340" s="218"/>
      <c r="BP340" s="218"/>
      <c r="BQ340" s="218"/>
      <c r="BR340" s="218"/>
      <c r="BS340" s="218"/>
      <c r="BT340" s="218"/>
      <c r="BU340" s="218"/>
      <c r="BV340" s="218"/>
      <c r="BW340" s="218"/>
      <c r="BX340" s="218"/>
      <c r="BY340" s="143"/>
      <c r="BZ340" s="143"/>
      <c r="CA340" s="143"/>
      <c r="CB340" s="143"/>
      <c r="CC340" s="143"/>
      <c r="CD340" s="143"/>
      <c r="CE340" s="143"/>
      <c r="CF340" s="143"/>
      <c r="CG340" s="143"/>
    </row>
    <row r="341" ht="15.75" customHeight="1">
      <c r="A341" s="208"/>
      <c r="B341" s="209"/>
      <c r="C341" s="25"/>
      <c r="D341" s="210"/>
      <c r="E341" s="211"/>
      <c r="F341" s="212"/>
      <c r="G341" s="213"/>
      <c r="H341" s="245"/>
      <c r="I341" s="244"/>
      <c r="J341" s="143"/>
      <c r="K341" s="215"/>
      <c r="L341" s="216"/>
      <c r="M341" s="217"/>
      <c r="N341" s="218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218"/>
      <c r="AH341" s="218"/>
      <c r="AI341" s="218"/>
      <c r="AJ341" s="218"/>
      <c r="AK341" s="218"/>
      <c r="AL341" s="218"/>
      <c r="AM341" s="218"/>
      <c r="AN341" s="218"/>
      <c r="AO341" s="218"/>
      <c r="AP341" s="218"/>
      <c r="AQ341" s="218"/>
      <c r="AR341" s="218"/>
      <c r="AS341" s="218"/>
      <c r="AT341" s="218"/>
      <c r="AU341" s="218"/>
      <c r="AV341" s="218"/>
      <c r="AW341" s="218"/>
      <c r="AX341" s="218"/>
      <c r="AY341" s="218"/>
      <c r="AZ341" s="218"/>
      <c r="BA341" s="218"/>
      <c r="BB341" s="218"/>
      <c r="BC341" s="218"/>
      <c r="BD341" s="218"/>
      <c r="BE341" s="218"/>
      <c r="BF341" s="218"/>
      <c r="BG341" s="218"/>
      <c r="BH341" s="218"/>
      <c r="BI341" s="218"/>
      <c r="BJ341" s="218"/>
      <c r="BK341" s="218"/>
      <c r="BL341" s="218"/>
      <c r="BM341" s="218"/>
      <c r="BN341" s="218"/>
      <c r="BO341" s="218"/>
      <c r="BP341" s="218"/>
      <c r="BQ341" s="218"/>
      <c r="BR341" s="218"/>
      <c r="BS341" s="218"/>
      <c r="BT341" s="218"/>
      <c r="BU341" s="218"/>
      <c r="BV341" s="218"/>
      <c r="BW341" s="218"/>
      <c r="BX341" s="218"/>
      <c r="BY341" s="143"/>
      <c r="BZ341" s="143"/>
      <c r="CA341" s="143"/>
      <c r="CB341" s="143"/>
      <c r="CC341" s="143"/>
      <c r="CD341" s="143"/>
      <c r="CE341" s="143"/>
      <c r="CF341" s="143"/>
      <c r="CG341" s="143"/>
    </row>
    <row r="342" ht="15.75" customHeight="1">
      <c r="A342" s="208"/>
      <c r="B342" s="209"/>
      <c r="C342" s="25"/>
      <c r="D342" s="210"/>
      <c r="E342" s="211"/>
      <c r="F342" s="212"/>
      <c r="G342" s="213"/>
      <c r="H342" s="245"/>
      <c r="I342" s="244"/>
      <c r="J342" s="143"/>
      <c r="K342" s="215"/>
      <c r="L342" s="216"/>
      <c r="M342" s="217"/>
      <c r="N342" s="218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218"/>
      <c r="AH342" s="218"/>
      <c r="AI342" s="218"/>
      <c r="AJ342" s="218"/>
      <c r="AK342" s="218"/>
      <c r="AL342" s="218"/>
      <c r="AM342" s="218"/>
      <c r="AN342" s="218"/>
      <c r="AO342" s="218"/>
      <c r="AP342" s="218"/>
      <c r="AQ342" s="218"/>
      <c r="AR342" s="218"/>
      <c r="AS342" s="218"/>
      <c r="AT342" s="218"/>
      <c r="AU342" s="218"/>
      <c r="AV342" s="218"/>
      <c r="AW342" s="218"/>
      <c r="AX342" s="218"/>
      <c r="AY342" s="218"/>
      <c r="AZ342" s="218"/>
      <c r="BA342" s="218"/>
      <c r="BB342" s="218"/>
      <c r="BC342" s="218"/>
      <c r="BD342" s="218"/>
      <c r="BE342" s="218"/>
      <c r="BF342" s="218"/>
      <c r="BG342" s="218"/>
      <c r="BH342" s="218"/>
      <c r="BI342" s="218"/>
      <c r="BJ342" s="218"/>
      <c r="BK342" s="218"/>
      <c r="BL342" s="218"/>
      <c r="BM342" s="218"/>
      <c r="BN342" s="218"/>
      <c r="BO342" s="218"/>
      <c r="BP342" s="218"/>
      <c r="BQ342" s="218"/>
      <c r="BR342" s="218"/>
      <c r="BS342" s="218"/>
      <c r="BT342" s="218"/>
      <c r="BU342" s="218"/>
      <c r="BV342" s="218"/>
      <c r="BW342" s="218"/>
      <c r="BX342" s="218"/>
      <c r="BY342" s="143"/>
      <c r="BZ342" s="143"/>
      <c r="CA342" s="143"/>
      <c r="CB342" s="143"/>
      <c r="CC342" s="143"/>
      <c r="CD342" s="143"/>
      <c r="CE342" s="143"/>
      <c r="CF342" s="143"/>
      <c r="CG342" s="143"/>
    </row>
    <row r="343" ht="15.75" customHeight="1">
      <c r="A343" s="208"/>
      <c r="B343" s="209"/>
      <c r="C343" s="25"/>
      <c r="D343" s="210"/>
      <c r="E343" s="211"/>
      <c r="F343" s="212"/>
      <c r="G343" s="213"/>
      <c r="H343" s="245"/>
      <c r="I343" s="244"/>
      <c r="J343" s="143"/>
      <c r="K343" s="215"/>
      <c r="L343" s="216"/>
      <c r="M343" s="217"/>
      <c r="N343" s="218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218"/>
      <c r="AH343" s="218"/>
      <c r="AI343" s="218"/>
      <c r="AJ343" s="218"/>
      <c r="AK343" s="218"/>
      <c r="AL343" s="218"/>
      <c r="AM343" s="218"/>
      <c r="AN343" s="218"/>
      <c r="AO343" s="218"/>
      <c r="AP343" s="218"/>
      <c r="AQ343" s="218"/>
      <c r="AR343" s="218"/>
      <c r="AS343" s="218"/>
      <c r="AT343" s="218"/>
      <c r="AU343" s="218"/>
      <c r="AV343" s="218"/>
      <c r="AW343" s="218"/>
      <c r="AX343" s="218"/>
      <c r="AY343" s="218"/>
      <c r="AZ343" s="218"/>
      <c r="BA343" s="218"/>
      <c r="BB343" s="218"/>
      <c r="BC343" s="218"/>
      <c r="BD343" s="218"/>
      <c r="BE343" s="218"/>
      <c r="BF343" s="218"/>
      <c r="BG343" s="218"/>
      <c r="BH343" s="218"/>
      <c r="BI343" s="218"/>
      <c r="BJ343" s="218"/>
      <c r="BK343" s="218"/>
      <c r="BL343" s="218"/>
      <c r="BM343" s="218"/>
      <c r="BN343" s="218"/>
      <c r="BO343" s="218"/>
      <c r="BP343" s="218"/>
      <c r="BQ343" s="218"/>
      <c r="BR343" s="218"/>
      <c r="BS343" s="218"/>
      <c r="BT343" s="218"/>
      <c r="BU343" s="218"/>
      <c r="BV343" s="218"/>
      <c r="BW343" s="218"/>
      <c r="BX343" s="218"/>
      <c r="BY343" s="143"/>
      <c r="BZ343" s="143"/>
      <c r="CA343" s="143"/>
      <c r="CB343" s="143"/>
      <c r="CC343" s="143"/>
      <c r="CD343" s="143"/>
      <c r="CE343" s="143"/>
      <c r="CF343" s="143"/>
      <c r="CG343" s="143"/>
    </row>
    <row r="344" ht="15.75" customHeight="1">
      <c r="A344" s="208"/>
      <c r="B344" s="209"/>
      <c r="C344" s="25"/>
      <c r="D344" s="210"/>
      <c r="E344" s="211"/>
      <c r="F344" s="212"/>
      <c r="G344" s="213"/>
      <c r="H344" s="245"/>
      <c r="I344" s="244"/>
      <c r="J344" s="143"/>
      <c r="K344" s="215"/>
      <c r="L344" s="216"/>
      <c r="M344" s="217"/>
      <c r="N344" s="218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218"/>
      <c r="AH344" s="218"/>
      <c r="AI344" s="218"/>
      <c r="AJ344" s="218"/>
      <c r="AK344" s="218"/>
      <c r="AL344" s="218"/>
      <c r="AM344" s="218"/>
      <c r="AN344" s="218"/>
      <c r="AO344" s="218"/>
      <c r="AP344" s="218"/>
      <c r="AQ344" s="218"/>
      <c r="AR344" s="218"/>
      <c r="AS344" s="218"/>
      <c r="AT344" s="218"/>
      <c r="AU344" s="218"/>
      <c r="AV344" s="218"/>
      <c r="AW344" s="218"/>
      <c r="AX344" s="218"/>
      <c r="AY344" s="218"/>
      <c r="AZ344" s="218"/>
      <c r="BA344" s="218"/>
      <c r="BB344" s="218"/>
      <c r="BC344" s="218"/>
      <c r="BD344" s="218"/>
      <c r="BE344" s="218"/>
      <c r="BF344" s="218"/>
      <c r="BG344" s="218"/>
      <c r="BH344" s="218"/>
      <c r="BI344" s="218"/>
      <c r="BJ344" s="218"/>
      <c r="BK344" s="218"/>
      <c r="BL344" s="218"/>
      <c r="BM344" s="218"/>
      <c r="BN344" s="218"/>
      <c r="BO344" s="218"/>
      <c r="BP344" s="218"/>
      <c r="BQ344" s="218"/>
      <c r="BR344" s="218"/>
      <c r="BS344" s="218"/>
      <c r="BT344" s="218"/>
      <c r="BU344" s="218"/>
      <c r="BV344" s="218"/>
      <c r="BW344" s="218"/>
      <c r="BX344" s="218"/>
      <c r="BY344" s="143"/>
      <c r="BZ344" s="143"/>
      <c r="CA344" s="143"/>
      <c r="CB344" s="143"/>
      <c r="CC344" s="143"/>
      <c r="CD344" s="143"/>
      <c r="CE344" s="143"/>
      <c r="CF344" s="143"/>
      <c r="CG344" s="143"/>
    </row>
    <row r="345" ht="15.75" customHeight="1">
      <c r="A345" s="208"/>
      <c r="B345" s="209"/>
      <c r="C345" s="25"/>
      <c r="D345" s="210"/>
      <c r="E345" s="211"/>
      <c r="F345" s="212"/>
      <c r="G345" s="213"/>
      <c r="H345" s="245"/>
      <c r="I345" s="244"/>
      <c r="J345" s="143"/>
      <c r="K345" s="215"/>
      <c r="L345" s="216"/>
      <c r="M345" s="217"/>
      <c r="N345" s="218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218"/>
      <c r="AH345" s="218"/>
      <c r="AI345" s="218"/>
      <c r="AJ345" s="218"/>
      <c r="AK345" s="218"/>
      <c r="AL345" s="218"/>
      <c r="AM345" s="218"/>
      <c r="AN345" s="218"/>
      <c r="AO345" s="218"/>
      <c r="AP345" s="218"/>
      <c r="AQ345" s="218"/>
      <c r="AR345" s="218"/>
      <c r="AS345" s="218"/>
      <c r="AT345" s="218"/>
      <c r="AU345" s="218"/>
      <c r="AV345" s="218"/>
      <c r="AW345" s="218"/>
      <c r="AX345" s="218"/>
      <c r="AY345" s="218"/>
      <c r="AZ345" s="218"/>
      <c r="BA345" s="218"/>
      <c r="BB345" s="218"/>
      <c r="BC345" s="218"/>
      <c r="BD345" s="218"/>
      <c r="BE345" s="218"/>
      <c r="BF345" s="218"/>
      <c r="BG345" s="218"/>
      <c r="BH345" s="218"/>
      <c r="BI345" s="218"/>
      <c r="BJ345" s="218"/>
      <c r="BK345" s="218"/>
      <c r="BL345" s="218"/>
      <c r="BM345" s="218"/>
      <c r="BN345" s="218"/>
      <c r="BO345" s="218"/>
      <c r="BP345" s="218"/>
      <c r="BQ345" s="218"/>
      <c r="BR345" s="218"/>
      <c r="BS345" s="218"/>
      <c r="BT345" s="218"/>
      <c r="BU345" s="218"/>
      <c r="BV345" s="218"/>
      <c r="BW345" s="218"/>
      <c r="BX345" s="218"/>
      <c r="BY345" s="143"/>
      <c r="BZ345" s="143"/>
      <c r="CA345" s="143"/>
      <c r="CB345" s="143"/>
      <c r="CC345" s="143"/>
      <c r="CD345" s="143"/>
      <c r="CE345" s="143"/>
      <c r="CF345" s="143"/>
      <c r="CG345" s="143"/>
    </row>
    <row r="346" ht="15.75" customHeight="1">
      <c r="A346" s="208"/>
      <c r="B346" s="209"/>
      <c r="C346" s="25"/>
      <c r="D346" s="210"/>
      <c r="E346" s="211"/>
      <c r="F346" s="212"/>
      <c r="G346" s="213"/>
      <c r="H346" s="245"/>
      <c r="I346" s="244"/>
      <c r="J346" s="143"/>
      <c r="K346" s="215"/>
      <c r="L346" s="216"/>
      <c r="M346" s="217"/>
      <c r="N346" s="218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218"/>
      <c r="AH346" s="218"/>
      <c r="AI346" s="218"/>
      <c r="AJ346" s="218"/>
      <c r="AK346" s="218"/>
      <c r="AL346" s="218"/>
      <c r="AM346" s="218"/>
      <c r="AN346" s="218"/>
      <c r="AO346" s="218"/>
      <c r="AP346" s="218"/>
      <c r="AQ346" s="218"/>
      <c r="AR346" s="218"/>
      <c r="AS346" s="218"/>
      <c r="AT346" s="218"/>
      <c r="AU346" s="218"/>
      <c r="AV346" s="218"/>
      <c r="AW346" s="218"/>
      <c r="AX346" s="218"/>
      <c r="AY346" s="218"/>
      <c r="AZ346" s="218"/>
      <c r="BA346" s="218"/>
      <c r="BB346" s="218"/>
      <c r="BC346" s="218"/>
      <c r="BD346" s="218"/>
      <c r="BE346" s="218"/>
      <c r="BF346" s="218"/>
      <c r="BG346" s="218"/>
      <c r="BH346" s="218"/>
      <c r="BI346" s="218"/>
      <c r="BJ346" s="218"/>
      <c r="BK346" s="218"/>
      <c r="BL346" s="218"/>
      <c r="BM346" s="218"/>
      <c r="BN346" s="218"/>
      <c r="BO346" s="218"/>
      <c r="BP346" s="218"/>
      <c r="BQ346" s="218"/>
      <c r="BR346" s="218"/>
      <c r="BS346" s="218"/>
      <c r="BT346" s="218"/>
      <c r="BU346" s="218"/>
      <c r="BV346" s="218"/>
      <c r="BW346" s="218"/>
      <c r="BX346" s="218"/>
      <c r="BY346" s="143"/>
      <c r="BZ346" s="143"/>
      <c r="CA346" s="143"/>
      <c r="CB346" s="143"/>
      <c r="CC346" s="143"/>
      <c r="CD346" s="143"/>
      <c r="CE346" s="143"/>
      <c r="CF346" s="143"/>
      <c r="CG346" s="143"/>
    </row>
    <row r="347" ht="15.75" customHeight="1">
      <c r="A347" s="208"/>
      <c r="B347" s="209"/>
      <c r="C347" s="25"/>
      <c r="D347" s="210"/>
      <c r="E347" s="211"/>
      <c r="F347" s="212"/>
      <c r="G347" s="213"/>
      <c r="H347" s="245"/>
      <c r="I347" s="244"/>
      <c r="J347" s="143"/>
      <c r="K347" s="215"/>
      <c r="L347" s="216"/>
      <c r="M347" s="217"/>
      <c r="N347" s="218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218"/>
      <c r="AH347" s="218"/>
      <c r="AI347" s="218"/>
      <c r="AJ347" s="218"/>
      <c r="AK347" s="218"/>
      <c r="AL347" s="218"/>
      <c r="AM347" s="218"/>
      <c r="AN347" s="218"/>
      <c r="AO347" s="218"/>
      <c r="AP347" s="218"/>
      <c r="AQ347" s="218"/>
      <c r="AR347" s="218"/>
      <c r="AS347" s="218"/>
      <c r="AT347" s="218"/>
      <c r="AU347" s="218"/>
      <c r="AV347" s="218"/>
      <c r="AW347" s="218"/>
      <c r="AX347" s="218"/>
      <c r="AY347" s="218"/>
      <c r="AZ347" s="218"/>
      <c r="BA347" s="218"/>
      <c r="BB347" s="218"/>
      <c r="BC347" s="218"/>
      <c r="BD347" s="218"/>
      <c r="BE347" s="218"/>
      <c r="BF347" s="218"/>
      <c r="BG347" s="218"/>
      <c r="BH347" s="218"/>
      <c r="BI347" s="218"/>
      <c r="BJ347" s="218"/>
      <c r="BK347" s="218"/>
      <c r="BL347" s="218"/>
      <c r="BM347" s="218"/>
      <c r="BN347" s="218"/>
      <c r="BO347" s="218"/>
      <c r="BP347" s="218"/>
      <c r="BQ347" s="218"/>
      <c r="BR347" s="218"/>
      <c r="BS347" s="218"/>
      <c r="BT347" s="218"/>
      <c r="BU347" s="218"/>
      <c r="BV347" s="218"/>
      <c r="BW347" s="218"/>
      <c r="BX347" s="218"/>
      <c r="BY347" s="143"/>
      <c r="BZ347" s="143"/>
      <c r="CA347" s="143"/>
      <c r="CB347" s="143"/>
      <c r="CC347" s="143"/>
      <c r="CD347" s="143"/>
      <c r="CE347" s="143"/>
      <c r="CF347" s="143"/>
      <c r="CG347" s="143"/>
    </row>
    <row r="348" ht="15.75" customHeight="1">
      <c r="A348" s="208"/>
      <c r="B348" s="209"/>
      <c r="C348" s="25"/>
      <c r="D348" s="210"/>
      <c r="E348" s="211"/>
      <c r="F348" s="212"/>
      <c r="G348" s="213"/>
      <c r="H348" s="245"/>
      <c r="I348" s="244"/>
      <c r="J348" s="143"/>
      <c r="K348" s="215"/>
      <c r="L348" s="216"/>
      <c r="M348" s="217"/>
      <c r="N348" s="218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218"/>
      <c r="AH348" s="218"/>
      <c r="AI348" s="218"/>
      <c r="AJ348" s="218"/>
      <c r="AK348" s="218"/>
      <c r="AL348" s="218"/>
      <c r="AM348" s="218"/>
      <c r="AN348" s="218"/>
      <c r="AO348" s="218"/>
      <c r="AP348" s="218"/>
      <c r="AQ348" s="218"/>
      <c r="AR348" s="218"/>
      <c r="AS348" s="218"/>
      <c r="AT348" s="218"/>
      <c r="AU348" s="218"/>
      <c r="AV348" s="218"/>
      <c r="AW348" s="218"/>
      <c r="AX348" s="218"/>
      <c r="AY348" s="218"/>
      <c r="AZ348" s="218"/>
      <c r="BA348" s="218"/>
      <c r="BB348" s="218"/>
      <c r="BC348" s="218"/>
      <c r="BD348" s="218"/>
      <c r="BE348" s="218"/>
      <c r="BF348" s="218"/>
      <c r="BG348" s="218"/>
      <c r="BH348" s="218"/>
      <c r="BI348" s="218"/>
      <c r="BJ348" s="218"/>
      <c r="BK348" s="218"/>
      <c r="BL348" s="218"/>
      <c r="BM348" s="218"/>
      <c r="BN348" s="218"/>
      <c r="BO348" s="218"/>
      <c r="BP348" s="218"/>
      <c r="BQ348" s="218"/>
      <c r="BR348" s="218"/>
      <c r="BS348" s="218"/>
      <c r="BT348" s="218"/>
      <c r="BU348" s="218"/>
      <c r="BV348" s="218"/>
      <c r="BW348" s="218"/>
      <c r="BX348" s="218"/>
      <c r="BY348" s="143"/>
      <c r="BZ348" s="143"/>
      <c r="CA348" s="143"/>
      <c r="CB348" s="143"/>
      <c r="CC348" s="143"/>
      <c r="CD348" s="143"/>
      <c r="CE348" s="143"/>
      <c r="CF348" s="143"/>
      <c r="CG348" s="143"/>
    </row>
    <row r="349" ht="15.75" customHeight="1">
      <c r="A349" s="208"/>
      <c r="B349" s="209"/>
      <c r="C349" s="25"/>
      <c r="D349" s="210"/>
      <c r="E349" s="211"/>
      <c r="F349" s="212"/>
      <c r="G349" s="213"/>
      <c r="H349" s="245"/>
      <c r="I349" s="244"/>
      <c r="J349" s="143"/>
      <c r="K349" s="215"/>
      <c r="L349" s="216"/>
      <c r="M349" s="217"/>
      <c r="N349" s="218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218"/>
      <c r="AH349" s="218"/>
      <c r="AI349" s="218"/>
      <c r="AJ349" s="218"/>
      <c r="AK349" s="218"/>
      <c r="AL349" s="218"/>
      <c r="AM349" s="218"/>
      <c r="AN349" s="218"/>
      <c r="AO349" s="218"/>
      <c r="AP349" s="218"/>
      <c r="AQ349" s="218"/>
      <c r="AR349" s="218"/>
      <c r="AS349" s="218"/>
      <c r="AT349" s="218"/>
      <c r="AU349" s="218"/>
      <c r="AV349" s="218"/>
      <c r="AW349" s="218"/>
      <c r="AX349" s="218"/>
      <c r="AY349" s="218"/>
      <c r="AZ349" s="218"/>
      <c r="BA349" s="218"/>
      <c r="BB349" s="218"/>
      <c r="BC349" s="218"/>
      <c r="BD349" s="218"/>
      <c r="BE349" s="218"/>
      <c r="BF349" s="218"/>
      <c r="BG349" s="218"/>
      <c r="BH349" s="218"/>
      <c r="BI349" s="218"/>
      <c r="BJ349" s="218"/>
      <c r="BK349" s="218"/>
      <c r="BL349" s="218"/>
      <c r="BM349" s="218"/>
      <c r="BN349" s="218"/>
      <c r="BO349" s="218"/>
      <c r="BP349" s="218"/>
      <c r="BQ349" s="218"/>
      <c r="BR349" s="218"/>
      <c r="BS349" s="218"/>
      <c r="BT349" s="218"/>
      <c r="BU349" s="218"/>
      <c r="BV349" s="218"/>
      <c r="BW349" s="218"/>
      <c r="BX349" s="218"/>
      <c r="BY349" s="143"/>
      <c r="BZ349" s="143"/>
      <c r="CA349" s="143"/>
      <c r="CB349" s="143"/>
      <c r="CC349" s="143"/>
      <c r="CD349" s="143"/>
      <c r="CE349" s="143"/>
      <c r="CF349" s="143"/>
      <c r="CG349" s="143"/>
    </row>
    <row r="350" ht="15.75" customHeight="1">
      <c r="A350" s="208"/>
      <c r="B350" s="209"/>
      <c r="C350" s="25"/>
      <c r="D350" s="210"/>
      <c r="E350" s="211"/>
      <c r="F350" s="212"/>
      <c r="G350" s="213"/>
      <c r="H350" s="245"/>
      <c r="I350" s="244"/>
      <c r="J350" s="143"/>
      <c r="K350" s="215"/>
      <c r="L350" s="216"/>
      <c r="M350" s="217"/>
      <c r="N350" s="218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218"/>
      <c r="AH350" s="218"/>
      <c r="AI350" s="218"/>
      <c r="AJ350" s="218"/>
      <c r="AK350" s="218"/>
      <c r="AL350" s="218"/>
      <c r="AM350" s="218"/>
      <c r="AN350" s="218"/>
      <c r="AO350" s="218"/>
      <c r="AP350" s="218"/>
      <c r="AQ350" s="218"/>
      <c r="AR350" s="218"/>
      <c r="AS350" s="218"/>
      <c r="AT350" s="218"/>
      <c r="AU350" s="218"/>
      <c r="AV350" s="218"/>
      <c r="AW350" s="218"/>
      <c r="AX350" s="218"/>
      <c r="AY350" s="218"/>
      <c r="AZ350" s="218"/>
      <c r="BA350" s="218"/>
      <c r="BB350" s="218"/>
      <c r="BC350" s="218"/>
      <c r="BD350" s="218"/>
      <c r="BE350" s="218"/>
      <c r="BF350" s="218"/>
      <c r="BG350" s="218"/>
      <c r="BH350" s="218"/>
      <c r="BI350" s="218"/>
      <c r="BJ350" s="218"/>
      <c r="BK350" s="218"/>
      <c r="BL350" s="218"/>
      <c r="BM350" s="218"/>
      <c r="BN350" s="218"/>
      <c r="BO350" s="218"/>
      <c r="BP350" s="218"/>
      <c r="BQ350" s="218"/>
      <c r="BR350" s="218"/>
      <c r="BS350" s="218"/>
      <c r="BT350" s="218"/>
      <c r="BU350" s="218"/>
      <c r="BV350" s="218"/>
      <c r="BW350" s="218"/>
      <c r="BX350" s="218"/>
      <c r="BY350" s="143"/>
      <c r="BZ350" s="143"/>
      <c r="CA350" s="143"/>
      <c r="CB350" s="143"/>
      <c r="CC350" s="143"/>
      <c r="CD350" s="143"/>
      <c r="CE350" s="143"/>
      <c r="CF350" s="143"/>
      <c r="CG350" s="143"/>
    </row>
    <row r="351" ht="15.75" customHeight="1">
      <c r="A351" s="208"/>
      <c r="B351" s="209"/>
      <c r="C351" s="25"/>
      <c r="D351" s="210"/>
      <c r="E351" s="211"/>
      <c r="F351" s="212"/>
      <c r="G351" s="213"/>
      <c r="H351" s="245"/>
      <c r="I351" s="244"/>
      <c r="J351" s="143"/>
      <c r="K351" s="215"/>
      <c r="L351" s="216"/>
      <c r="M351" s="217"/>
      <c r="N351" s="218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218"/>
      <c r="AH351" s="218"/>
      <c r="AI351" s="218"/>
      <c r="AJ351" s="218"/>
      <c r="AK351" s="218"/>
      <c r="AL351" s="218"/>
      <c r="AM351" s="218"/>
      <c r="AN351" s="218"/>
      <c r="AO351" s="218"/>
      <c r="AP351" s="218"/>
      <c r="AQ351" s="218"/>
      <c r="AR351" s="218"/>
      <c r="AS351" s="218"/>
      <c r="AT351" s="218"/>
      <c r="AU351" s="218"/>
      <c r="AV351" s="218"/>
      <c r="AW351" s="218"/>
      <c r="AX351" s="218"/>
      <c r="AY351" s="218"/>
      <c r="AZ351" s="218"/>
      <c r="BA351" s="218"/>
      <c r="BB351" s="218"/>
      <c r="BC351" s="218"/>
      <c r="BD351" s="218"/>
      <c r="BE351" s="218"/>
      <c r="BF351" s="218"/>
      <c r="BG351" s="218"/>
      <c r="BH351" s="218"/>
      <c r="BI351" s="218"/>
      <c r="BJ351" s="218"/>
      <c r="BK351" s="218"/>
      <c r="BL351" s="218"/>
      <c r="BM351" s="218"/>
      <c r="BN351" s="218"/>
      <c r="BO351" s="218"/>
      <c r="BP351" s="218"/>
      <c r="BQ351" s="218"/>
      <c r="BR351" s="218"/>
      <c r="BS351" s="218"/>
      <c r="BT351" s="218"/>
      <c r="BU351" s="218"/>
      <c r="BV351" s="218"/>
      <c r="BW351" s="218"/>
      <c r="BX351" s="218"/>
      <c r="BY351" s="143"/>
      <c r="BZ351" s="143"/>
      <c r="CA351" s="143"/>
      <c r="CB351" s="143"/>
      <c r="CC351" s="143"/>
      <c r="CD351" s="143"/>
      <c r="CE351" s="143"/>
      <c r="CF351" s="143"/>
      <c r="CG351" s="143"/>
    </row>
    <row r="352" ht="15.75" customHeight="1">
      <c r="A352" s="208"/>
      <c r="B352" s="209"/>
      <c r="C352" s="25"/>
      <c r="D352" s="210"/>
      <c r="E352" s="211"/>
      <c r="F352" s="212"/>
      <c r="G352" s="213"/>
      <c r="H352" s="245"/>
      <c r="I352" s="244"/>
      <c r="J352" s="143"/>
      <c r="K352" s="215"/>
      <c r="L352" s="216"/>
      <c r="M352" s="217"/>
      <c r="N352" s="218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218"/>
      <c r="AH352" s="218"/>
      <c r="AI352" s="218"/>
      <c r="AJ352" s="218"/>
      <c r="AK352" s="218"/>
      <c r="AL352" s="218"/>
      <c r="AM352" s="218"/>
      <c r="AN352" s="218"/>
      <c r="AO352" s="218"/>
      <c r="AP352" s="218"/>
      <c r="AQ352" s="218"/>
      <c r="AR352" s="218"/>
      <c r="AS352" s="218"/>
      <c r="AT352" s="218"/>
      <c r="AU352" s="218"/>
      <c r="AV352" s="218"/>
      <c r="AW352" s="218"/>
      <c r="AX352" s="218"/>
      <c r="AY352" s="218"/>
      <c r="AZ352" s="218"/>
      <c r="BA352" s="218"/>
      <c r="BB352" s="218"/>
      <c r="BC352" s="218"/>
      <c r="BD352" s="218"/>
      <c r="BE352" s="218"/>
      <c r="BF352" s="218"/>
      <c r="BG352" s="218"/>
      <c r="BH352" s="218"/>
      <c r="BI352" s="218"/>
      <c r="BJ352" s="218"/>
      <c r="BK352" s="218"/>
      <c r="BL352" s="218"/>
      <c r="BM352" s="218"/>
      <c r="BN352" s="218"/>
      <c r="BO352" s="218"/>
      <c r="BP352" s="218"/>
      <c r="BQ352" s="218"/>
      <c r="BR352" s="218"/>
      <c r="BS352" s="218"/>
      <c r="BT352" s="218"/>
      <c r="BU352" s="218"/>
      <c r="BV352" s="218"/>
      <c r="BW352" s="218"/>
      <c r="BX352" s="218"/>
      <c r="BY352" s="143"/>
      <c r="BZ352" s="143"/>
      <c r="CA352" s="143"/>
      <c r="CB352" s="143"/>
      <c r="CC352" s="143"/>
      <c r="CD352" s="143"/>
      <c r="CE352" s="143"/>
      <c r="CF352" s="143"/>
      <c r="CG352" s="143"/>
    </row>
    <row r="353" ht="15.75" customHeight="1">
      <c r="A353" s="208"/>
      <c r="B353" s="209"/>
      <c r="C353" s="25"/>
      <c r="D353" s="210"/>
      <c r="E353" s="211"/>
      <c r="F353" s="212"/>
      <c r="G353" s="213"/>
      <c r="H353" s="245"/>
      <c r="I353" s="244"/>
      <c r="J353" s="143"/>
      <c r="K353" s="215"/>
      <c r="L353" s="216"/>
      <c r="M353" s="217"/>
      <c r="N353" s="218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218"/>
      <c r="AH353" s="218"/>
      <c r="AI353" s="218"/>
      <c r="AJ353" s="218"/>
      <c r="AK353" s="218"/>
      <c r="AL353" s="218"/>
      <c r="AM353" s="218"/>
      <c r="AN353" s="218"/>
      <c r="AO353" s="218"/>
      <c r="AP353" s="218"/>
      <c r="AQ353" s="218"/>
      <c r="AR353" s="218"/>
      <c r="AS353" s="218"/>
      <c r="AT353" s="218"/>
      <c r="AU353" s="218"/>
      <c r="AV353" s="218"/>
      <c r="AW353" s="218"/>
      <c r="AX353" s="218"/>
      <c r="AY353" s="218"/>
      <c r="AZ353" s="218"/>
      <c r="BA353" s="218"/>
      <c r="BB353" s="218"/>
      <c r="BC353" s="218"/>
      <c r="BD353" s="218"/>
      <c r="BE353" s="218"/>
      <c r="BF353" s="218"/>
      <c r="BG353" s="218"/>
      <c r="BH353" s="218"/>
      <c r="BI353" s="218"/>
      <c r="BJ353" s="218"/>
      <c r="BK353" s="218"/>
      <c r="BL353" s="218"/>
      <c r="BM353" s="218"/>
      <c r="BN353" s="218"/>
      <c r="BO353" s="218"/>
      <c r="BP353" s="218"/>
      <c r="BQ353" s="218"/>
      <c r="BR353" s="218"/>
      <c r="BS353" s="218"/>
      <c r="BT353" s="218"/>
      <c r="BU353" s="218"/>
      <c r="BV353" s="218"/>
      <c r="BW353" s="218"/>
      <c r="BX353" s="218"/>
      <c r="BY353" s="143"/>
      <c r="BZ353" s="143"/>
      <c r="CA353" s="143"/>
      <c r="CB353" s="143"/>
      <c r="CC353" s="143"/>
      <c r="CD353" s="143"/>
      <c r="CE353" s="143"/>
      <c r="CF353" s="143"/>
      <c r="CG353" s="143"/>
    </row>
    <row r="354" ht="15.75" customHeight="1">
      <c r="A354" s="208"/>
      <c r="B354" s="209"/>
      <c r="C354" s="25"/>
      <c r="D354" s="210"/>
      <c r="E354" s="211"/>
      <c r="F354" s="212"/>
      <c r="G354" s="213"/>
      <c r="H354" s="245"/>
      <c r="I354" s="244"/>
      <c r="J354" s="143"/>
      <c r="K354" s="215"/>
      <c r="L354" s="216"/>
      <c r="M354" s="217"/>
      <c r="N354" s="218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218"/>
      <c r="AH354" s="218"/>
      <c r="AI354" s="218"/>
      <c r="AJ354" s="218"/>
      <c r="AK354" s="218"/>
      <c r="AL354" s="218"/>
      <c r="AM354" s="218"/>
      <c r="AN354" s="218"/>
      <c r="AO354" s="218"/>
      <c r="AP354" s="218"/>
      <c r="AQ354" s="218"/>
      <c r="AR354" s="218"/>
      <c r="AS354" s="218"/>
      <c r="AT354" s="218"/>
      <c r="AU354" s="218"/>
      <c r="AV354" s="218"/>
      <c r="AW354" s="218"/>
      <c r="AX354" s="218"/>
      <c r="AY354" s="218"/>
      <c r="AZ354" s="218"/>
      <c r="BA354" s="218"/>
      <c r="BB354" s="218"/>
      <c r="BC354" s="218"/>
      <c r="BD354" s="218"/>
      <c r="BE354" s="218"/>
      <c r="BF354" s="218"/>
      <c r="BG354" s="218"/>
      <c r="BH354" s="218"/>
      <c r="BI354" s="218"/>
      <c r="BJ354" s="218"/>
      <c r="BK354" s="218"/>
      <c r="BL354" s="218"/>
      <c r="BM354" s="218"/>
      <c r="BN354" s="218"/>
      <c r="BO354" s="218"/>
      <c r="BP354" s="218"/>
      <c r="BQ354" s="218"/>
      <c r="BR354" s="218"/>
      <c r="BS354" s="218"/>
      <c r="BT354" s="218"/>
      <c r="BU354" s="218"/>
      <c r="BV354" s="218"/>
      <c r="BW354" s="218"/>
      <c r="BX354" s="218"/>
      <c r="BY354" s="143"/>
      <c r="BZ354" s="143"/>
      <c r="CA354" s="143"/>
      <c r="CB354" s="143"/>
      <c r="CC354" s="143"/>
      <c r="CD354" s="143"/>
      <c r="CE354" s="143"/>
      <c r="CF354" s="143"/>
      <c r="CG354" s="143"/>
    </row>
  </sheetData>
  <conditionalFormatting sqref="N1:CG1">
    <cfRule type="timePeriod" dxfId="0" priority="1" timePeriod="today"/>
  </conditionalFormatting>
  <conditionalFormatting sqref="N3:S444 T3:T8 U3:CG444 T10:T444">
    <cfRule type="notContainsBlanks" dxfId="1" priority="2">
      <formula>LEN(TRIM(N3))&gt;0</formula>
    </cfRule>
  </conditionalFormatting>
  <conditionalFormatting sqref="H:H">
    <cfRule type="colorScale" priority="3">
      <colorScale>
        <cfvo type="percent" val="10"/>
        <cfvo type="percent" val="50"/>
        <cfvo type="percent" val="90"/>
        <color rgb="FFE67C73"/>
        <color rgb="FFABDDC5"/>
        <color rgb="FF93C47D"/>
      </colorScale>
    </cfRule>
  </conditionalFormatting>
  <conditionalFormatting sqref="N1:CG1">
    <cfRule type="expression" dxfId="2" priority="4">
      <formula>WEEKDAY(N1,2)&gt;5</formula>
    </cfRule>
  </conditionalFormatting>
  <dataValidations>
    <dataValidation type="list" allowBlank="1" sqref="I16 I19:I22">
      <formula1>"DependentOn,DependentOf,Independent,None"</formula1>
    </dataValidation>
    <dataValidation type="list" allowBlank="1" sqref="I3:I10 I12">
      <formula1>"Dependant,Independent,Pending,None,Complete"</formula1>
    </dataValidation>
    <dataValidation type="list" allowBlank="1" sqref="I2 I179:I354">
      <formula1>"Serial,Parallel,None"</formula1>
    </dataValidation>
    <dataValidation type="list" allowBlank="1" sqref="I11 I13:I15 I17:I18 I23:I178">
      <formula1>"Dependant,Independent,Pending,None"</formula1>
    </dataValidation>
  </dataValidations>
  <hyperlinks>
    <hyperlink r:id="rId2" ref="O2"/>
  </hyperlinks>
  <drawing r:id="rId3"/>
  <legacyDrawing r:id="rId4"/>
</worksheet>
</file>