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7nav\Downloads\upstoxbaji2\"/>
    </mc:Choice>
  </mc:AlternateContent>
  <bookViews>
    <workbookView xWindow="0" yWindow="0" windowWidth="19368" windowHeight="84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<sst xmlns="http://schemas.openxmlformats.org/spreadsheetml/2006/main" count="26" uniqueCount="13">
  <si>
    <t>ISIN</t>
  </si>
  <si>
    <t>AskRate</t>
  </si>
  <si>
    <t>AskQty</t>
  </si>
  <si>
    <t>NSE_EQ|INE031A07AT4</t>
  </si>
  <si>
    <t>NSE_EQ|INE033L07GQ0</t>
  </si>
  <si>
    <t>Isin code</t>
  </si>
  <si>
    <t>Investment</t>
  </si>
  <si>
    <t>Coupon_Rate</t>
  </si>
  <si>
    <t>Maturity</t>
  </si>
  <si>
    <t>29-Apr-2027</t>
  </si>
  <si>
    <t>06-Aug-2028</t>
  </si>
  <si>
    <t>06-Mar-2025</t>
  </si>
  <si>
    <t>NSE_EQ|INE01HV07411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</si>
</sst>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7" formatCode="_(* #,##0_);_(* \(#,##0\);_(* &quot;-&quot;??_);_(@_)"/>
    <numFmt numFmtId="169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8EA9DB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/>
    <xf numFmtId="167" fontId="0" fillId="0" borderId="0" xfId="1" applyNumberFormat="1" applyFont="1"/>
    <xf numFmtId="169" fontId="0" fillId="0" borderId="0" xfId="0" applyNumberFormat="1" applyAlignment="1">
      <alignment horizontal="left"/>
    </xf>
    <xf numFmtId="0" fontId="0" fillId="0" borderId="0" xfId="0"/>
    <xf numFmtId="0" fontId="2" fillId="2" borderId="2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F2" sqref="F2"/>
    </sheetView>
  </sheetViews>
  <sheetFormatPr defaultRowHeight="14.4" x14ac:dyDescent="0.3"/>
  <cols>
    <col min="1" max="1" width="21" bestFit="1" customWidth="1"/>
    <col min="2" max="2" width="8" bestFit="1" customWidth="1"/>
    <col min="3" max="3" width="7" bestFit="1" customWidth="1"/>
    <col min="4" max="4" width="10.5546875" bestFit="1" customWidth="1"/>
    <col min="5" max="5" width="12.44140625" bestFit="1" customWidth="1"/>
    <col min="6" max="6" width="11.33203125" bestFit="1" customWidth="1"/>
    <col min="8" max="8" width="21" bestFit="1" customWidth="1"/>
    <col min="9" max="9" width="10.5546875" bestFit="1" customWidth="1"/>
    <col min="10" max="10" width="12.44140625" bestFit="1" customWidth="1"/>
    <col min="11" max="11" width="11.6640625" bestFit="1" customWidth="1"/>
    <col min="15" max="15" width="21" bestFit="1" customWidth="1"/>
    <col min="16" max="16" width="10.5546875" bestFit="1" customWidth="1"/>
    <col min="17" max="17" width="12.44140625" bestFit="1" customWidth="1"/>
    <col min="18" max="18" width="11.664062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6" t="s">
        <v>6</v>
      </c>
      <c r="E1" s="6" t="s">
        <v>7</v>
      </c>
      <c r="F1" s="6" t="s">
        <v>8</v>
      </c>
      <c r="O1" s="5" t="s">
        <v>5</v>
      </c>
      <c r="P1" s="6" t="s">
        <v>6</v>
      </c>
      <c r="Q1" s="6" t="s">
        <v>7</v>
      </c>
      <c r="R1" s="6" t="s">
        <v>8</v>
      </c>
    </row>
    <row r="2" spans="1:18" x14ac:dyDescent="0.3">
      <c r="A2" t="s">
        <v>3</v>
      </c>
      <c r="B2">
        <v>1173.3900000000001</v>
      </c>
      <c r="C2">
        <v>10</v>
      </c>
      <c r="D2">
        <f>VLOOKUP($A2, $O$2:$R$4, 2, FALSE)</f>
        <v>183969.4</v>
      </c>
      <c r="E2" s="5">
        <f>VLOOKUP($A2, $O$2:$R$4, 3, FALSE)</f>
        <v>9.5500000000000007</v>
      </c>
      <c r="F2" s="5" t="str">
        <f>VLOOKUP($A2, $O$2:$R$4, 4, FALSE)</f>
        <v>29-Apr-2027</v>
      </c>
      <c r="O2" s="2" t="s">
        <v>3</v>
      </c>
      <c r="P2" s="3">
        <v>183969.4</v>
      </c>
      <c r="Q2" s="2">
        <v>9.5500000000000007</v>
      </c>
      <c r="R2" s="4" t="s">
        <v>9</v>
      </c>
    </row>
    <row r="3" spans="1:18" x14ac:dyDescent="0.3">
      <c r="A3" t="s">
        <v>3</v>
      </c>
      <c r="B3">
        <v>1173.53</v>
      </c>
      <c r="C3">
        <v>3</v>
      </c>
      <c r="D3" s="5">
        <f t="shared" ref="D3:D11" si="0">VLOOKUP($A3, $O$2:$R$4, 2, FALSE)</f>
        <v>183969.4</v>
      </c>
      <c r="E3" s="5">
        <f t="shared" ref="E3:E11" si="1">VLOOKUP($A3, $O$2:$R$4, 3, FALSE)</f>
        <v>9.5500000000000007</v>
      </c>
      <c r="F3" s="5" t="str">
        <f t="shared" ref="F3:F11" si="2">VLOOKUP($A3, $O$2:$R$4, 4, FALSE)</f>
        <v>29-Apr-2027</v>
      </c>
      <c r="O3" s="2" t="s">
        <v>4</v>
      </c>
      <c r="P3" s="3">
        <v>107318</v>
      </c>
      <c r="Q3" s="2">
        <v>9.85</v>
      </c>
      <c r="R3" s="4" t="s">
        <v>10</v>
      </c>
    </row>
    <row r="4" spans="1:18" x14ac:dyDescent="0.3">
      <c r="A4" t="s">
        <v>3</v>
      </c>
      <c r="B4">
        <v>1174.9000000000001</v>
      </c>
      <c r="C4">
        <v>50</v>
      </c>
      <c r="D4" s="5">
        <f t="shared" si="0"/>
        <v>183969.4</v>
      </c>
      <c r="E4" s="5">
        <f t="shared" si="1"/>
        <v>9.5500000000000007</v>
      </c>
      <c r="F4" s="5" t="str">
        <f t="shared" si="2"/>
        <v>29-Apr-2027</v>
      </c>
      <c r="O4" s="2" t="s">
        <v>12</v>
      </c>
      <c r="P4" s="3">
        <v>49097.5</v>
      </c>
      <c r="Q4" s="2">
        <v>9.5699999999999985</v>
      </c>
      <c r="R4" s="4" t="s">
        <v>11</v>
      </c>
    </row>
    <row r="5" spans="1:18" x14ac:dyDescent="0.3">
      <c r="A5" t="s">
        <v>3</v>
      </c>
      <c r="B5">
        <v>1175</v>
      </c>
      <c r="C5">
        <v>1</v>
      </c>
      <c r="D5" s="5">
        <f t="shared" si="0"/>
        <v>183969.4</v>
      </c>
      <c r="E5" s="5">
        <f t="shared" si="1"/>
        <v>9.5500000000000007</v>
      </c>
      <c r="F5" s="5" t="str">
        <f t="shared" si="2"/>
        <v>29-Apr-2027</v>
      </c>
      <c r="H5" s="2"/>
      <c r="I5" s="3"/>
      <c r="J5" s="2"/>
      <c r="K5" s="4"/>
    </row>
    <row r="6" spans="1:18" x14ac:dyDescent="0.3">
      <c r="A6" t="s">
        <v>3</v>
      </c>
      <c r="B6">
        <v>1175.5</v>
      </c>
      <c r="C6">
        <v>1</v>
      </c>
      <c r="D6" s="5">
        <f t="shared" si="0"/>
        <v>183969.4</v>
      </c>
      <c r="E6" s="5">
        <f t="shared" si="1"/>
        <v>9.5500000000000007</v>
      </c>
      <c r="F6" s="5" t="str">
        <f t="shared" si="2"/>
        <v>29-Apr-2027</v>
      </c>
      <c r="H6" s="2"/>
      <c r="I6" s="3"/>
      <c r="J6" s="2"/>
      <c r="K6" s="4"/>
    </row>
    <row r="7" spans="1:18" x14ac:dyDescent="0.3">
      <c r="A7" t="s">
        <v>4</v>
      </c>
      <c r="B7">
        <v>1059.99</v>
      </c>
      <c r="C7">
        <v>4</v>
      </c>
      <c r="D7" s="5">
        <f t="shared" si="0"/>
        <v>107318</v>
      </c>
      <c r="E7" s="5">
        <f t="shared" si="1"/>
        <v>9.85</v>
      </c>
      <c r="F7" s="5" t="str">
        <f t="shared" si="2"/>
        <v>06-Aug-2028</v>
      </c>
      <c r="H7" s="2"/>
      <c r="I7" s="3"/>
      <c r="J7" s="2"/>
      <c r="K7" s="4"/>
    </row>
    <row r="8" spans="1:18" x14ac:dyDescent="0.3">
      <c r="A8" t="s">
        <v>4</v>
      </c>
      <c r="B8">
        <v>1060</v>
      </c>
      <c r="C8">
        <v>10</v>
      </c>
      <c r="D8" s="5">
        <f t="shared" si="0"/>
        <v>107318</v>
      </c>
      <c r="E8" s="5">
        <f t="shared" si="1"/>
        <v>9.85</v>
      </c>
      <c r="F8" s="5" t="str">
        <f t="shared" si="2"/>
        <v>06-Aug-2028</v>
      </c>
      <c r="H8" s="2"/>
      <c r="I8" s="3"/>
      <c r="J8" s="2"/>
      <c r="K8" s="4"/>
    </row>
    <row r="9" spans="1:18" x14ac:dyDescent="0.3">
      <c r="A9" t="s">
        <v>4</v>
      </c>
      <c r="B9">
        <v>1069</v>
      </c>
      <c r="C9">
        <v>25</v>
      </c>
      <c r="D9" s="5">
        <f t="shared" si="0"/>
        <v>107318</v>
      </c>
      <c r="E9" s="5">
        <f t="shared" si="1"/>
        <v>9.85</v>
      </c>
      <c r="F9" s="5" t="str">
        <f t="shared" si="2"/>
        <v>06-Aug-2028</v>
      </c>
    </row>
    <row r="10" spans="1:18" x14ac:dyDescent="0.3">
      <c r="A10" t="s">
        <v>4</v>
      </c>
      <c r="B10">
        <v>1071</v>
      </c>
      <c r="C10">
        <v>20</v>
      </c>
      <c r="D10" s="5">
        <f t="shared" si="0"/>
        <v>107318</v>
      </c>
      <c r="E10" s="5">
        <f t="shared" si="1"/>
        <v>9.85</v>
      </c>
      <c r="F10" s="5" t="str">
        <f t="shared" si="2"/>
        <v>06-Aug-2028</v>
      </c>
    </row>
    <row r="11" spans="1:18" x14ac:dyDescent="0.3">
      <c r="A11" t="s">
        <v>4</v>
      </c>
      <c r="B11">
        <v>1100</v>
      </c>
      <c r="C11">
        <v>50</v>
      </c>
      <c r="D11" s="5">
        <f t="shared" si="0"/>
        <v>107318</v>
      </c>
      <c r="E11" s="5">
        <f t="shared" si="1"/>
        <v>9.85</v>
      </c>
      <c r="F11" s="5" t="str">
        <f t="shared" si="2"/>
        <v>06-Aug-2028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Singh</dc:creator>
  <cp:lastModifiedBy>Navneet Singh</cp:lastModifiedBy>
  <dcterms:created xsi:type="dcterms:W3CDTF">2024-10-23T11:14:22Z</dcterms:created>
  <dcterms:modified xsi:type="dcterms:W3CDTF">2024-10-23T11:32:41Z</dcterms:modified>
</cp:coreProperties>
</file>